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15" yWindow="0" windowWidth="20430" windowHeight="8085" tabRatio="554" activeTab="6"/>
  </bookViews>
  <sheets>
    <sheet name="Nov" sheetId="54" r:id="rId1"/>
    <sheet name="oct" sheetId="52" r:id="rId2"/>
    <sheet name="sep 23" sheetId="51" r:id="rId3"/>
    <sheet name="Aug  23" sheetId="42" r:id="rId4"/>
    <sheet name="july rt" sheetId="39" r:id="rId5"/>
    <sheet name="june rt" sheetId="36" r:id="rId6"/>
    <sheet name="may " sheetId="45" r:id="rId7"/>
    <sheet name="April" sheetId="30" r:id="rId8"/>
    <sheet name="Mar 23" sheetId="26" r:id="rId9"/>
    <sheet name="Feb 23" sheetId="20" r:id="rId10"/>
    <sheet name="Jan 23" sheetId="15" r:id="rId11"/>
    <sheet name="Sheet1" sheetId="55" r:id="rId12"/>
    <sheet name="Sheet2" sheetId="56" r:id="rId13"/>
  </sheets>
  <definedNames>
    <definedName name="_xlnm._FilterDatabase" localSheetId="7" hidden="1">April!$A$1:$O$921</definedName>
    <definedName name="_xlnm._FilterDatabase" localSheetId="3" hidden="1">'Aug  23'!$A$1:$L$771</definedName>
    <definedName name="_xlnm._FilterDatabase" localSheetId="9" hidden="1">'Feb 23'!$A$1:$N$594</definedName>
    <definedName name="_xlnm._FilterDatabase" localSheetId="10" hidden="1">'Jan 23'!$A$1:$J$547</definedName>
    <definedName name="_xlnm._FilterDatabase" localSheetId="4" hidden="1">'july rt'!$A$1:$L$808</definedName>
    <definedName name="_xlnm._FilterDatabase" localSheetId="5" hidden="1">'june rt'!$A$1:$L$851</definedName>
    <definedName name="_xlnm._FilterDatabase" localSheetId="8" hidden="1">'Mar 23'!$A$1:$O$806</definedName>
    <definedName name="_xlnm._FilterDatabase" localSheetId="6" hidden="1">'may '!$A$1:$L$874</definedName>
    <definedName name="_xlnm._FilterDatabase" localSheetId="0" hidden="1">Nov!$A$1:$L$663</definedName>
    <definedName name="_xlnm._FilterDatabase" localSheetId="1" hidden="1">oct!$A$1:$L$720</definedName>
    <definedName name="_xlnm._FilterDatabase" localSheetId="2" hidden="1">'sep 23'!$A$1:$L$760</definedName>
  </definedNames>
  <calcPr calcId="124519"/>
</workbook>
</file>

<file path=xl/calcChain.xml><?xml version="1.0" encoding="utf-8"?>
<calcChain xmlns="http://schemas.openxmlformats.org/spreadsheetml/2006/main">
  <c r="I651" i="52"/>
  <c r="I482"/>
  <c r="I103" i="54"/>
  <c r="I259" i="51"/>
  <c r="I458" i="39"/>
  <c r="H333" i="20"/>
  <c r="I351" i="54"/>
  <c r="I352"/>
  <c r="I353"/>
  <c r="I354"/>
  <c r="I355"/>
  <c r="I356"/>
  <c r="I357"/>
  <c r="I358"/>
  <c r="I359"/>
  <c r="I360"/>
  <c r="I361"/>
  <c r="I339"/>
  <c r="I340"/>
  <c r="I341"/>
  <c r="I342"/>
  <c r="I343"/>
  <c r="I344"/>
  <c r="I345"/>
  <c r="I346"/>
  <c r="I347"/>
  <c r="I348"/>
  <c r="I349"/>
  <c r="I350"/>
  <c r="I200" i="39"/>
  <c r="I682"/>
  <c r="I623"/>
  <c r="I589"/>
  <c r="I539"/>
  <c r="I474"/>
  <c r="I465"/>
  <c r="I444"/>
  <c r="I440"/>
  <c r="I352"/>
  <c r="I263"/>
  <c r="I253"/>
  <c r="I1"/>
  <c r="I351" i="52"/>
  <c r="O187" i="54" l="1"/>
  <c r="O222"/>
  <c r="I4" i="51"/>
  <c r="I663" i="42"/>
  <c r="I4" i="5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3"/>
  <c r="I2"/>
  <c r="I718" i="52"/>
  <c r="I719"/>
  <c r="I720"/>
  <c r="I542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N713"/>
  <c r="I685"/>
  <c r="I684"/>
  <c r="I683"/>
  <c r="I682"/>
  <c r="I681"/>
  <c r="I680"/>
  <c r="I679"/>
  <c r="I678"/>
  <c r="I677"/>
  <c r="I676"/>
  <c r="I675"/>
  <c r="I674"/>
  <c r="I673"/>
  <c r="I672"/>
  <c r="I36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488"/>
  <c r="I487"/>
  <c r="I486"/>
  <c r="I485"/>
  <c r="I458"/>
  <c r="I459"/>
  <c r="I460"/>
  <c r="I461"/>
  <c r="I462"/>
  <c r="I463"/>
  <c r="I464"/>
  <c r="I465"/>
  <c r="I466"/>
  <c r="I467"/>
  <c r="I468"/>
  <c r="I469"/>
  <c r="I470"/>
  <c r="I471"/>
  <c r="I472"/>
  <c r="I473"/>
  <c r="I447"/>
  <c r="I448"/>
  <c r="I449"/>
  <c r="I450"/>
  <c r="I451"/>
  <c r="I452"/>
  <c r="I453"/>
  <c r="I454"/>
  <c r="I455"/>
  <c r="I456"/>
  <c r="I457"/>
  <c r="I484"/>
  <c r="I483"/>
  <c r="I481"/>
  <c r="I480"/>
  <c r="I479"/>
  <c r="I478"/>
  <c r="I477"/>
  <c r="I476"/>
  <c r="I475"/>
  <c r="I474"/>
  <c r="I445"/>
  <c r="I446"/>
  <c r="I430"/>
  <c r="I431"/>
  <c r="I432"/>
  <c r="I433"/>
  <c r="I434"/>
  <c r="I435"/>
  <c r="I436"/>
  <c r="I437"/>
  <c r="I438"/>
  <c r="I439"/>
  <c r="I440"/>
  <c r="I441"/>
  <c r="I442"/>
  <c r="I443"/>
  <c r="I444"/>
  <c r="I429"/>
  <c r="I428"/>
  <c r="I427"/>
  <c r="I426"/>
  <c r="I425"/>
  <c r="I424"/>
  <c r="I422"/>
  <c r="I421"/>
  <c r="I420"/>
  <c r="I419"/>
  <c r="I418"/>
  <c r="I417"/>
  <c r="I416"/>
  <c r="I415"/>
  <c r="I414"/>
  <c r="I413"/>
  <c r="I412"/>
  <c r="I411"/>
  <c r="I410"/>
  <c r="I400" i="51"/>
  <c r="I272" i="52"/>
  <c r="I273"/>
  <c r="I274"/>
  <c r="I275"/>
  <c r="I276"/>
  <c r="I277"/>
  <c r="I278"/>
  <c r="I279"/>
  <c r="I280"/>
  <c r="I281"/>
  <c r="I282"/>
  <c r="I13"/>
  <c r="I589" i="42"/>
  <c r="I169" i="51"/>
  <c r="I730"/>
  <c r="I729"/>
  <c r="I85" i="52"/>
  <c r="I55"/>
  <c r="I56"/>
  <c r="I57"/>
  <c r="I58"/>
  <c r="I59"/>
  <c r="I3"/>
  <c r="I4"/>
  <c r="I5"/>
  <c r="I6"/>
  <c r="I7"/>
  <c r="I8"/>
  <c r="I9"/>
  <c r="I10"/>
  <c r="I11"/>
  <c r="I12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5"/>
  <c r="I46"/>
  <c r="I47"/>
  <c r="I48"/>
  <c r="I49"/>
  <c r="I50"/>
  <c r="I51"/>
  <c r="I52"/>
  <c r="I53"/>
  <c r="I54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2"/>
  <c r="I353"/>
  <c r="I354"/>
  <c r="I355"/>
  <c r="I356"/>
  <c r="I357"/>
  <c r="I358"/>
  <c r="I359"/>
  <c r="I360"/>
  <c r="I361"/>
  <c r="I362"/>
  <c r="I363"/>
  <c r="I364"/>
  <c r="I365"/>
  <c r="I366"/>
  <c r="I367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2"/>
  <c r="I738" i="51"/>
  <c r="I739"/>
  <c r="I750" l="1"/>
  <c r="I751"/>
  <c r="I752"/>
  <c r="I753"/>
  <c r="I754"/>
  <c r="I755"/>
  <c r="I756"/>
  <c r="I757"/>
  <c r="I758"/>
  <c r="I740"/>
  <c r="I741"/>
  <c r="I742"/>
  <c r="I743"/>
  <c r="I744"/>
  <c r="I745"/>
  <c r="I746"/>
  <c r="I747"/>
  <c r="I748"/>
  <c r="I749"/>
  <c r="I731"/>
  <c r="I732"/>
  <c r="I733"/>
  <c r="I734"/>
  <c r="I735"/>
  <c r="I736"/>
  <c r="I737"/>
  <c r="I712"/>
  <c r="I713"/>
  <c r="N573"/>
  <c r="I548"/>
  <c r="I471"/>
  <c r="H899" i="30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892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3"/>
  <c r="H894"/>
  <c r="H895"/>
  <c r="H896"/>
  <c r="H897"/>
  <c r="H898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530"/>
  <c r="H531"/>
  <c r="H532"/>
  <c r="H533"/>
  <c r="H534"/>
  <c r="H535"/>
  <c r="H536"/>
  <c r="H537"/>
  <c r="H538"/>
  <c r="H539"/>
  <c r="H540"/>
  <c r="H541"/>
  <c r="H542"/>
  <c r="H524"/>
  <c r="H525"/>
  <c r="H526"/>
  <c r="H527"/>
  <c r="H528"/>
  <c r="H529"/>
  <c r="I436" i="51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4"/>
  <c r="I715"/>
  <c r="I716"/>
  <c r="I717"/>
  <c r="I718"/>
  <c r="I719"/>
  <c r="I720"/>
  <c r="I721"/>
  <c r="I722"/>
  <c r="I723"/>
  <c r="I724"/>
  <c r="I725"/>
  <c r="I726"/>
  <c r="I727"/>
  <c r="I728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02"/>
  <c r="I403"/>
  <c r="I404"/>
  <c r="I405"/>
  <c r="I406"/>
  <c r="I407"/>
  <c r="I408"/>
  <c r="I409"/>
  <c r="I410"/>
  <c r="I411"/>
  <c r="I412"/>
  <c r="I413"/>
  <c r="I414"/>
  <c r="I415"/>
  <c r="I401"/>
  <c r="I390"/>
  <c r="I391"/>
  <c r="I392"/>
  <c r="I393"/>
  <c r="I394"/>
  <c r="I395"/>
  <c r="I396"/>
  <c r="I397"/>
  <c r="I398"/>
  <c r="I399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59"/>
  <c r="I360"/>
  <c r="I361"/>
  <c r="I362"/>
  <c r="I363"/>
  <c r="I364"/>
  <c r="I365"/>
  <c r="I366"/>
  <c r="I367"/>
  <c r="I368"/>
  <c r="I369"/>
  <c r="I370"/>
  <c r="I346"/>
  <c r="I347"/>
  <c r="I348"/>
  <c r="I349"/>
  <c r="I350"/>
  <c r="I351"/>
  <c r="I352"/>
  <c r="I353"/>
  <c r="I354"/>
  <c r="I355"/>
  <c r="I356"/>
  <c r="I357"/>
  <c r="I358"/>
  <c r="I334"/>
  <c r="I335"/>
  <c r="I336"/>
  <c r="I337"/>
  <c r="I338"/>
  <c r="I339"/>
  <c r="I340"/>
  <c r="I341"/>
  <c r="I342"/>
  <c r="I343"/>
  <c r="I344"/>
  <c r="I345"/>
  <c r="I321"/>
  <c r="I322"/>
  <c r="I323"/>
  <c r="I324"/>
  <c r="I325"/>
  <c r="I326"/>
  <c r="I327"/>
  <c r="I328"/>
  <c r="I329"/>
  <c r="I330"/>
  <c r="I331"/>
  <c r="I332"/>
  <c r="I333"/>
  <c r="I310"/>
  <c r="I311"/>
  <c r="I312"/>
  <c r="I313"/>
  <c r="I314"/>
  <c r="I315"/>
  <c r="I316"/>
  <c r="I317"/>
  <c r="I318"/>
  <c r="I319"/>
  <c r="I320"/>
  <c r="O269"/>
  <c r="O177"/>
  <c r="O201"/>
  <c r="O257"/>
  <c r="O232"/>
  <c r="I182" i="36"/>
  <c r="N130" i="51"/>
  <c r="I731" i="36"/>
  <c r="I568"/>
  <c r="I230" i="42"/>
  <c r="O61" i="51"/>
  <c r="N65"/>
  <c r="N35"/>
  <c r="I3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2"/>
  <c r="M4" i="42"/>
  <c r="I66"/>
  <c r="N764"/>
  <c r="I760"/>
  <c r="I761"/>
  <c r="I762"/>
  <c r="I763"/>
  <c r="I764"/>
  <c r="I765"/>
  <c r="I766"/>
  <c r="I767"/>
  <c r="I768"/>
  <c r="I769"/>
  <c r="I746"/>
  <c r="I747"/>
  <c r="I748"/>
  <c r="I749"/>
  <c r="I750"/>
  <c r="I751"/>
  <c r="I752"/>
  <c r="I753"/>
  <c r="I754"/>
  <c r="I755"/>
  <c r="I756"/>
  <c r="I757"/>
  <c r="I758"/>
  <c r="I759"/>
  <c r="I730"/>
  <c r="I731"/>
  <c r="I732"/>
  <c r="I733"/>
  <c r="I734"/>
  <c r="I735"/>
  <c r="I736"/>
  <c r="I737"/>
  <c r="I738"/>
  <c r="I739"/>
  <c r="I740"/>
  <c r="I741"/>
  <c r="I742"/>
  <c r="I743"/>
  <c r="I744"/>
  <c r="I745"/>
  <c r="I719"/>
  <c r="I720"/>
  <c r="I721"/>
  <c r="I722"/>
  <c r="I723"/>
  <c r="I724"/>
  <c r="I725"/>
  <c r="I726"/>
  <c r="I727"/>
  <c r="I728"/>
  <c r="I729"/>
  <c r="J548" i="51" l="1"/>
  <c r="N694" i="42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543"/>
  <c r="I544"/>
  <c r="I545"/>
  <c r="I528"/>
  <c r="I529"/>
  <c r="I331"/>
  <c r="I622" l="1"/>
  <c r="I298"/>
  <c r="I695"/>
  <c r="I696"/>
  <c r="I697"/>
  <c r="I698"/>
  <c r="I699"/>
  <c r="I685"/>
  <c r="I686"/>
  <c r="I687"/>
  <c r="I688"/>
  <c r="I454"/>
  <c r="I690"/>
  <c r="I691"/>
  <c r="I692"/>
  <c r="I693"/>
  <c r="I694"/>
  <c r="I673"/>
  <c r="I674"/>
  <c r="I675"/>
  <c r="I676"/>
  <c r="I677"/>
  <c r="I678"/>
  <c r="I679"/>
  <c r="I680"/>
  <c r="I681"/>
  <c r="I682"/>
  <c r="I683"/>
  <c r="I684"/>
  <c r="I672"/>
  <c r="I671"/>
  <c r="I608" i="39" l="1"/>
  <c r="N650" i="42"/>
  <c r="I652"/>
  <c r="I658"/>
  <c r="I659"/>
  <c r="I660"/>
  <c r="I661"/>
  <c r="I662"/>
  <c r="I664"/>
  <c r="I665"/>
  <c r="I666"/>
  <c r="I667"/>
  <c r="I668"/>
  <c r="I669"/>
  <c r="I670"/>
  <c r="I637"/>
  <c r="I638"/>
  <c r="I639"/>
  <c r="I640"/>
  <c r="I641"/>
  <c r="I642"/>
  <c r="I643"/>
  <c r="I644"/>
  <c r="I645"/>
  <c r="I646"/>
  <c r="I647"/>
  <c r="I648"/>
  <c r="I649"/>
  <c r="I650"/>
  <c r="I651"/>
  <c r="I653"/>
  <c r="I654"/>
  <c r="I655"/>
  <c r="I656"/>
  <c r="I657"/>
  <c r="I621"/>
  <c r="I623"/>
  <c r="I624"/>
  <c r="I625"/>
  <c r="I626"/>
  <c r="I228"/>
  <c r="I628"/>
  <c r="I629"/>
  <c r="I630"/>
  <c r="I631"/>
  <c r="I632"/>
  <c r="I633"/>
  <c r="I634"/>
  <c r="I635"/>
  <c r="I636"/>
  <c r="I606"/>
  <c r="I607"/>
  <c r="I608"/>
  <c r="I609"/>
  <c r="I610"/>
  <c r="I611"/>
  <c r="I612"/>
  <c r="I613"/>
  <c r="I614"/>
  <c r="I615"/>
  <c r="I616"/>
  <c r="I617"/>
  <c r="I618"/>
  <c r="I619"/>
  <c r="I620"/>
  <c r="I580"/>
  <c r="I581"/>
  <c r="I582"/>
  <c r="I583"/>
  <c r="I584"/>
  <c r="I585"/>
  <c r="I586"/>
  <c r="I587"/>
  <c r="I588"/>
  <c r="I590"/>
  <c r="I591"/>
  <c r="I592"/>
  <c r="I593"/>
  <c r="I594"/>
  <c r="I595"/>
  <c r="I596"/>
  <c r="I597"/>
  <c r="I598"/>
  <c r="I599"/>
  <c r="I600"/>
  <c r="I601"/>
  <c r="I602"/>
  <c r="I603"/>
  <c r="I604"/>
  <c r="I605"/>
  <c r="I569"/>
  <c r="I570"/>
  <c r="I571"/>
  <c r="I572"/>
  <c r="I573"/>
  <c r="I574"/>
  <c r="I575"/>
  <c r="I576"/>
  <c r="I577"/>
  <c r="I578"/>
  <c r="I579"/>
  <c r="I558"/>
  <c r="I559"/>
  <c r="I560"/>
  <c r="I561"/>
  <c r="I562"/>
  <c r="I563"/>
  <c r="I564"/>
  <c r="I565"/>
  <c r="I566"/>
  <c r="I567"/>
  <c r="I568"/>
  <c r="I546"/>
  <c r="I547"/>
  <c r="I548"/>
  <c r="I549"/>
  <c r="I550"/>
  <c r="I551"/>
  <c r="I552"/>
  <c r="I553"/>
  <c r="I554"/>
  <c r="I555"/>
  <c r="I556"/>
  <c r="I557"/>
  <c r="I542"/>
  <c r="I541"/>
  <c r="I540"/>
  <c r="I539"/>
  <c r="I538"/>
  <c r="I537"/>
  <c r="I536"/>
  <c r="I535"/>
  <c r="I534"/>
  <c r="I533"/>
  <c r="I532"/>
  <c r="I531"/>
  <c r="I530"/>
  <c r="I527"/>
  <c r="I526"/>
  <c r="I525"/>
  <c r="I524"/>
  <c r="I259"/>
  <c r="I725" i="36"/>
  <c r="I17" i="39"/>
  <c r="H140" i="45"/>
  <c r="I523" i="42"/>
  <c r="I522"/>
  <c r="I120"/>
  <c r="N396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50"/>
  <c r="I451"/>
  <c r="I452"/>
  <c r="I453"/>
  <c r="I226"/>
  <c r="I455"/>
  <c r="I456"/>
  <c r="I457"/>
  <c r="I458"/>
  <c r="I459"/>
  <c r="I460"/>
  <c r="I461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01"/>
  <c r="I402"/>
  <c r="I403"/>
  <c r="I404"/>
  <c r="I405"/>
  <c r="I406"/>
  <c r="I407"/>
  <c r="I408"/>
  <c r="I409"/>
  <c r="I410"/>
  <c r="I411"/>
  <c r="I412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02"/>
  <c r="I383"/>
  <c r="I382"/>
  <c r="N274"/>
  <c r="N270"/>
  <c r="I375"/>
  <c r="I376"/>
  <c r="I377"/>
  <c r="I378"/>
  <c r="I379"/>
  <c r="I380"/>
  <c r="I381"/>
  <c r="I361"/>
  <c r="I362"/>
  <c r="I363"/>
  <c r="I364"/>
  <c r="I365"/>
  <c r="I366"/>
  <c r="I367"/>
  <c r="I368"/>
  <c r="I369"/>
  <c r="I370"/>
  <c r="I371"/>
  <c r="I372"/>
  <c r="I373"/>
  <c r="I374"/>
  <c r="I345"/>
  <c r="I346"/>
  <c r="I347"/>
  <c r="I348"/>
  <c r="I349"/>
  <c r="I350"/>
  <c r="I351"/>
  <c r="I352"/>
  <c r="I353"/>
  <c r="I354"/>
  <c r="I355"/>
  <c r="I356"/>
  <c r="I357"/>
  <c r="I358"/>
  <c r="I359"/>
  <c r="I360"/>
  <c r="I322"/>
  <c r="I323"/>
  <c r="I324"/>
  <c r="I325"/>
  <c r="I326"/>
  <c r="I327"/>
  <c r="I328"/>
  <c r="I329"/>
  <c r="I330"/>
  <c r="I332"/>
  <c r="I333"/>
  <c r="I334"/>
  <c r="I335"/>
  <c r="I336"/>
  <c r="I337"/>
  <c r="I338"/>
  <c r="I339"/>
  <c r="I340"/>
  <c r="I341"/>
  <c r="I342"/>
  <c r="I343"/>
  <c r="I344"/>
  <c r="I308"/>
  <c r="I309"/>
  <c r="I310"/>
  <c r="I311"/>
  <c r="I312"/>
  <c r="I313"/>
  <c r="I314"/>
  <c r="I315"/>
  <c r="I316"/>
  <c r="I317"/>
  <c r="I318"/>
  <c r="I319"/>
  <c r="I320"/>
  <c r="I321"/>
  <c r="I286"/>
  <c r="I287"/>
  <c r="I288"/>
  <c r="I289"/>
  <c r="I290"/>
  <c r="I291"/>
  <c r="I292"/>
  <c r="I293"/>
  <c r="I294"/>
  <c r="I295"/>
  <c r="I296"/>
  <c r="I297"/>
  <c r="I299"/>
  <c r="I300"/>
  <c r="I301"/>
  <c r="I303"/>
  <c r="I304"/>
  <c r="I305"/>
  <c r="I306"/>
  <c r="I307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54"/>
  <c r="I255"/>
  <c r="I256"/>
  <c r="I257"/>
  <c r="I258"/>
  <c r="I260"/>
  <c r="I261"/>
  <c r="I262"/>
  <c r="I263"/>
  <c r="I264"/>
  <c r="I265"/>
  <c r="I266"/>
  <c r="I239"/>
  <c r="I240"/>
  <c r="I241"/>
  <c r="I242"/>
  <c r="I243"/>
  <c r="I244"/>
  <c r="I245"/>
  <c r="I246"/>
  <c r="I247"/>
  <c r="I248"/>
  <c r="I249"/>
  <c r="I250"/>
  <c r="I251"/>
  <c r="I252"/>
  <c r="I253"/>
  <c r="I217"/>
  <c r="I218"/>
  <c r="I219"/>
  <c r="I220"/>
  <c r="I221"/>
  <c r="I222"/>
  <c r="I223"/>
  <c r="I224"/>
  <c r="I225"/>
  <c r="I627"/>
  <c r="I227"/>
  <c r="I689"/>
  <c r="I229"/>
  <c r="I231"/>
  <c r="I232"/>
  <c r="I233"/>
  <c r="I234"/>
  <c r="I235"/>
  <c r="I236"/>
  <c r="I237"/>
  <c r="I238"/>
  <c r="I201"/>
  <c r="I202"/>
  <c r="I203"/>
  <c r="I204"/>
  <c r="I205"/>
  <c r="I206"/>
  <c r="I207"/>
  <c r="I208"/>
  <c r="I209"/>
  <c r="I210"/>
  <c r="I211"/>
  <c r="I212"/>
  <c r="I213"/>
  <c r="I214"/>
  <c r="I215"/>
  <c r="I216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163"/>
  <c r="I164"/>
  <c r="I703" i="39"/>
  <c r="I141" i="42"/>
  <c r="N136"/>
  <c r="I140"/>
  <c r="I139"/>
  <c r="I157"/>
  <c r="I158"/>
  <c r="I159"/>
  <c r="I160"/>
  <c r="I162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47"/>
  <c r="I148"/>
  <c r="I149"/>
  <c r="I150"/>
  <c r="I151"/>
  <c r="I152"/>
  <c r="I153"/>
  <c r="I154"/>
  <c r="I155"/>
  <c r="I156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42"/>
  <c r="I143"/>
  <c r="I144"/>
  <c r="I145"/>
  <c r="I146"/>
  <c r="I106"/>
  <c r="I107"/>
  <c r="I108"/>
  <c r="I109"/>
  <c r="I110"/>
  <c r="I111"/>
  <c r="I112"/>
  <c r="I113"/>
  <c r="I114"/>
  <c r="I115"/>
  <c r="I116"/>
  <c r="I117"/>
  <c r="I118"/>
  <c r="I119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72"/>
  <c r="I73"/>
  <c r="I74"/>
  <c r="I75"/>
  <c r="I76"/>
  <c r="I77"/>
  <c r="I78"/>
  <c r="I79"/>
  <c r="I80"/>
  <c r="I81"/>
  <c r="I748" i="36"/>
  <c r="N106" i="42"/>
  <c r="N72"/>
  <c r="N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71"/>
  <c r="I70"/>
  <c r="I69"/>
  <c r="I68"/>
  <c r="I67"/>
  <c r="I65"/>
  <c r="I64"/>
  <c r="I63"/>
  <c r="I62"/>
  <c r="I61"/>
  <c r="I60"/>
  <c r="I59"/>
  <c r="I58"/>
  <c r="I57"/>
  <c r="I56"/>
  <c r="H797" i="45" l="1"/>
  <c r="H795"/>
  <c r="H792"/>
  <c r="H789"/>
  <c r="H869"/>
  <c r="H868"/>
  <c r="H867"/>
  <c r="H862"/>
  <c r="H859"/>
  <c r="H858"/>
  <c r="H856"/>
  <c r="H854"/>
  <c r="H853"/>
  <c r="H852"/>
  <c r="H848"/>
  <c r="H847"/>
  <c r="H846"/>
  <c r="H845"/>
  <c r="H849"/>
  <c r="H870"/>
  <c r="H866"/>
  <c r="H865"/>
  <c r="H863"/>
  <c r="H861"/>
  <c r="H860"/>
  <c r="H857"/>
  <c r="H855"/>
  <c r="H851"/>
  <c r="H850"/>
  <c r="H790"/>
  <c r="H796"/>
  <c r="H794"/>
  <c r="H793"/>
  <c r="H791"/>
  <c r="H786"/>
  <c r="H785"/>
  <c r="H783"/>
  <c r="H782"/>
  <c r="H781"/>
  <c r="H779"/>
  <c r="H778"/>
  <c r="H777"/>
  <c r="H776"/>
  <c r="H775"/>
  <c r="H774"/>
  <c r="H773"/>
  <c r="H843"/>
  <c r="H842"/>
  <c r="H841"/>
  <c r="H840"/>
  <c r="H839"/>
  <c r="H838"/>
  <c r="H837"/>
  <c r="H836"/>
  <c r="H835"/>
  <c r="H834"/>
  <c r="H833"/>
  <c r="H832"/>
  <c r="H830"/>
  <c r="H828"/>
  <c r="H827"/>
  <c r="H826"/>
  <c r="H824"/>
  <c r="H823"/>
  <c r="H831"/>
  <c r="H829"/>
  <c r="H825"/>
  <c r="H788"/>
  <c r="H787"/>
  <c r="H784"/>
  <c r="H771"/>
  <c r="H844"/>
  <c r="H780"/>
  <c r="H772"/>
  <c r="H822"/>
  <c r="H820"/>
  <c r="H818"/>
  <c r="H816"/>
  <c r="H811"/>
  <c r="H810"/>
  <c r="H809"/>
  <c r="H808"/>
  <c r="H807"/>
  <c r="H805"/>
  <c r="H804"/>
  <c r="H801"/>
  <c r="H800"/>
  <c r="H819"/>
  <c r="H817"/>
  <c r="H815"/>
  <c r="H814"/>
  <c r="H812"/>
  <c r="H821"/>
  <c r="H806"/>
  <c r="H803"/>
  <c r="H802"/>
  <c r="H799"/>
  <c r="H798"/>
  <c r="H605"/>
  <c r="H604"/>
  <c r="H603"/>
  <c r="H600"/>
  <c r="H599"/>
  <c r="H598"/>
  <c r="H769"/>
  <c r="H768"/>
  <c r="H766"/>
  <c r="H764"/>
  <c r="H762"/>
  <c r="H754"/>
  <c r="H756"/>
  <c r="H757"/>
  <c r="H755"/>
  <c r="H753"/>
  <c r="H752"/>
  <c r="H751"/>
  <c r="H770"/>
  <c r="H767"/>
  <c r="H765"/>
  <c r="H763"/>
  <c r="H761"/>
  <c r="H760"/>
  <c r="H759"/>
  <c r="H758"/>
  <c r="H607"/>
  <c r="H606"/>
  <c r="H602"/>
  <c r="H601"/>
  <c r="H749"/>
  <c r="H748"/>
  <c r="H746"/>
  <c r="H745"/>
  <c r="H597"/>
  <c r="H596"/>
  <c r="H595"/>
  <c r="H594"/>
  <c r="H593"/>
  <c r="H592"/>
  <c r="H591"/>
  <c r="H590"/>
  <c r="H588"/>
  <c r="H587"/>
  <c r="H585"/>
  <c r="H584"/>
  <c r="H750"/>
  <c r="H747"/>
  <c r="H744"/>
  <c r="H589"/>
  <c r="H586"/>
  <c r="H582"/>
  <c r="H581"/>
  <c r="H580"/>
  <c r="H579"/>
  <c r="H578"/>
  <c r="H577"/>
  <c r="H576"/>
  <c r="H575"/>
  <c r="H574"/>
  <c r="H572"/>
  <c r="H571"/>
  <c r="H743"/>
  <c r="H742"/>
  <c r="N741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2"/>
  <c r="H573"/>
  <c r="H724"/>
  <c r="H583"/>
  <c r="H723"/>
  <c r="H570"/>
  <c r="H567"/>
  <c r="H566"/>
  <c r="H565"/>
  <c r="H564"/>
  <c r="H563"/>
  <c r="H561"/>
  <c r="H559"/>
  <c r="H558"/>
  <c r="H557"/>
  <c r="H556"/>
  <c r="H553"/>
  <c r="H551"/>
  <c r="H721"/>
  <c r="H718"/>
  <c r="H714"/>
  <c r="H711"/>
  <c r="H710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720"/>
  <c r="H719"/>
  <c r="H717"/>
  <c r="H716"/>
  <c r="H715"/>
  <c r="H713"/>
  <c r="H712"/>
  <c r="H709"/>
  <c r="H708"/>
  <c r="H569"/>
  <c r="H568"/>
  <c r="H562"/>
  <c r="H560"/>
  <c r="H555"/>
  <c r="H554"/>
  <c r="H552"/>
  <c r="H690"/>
  <c r="H687"/>
  <c r="H686"/>
  <c r="H684"/>
  <c r="H682"/>
  <c r="H679"/>
  <c r="H678"/>
  <c r="H676"/>
  <c r="H675"/>
  <c r="H673"/>
  <c r="H672"/>
  <c r="H670"/>
  <c r="H550"/>
  <c r="H549"/>
  <c r="H548"/>
  <c r="H547"/>
  <c r="H546"/>
  <c r="H545"/>
  <c r="H544"/>
  <c r="H540"/>
  <c r="H307"/>
  <c r="H543"/>
  <c r="H542"/>
  <c r="H541"/>
  <c r="H539"/>
  <c r="H538"/>
  <c r="H537"/>
  <c r="H536"/>
  <c r="H535"/>
  <c r="H534"/>
  <c r="H533"/>
  <c r="H532"/>
  <c r="H531"/>
  <c r="H681"/>
  <c r="H680"/>
  <c r="H677"/>
  <c r="H671"/>
  <c r="H689"/>
  <c r="H688"/>
  <c r="H685"/>
  <c r="H683"/>
  <c r="H674"/>
  <c r="H668"/>
  <c r="H667"/>
  <c r="H666"/>
  <c r="H665"/>
  <c r="H664"/>
  <c r="H661"/>
  <c r="H660"/>
  <c r="H659"/>
  <c r="H658"/>
  <c r="H656"/>
  <c r="H655"/>
  <c r="H654"/>
  <c r="H652"/>
  <c r="H651"/>
  <c r="H650"/>
  <c r="H648"/>
  <c r="H647"/>
  <c r="H645"/>
  <c r="H644"/>
  <c r="H653"/>
  <c r="H646"/>
  <c r="H649"/>
  <c r="H669"/>
  <c r="H663"/>
  <c r="H657"/>
  <c r="H643"/>
  <c r="H642"/>
  <c r="H641"/>
  <c r="H640"/>
  <c r="H638"/>
  <c r="H637"/>
  <c r="H635"/>
  <c r="H634"/>
  <c r="H633"/>
  <c r="H632"/>
  <c r="H630"/>
  <c r="H627"/>
  <c r="H626"/>
  <c r="H625"/>
  <c r="H624"/>
  <c r="H623"/>
  <c r="H622"/>
  <c r="H621"/>
  <c r="H620"/>
  <c r="H619"/>
  <c r="H617"/>
  <c r="H616"/>
  <c r="H639"/>
  <c r="H636"/>
  <c r="H631"/>
  <c r="H629"/>
  <c r="H628"/>
  <c r="H615"/>
  <c r="H618"/>
  <c r="H204"/>
  <c r="H203"/>
  <c r="H614"/>
  <c r="H613"/>
  <c r="H612"/>
  <c r="H611"/>
  <c r="H610"/>
  <c r="H609"/>
  <c r="H608"/>
  <c r="H106"/>
  <c r="H105"/>
  <c r="H104"/>
  <c r="H103"/>
  <c r="H102"/>
  <c r="H101"/>
  <c r="H98"/>
  <c r="H97"/>
  <c r="H530"/>
  <c r="H529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28"/>
  <c r="H527"/>
  <c r="H100"/>
  <c r="H99"/>
  <c r="H507"/>
  <c r="H506"/>
  <c r="H505"/>
  <c r="H503"/>
  <c r="H499"/>
  <c r="H497"/>
  <c r="H496"/>
  <c r="H495"/>
  <c r="H494"/>
  <c r="H493"/>
  <c r="H492"/>
  <c r="H491"/>
  <c r="H489"/>
  <c r="H488"/>
  <c r="H487"/>
  <c r="H486"/>
  <c r="H485"/>
  <c r="H96"/>
  <c r="H406"/>
  <c r="H405"/>
  <c r="H404"/>
  <c r="H403"/>
  <c r="H402"/>
  <c r="H401"/>
  <c r="H400"/>
  <c r="H399"/>
  <c r="H398"/>
  <c r="H397"/>
  <c r="H490"/>
  <c r="H484"/>
  <c r="H504"/>
  <c r="H502"/>
  <c r="H501"/>
  <c r="H500"/>
  <c r="H498"/>
  <c r="H396"/>
  <c r="H395"/>
  <c r="H394"/>
  <c r="H393"/>
  <c r="H392"/>
  <c r="H391"/>
  <c r="H390"/>
  <c r="H389"/>
  <c r="H388"/>
  <c r="H387"/>
  <c r="H386"/>
  <c r="H384"/>
  <c r="H383"/>
  <c r="H382"/>
  <c r="H381"/>
  <c r="H380"/>
  <c r="H378"/>
  <c r="H377"/>
  <c r="H483"/>
  <c r="H481"/>
  <c r="H480"/>
  <c r="H479"/>
  <c r="H477"/>
  <c r="H475"/>
  <c r="H474"/>
  <c r="H473"/>
  <c r="H471"/>
  <c r="H482"/>
  <c r="H476"/>
  <c r="H472"/>
  <c r="H470"/>
  <c r="H469"/>
  <c r="H379"/>
  <c r="H376"/>
  <c r="H375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78"/>
  <c r="H374"/>
  <c r="H373"/>
  <c r="H372"/>
  <c r="H370"/>
  <c r="H369"/>
  <c r="H367"/>
  <c r="H363"/>
  <c r="H359"/>
  <c r="H358"/>
  <c r="H357"/>
  <c r="H356"/>
  <c r="H355"/>
  <c r="H354"/>
  <c r="H352"/>
  <c r="H350"/>
  <c r="H349"/>
  <c r="H348"/>
  <c r="H347"/>
  <c r="H346"/>
  <c r="H345"/>
  <c r="H201"/>
  <c r="H371"/>
  <c r="H368"/>
  <c r="H366"/>
  <c r="H365"/>
  <c r="H364"/>
  <c r="H362"/>
  <c r="H361"/>
  <c r="H360"/>
  <c r="H353"/>
  <c r="H351"/>
  <c r="H202"/>
  <c r="H447"/>
  <c r="H443"/>
  <c r="H441"/>
  <c r="H440"/>
  <c r="H439"/>
  <c r="H438"/>
  <c r="H437"/>
  <c r="H436"/>
  <c r="H445"/>
  <c r="H442"/>
  <c r="H446"/>
  <c r="H444"/>
  <c r="H342"/>
  <c r="H341"/>
  <c r="H425"/>
  <c r="H423"/>
  <c r="H422"/>
  <c r="H420"/>
  <c r="H343"/>
  <c r="H339"/>
  <c r="H433"/>
  <c r="H429"/>
  <c r="H427"/>
  <c r="H421"/>
  <c r="H424"/>
  <c r="H435"/>
  <c r="H434"/>
  <c r="H432"/>
  <c r="H431"/>
  <c r="H430"/>
  <c r="H428"/>
  <c r="H426"/>
  <c r="H340"/>
  <c r="H317"/>
  <c r="H316"/>
  <c r="H414"/>
  <c r="H412"/>
  <c r="H410"/>
  <c r="H409"/>
  <c r="H408"/>
  <c r="H407"/>
  <c r="H334"/>
  <c r="H333"/>
  <c r="H332"/>
  <c r="H331"/>
  <c r="H329"/>
  <c r="H325"/>
  <c r="H324"/>
  <c r="H319"/>
  <c r="H315"/>
  <c r="H418"/>
  <c r="H417"/>
  <c r="H416"/>
  <c r="H415"/>
  <c r="H413"/>
  <c r="H411"/>
  <c r="H419"/>
  <c r="H338"/>
  <c r="N338"/>
  <c r="H337"/>
  <c r="H336"/>
  <c r="H335"/>
  <c r="H330"/>
  <c r="H328"/>
  <c r="H327"/>
  <c r="H326"/>
  <c r="H323"/>
  <c r="H322"/>
  <c r="H321"/>
  <c r="H320"/>
  <c r="H318"/>
  <c r="H313"/>
  <c r="H200"/>
  <c r="H199"/>
  <c r="H306"/>
  <c r="H198"/>
  <c r="H196"/>
  <c r="H185"/>
  <c r="H314"/>
  <c r="H308"/>
  <c r="H304"/>
  <c r="H302"/>
  <c r="H301"/>
  <c r="H300"/>
  <c r="H294"/>
  <c r="H290"/>
  <c r="H194"/>
  <c r="H195"/>
  <c r="H193"/>
  <c r="H192"/>
  <c r="H191"/>
  <c r="H189"/>
  <c r="H188"/>
  <c r="H187"/>
  <c r="H186"/>
  <c r="H184"/>
  <c r="H311"/>
  <c r="H309"/>
  <c r="H303"/>
  <c r="H299"/>
  <c r="H297"/>
  <c r="H295"/>
  <c r="H292"/>
  <c r="H291"/>
  <c r="H312"/>
  <c r="H310"/>
  <c r="H305"/>
  <c r="H298"/>
  <c r="H296"/>
  <c r="H293"/>
  <c r="H197"/>
  <c r="H190"/>
  <c r="H276"/>
  <c r="H272"/>
  <c r="H271"/>
  <c r="H270"/>
  <c r="H268"/>
  <c r="H267"/>
  <c r="H266"/>
  <c r="H179"/>
  <c r="H175"/>
  <c r="H289"/>
  <c r="H288"/>
  <c r="H285"/>
  <c r="H275"/>
  <c r="H274"/>
  <c r="H273"/>
  <c r="H269"/>
  <c r="H183"/>
  <c r="H182"/>
  <c r="H177"/>
  <c r="H171"/>
  <c r="H170"/>
  <c r="H287"/>
  <c r="H286"/>
  <c r="H284"/>
  <c r="H283"/>
  <c r="H282"/>
  <c r="H281"/>
  <c r="H280"/>
  <c r="H279"/>
  <c r="H278"/>
  <c r="H277"/>
  <c r="H265"/>
  <c r="H181"/>
  <c r="H180"/>
  <c r="H178"/>
  <c r="H176"/>
  <c r="H174"/>
  <c r="H173"/>
  <c r="H172"/>
  <c r="H169"/>
  <c r="H264"/>
  <c r="H260"/>
  <c r="H253"/>
  <c r="H251"/>
  <c r="H249"/>
  <c r="H243"/>
  <c r="H241"/>
  <c r="H239"/>
  <c r="H95"/>
  <c r="H252"/>
  <c r="H250"/>
  <c r="H248"/>
  <c r="H247"/>
  <c r="H246"/>
  <c r="H244"/>
  <c r="H242"/>
  <c r="H240"/>
  <c r="H238"/>
  <c r="H237"/>
  <c r="H236"/>
  <c r="H263"/>
  <c r="H262"/>
  <c r="H261"/>
  <c r="H259"/>
  <c r="H258"/>
  <c r="H257"/>
  <c r="H256"/>
  <c r="H255"/>
  <c r="H254"/>
  <c r="H245"/>
  <c r="H168"/>
  <c r="H167"/>
  <c r="H166"/>
  <c r="H165"/>
  <c r="H164"/>
  <c r="H163"/>
  <c r="H162"/>
  <c r="H161"/>
  <c r="H160"/>
  <c r="H159"/>
  <c r="H235"/>
  <c r="H233"/>
  <c r="H231"/>
  <c r="H229"/>
  <c r="H228"/>
  <c r="H227"/>
  <c r="H223"/>
  <c r="H222"/>
  <c r="H221"/>
  <c r="H220"/>
  <c r="H219"/>
  <c r="H218"/>
  <c r="H217"/>
  <c r="H211"/>
  <c r="H209"/>
  <c r="H208"/>
  <c r="H207"/>
  <c r="H205"/>
  <c r="H158"/>
  <c r="H156"/>
  <c r="H152"/>
  <c r="H151"/>
  <c r="H150"/>
  <c r="H149"/>
  <c r="H210"/>
  <c r="H206"/>
  <c r="H234"/>
  <c r="H232"/>
  <c r="H230"/>
  <c r="H226"/>
  <c r="H225"/>
  <c r="H224"/>
  <c r="H216"/>
  <c r="H215"/>
  <c r="H214"/>
  <c r="H213"/>
  <c r="H212"/>
  <c r="H93"/>
  <c r="H148"/>
  <c r="H147"/>
  <c r="H94"/>
  <c r="N158"/>
  <c r="H157"/>
  <c r="H155"/>
  <c r="H154"/>
  <c r="H153"/>
  <c r="H146"/>
  <c r="H145"/>
  <c r="H144"/>
  <c r="H143"/>
  <c r="H89"/>
  <c r="H84"/>
  <c r="H81"/>
  <c r="H141"/>
  <c r="H137"/>
  <c r="H135"/>
  <c r="H133"/>
  <c r="H131"/>
  <c r="H130"/>
  <c r="H136"/>
  <c r="H134"/>
  <c r="H132"/>
  <c r="H77"/>
  <c r="H142"/>
  <c r="H139"/>
  <c r="H138"/>
  <c r="H92"/>
  <c r="H91"/>
  <c r="H90"/>
  <c r="H88"/>
  <c r="H87"/>
  <c r="H86"/>
  <c r="H85"/>
  <c r="H83"/>
  <c r="H82"/>
  <c r="H80"/>
  <c r="H79"/>
  <c r="H78"/>
  <c r="H127"/>
  <c r="H3"/>
  <c r="H126"/>
  <c r="H123"/>
  <c r="H14"/>
  <c r="H75"/>
  <c r="H73"/>
  <c r="H72"/>
  <c r="H71"/>
  <c r="H69"/>
  <c r="H68"/>
  <c r="H67"/>
  <c r="H66"/>
  <c r="H125"/>
  <c r="H124"/>
  <c r="H122"/>
  <c r="H121"/>
  <c r="H120"/>
  <c r="H119"/>
  <c r="H17"/>
  <c r="H16"/>
  <c r="H128"/>
  <c r="H15"/>
  <c r="H129"/>
  <c r="H13"/>
  <c r="H12"/>
  <c r="H11"/>
  <c r="H10"/>
  <c r="H2"/>
  <c r="H76"/>
  <c r="H74"/>
  <c r="H70"/>
  <c r="H65"/>
  <c r="H64"/>
  <c r="H63"/>
  <c r="H62"/>
  <c r="H61"/>
  <c r="H60"/>
  <c r="H59"/>
  <c r="H58"/>
  <c r="H55"/>
  <c r="H54"/>
  <c r="H53"/>
  <c r="H43"/>
  <c r="H42"/>
  <c r="H41"/>
  <c r="H40"/>
  <c r="H46"/>
  <c r="H45"/>
  <c r="H44"/>
  <c r="H52"/>
  <c r="H57"/>
  <c r="H56"/>
  <c r="H51"/>
  <c r="H49"/>
  <c r="H48"/>
  <c r="H47"/>
  <c r="H39"/>
  <c r="H38"/>
  <c r="H37"/>
  <c r="H29"/>
  <c r="H22"/>
  <c r="H19"/>
  <c r="H118"/>
  <c r="H117"/>
  <c r="H115"/>
  <c r="H113"/>
  <c r="H111"/>
  <c r="H31"/>
  <c r="H30"/>
  <c r="H28"/>
  <c r="H27"/>
  <c r="H26"/>
  <c r="H25"/>
  <c r="H24"/>
  <c r="H23"/>
  <c r="H21"/>
  <c r="H36"/>
  <c r="H35"/>
  <c r="H34"/>
  <c r="H33"/>
  <c r="H32"/>
  <c r="H18"/>
  <c r="H20"/>
  <c r="H116"/>
  <c r="H114"/>
  <c r="H112"/>
  <c r="H110"/>
  <c r="H109"/>
  <c r="H108"/>
  <c r="H107"/>
  <c r="H8"/>
  <c r="H6"/>
  <c r="H9"/>
  <c r="H7"/>
  <c r="H5"/>
  <c r="H4"/>
  <c r="I708" i="36"/>
  <c r="H394" i="26"/>
  <c r="I19" i="42"/>
  <c r="I20"/>
  <c r="I21"/>
  <c r="I22"/>
  <c r="I23"/>
  <c r="I3"/>
  <c r="I4"/>
  <c r="I5"/>
  <c r="I6"/>
  <c r="I7"/>
  <c r="I8"/>
  <c r="I9"/>
  <c r="I10"/>
  <c r="I11"/>
  <c r="I12"/>
  <c r="I13"/>
  <c r="I14"/>
  <c r="I15"/>
  <c r="I16"/>
  <c r="I17"/>
  <c r="I18"/>
  <c r="I2"/>
  <c r="I791" i="39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783"/>
  <c r="I784"/>
  <c r="I785"/>
  <c r="I786"/>
  <c r="I787"/>
  <c r="I788"/>
  <c r="I789"/>
  <c r="I790"/>
  <c r="I361" i="36"/>
  <c r="I166" i="39"/>
  <c r="I760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59"/>
  <c r="I758"/>
  <c r="I757"/>
  <c r="I756"/>
  <c r="I755"/>
  <c r="I746" l="1"/>
  <c r="I754"/>
  <c r="I753"/>
  <c r="I752"/>
  <c r="I751"/>
  <c r="I750"/>
  <c r="I749"/>
  <c r="I748"/>
  <c r="I747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149"/>
  <c r="I150"/>
  <c r="I714"/>
  <c r="I713"/>
  <c r="I712"/>
  <c r="I711"/>
  <c r="I710"/>
  <c r="I709"/>
  <c r="I708"/>
  <c r="I707"/>
  <c r="I706"/>
  <c r="I705"/>
  <c r="I704"/>
  <c r="I702"/>
  <c r="I701"/>
  <c r="I700"/>
  <c r="I699"/>
  <c r="I698"/>
  <c r="I697"/>
  <c r="I696"/>
  <c r="I695"/>
  <c r="I694"/>
  <c r="I693"/>
  <c r="I692"/>
  <c r="I691"/>
  <c r="I690"/>
  <c r="I689"/>
  <c r="I688"/>
  <c r="I687"/>
  <c r="I678"/>
  <c r="I679"/>
  <c r="I680"/>
  <c r="I681"/>
  <c r="I683"/>
  <c r="I684"/>
  <c r="I685"/>
  <c r="I686"/>
  <c r="I670"/>
  <c r="I671"/>
  <c r="I672"/>
  <c r="I673"/>
  <c r="I674"/>
  <c r="I675"/>
  <c r="I676"/>
  <c r="I677"/>
  <c r="I663"/>
  <c r="I664"/>
  <c r="I665"/>
  <c r="I666"/>
  <c r="I667"/>
  <c r="I668"/>
  <c r="I669"/>
  <c r="I624"/>
  <c r="I662" l="1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2"/>
  <c r="I621"/>
  <c r="I620"/>
  <c r="I619"/>
  <c r="I618"/>
  <c r="I617"/>
  <c r="I616"/>
  <c r="I615"/>
  <c r="I614"/>
  <c r="I613"/>
  <c r="I612"/>
  <c r="I611"/>
  <c r="I610"/>
  <c r="I609"/>
  <c r="I607"/>
  <c r="I606"/>
  <c r="I605"/>
  <c r="I604"/>
  <c r="I603"/>
  <c r="I602"/>
  <c r="I220"/>
  <c r="I188"/>
  <c r="I583"/>
  <c r="I584"/>
  <c r="I585"/>
  <c r="I586"/>
  <c r="I587"/>
  <c r="I588"/>
  <c r="I590"/>
  <c r="I591"/>
  <c r="I592"/>
  <c r="I593"/>
  <c r="I594"/>
  <c r="I595"/>
  <c r="I596"/>
  <c r="I597"/>
  <c r="I598"/>
  <c r="I599"/>
  <c r="I600"/>
  <c r="I601"/>
  <c r="I549"/>
  <c r="I550"/>
  <c r="I551"/>
  <c r="I552"/>
  <c r="I553"/>
  <c r="I554"/>
  <c r="I555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31"/>
  <c r="I532"/>
  <c r="I533"/>
  <c r="I534"/>
  <c r="I535"/>
  <c r="I536"/>
  <c r="I537"/>
  <c r="I538"/>
  <c r="I540"/>
  <c r="I541"/>
  <c r="I542"/>
  <c r="I543"/>
  <c r="I544"/>
  <c r="I545"/>
  <c r="I546"/>
  <c r="I547"/>
  <c r="I548"/>
  <c r="I511"/>
  <c r="I512"/>
  <c r="I513"/>
  <c r="I514"/>
  <c r="I515"/>
  <c r="I516"/>
  <c r="I517"/>
  <c r="I518"/>
  <c r="I519"/>
  <c r="I520"/>
  <c r="I521"/>
  <c r="I522"/>
  <c r="I523"/>
  <c r="I525"/>
  <c r="I526"/>
  <c r="I527"/>
  <c r="I528"/>
  <c r="I529"/>
  <c r="I530"/>
  <c r="I500"/>
  <c r="I501"/>
  <c r="I502"/>
  <c r="I503"/>
  <c r="I504"/>
  <c r="I505"/>
  <c r="I506"/>
  <c r="I507"/>
  <c r="I508"/>
  <c r="I509"/>
  <c r="I510"/>
  <c r="I490"/>
  <c r="I491"/>
  <c r="I492"/>
  <c r="I493"/>
  <c r="I494"/>
  <c r="I495"/>
  <c r="I496"/>
  <c r="I497"/>
  <c r="I498"/>
  <c r="I499"/>
  <c r="I489"/>
  <c r="I488"/>
  <c r="I487"/>
  <c r="I486"/>
  <c r="I485"/>
  <c r="I484"/>
  <c r="I483"/>
  <c r="I482"/>
  <c r="I481"/>
  <c r="I480"/>
  <c r="I479"/>
  <c r="I478"/>
  <c r="I477"/>
  <c r="I476"/>
  <c r="I475"/>
  <c r="I473"/>
  <c r="I472"/>
  <c r="I471"/>
  <c r="I470"/>
  <c r="I469"/>
  <c r="I468"/>
  <c r="I467"/>
  <c r="I466"/>
  <c r="I464"/>
  <c r="I463"/>
  <c r="I462"/>
  <c r="I421"/>
  <c r="I11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1"/>
  <c r="I442"/>
  <c r="I443"/>
  <c r="I445"/>
  <c r="I446"/>
  <c r="I447"/>
  <c r="I448"/>
  <c r="I449"/>
  <c r="I450"/>
  <c r="I451"/>
  <c r="I452"/>
  <c r="I453"/>
  <c r="I454"/>
  <c r="I455"/>
  <c r="I456"/>
  <c r="I457"/>
  <c r="I459"/>
  <c r="I460"/>
  <c r="I461"/>
  <c r="I364"/>
  <c r="I363"/>
  <c r="I362"/>
  <c r="I361"/>
  <c r="I360"/>
  <c r="I359"/>
  <c r="I358"/>
  <c r="I357"/>
  <c r="I356"/>
  <c r="I355"/>
  <c r="I354"/>
  <c r="I353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296"/>
  <c r="I311"/>
  <c r="I310"/>
  <c r="I309"/>
  <c r="I308"/>
  <c r="I307"/>
  <c r="I306"/>
  <c r="I305"/>
  <c r="I304"/>
  <c r="I303"/>
  <c r="I302"/>
  <c r="I301"/>
  <c r="I300"/>
  <c r="I299"/>
  <c r="I298"/>
  <c r="I297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76"/>
  <c r="I277"/>
  <c r="I278"/>
  <c r="I275"/>
  <c r="I255"/>
  <c r="I256"/>
  <c r="I257"/>
  <c r="I258"/>
  <c r="I259"/>
  <c r="I260"/>
  <c r="I261"/>
  <c r="I262"/>
  <c r="I264"/>
  <c r="I265"/>
  <c r="I248"/>
  <c r="I249"/>
  <c r="I250"/>
  <c r="I251"/>
  <c r="I252"/>
  <c r="I254"/>
  <c r="I733" i="36"/>
  <c r="I734"/>
  <c r="I735"/>
  <c r="I180" i="39"/>
  <c r="H380" i="30"/>
  <c r="I54" i="39"/>
  <c r="I3" l="1"/>
  <c r="I4"/>
  <c r="I5"/>
  <c r="I6"/>
  <c r="I7"/>
  <c r="I8"/>
  <c r="I9"/>
  <c r="I10"/>
  <c r="I12"/>
  <c r="I13"/>
  <c r="I14"/>
  <c r="I15"/>
  <c r="I16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51"/>
  <c r="I152"/>
  <c r="I153"/>
  <c r="I154"/>
  <c r="I155"/>
  <c r="I156"/>
  <c r="I157"/>
  <c r="I159"/>
  <c r="I160"/>
  <c r="I161"/>
  <c r="I162"/>
  <c r="I163"/>
  <c r="I164"/>
  <c r="I165"/>
  <c r="I167"/>
  <c r="I168"/>
  <c r="I169"/>
  <c r="I170"/>
  <c r="I171"/>
  <c r="I172"/>
  <c r="I173"/>
  <c r="I174"/>
  <c r="I175"/>
  <c r="I176"/>
  <c r="I177"/>
  <c r="I178"/>
  <c r="I179"/>
  <c r="I181"/>
  <c r="I182"/>
  <c r="I183"/>
  <c r="I184"/>
  <c r="I185"/>
  <c r="I186"/>
  <c r="I187"/>
  <c r="I189"/>
  <c r="I190"/>
  <c r="I191"/>
  <c r="I192"/>
  <c r="I193"/>
  <c r="I194"/>
  <c r="I195"/>
  <c r="I196"/>
  <c r="I197"/>
  <c r="I198"/>
  <c r="I199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66"/>
  <c r="I267"/>
  <c r="I268"/>
  <c r="I269"/>
  <c r="I270"/>
  <c r="I271"/>
  <c r="I272"/>
  <c r="I273"/>
  <c r="I274"/>
  <c r="I2"/>
  <c r="N826" i="36"/>
  <c r="N847"/>
  <c r="I839"/>
  <c r="I840"/>
  <c r="I841"/>
  <c r="I842"/>
  <c r="I843"/>
  <c r="I844"/>
  <c r="I845"/>
  <c r="I846"/>
  <c r="I847"/>
  <c r="I848"/>
  <c r="I828"/>
  <c r="I829"/>
  <c r="I830"/>
  <c r="I831"/>
  <c r="I832"/>
  <c r="I833"/>
  <c r="I834"/>
  <c r="I835"/>
  <c r="I836"/>
  <c r="I837"/>
  <c r="I838"/>
  <c r="I824"/>
  <c r="I825"/>
  <c r="I826"/>
  <c r="I827"/>
  <c r="I809"/>
  <c r="I810"/>
  <c r="I811"/>
  <c r="I812"/>
  <c r="I813"/>
  <c r="I814"/>
  <c r="I815"/>
  <c r="I816"/>
  <c r="I817"/>
  <c r="I818"/>
  <c r="I819"/>
  <c r="I820"/>
  <c r="I821"/>
  <c r="I822"/>
  <c r="I823"/>
  <c r="I697"/>
  <c r="H212" i="15"/>
  <c r="I808" i="36"/>
  <c r="I807"/>
  <c r="I806"/>
  <c r="N792"/>
  <c r="N805"/>
  <c r="I805"/>
  <c r="I804"/>
  <c r="I803"/>
  <c r="I802"/>
  <c r="I801"/>
  <c r="I800"/>
  <c r="I799"/>
  <c r="I798"/>
  <c r="I797"/>
  <c r="I790"/>
  <c r="I791"/>
  <c r="I792"/>
  <c r="I793"/>
  <c r="I794"/>
  <c r="I795"/>
  <c r="I796"/>
  <c r="N773"/>
  <c r="N743"/>
  <c r="I785"/>
  <c r="I786"/>
  <c r="I787"/>
  <c r="I788"/>
  <c r="I789"/>
  <c r="I778"/>
  <c r="I779"/>
  <c r="I780"/>
  <c r="I781"/>
  <c r="I782"/>
  <c r="I783"/>
  <c r="I784"/>
  <c r="H324" i="26"/>
  <c r="I777" i="36"/>
  <c r="I776"/>
  <c r="I775"/>
  <c r="I774"/>
  <c r="I773"/>
  <c r="I772"/>
  <c r="I771"/>
  <c r="I770"/>
  <c r="I769"/>
  <c r="I758"/>
  <c r="I759"/>
  <c r="I760"/>
  <c r="I761"/>
  <c r="I762"/>
  <c r="I763"/>
  <c r="I764"/>
  <c r="I765"/>
  <c r="I766"/>
  <c r="I767"/>
  <c r="I768"/>
  <c r="I747"/>
  <c r="I749"/>
  <c r="I750"/>
  <c r="I751"/>
  <c r="I752"/>
  <c r="I753"/>
  <c r="I754"/>
  <c r="I755"/>
  <c r="I756"/>
  <c r="I757"/>
  <c r="I746"/>
  <c r="I745"/>
  <c r="I744"/>
  <c r="I743"/>
  <c r="I742"/>
  <c r="I741"/>
  <c r="I740"/>
  <c r="I739"/>
  <c r="I738"/>
  <c r="I737"/>
  <c r="I736"/>
  <c r="I730"/>
  <c r="I729"/>
  <c r="I728"/>
  <c r="I727"/>
  <c r="I726"/>
  <c r="I724"/>
  <c r="H8" i="30"/>
  <c r="N724" i="36"/>
  <c r="I723"/>
  <c r="I722"/>
  <c r="I721"/>
  <c r="I720"/>
  <c r="I719"/>
  <c r="I718"/>
  <c r="I717"/>
  <c r="I716"/>
  <c r="I715"/>
  <c r="I714"/>
  <c r="I713"/>
  <c r="I712"/>
  <c r="I711"/>
  <c r="I710"/>
  <c r="I709"/>
  <c r="I707"/>
  <c r="I706"/>
  <c r="I705"/>
  <c r="I704"/>
  <c r="I703"/>
  <c r="I702"/>
  <c r="I701"/>
  <c r="I700"/>
  <c r="I699"/>
  <c r="I698"/>
  <c r="I683"/>
  <c r="I684"/>
  <c r="I685"/>
  <c r="I686"/>
  <c r="I687"/>
  <c r="I688"/>
  <c r="I689"/>
  <c r="I690"/>
  <c r="I691"/>
  <c r="I692"/>
  <c r="I693"/>
  <c r="I694"/>
  <c r="I695"/>
  <c r="I696"/>
  <c r="N665"/>
  <c r="I682"/>
  <c r="I681"/>
  <c r="I680"/>
  <c r="I679"/>
  <c r="I678"/>
  <c r="I677"/>
  <c r="I676"/>
  <c r="I675"/>
  <c r="I674"/>
  <c r="I673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N643"/>
  <c r="N639"/>
  <c r="N616"/>
  <c r="N592"/>
  <c r="N588"/>
  <c r="P569"/>
  <c r="N565"/>
  <c r="N547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0"/>
  <c r="I609"/>
  <c r="I608"/>
  <c r="I607"/>
  <c r="I606"/>
  <c r="I605"/>
  <c r="I604"/>
  <c r="I567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498" l="1"/>
  <c r="I513"/>
  <c r="I514"/>
  <c r="I515"/>
  <c r="I516"/>
  <c r="I517"/>
  <c r="I518"/>
  <c r="I519"/>
  <c r="I520"/>
  <c r="I521"/>
  <c r="I522"/>
  <c r="I523"/>
  <c r="I524"/>
  <c r="I484"/>
  <c r="I485"/>
  <c r="I486"/>
  <c r="I487"/>
  <c r="I488"/>
  <c r="I489"/>
  <c r="I490"/>
  <c r="I491"/>
  <c r="I492"/>
  <c r="I493"/>
  <c r="I494"/>
  <c r="I495"/>
  <c r="I496"/>
  <c r="I497"/>
  <c r="I499"/>
  <c r="I500"/>
  <c r="I501"/>
  <c r="I502"/>
  <c r="I503"/>
  <c r="I504"/>
  <c r="I505"/>
  <c r="I506"/>
  <c r="I507"/>
  <c r="I508"/>
  <c r="I509"/>
  <c r="I510"/>
  <c r="I511"/>
  <c r="I512"/>
  <c r="I473"/>
  <c r="I474"/>
  <c r="I475"/>
  <c r="I476"/>
  <c r="I477"/>
  <c r="I478"/>
  <c r="I479"/>
  <c r="I480"/>
  <c r="I481"/>
  <c r="I482"/>
  <c r="I483"/>
  <c r="H125" i="20" l="1"/>
  <c r="I347" i="36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H439" i="26"/>
  <c r="N419" i="36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N400"/>
  <c r="N382"/>
  <c r="I402"/>
  <c r="I401"/>
  <c r="I385"/>
  <c r="I386"/>
  <c r="I387"/>
  <c r="I388"/>
  <c r="I389"/>
  <c r="I390"/>
  <c r="I391"/>
  <c r="I392"/>
  <c r="I393"/>
  <c r="I394"/>
  <c r="I395"/>
  <c r="I396"/>
  <c r="I397"/>
  <c r="I398"/>
  <c r="I399"/>
  <c r="I400"/>
  <c r="I384"/>
  <c r="I383"/>
  <c r="I382"/>
  <c r="I381"/>
  <c r="I380"/>
  <c r="I379"/>
  <c r="I378"/>
  <c r="I377"/>
  <c r="I376"/>
  <c r="I375"/>
  <c r="I374"/>
  <c r="I373"/>
  <c r="I372"/>
  <c r="N369"/>
  <c r="I360"/>
  <c r="I362"/>
  <c r="I363"/>
  <c r="I364"/>
  <c r="I365"/>
  <c r="I366"/>
  <c r="I367"/>
  <c r="I368"/>
  <c r="I369"/>
  <c r="I370"/>
  <c r="I371"/>
  <c r="I359"/>
  <c r="I358"/>
  <c r="I357"/>
  <c r="I356"/>
  <c r="I355"/>
  <c r="I354"/>
  <c r="I353"/>
  <c r="I352"/>
  <c r="I351"/>
  <c r="I350"/>
  <c r="I349"/>
  <c r="I348"/>
  <c r="I346"/>
  <c r="I345"/>
  <c r="I344"/>
  <c r="I343"/>
  <c r="I342"/>
  <c r="I341"/>
  <c r="I340"/>
  <c r="I339"/>
  <c r="I338"/>
  <c r="I337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H332" i="20"/>
  <c r="N284" i="36"/>
  <c r="I288"/>
  <c r="I289"/>
  <c r="I286"/>
  <c r="I285"/>
  <c r="I284"/>
  <c r="I283"/>
  <c r="I282"/>
  <c r="I281"/>
  <c r="I280"/>
  <c r="I279"/>
  <c r="I278"/>
  <c r="I277"/>
  <c r="I276"/>
  <c r="I275"/>
  <c r="I274"/>
  <c r="I273"/>
  <c r="N244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N184"/>
  <c r="N204"/>
  <c r="N224"/>
  <c r="I218"/>
  <c r="I219"/>
  <c r="I220"/>
  <c r="I221"/>
  <c r="I222"/>
  <c r="I223"/>
  <c r="I224"/>
  <c r="I225"/>
  <c r="I226"/>
  <c r="I217"/>
  <c r="I216"/>
  <c r="I215"/>
  <c r="I214"/>
  <c r="I213"/>
  <c r="I212"/>
  <c r="I211"/>
  <c r="I210"/>
  <c r="I209"/>
  <c r="I208"/>
  <c r="I207"/>
  <c r="I206"/>
  <c r="N164"/>
  <c r="I149"/>
  <c r="I134"/>
  <c r="I135"/>
  <c r="I136"/>
  <c r="I137"/>
  <c r="I138"/>
  <c r="I139"/>
  <c r="I140"/>
  <c r="I141"/>
  <c r="I142"/>
  <c r="I143"/>
  <c r="I144"/>
  <c r="I145"/>
  <c r="I146"/>
  <c r="I147"/>
  <c r="I148"/>
  <c r="H678" i="26"/>
  <c r="H243"/>
  <c r="I91" i="36" l="1"/>
  <c r="N43"/>
  <c r="I46"/>
  <c r="N22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7"/>
  <c r="I48"/>
  <c r="I49"/>
  <c r="I50"/>
  <c r="I51"/>
  <c r="I52"/>
  <c r="I53"/>
  <c r="I54"/>
  <c r="I55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3"/>
  <c r="I184"/>
  <c r="I185"/>
  <c r="I186"/>
  <c r="I187"/>
  <c r="I188"/>
  <c r="I189"/>
  <c r="I190"/>
  <c r="I191"/>
  <c r="I192"/>
  <c r="I193"/>
  <c r="I194"/>
  <c r="I611"/>
  <c r="I197"/>
  <c r="I198"/>
  <c r="I199"/>
  <c r="I200"/>
  <c r="I201"/>
  <c r="I202"/>
  <c r="I203"/>
  <c r="I204"/>
  <c r="I205"/>
  <c r="I4"/>
  <c r="I5"/>
  <c r="I6"/>
  <c r="I7"/>
  <c r="I8"/>
  <c r="I9"/>
  <c r="I10"/>
  <c r="I11"/>
  <c r="I12"/>
  <c r="I13"/>
  <c r="I14"/>
  <c r="I15"/>
  <c r="I16"/>
  <c r="I17"/>
  <c r="I18"/>
  <c r="I19"/>
  <c r="I20"/>
  <c r="I21"/>
  <c r="I3"/>
  <c r="I2"/>
  <c r="H362" i="30" l="1"/>
  <c r="H511"/>
  <c r="H249" i="15"/>
  <c r="H261"/>
  <c r="H291"/>
  <c r="H292"/>
  <c r="H299"/>
  <c r="H326"/>
  <c r="H351"/>
  <c r="H364"/>
  <c r="H420"/>
  <c r="H343" i="30"/>
  <c r="H344"/>
  <c r="N526"/>
  <c r="H523"/>
  <c r="N507"/>
  <c r="H10"/>
  <c r="H9"/>
  <c r="H7"/>
  <c r="H6"/>
  <c r="H5"/>
  <c r="H4"/>
  <c r="H3"/>
  <c r="H2"/>
  <c r="H476" i="15"/>
  <c r="H355"/>
  <c r="H345" i="30"/>
  <c r="H346"/>
  <c r="H332"/>
  <c r="H333"/>
  <c r="H334"/>
  <c r="H335"/>
  <c r="H336"/>
  <c r="H337"/>
  <c r="H338"/>
  <c r="H339"/>
  <c r="H340"/>
  <c r="H341"/>
  <c r="H342"/>
  <c r="H490" i="26"/>
  <c r="N325" i="30"/>
  <c r="N302"/>
  <c r="N247"/>
  <c r="H209"/>
  <c r="H210"/>
  <c r="H211"/>
  <c r="H212"/>
  <c r="H213"/>
  <c r="H214"/>
  <c r="H215"/>
  <c r="H216"/>
  <c r="H217"/>
  <c r="H218"/>
  <c r="H226"/>
  <c r="H227"/>
  <c r="H228"/>
  <c r="H229"/>
  <c r="H230"/>
  <c r="H231"/>
  <c r="H219"/>
  <c r="H220"/>
  <c r="H221"/>
  <c r="H222"/>
  <c r="H223"/>
  <c r="H224"/>
  <c r="H225"/>
  <c r="H201"/>
  <c r="H202"/>
  <c r="H203"/>
  <c r="H204"/>
  <c r="H205"/>
  <c r="H206"/>
  <c r="H207"/>
  <c r="H208"/>
  <c r="H437" i="15"/>
  <c r="H511" i="26"/>
  <c r="H715"/>
  <c r="H35" i="3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3"/>
  <c r="H34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47"/>
  <c r="H348"/>
  <c r="H349"/>
  <c r="H350"/>
  <c r="H351"/>
  <c r="H352"/>
  <c r="H353"/>
  <c r="H354"/>
  <c r="H355"/>
  <c r="H356"/>
  <c r="H357"/>
  <c r="H358"/>
  <c r="H359"/>
  <c r="H360"/>
  <c r="H361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2"/>
  <c r="H513"/>
  <c r="H514"/>
  <c r="H515"/>
  <c r="H516"/>
  <c r="H517"/>
  <c r="H518"/>
  <c r="H519"/>
  <c r="H520"/>
  <c r="H521"/>
  <c r="H522"/>
  <c r="H317" i="26"/>
  <c r="H97"/>
  <c r="H472"/>
  <c r="H473"/>
  <c r="H475"/>
  <c r="H476"/>
  <c r="H793"/>
  <c r="H792"/>
  <c r="H791"/>
  <c r="H790"/>
  <c r="H789"/>
  <c r="H788"/>
  <c r="H787"/>
  <c r="H786"/>
  <c r="H785"/>
  <c r="H784"/>
  <c r="H783"/>
  <c r="H782"/>
  <c r="H781"/>
  <c r="H289" i="15"/>
  <c r="H290"/>
  <c r="H293"/>
  <c r="H294"/>
  <c r="H295"/>
  <c r="H296"/>
  <c r="H297"/>
  <c r="H298"/>
  <c r="H300"/>
  <c r="H301"/>
  <c r="H302"/>
  <c r="H303"/>
  <c r="H304"/>
  <c r="H305"/>
  <c r="H306"/>
  <c r="H307"/>
  <c r="H308"/>
  <c r="H309"/>
  <c r="H311"/>
  <c r="H312"/>
  <c r="H314"/>
  <c r="H315"/>
  <c r="H316"/>
  <c r="H317"/>
  <c r="H318"/>
  <c r="H319"/>
  <c r="H320"/>
  <c r="H321"/>
  <c r="H322"/>
  <c r="H323"/>
  <c r="H324"/>
  <c r="H325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2"/>
  <c r="H353"/>
  <c r="H354"/>
  <c r="H356"/>
  <c r="H357"/>
  <c r="H358"/>
  <c r="H359"/>
  <c r="H360"/>
  <c r="H361"/>
  <c r="H362"/>
  <c r="H363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1"/>
  <c r="H422"/>
  <c r="H423"/>
  <c r="H424"/>
  <c r="H425"/>
  <c r="H426"/>
  <c r="H427"/>
  <c r="H428"/>
  <c r="H429"/>
  <c r="H430"/>
  <c r="H431"/>
  <c r="H432"/>
  <c r="H433"/>
  <c r="H434"/>
  <c r="H435"/>
  <c r="H436"/>
  <c r="H438"/>
  <c r="H439"/>
  <c r="H440"/>
  <c r="H441"/>
  <c r="H442"/>
  <c r="H443"/>
  <c r="H444"/>
  <c r="H753" i="26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52"/>
  <c r="H751"/>
  <c r="H750"/>
  <c r="H749"/>
  <c r="H748"/>
  <c r="H747"/>
  <c r="H746"/>
  <c r="H745"/>
  <c r="H744"/>
  <c r="H743"/>
  <c r="H742"/>
  <c r="H741"/>
  <c r="H740"/>
  <c r="H739"/>
  <c r="H738"/>
  <c r="H737"/>
  <c r="H668"/>
  <c r="H669"/>
  <c r="H670"/>
  <c r="H671"/>
  <c r="H672"/>
  <c r="H673"/>
  <c r="H674"/>
  <c r="H675"/>
  <c r="H676"/>
  <c r="H677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624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216" l="1"/>
  <c r="H337"/>
  <c r="H477" i="15" l="1"/>
  <c r="H80"/>
  <c r="H492" i="26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2"/>
  <c r="H513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491"/>
  <c r="H489"/>
  <c r="H488"/>
  <c r="H487"/>
  <c r="H486"/>
  <c r="H485"/>
  <c r="H484"/>
  <c r="H483"/>
  <c r="H482"/>
  <c r="H481"/>
  <c r="H480"/>
  <c r="H479"/>
  <c r="H478"/>
  <c r="H477"/>
  <c r="H471"/>
  <c r="H470"/>
  <c r="H469"/>
  <c r="H467"/>
  <c r="H466"/>
  <c r="H370" l="1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19"/>
  <c r="H420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392"/>
  <c r="H393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47"/>
  <c r="H346"/>
  <c r="H345"/>
  <c r="H344"/>
  <c r="H343"/>
  <c r="H342"/>
  <c r="H341"/>
  <c r="H340"/>
  <c r="H339"/>
  <c r="H338"/>
  <c r="H336"/>
  <c r="H335"/>
  <c r="H334"/>
  <c r="H333"/>
  <c r="H332"/>
  <c r="H331"/>
  <c r="H330"/>
  <c r="H329"/>
  <c r="H328"/>
  <c r="H327"/>
  <c r="H326"/>
  <c r="H520" i="15"/>
  <c r="H521"/>
  <c r="H522"/>
  <c r="H325" i="26"/>
  <c r="H323"/>
  <c r="H322"/>
  <c r="H321"/>
  <c r="H320"/>
  <c r="H319"/>
  <c r="H318"/>
  <c r="H316"/>
  <c r="H315"/>
  <c r="H314"/>
  <c r="H313"/>
  <c r="H312"/>
  <c r="H311"/>
  <c r="H310"/>
  <c r="H309"/>
  <c r="H308"/>
  <c r="H307"/>
  <c r="H306"/>
  <c r="H305"/>
  <c r="H304"/>
  <c r="H44" i="20"/>
  <c r="H538" i="15"/>
  <c r="H539"/>
  <c r="H547"/>
  <c r="H37" i="26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5"/>
  <c r="H196"/>
  <c r="H197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5"/>
  <c r="H246"/>
  <c r="H247"/>
  <c r="H248"/>
  <c r="H249"/>
  <c r="H250"/>
  <c r="H251"/>
  <c r="H253"/>
  <c r="H254"/>
  <c r="H255"/>
  <c r="H256"/>
  <c r="H257"/>
  <c r="H258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407" i="20"/>
  <c r="H297" i="26" l="1"/>
  <c r="H298"/>
  <c r="H299"/>
  <c r="H300"/>
  <c r="H301"/>
  <c r="H302"/>
  <c r="H303"/>
  <c r="H20"/>
  <c r="H21"/>
  <c r="H22"/>
  <c r="H23"/>
  <c r="H24"/>
  <c r="H25"/>
  <c r="H26"/>
  <c r="H27"/>
  <c r="H28"/>
  <c r="H29"/>
  <c r="H30"/>
  <c r="H31"/>
  <c r="H32"/>
  <c r="H33"/>
  <c r="H34"/>
  <c r="H35"/>
  <c r="H36"/>
  <c r="H3"/>
  <c r="H4"/>
  <c r="H5"/>
  <c r="H6"/>
  <c r="H7"/>
  <c r="H8"/>
  <c r="H9"/>
  <c r="H10"/>
  <c r="H11"/>
  <c r="H12"/>
  <c r="H13"/>
  <c r="H14"/>
  <c r="H15"/>
  <c r="H16"/>
  <c r="H17"/>
  <c r="H18"/>
  <c r="H19"/>
  <c r="H2"/>
  <c r="H535" i="20"/>
  <c r="H573"/>
  <c r="H574"/>
  <c r="H575"/>
  <c r="H576"/>
  <c r="H577"/>
  <c r="H578"/>
  <c r="H579"/>
  <c r="H580"/>
  <c r="H582"/>
  <c r="H583"/>
  <c r="H586"/>
  <c r="H587"/>
  <c r="H588"/>
  <c r="H589"/>
  <c r="H590"/>
  <c r="H591"/>
  <c r="H592"/>
  <c r="H593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34"/>
  <c r="H533"/>
  <c r="H532"/>
  <c r="H531"/>
  <c r="H530"/>
  <c r="H529"/>
  <c r="H528"/>
  <c r="H527"/>
  <c r="H526"/>
  <c r="H525"/>
  <c r="H506"/>
  <c r="H507"/>
  <c r="H508"/>
  <c r="H509"/>
  <c r="H510"/>
  <c r="H511"/>
  <c r="H512"/>
  <c r="H513"/>
  <c r="H515"/>
  <c r="H514"/>
  <c r="H517"/>
  <c r="H518"/>
  <c r="H519"/>
  <c r="H520"/>
  <c r="H521"/>
  <c r="H522"/>
  <c r="H523"/>
  <c r="H524"/>
  <c r="H490"/>
  <c r="H491"/>
  <c r="H492"/>
  <c r="H493"/>
  <c r="H494"/>
  <c r="H495"/>
  <c r="H496"/>
  <c r="H497"/>
  <c r="H498"/>
  <c r="H499"/>
  <c r="H500"/>
  <c r="H501"/>
  <c r="H502"/>
  <c r="H503"/>
  <c r="H504"/>
  <c r="H505"/>
  <c r="H485"/>
  <c r="H486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06"/>
  <c r="H408"/>
  <c r="H409"/>
  <c r="H410"/>
  <c r="H411"/>
  <c r="H412"/>
  <c r="H413"/>
  <c r="H414"/>
  <c r="H415"/>
  <c r="H416"/>
  <c r="H417"/>
  <c r="H418"/>
  <c r="H419"/>
  <c r="H420"/>
  <c r="H405"/>
  <c r="H404"/>
  <c r="H403"/>
  <c r="H402"/>
  <c r="H401"/>
  <c r="H400"/>
  <c r="H399"/>
  <c r="H398"/>
  <c r="H397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150"/>
  <c r="H151"/>
  <c r="H152"/>
  <c r="H153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2" l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6"/>
  <c r="H127"/>
  <c r="H128"/>
  <c r="H129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85"/>
  <c r="H386"/>
  <c r="H387"/>
  <c r="H388"/>
  <c r="H389"/>
  <c r="H390"/>
  <c r="H391"/>
  <c r="H392"/>
  <c r="H393"/>
  <c r="H394"/>
  <c r="H395"/>
  <c r="H396"/>
  <c r="H525" i="15" l="1"/>
  <c r="H526"/>
  <c r="H527"/>
  <c r="H528"/>
  <c r="H529"/>
  <c r="H530"/>
  <c r="H531"/>
  <c r="H532"/>
  <c r="H533"/>
  <c r="H534"/>
  <c r="H535"/>
  <c r="H536"/>
  <c r="H537"/>
  <c r="H540"/>
  <c r="H541"/>
  <c r="H542"/>
  <c r="H543"/>
  <c r="H544"/>
  <c r="H545"/>
  <c r="H546"/>
  <c r="H524"/>
  <c r="H523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68"/>
  <c r="H469"/>
  <c r="H470"/>
  <c r="H471"/>
  <c r="H472"/>
  <c r="H473"/>
  <c r="H474"/>
  <c r="H475"/>
  <c r="H490"/>
  <c r="H491"/>
  <c r="H492"/>
  <c r="H493"/>
  <c r="H494"/>
  <c r="H478"/>
  <c r="H479"/>
  <c r="H480"/>
  <c r="H481"/>
  <c r="H482"/>
  <c r="H483"/>
  <c r="H484"/>
  <c r="H485"/>
  <c r="H486"/>
  <c r="H487"/>
  <c r="H488"/>
  <c r="H489"/>
  <c r="H457"/>
  <c r="H458"/>
  <c r="H459"/>
  <c r="H460"/>
  <c r="H461"/>
  <c r="H462"/>
  <c r="H463"/>
  <c r="H464"/>
  <c r="H465"/>
  <c r="H466"/>
  <c r="H467"/>
  <c r="H456"/>
  <c r="H455"/>
  <c r="H454"/>
  <c r="H453"/>
  <c r="H452"/>
  <c r="H451"/>
  <c r="H450"/>
  <c r="H449"/>
  <c r="H448"/>
  <c r="H447"/>
  <c r="H283" l="1"/>
  <c r="H284"/>
  <c r="H285"/>
  <c r="H286"/>
  <c r="H287"/>
  <c r="H288"/>
  <c r="H445"/>
  <c r="H446"/>
  <c r="H273"/>
  <c r="H274"/>
  <c r="H275"/>
  <c r="H276"/>
  <c r="H277"/>
  <c r="H278"/>
  <c r="H279"/>
  <c r="H280"/>
  <c r="H281"/>
  <c r="H282"/>
  <c r="H247"/>
  <c r="H248"/>
  <c r="H250"/>
  <c r="H251"/>
  <c r="H252"/>
  <c r="H253"/>
  <c r="H254"/>
  <c r="H255"/>
  <c r="H256"/>
  <c r="H257"/>
  <c r="H258"/>
  <c r="H259"/>
  <c r="H260"/>
  <c r="H262"/>
  <c r="H263"/>
  <c r="H264"/>
  <c r="H265"/>
  <c r="H266"/>
  <c r="H267"/>
  <c r="H268"/>
  <c r="H269"/>
  <c r="H270"/>
  <c r="H271"/>
  <c r="H272"/>
  <c r="H217"/>
  <c r="H214"/>
  <c r="H120" l="1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3"/>
  <c r="H215"/>
  <c r="H216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133"/>
  <c r="H134"/>
  <c r="H135"/>
  <c r="H136"/>
  <c r="H137"/>
  <c r="H138"/>
  <c r="H97"/>
  <c r="H98"/>
  <c r="H99"/>
  <c r="H100"/>
  <c r="H101"/>
  <c r="H102"/>
  <c r="H103"/>
  <c r="H104"/>
  <c r="H105"/>
  <c r="H106"/>
  <c r="H107"/>
  <c r="H108"/>
  <c r="H109"/>
  <c r="H111"/>
  <c r="H112"/>
  <c r="H113"/>
  <c r="H114"/>
  <c r="H115"/>
  <c r="H116"/>
  <c r="H117"/>
  <c r="H118"/>
  <c r="H119"/>
  <c r="H121"/>
  <c r="H122"/>
  <c r="H123"/>
  <c r="H85"/>
  <c r="H86"/>
  <c r="H87"/>
  <c r="H88"/>
  <c r="H89"/>
  <c r="H90"/>
  <c r="H91"/>
  <c r="H92"/>
  <c r="H93"/>
  <c r="H94"/>
  <c r="H95"/>
  <c r="H96"/>
  <c r="H132"/>
  <c r="H139"/>
  <c r="H140"/>
  <c r="H141"/>
  <c r="H142"/>
  <c r="H143"/>
  <c r="H124"/>
  <c r="H125"/>
  <c r="H126"/>
  <c r="H127"/>
  <c r="H128"/>
  <c r="H129"/>
  <c r="H130"/>
  <c r="H131"/>
  <c r="H79" l="1"/>
  <c r="H78"/>
  <c r="H77"/>
  <c r="H76"/>
  <c r="H75"/>
  <c r="H74"/>
  <c r="H73"/>
  <c r="H72"/>
  <c r="H71"/>
  <c r="H70"/>
  <c r="H64"/>
  <c r="H63"/>
  <c r="H62"/>
  <c r="H61"/>
  <c r="H60"/>
  <c r="H48"/>
  <c r="H47"/>
  <c r="H46"/>
  <c r="H45"/>
  <c r="H44"/>
  <c r="H43"/>
  <c r="H42"/>
  <c r="H41"/>
  <c r="H40"/>
  <c r="H39"/>
  <c r="H38"/>
  <c r="H37"/>
  <c r="H36"/>
  <c r="H35"/>
  <c r="H26"/>
  <c r="H27"/>
  <c r="H28"/>
  <c r="H29"/>
  <c r="H30"/>
  <c r="H31"/>
  <c r="H32"/>
  <c r="H33"/>
  <c r="H34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81"/>
  <c r="H82"/>
  <c r="H83"/>
  <c r="H84"/>
  <c r="H65"/>
  <c r="H66"/>
  <c r="H67"/>
  <c r="H68"/>
  <c r="H69"/>
  <c r="H49"/>
  <c r="H50"/>
  <c r="H51"/>
  <c r="H52"/>
  <c r="H54"/>
  <c r="H55"/>
  <c r="H56"/>
  <c r="H57"/>
  <c r="H58"/>
  <c r="H59"/>
  <c r="H3"/>
  <c r="H4"/>
  <c r="H5"/>
  <c r="H6"/>
  <c r="H7"/>
  <c r="H8"/>
  <c r="H9"/>
  <c r="H10"/>
  <c r="H11"/>
  <c r="H12"/>
  <c r="H13"/>
  <c r="H15"/>
  <c r="H16"/>
  <c r="H17"/>
  <c r="H18"/>
  <c r="H19"/>
  <c r="H20"/>
  <c r="H21"/>
  <c r="H22"/>
  <c r="H23"/>
  <c r="H24"/>
  <c r="H25"/>
  <c r="H2"/>
</calcChain>
</file>

<file path=xl/sharedStrings.xml><?xml version="1.0" encoding="utf-8"?>
<sst xmlns="http://schemas.openxmlformats.org/spreadsheetml/2006/main" count="32866" uniqueCount="7444">
  <si>
    <t>Psr</t>
  </si>
  <si>
    <t>Date</t>
  </si>
  <si>
    <t>Bill No</t>
  </si>
  <si>
    <t>Party</t>
  </si>
  <si>
    <t>Cash</t>
  </si>
  <si>
    <t>siva</t>
  </si>
  <si>
    <t>Rani Store</t>
  </si>
  <si>
    <t>Sri Krishna Bakery</t>
  </si>
  <si>
    <t>Kovai Star Biriyani</t>
  </si>
  <si>
    <t>SSS Bakery</t>
  </si>
  <si>
    <t>Biggies Burger</t>
  </si>
  <si>
    <t>Bil. Amt</t>
  </si>
  <si>
    <t>Sakthi Store</t>
  </si>
  <si>
    <t>Muthu Store</t>
  </si>
  <si>
    <t>Thangam Store</t>
  </si>
  <si>
    <t>Sri Krishna Store</t>
  </si>
  <si>
    <t>Guru Amuthas</t>
  </si>
  <si>
    <t>Cancelled</t>
  </si>
  <si>
    <t>Sri Lakshmi Store</t>
  </si>
  <si>
    <t>Kovai Kabab</t>
  </si>
  <si>
    <t>Vinayaga Tea Stall</t>
  </si>
  <si>
    <t>New Senthil Store</t>
  </si>
  <si>
    <t>Rudhra Store</t>
  </si>
  <si>
    <t>Zombi Pizza</t>
  </si>
  <si>
    <t>Green Leaf</t>
  </si>
  <si>
    <t>Burger Code</t>
  </si>
  <si>
    <t>Real Tasty Bakes</t>
  </si>
  <si>
    <t>Jai Ganesh Store</t>
  </si>
  <si>
    <t>MRK Bakery</t>
  </si>
  <si>
    <t>Dhanalakshmi Store</t>
  </si>
  <si>
    <t>KMS Bakery</t>
  </si>
  <si>
    <t>Kumaran Store</t>
  </si>
  <si>
    <t>Olive Bakes</t>
  </si>
  <si>
    <t>Kanjana Hotel</t>
  </si>
  <si>
    <t>Siva</t>
  </si>
  <si>
    <t>Shunmuga Bakery</t>
  </si>
  <si>
    <t>Thirupathi Bakery</t>
  </si>
  <si>
    <t>Thoppu Kari Virunthu</t>
  </si>
  <si>
    <t>Aachi Mess</t>
  </si>
  <si>
    <t>Tasmac 1716</t>
  </si>
  <si>
    <t>Sri Amman Store</t>
  </si>
  <si>
    <t>Jana Bakery</t>
  </si>
  <si>
    <t>Tasmac 1640</t>
  </si>
  <si>
    <t>Muthu Petti Shop</t>
  </si>
  <si>
    <t>Muthu Stores</t>
  </si>
  <si>
    <t>Aswantha Bakes</t>
  </si>
  <si>
    <t>Tasmac 1714</t>
  </si>
  <si>
    <t>Krishna Bakery</t>
  </si>
  <si>
    <t>Velu Bakery</t>
  </si>
  <si>
    <t>CFC Restarunt</t>
  </si>
  <si>
    <t>Tasmac 1536</t>
  </si>
  <si>
    <t>KM Bakery</t>
  </si>
  <si>
    <t>Guru Amudhas Hotel</t>
  </si>
  <si>
    <t>Anjali Store</t>
  </si>
  <si>
    <t>cancelled</t>
  </si>
  <si>
    <t>Green Tree</t>
  </si>
  <si>
    <t>Siva Store</t>
  </si>
  <si>
    <t>Shanmuga Store</t>
  </si>
  <si>
    <t>Anbu Store</t>
  </si>
  <si>
    <t>Venba Adumanai</t>
  </si>
  <si>
    <t xml:space="preserve"> </t>
  </si>
  <si>
    <t>Green Banana</t>
  </si>
  <si>
    <t>Tasmac 1518</t>
  </si>
  <si>
    <t>SR bakery</t>
  </si>
  <si>
    <t>KM Bakes</t>
  </si>
  <si>
    <t>Guru Amuthas Hotel</t>
  </si>
  <si>
    <t>Yummy Garden</t>
  </si>
  <si>
    <t>Saravana Bakery</t>
  </si>
  <si>
    <t>SR Bakery</t>
  </si>
  <si>
    <t>Murugan Store</t>
  </si>
  <si>
    <t>CMS Canteen</t>
  </si>
  <si>
    <t>Sri Krishna Bakes</t>
  </si>
  <si>
    <t>Aarupadaiyappa Hotel</t>
  </si>
  <si>
    <t>Mahalakshmi Bakes</t>
  </si>
  <si>
    <t>SK Tea Stall</t>
  </si>
  <si>
    <t>Sri Sai Bakery</t>
  </si>
  <si>
    <t>MS Bakery</t>
  </si>
  <si>
    <t>VG Bakery</t>
  </si>
  <si>
    <t>Velmurugan Bakery</t>
  </si>
  <si>
    <t>Lakshmi Mess</t>
  </si>
  <si>
    <t>KK Vel Store</t>
  </si>
  <si>
    <t>Royal Bakes</t>
  </si>
  <si>
    <t>Saravana Bakes</t>
  </si>
  <si>
    <t>sri sai bakery</t>
  </si>
  <si>
    <t>Curry Factory</t>
  </si>
  <si>
    <t>PV Store</t>
  </si>
  <si>
    <t>Tasty Bakes</t>
  </si>
  <si>
    <t>Kumaran Mess</t>
  </si>
  <si>
    <t>Amman Store</t>
  </si>
  <si>
    <t>SKS Tea Stall</t>
  </si>
  <si>
    <t>Santhosh Store</t>
  </si>
  <si>
    <t>Tasmac 1597</t>
  </si>
  <si>
    <t>Kumar Store</t>
  </si>
  <si>
    <t>Lakshmi Store</t>
  </si>
  <si>
    <t>Thirupathy Bakes</t>
  </si>
  <si>
    <t>SK Tea stall</t>
  </si>
  <si>
    <t>Dhanu Bakery</t>
  </si>
  <si>
    <t>Thiru Iyengar Bakery</t>
  </si>
  <si>
    <t>Dhanya Tea Stall</t>
  </si>
  <si>
    <t>Saravana Bhavan</t>
  </si>
  <si>
    <t>AR Super Market Gst</t>
  </si>
  <si>
    <t>Gst</t>
  </si>
  <si>
    <t>Diviya Chettinadu Hotel</t>
  </si>
  <si>
    <t xml:space="preserve">Alam </t>
  </si>
  <si>
    <t>SNS Coffee Day Unit II</t>
  </si>
  <si>
    <t>SNS Coffee Day Unit I</t>
  </si>
  <si>
    <t>Shunmuga Store</t>
  </si>
  <si>
    <t>Vinayagam Store</t>
  </si>
  <si>
    <t>Uthaya Bakery</t>
  </si>
  <si>
    <t>Hi Five Café</t>
  </si>
  <si>
    <t>Chennai Thalappa Kattu Biriyani</t>
  </si>
  <si>
    <t>Sha Café</t>
  </si>
  <si>
    <t>GST</t>
  </si>
  <si>
    <t>gst</t>
  </si>
  <si>
    <t>CRI Hospital Trust Gst</t>
  </si>
  <si>
    <t>CASH</t>
  </si>
  <si>
    <t>BANK</t>
  </si>
  <si>
    <t>CREDIT</t>
  </si>
  <si>
    <t>alam</t>
  </si>
  <si>
    <t>real tasty bakery</t>
  </si>
  <si>
    <t>Rajan Malikai</t>
  </si>
  <si>
    <t>Amman Malikai</t>
  </si>
  <si>
    <t>anantha bakery</t>
  </si>
  <si>
    <t>Village Bakery</t>
  </si>
  <si>
    <t>pandiyanadu hotel</t>
  </si>
  <si>
    <t>lakshmi mess</t>
  </si>
  <si>
    <t>aachi mess</t>
  </si>
  <si>
    <t>city cake shop</t>
  </si>
  <si>
    <t>Kumaran Department store</t>
  </si>
  <si>
    <t>SS Bakery</t>
  </si>
  <si>
    <t>Bank</t>
  </si>
  <si>
    <t>Keerthana Bakery</t>
  </si>
  <si>
    <t>Shunmugavalli Hotel</t>
  </si>
  <si>
    <t>Rathika Chettinadu Hotel</t>
  </si>
  <si>
    <t>Sivalakshmi Store</t>
  </si>
  <si>
    <t>RS Mart</t>
  </si>
  <si>
    <t>Kavitha Bakery</t>
  </si>
  <si>
    <t>Mayogan Bakery</t>
  </si>
  <si>
    <t>sakthi store</t>
  </si>
  <si>
    <t>tasmac 1536</t>
  </si>
  <si>
    <t>gopi</t>
  </si>
  <si>
    <t>sathish</t>
  </si>
  <si>
    <t>mani</t>
  </si>
  <si>
    <t>Tasmac 1552</t>
  </si>
  <si>
    <t>Ungal Malikai</t>
  </si>
  <si>
    <t>SKS Bakery</t>
  </si>
  <si>
    <t>Amman Stores</t>
  </si>
  <si>
    <t>Vasantha Tea Point</t>
  </si>
  <si>
    <t>Kovai kabab</t>
  </si>
  <si>
    <t>Ambur Biriyani</t>
  </si>
  <si>
    <t xml:space="preserve">Aavin </t>
  </si>
  <si>
    <t>Annambika Hotel</t>
  </si>
  <si>
    <t>Zwarma</t>
  </si>
  <si>
    <t>cms Canteen</t>
  </si>
  <si>
    <t>balan tea stall</t>
  </si>
  <si>
    <t>SRM Bakery</t>
  </si>
  <si>
    <t>Nandhini Petti Shop</t>
  </si>
  <si>
    <t>Anantha Bakery</t>
  </si>
  <si>
    <t>Sabari Store</t>
  </si>
  <si>
    <t>Nellai Dhavamani Store</t>
  </si>
  <si>
    <t>Asif Biriyani</t>
  </si>
  <si>
    <t>Blue Moon Hotel</t>
  </si>
  <si>
    <t>Miras T Café</t>
  </si>
  <si>
    <t>Lets Grill</t>
  </si>
  <si>
    <t>City Bakery</t>
  </si>
  <si>
    <t>Newton Bakery</t>
  </si>
  <si>
    <t>TST Store</t>
  </si>
  <si>
    <t>Hotel Sri Balaji</t>
  </si>
  <si>
    <t>Sanjai Store</t>
  </si>
  <si>
    <t xml:space="preserve">MS Bakery </t>
  </si>
  <si>
    <t>VG Bakes</t>
  </si>
  <si>
    <t>Hotel Blue Moon</t>
  </si>
  <si>
    <t>Mint Bakery</t>
  </si>
  <si>
    <t>1566 Tasmac IT</t>
  </si>
  <si>
    <t>RR</t>
  </si>
  <si>
    <t>Senthil Store</t>
  </si>
  <si>
    <t>MS Briyani</t>
  </si>
  <si>
    <t>1552 Tasmac</t>
  </si>
  <si>
    <t>Infinity Store</t>
  </si>
  <si>
    <t>R Megala Stores</t>
  </si>
  <si>
    <t>Green Mart</t>
  </si>
  <si>
    <t>Sabari Bakes</t>
  </si>
  <si>
    <t>Udhaya Bakery</t>
  </si>
  <si>
    <t>A1 Bakes</t>
  </si>
  <si>
    <t>peri</t>
  </si>
  <si>
    <t>3.1.23</t>
  </si>
  <si>
    <t>4.1.23</t>
  </si>
  <si>
    <t xml:space="preserve">Sai Pazhamuthir </t>
  </si>
  <si>
    <t>1518 - Tasmac</t>
  </si>
  <si>
    <t>Aditya College</t>
  </si>
  <si>
    <t>1640 - Tasmac</t>
  </si>
  <si>
    <t>1356 -Tasmac</t>
  </si>
  <si>
    <t>Tasty Bakers</t>
  </si>
  <si>
    <t>Thirupathi Bakes</t>
  </si>
  <si>
    <t>KCT Aavin</t>
  </si>
  <si>
    <t xml:space="preserve">Green Banana </t>
  </si>
  <si>
    <t>Krishna Petti Shop</t>
  </si>
  <si>
    <t>ATM Cakes</t>
  </si>
  <si>
    <t xml:space="preserve">Bubbly Apple </t>
  </si>
  <si>
    <t>5.1.23</t>
  </si>
  <si>
    <t>6.1.23</t>
  </si>
  <si>
    <t>Peri</t>
  </si>
  <si>
    <t>Sankara eye hospital Gst</t>
  </si>
  <si>
    <t>Maha lakshmi Bakes</t>
  </si>
  <si>
    <t>Cs All 4.1.23</t>
  </si>
  <si>
    <t>Jothi bakery</t>
  </si>
  <si>
    <t>BK /5 .1.23</t>
  </si>
  <si>
    <t>Bk /5.1.23</t>
  </si>
  <si>
    <t>7.1.23</t>
  </si>
  <si>
    <t>8.1.23</t>
  </si>
  <si>
    <t>Aswitha Bakery</t>
  </si>
  <si>
    <t>Jothi Department Store</t>
  </si>
  <si>
    <t>Varaaga Kaapi</t>
  </si>
  <si>
    <t>Sri Kamachi Mess</t>
  </si>
  <si>
    <t>Deepam Bakery</t>
  </si>
  <si>
    <t>Kishore Bakery</t>
  </si>
  <si>
    <t>Red Bowl</t>
  </si>
  <si>
    <t>Sabari Bakery</t>
  </si>
  <si>
    <t>Bharathan Super Markket</t>
  </si>
  <si>
    <t>Royal Cake Shop</t>
  </si>
  <si>
    <t>Rainbow Bakery</t>
  </si>
  <si>
    <t>Karuppa samy Petti shop</t>
  </si>
  <si>
    <t>Vinayaga Bakery</t>
  </si>
  <si>
    <t>Ambur Biriyani  Prozone</t>
  </si>
  <si>
    <t xml:space="preserve">Ranganathan </t>
  </si>
  <si>
    <t>Cs /8.1.23</t>
  </si>
  <si>
    <t>Bk /4.1.23</t>
  </si>
  <si>
    <t>Abi's Café</t>
  </si>
  <si>
    <t>bk/5.1.23</t>
  </si>
  <si>
    <t>bk/8.1.23</t>
  </si>
  <si>
    <t>9.1.23</t>
  </si>
  <si>
    <t>suvan</t>
  </si>
  <si>
    <t>Vasantha tea point</t>
  </si>
  <si>
    <t>Holiday Resident Gst</t>
  </si>
  <si>
    <t>Karupanna Hotel</t>
  </si>
  <si>
    <t>Sathana Malikai Kadai</t>
  </si>
  <si>
    <t xml:space="preserve">Welcome Bakery </t>
  </si>
  <si>
    <t>Thendral Department Store</t>
  </si>
  <si>
    <t>Yathava Bakery</t>
  </si>
  <si>
    <t>City Pazhmuthir Nilayam Gst</t>
  </si>
  <si>
    <t>Karai Kudi Hotel</t>
  </si>
  <si>
    <t>Blue Moon</t>
  </si>
  <si>
    <t>Vinayaga Tea stall</t>
  </si>
  <si>
    <t>1566 - Tasmac</t>
  </si>
  <si>
    <t>1714 - Tasmac</t>
  </si>
  <si>
    <t>Patti Kaadu Dhaba</t>
  </si>
  <si>
    <t>Naloon Restarunt</t>
  </si>
  <si>
    <t>Aavin Nst</t>
  </si>
  <si>
    <t xml:space="preserve">Royal Bakery </t>
  </si>
  <si>
    <t>Venbaa Bakery</t>
  </si>
  <si>
    <t xml:space="preserve">Asian College </t>
  </si>
  <si>
    <t>Krishna Bakers</t>
  </si>
  <si>
    <t>Thiru Kumaran Bakers</t>
  </si>
  <si>
    <t>Selvam Mess</t>
  </si>
  <si>
    <t>Akshaya Bakes</t>
  </si>
  <si>
    <t>Kovai Super Mart</t>
  </si>
  <si>
    <t>KG Bakery</t>
  </si>
  <si>
    <t>Kovai Fruits &amp; Vegetables</t>
  </si>
  <si>
    <t>Tasmac IT</t>
  </si>
  <si>
    <t>Santhosh Stores</t>
  </si>
  <si>
    <t>NST Bakers</t>
  </si>
  <si>
    <t>Bk (9.1.23) Spot payment</t>
  </si>
  <si>
    <t>Diyaanalinga Bakery</t>
  </si>
  <si>
    <t>Diyaanalinga Bakery 2</t>
  </si>
  <si>
    <t>10.1.23</t>
  </si>
  <si>
    <t>11.1.23</t>
  </si>
  <si>
    <t xml:space="preserve">1716 - Tasmac </t>
  </si>
  <si>
    <t>1736 - tasmac</t>
  </si>
  <si>
    <t>100/00 Canteen KCT</t>
  </si>
  <si>
    <t>Swamy Hyper Mart Gst</t>
  </si>
  <si>
    <t>Khaldis Briyani</t>
  </si>
  <si>
    <t>Janu's Hotel</t>
  </si>
  <si>
    <t>Tea Café</t>
  </si>
  <si>
    <t xml:space="preserve">1597 - Tasmac </t>
  </si>
  <si>
    <t>Ambur Biryani</t>
  </si>
  <si>
    <t>Beatles Café</t>
  </si>
  <si>
    <t>Karupatti Kappi</t>
  </si>
  <si>
    <t>SGS Malikai</t>
  </si>
  <si>
    <t>Thiru Kumaran Stores</t>
  </si>
  <si>
    <t>James Store</t>
  </si>
  <si>
    <t>ARS Store</t>
  </si>
  <si>
    <t>JP Nellai Parvathi Store</t>
  </si>
  <si>
    <t>Rich Biriyani</t>
  </si>
  <si>
    <t>Anandha Bakery</t>
  </si>
  <si>
    <t>Anandha Hoytls</t>
  </si>
  <si>
    <t>Tea Cafe</t>
  </si>
  <si>
    <t>Balan Tea Stall</t>
  </si>
  <si>
    <t>Mantitham Hotel</t>
  </si>
  <si>
    <t>CSK Bakery</t>
  </si>
  <si>
    <t>City Bakery 2</t>
  </si>
  <si>
    <t>MBA Hotel</t>
  </si>
  <si>
    <t>Hi TECH aavin</t>
  </si>
  <si>
    <t>Arokiya Bakery</t>
  </si>
  <si>
    <t>MS Hotel</t>
  </si>
  <si>
    <t>PVK Store</t>
  </si>
  <si>
    <t>Sri Amman M alikai</t>
  </si>
  <si>
    <t>Prathiya Arisi Mandy</t>
  </si>
  <si>
    <t>Manis Snacks &amp; Sweets</t>
  </si>
  <si>
    <t>Sri Venkateswari Bakes</t>
  </si>
  <si>
    <t>Cs 1410 / 10.1.23</t>
  </si>
  <si>
    <t>Cs / 10.1.23</t>
  </si>
  <si>
    <t>Cs 1080/11.1.23</t>
  </si>
  <si>
    <t>Muthramman Store</t>
  </si>
  <si>
    <t>Bk/10.1.23</t>
  </si>
  <si>
    <t>Bk/8.1.23</t>
  </si>
  <si>
    <t>bk 100/10.1.23</t>
  </si>
  <si>
    <t>Bk478/ 10.1.23</t>
  </si>
  <si>
    <t>bk /11.1.23</t>
  </si>
  <si>
    <t>bk 780/10.1.23</t>
  </si>
  <si>
    <t>bk 8500/11.1.23</t>
  </si>
  <si>
    <t>Bk/9.1.23</t>
  </si>
  <si>
    <t>12.1.23</t>
  </si>
  <si>
    <t>Empty. Cancelled</t>
  </si>
  <si>
    <t>13.1.23</t>
  </si>
  <si>
    <t>14.1.23</t>
  </si>
  <si>
    <t>cs/12.1.23</t>
  </si>
  <si>
    <t>cs/500/12.1.23,500/13.1.23</t>
  </si>
  <si>
    <t>cs/13.1.23</t>
  </si>
  <si>
    <t>cs/500/13.1.23</t>
  </si>
  <si>
    <t>Cs /11.1.23,1000/13.1.23</t>
  </si>
  <si>
    <t>cs/14.1.23</t>
  </si>
  <si>
    <t>Cs 740/10.1.23,500/13.1.23, Bk/12.1.23/500</t>
  </si>
  <si>
    <t>bk/12.1.23</t>
  </si>
  <si>
    <t>bk/14.1.23</t>
  </si>
  <si>
    <t>cs/14.1.23,bk/13.1.23/700</t>
  </si>
  <si>
    <t>bk/13.1.23</t>
  </si>
  <si>
    <t>cs/6.1.23</t>
  </si>
  <si>
    <t>bk/3800/13.1.23</t>
  </si>
  <si>
    <t>khaldis biriyani</t>
  </si>
  <si>
    <t>Swami Hyper Mart - Gst</t>
  </si>
  <si>
    <t>Aasei Pazha Muthir</t>
  </si>
  <si>
    <t>Bk /19.1.23</t>
  </si>
  <si>
    <t>BK 2880/19.1.23</t>
  </si>
  <si>
    <t>Tasmac Keernatham</t>
  </si>
  <si>
    <t>Varaha Coffee</t>
  </si>
  <si>
    <t>Thangam Pazha Muthir Nilyam</t>
  </si>
  <si>
    <t>Megala Store</t>
  </si>
  <si>
    <t>Pandiyan Store</t>
  </si>
  <si>
    <t>Tasmac 1724</t>
  </si>
  <si>
    <t>Nellai Pazha Rasam</t>
  </si>
  <si>
    <t>Nellai Muthu Store</t>
  </si>
  <si>
    <t xml:space="preserve">S. Kannan </t>
  </si>
  <si>
    <t>MBM Restarant</t>
  </si>
  <si>
    <t>Sanjay Store</t>
  </si>
  <si>
    <t>Selva Shanthi Store</t>
  </si>
  <si>
    <t>City Cakes</t>
  </si>
  <si>
    <t>Sri Krishna Iyankar</t>
  </si>
  <si>
    <t>Lawrance Store</t>
  </si>
  <si>
    <t>Periya Nayaki Store</t>
  </si>
  <si>
    <t>Shidhambaram Store</t>
  </si>
  <si>
    <t>Aavin Palagam</t>
  </si>
  <si>
    <t>Shunmugam Bakes</t>
  </si>
  <si>
    <t>Let's Grill</t>
  </si>
  <si>
    <t>SKS Bakes</t>
  </si>
  <si>
    <t>Anjali Stores</t>
  </si>
  <si>
    <t>Sri Velan  Pazha Muthir</t>
  </si>
  <si>
    <t>Padmaavathi Pazhamuthir</t>
  </si>
  <si>
    <t>Sivam Malikai</t>
  </si>
  <si>
    <t>Kadarkarai Dhaba</t>
  </si>
  <si>
    <t>Rathi Chettinadu Hotel</t>
  </si>
  <si>
    <t xml:space="preserve">Green Leaf </t>
  </si>
  <si>
    <t xml:space="preserve">Ambur Biriyani </t>
  </si>
  <si>
    <t>Tasmac 1 536</t>
  </si>
  <si>
    <t>19.1.23</t>
  </si>
  <si>
    <t>R.S Tasmac 1536</t>
  </si>
  <si>
    <t>Tasmac 1561</t>
  </si>
  <si>
    <t>G Mart</t>
  </si>
  <si>
    <t>Aavin Ganapathy</t>
  </si>
  <si>
    <t>Deepa</t>
  </si>
  <si>
    <t>Sri Krishna bakry</t>
  </si>
  <si>
    <t>Sri Sai Store Gst</t>
  </si>
  <si>
    <t xml:space="preserve">Aarupadaiyappa Hotel </t>
  </si>
  <si>
    <t>20.1.23</t>
  </si>
  <si>
    <t>Tasmac 1560 . IT</t>
  </si>
  <si>
    <t>21.1.23</t>
  </si>
  <si>
    <t>Burger Crown</t>
  </si>
  <si>
    <t>Krishna Hotel</t>
  </si>
  <si>
    <t>Vinayaka Tea Stall</t>
  </si>
  <si>
    <t>Muthu Hospital Canteen</t>
  </si>
  <si>
    <t xml:space="preserve">Kala Fancy </t>
  </si>
  <si>
    <t>Kavitha Stores</t>
  </si>
  <si>
    <t>Ambur Dum Biriyani</t>
  </si>
  <si>
    <t>Scooping Smiles</t>
  </si>
  <si>
    <t>Krishna Bakes</t>
  </si>
  <si>
    <t>Thirumurugan Bakery</t>
  </si>
  <si>
    <t>Thoppu Kari Vriunthu</t>
  </si>
  <si>
    <t>Thirumurugan Stores</t>
  </si>
  <si>
    <t>Nellai Muthu Bharathi</t>
  </si>
  <si>
    <t>Kanchana Hotel</t>
  </si>
  <si>
    <t xml:space="preserve">Cheran Department </t>
  </si>
  <si>
    <t>Karthick Stores</t>
  </si>
  <si>
    <t>Ashwin Hospital</t>
  </si>
  <si>
    <t>Shunmuga vall Hotel</t>
  </si>
  <si>
    <t>JP Malikai</t>
  </si>
  <si>
    <t>Aliya Park</t>
  </si>
  <si>
    <t>SS Café &amp; Tea</t>
  </si>
  <si>
    <t>Naga Lakshmi Starionary</t>
  </si>
  <si>
    <t>Green Bnanana</t>
  </si>
  <si>
    <t>Ms Bakery</t>
  </si>
  <si>
    <t>BK/20.1.23</t>
  </si>
  <si>
    <t>BK1980/20.1.23 B 2129</t>
  </si>
  <si>
    <t>BK 1980/20.1.23/ B 1190</t>
  </si>
  <si>
    <t>BK/21.1.23</t>
  </si>
  <si>
    <t>BK1920/21.1.23 b 1958</t>
  </si>
  <si>
    <t>BK/21.1.23 b 1880</t>
  </si>
  <si>
    <t>BK/23.1.23</t>
  </si>
  <si>
    <t>Cs 720 / 20.1.23</t>
  </si>
  <si>
    <t>Cs  / 20.1.23</t>
  </si>
  <si>
    <t>Cs  810/ 20.1.23</t>
  </si>
  <si>
    <t>Cs / 20.1.23</t>
  </si>
  <si>
    <t>Cs 500/ 10.1.23,Cs 500 / 21.1.23</t>
  </si>
  <si>
    <t>cs/13.1.23,Cs  990/ 21.1.23</t>
  </si>
  <si>
    <t>cs/1000/13.1.23,1010/13.1.23,Cs1600 / 21.1.23</t>
  </si>
  <si>
    <t>Cs  / 21.1.23</t>
  </si>
  <si>
    <t>Cs 1500/11.1.23,Cs3000/ 21.1.23</t>
  </si>
  <si>
    <t>Cs /21.1.23</t>
  </si>
  <si>
    <t>Cs 440/21.1.23</t>
  </si>
  <si>
    <t>CS /23.1.23,</t>
  </si>
  <si>
    <t>CS /23.1.23</t>
  </si>
  <si>
    <t>tamil</t>
  </si>
  <si>
    <t>Hi TECH aavin/ ganapathy</t>
  </si>
  <si>
    <t>Bank 25.1.23</t>
  </si>
  <si>
    <t>Bk 4300(in 12300)/ 24.1.23</t>
  </si>
  <si>
    <t>23.1.23</t>
  </si>
  <si>
    <t>24.1.23</t>
  </si>
  <si>
    <t>Dinesh</t>
  </si>
  <si>
    <t>Mani</t>
  </si>
  <si>
    <t>Aaditya College Canteen</t>
  </si>
  <si>
    <t xml:space="preserve">Curry Kingdom </t>
  </si>
  <si>
    <t>Senthamil Stores</t>
  </si>
  <si>
    <t>SVS Stores</t>
  </si>
  <si>
    <t>Kumar Book Stall</t>
  </si>
  <si>
    <t>TG Bakes</t>
  </si>
  <si>
    <t>Vinayagam Malikai</t>
  </si>
  <si>
    <t>KO Kaapi</t>
  </si>
  <si>
    <t>KS Malikai</t>
  </si>
  <si>
    <t>Vetri Vinayagar Store</t>
  </si>
  <si>
    <t>Muthu Raja Store</t>
  </si>
  <si>
    <t>Jeyanthi Malikai</t>
  </si>
  <si>
    <t>AK Store</t>
  </si>
  <si>
    <t>Aanantha Bakery</t>
  </si>
  <si>
    <t>Mathurai Bun Parotta</t>
  </si>
  <si>
    <t>Tasmac R.s 1536</t>
  </si>
  <si>
    <t>Sri Sai Bakes</t>
  </si>
  <si>
    <t>Muniyandi Vilas</t>
  </si>
  <si>
    <t>Rudhra Malikai</t>
  </si>
  <si>
    <t>Dhamrmaraj Store</t>
  </si>
  <si>
    <t>Bk 780/ 24.1.23</t>
  </si>
  <si>
    <t>Bk 1130 /24.1.23</t>
  </si>
  <si>
    <t>Bk / 25.1.23</t>
  </si>
  <si>
    <t>Bk1100(in 21725)/ 25.1.23</t>
  </si>
  <si>
    <t>Bk2000(in 21725)/ 25.1.23</t>
  </si>
  <si>
    <t>BK 1780(in 21725)/ 25.1.23</t>
  </si>
  <si>
    <t>CS 440 /23.1.23, Cs 1000/ 24.1.23</t>
  </si>
  <si>
    <t>Cs 500/12.1.23/,CS 300 /23.1.23. Cs300 / 24.1.23</t>
  </si>
  <si>
    <t>25.1.23</t>
  </si>
  <si>
    <t>kovai Super Market</t>
  </si>
  <si>
    <t>Diyanalinga Bakery</t>
  </si>
  <si>
    <t>Kurinji Bakes</t>
  </si>
  <si>
    <t>Kovai Karupatti Kappi</t>
  </si>
  <si>
    <t>SNS Muthulakshmi Canteen</t>
  </si>
  <si>
    <t>Hotel Sri Annambika</t>
  </si>
  <si>
    <t>Surya Pharmacy</t>
  </si>
  <si>
    <t>The Café</t>
  </si>
  <si>
    <t>Bk 510/25.1.23</t>
  </si>
  <si>
    <t>27.1.23</t>
  </si>
  <si>
    <t>28.1.23</t>
  </si>
  <si>
    <t>30.1.23</t>
  </si>
  <si>
    <t>31.1.23</t>
  </si>
  <si>
    <t>Bk all /25.1.23</t>
  </si>
  <si>
    <t>Bk 670  /27.1.23</t>
  </si>
  <si>
    <t>Bk /27.1.23</t>
  </si>
  <si>
    <t>bk/13.1.23/2000, Bk 3754( in 5000)/28.1.23</t>
  </si>
  <si>
    <t>Bk1482 in (5000) /28.1.23 B.2058)</t>
  </si>
  <si>
    <t>Bk 2940 in( 5640)/28.1.23, b. 2363</t>
  </si>
  <si>
    <t>Bk 1392/28.1.23</t>
  </si>
  <si>
    <t>Bk2000/ 28.1.23</t>
  </si>
  <si>
    <t>BK 2080 /28.1.23</t>
  </si>
  <si>
    <t>Cs 810 /11.1.23, Bk 1500/ 30.1.23</t>
  </si>
  <si>
    <t>Bk 54850/ 30.1.23 (B1498 1551,1821,1928)</t>
  </si>
  <si>
    <t xml:space="preserve">cs2000/13.1.23, Cs 1000/19.1.23,Cs1000/ 21.1.23,Bk 408/ 30.1.23 </t>
  </si>
  <si>
    <t xml:space="preserve">SNS Coffee Day </t>
  </si>
  <si>
    <t>Bk / 30.1.23</t>
  </si>
  <si>
    <t>Bk /30.1.23</t>
  </si>
  <si>
    <t>Bk /31.1.23</t>
  </si>
  <si>
    <t>Jai Home Needs Gst</t>
  </si>
  <si>
    <t xml:space="preserve">Four Season restaurant Gst </t>
  </si>
  <si>
    <t>Venkateswara Super Mart Gst</t>
  </si>
  <si>
    <t>Samuthiram Departmental Store Gst</t>
  </si>
  <si>
    <t>1.2.23</t>
  </si>
  <si>
    <t>Bill .No</t>
  </si>
  <si>
    <t>LO.113</t>
  </si>
  <si>
    <t>loadout Value 41304, Total Bills Value 41304.</t>
  </si>
  <si>
    <t>Load out And Bills Value Gross Verification</t>
  </si>
  <si>
    <t>Lo.Total</t>
  </si>
  <si>
    <t>Pandiya Nadu Hotel</t>
  </si>
  <si>
    <t>GM Hotels</t>
  </si>
  <si>
    <t>Thirupathi Bakers</t>
  </si>
  <si>
    <t>SKS Tea stall</t>
  </si>
  <si>
    <t>Green Smart</t>
  </si>
  <si>
    <t>Amman Pazhamuthir</t>
  </si>
  <si>
    <t>Karuppasamy Petti Kadai</t>
  </si>
  <si>
    <t>Rainbow Bakers</t>
  </si>
  <si>
    <t>Lasksmi Store</t>
  </si>
  <si>
    <t>Vigneswara Pazhamuthir</t>
  </si>
  <si>
    <t>Bk /28.1.23</t>
  </si>
  <si>
    <t>Bk 10920 (in 19518) /1.2.23 , B 1959</t>
  </si>
  <si>
    <t>Bk 1980 / 1.2.23, 2429,2430</t>
  </si>
  <si>
    <t>CS 2630 / 1.2.23</t>
  </si>
  <si>
    <t>Cs 500/31.1.23</t>
  </si>
  <si>
    <t>Cs /31.1.23</t>
  </si>
  <si>
    <t>Bk 600 in(4500)/30.1.23,Cs 2224/31.1.23</t>
  </si>
  <si>
    <t xml:space="preserve"> Cs500/25.1.23, Cs 380 /30.1.23</t>
  </si>
  <si>
    <t xml:space="preserve"> Cs1000/24.1.23, Cs1580 /28.1.23</t>
  </si>
  <si>
    <t>Cs2700 /28.1.23</t>
  </si>
  <si>
    <t>Cs 600/31.1.23,Cs600 /28.1.23</t>
  </si>
  <si>
    <t>Cs1000  /21.1.23,Cs 440 /28.1.23</t>
  </si>
  <si>
    <t>Cs950 /28.1.23</t>
  </si>
  <si>
    <t>cs/13.1.23/2062, Cs 2000/28.1.23</t>
  </si>
  <si>
    <t xml:space="preserve"> Cs /27.1.23</t>
  </si>
  <si>
    <t xml:space="preserve">CS 14000/ 1.2.23 </t>
  </si>
  <si>
    <t xml:space="preserve">CS /27.1.23, </t>
  </si>
  <si>
    <t xml:space="preserve">cs/12.1.23/1000,CS 1670/27.1.23, </t>
  </si>
  <si>
    <t>Nandhini petti kadai</t>
  </si>
  <si>
    <t>Sivam Bakes</t>
  </si>
  <si>
    <t>Mario Juice</t>
  </si>
  <si>
    <t>1596 Tasmac</t>
  </si>
  <si>
    <t>Kadarkarai Restaurnant</t>
  </si>
  <si>
    <t>Yadhava Bakery</t>
  </si>
  <si>
    <t>Krishna Iyenger Bakery</t>
  </si>
  <si>
    <t>MBM Caterers</t>
  </si>
  <si>
    <t>Sri Raja Rajeswari Store</t>
  </si>
  <si>
    <t xml:space="preserve">Sri Krishna Chettinadu </t>
  </si>
  <si>
    <t>Rooster Café</t>
  </si>
  <si>
    <t>Surya Super Mart</t>
  </si>
  <si>
    <t>Mounish Store</t>
  </si>
  <si>
    <t>Sabari Sastha</t>
  </si>
  <si>
    <t>Greens Smart</t>
  </si>
  <si>
    <t>Kishore Bakes</t>
  </si>
  <si>
    <t>JG Store</t>
  </si>
  <si>
    <t>Kalai Selvi Store</t>
  </si>
  <si>
    <t>Sri Balaji Hotel</t>
  </si>
  <si>
    <t>R Megala Store</t>
  </si>
  <si>
    <t>Vinaya Vegetables</t>
  </si>
  <si>
    <t>KG avin</t>
  </si>
  <si>
    <t>Asai Pazhamuthir</t>
  </si>
  <si>
    <t>Velan Pazhamuthir</t>
  </si>
  <si>
    <t>Siva Sakthi Store</t>
  </si>
  <si>
    <t>Thangam Rice Mandy</t>
  </si>
  <si>
    <t>Suresh Malikai</t>
  </si>
  <si>
    <t>Kadarkari Restaruant</t>
  </si>
  <si>
    <t>Geetha Malikai</t>
  </si>
  <si>
    <t>yogisha</t>
  </si>
  <si>
    <t>KS Bakery</t>
  </si>
  <si>
    <t>Hotel Karuppanna</t>
  </si>
  <si>
    <t>Selva vinayaga Malikai</t>
  </si>
  <si>
    <t>Nandhanam  Hotel</t>
  </si>
  <si>
    <t>Maha lakshmi Store</t>
  </si>
  <si>
    <t>Red Chilli</t>
  </si>
  <si>
    <t>Aathana store</t>
  </si>
  <si>
    <t>Sakar Bakery</t>
  </si>
  <si>
    <t>Aavin  Ganapathy</t>
  </si>
  <si>
    <t>4.2.23</t>
  </si>
  <si>
    <t>Ok</t>
  </si>
  <si>
    <t>2.2.23</t>
  </si>
  <si>
    <t>loadout Value 48782, Total Bills Value 48922.</t>
  </si>
  <si>
    <t>LO.114</t>
  </si>
  <si>
    <t>LO.115</t>
  </si>
  <si>
    <t>3.2.23</t>
  </si>
  <si>
    <t>loadout Value 58164, Total Bills Value 58159.</t>
  </si>
  <si>
    <t>L.O Ok</t>
  </si>
  <si>
    <t>LO.116.</t>
  </si>
  <si>
    <t>LO.117.</t>
  </si>
  <si>
    <t>loadout Value . 116- 30312</t>
  </si>
  <si>
    <t xml:space="preserve">loadout Value 117- 11650, </t>
  </si>
  <si>
    <t>L.O value  116+117=41962 , Total Bills Value 42174 .</t>
  </si>
  <si>
    <t>Siva Lakshmi Stores</t>
  </si>
  <si>
    <t>NST Bakery</t>
  </si>
  <si>
    <t>Juice World</t>
  </si>
  <si>
    <t>Periya Nayaki Stores</t>
  </si>
  <si>
    <t>Thiru Murugan Stores</t>
  </si>
  <si>
    <t>Esan Bakery</t>
  </si>
  <si>
    <t>KPM Malikai</t>
  </si>
  <si>
    <t>KS Department Stores</t>
  </si>
  <si>
    <t>Suba Krishna Bakery</t>
  </si>
  <si>
    <t>SR Bakes</t>
  </si>
  <si>
    <t>CFC Restaruant</t>
  </si>
  <si>
    <t>Venba Bakery</t>
  </si>
  <si>
    <t>Vel Murugan Bakery</t>
  </si>
  <si>
    <t>Load Sheet</t>
  </si>
  <si>
    <t>Holiday Residency Gst</t>
  </si>
  <si>
    <t>SS Bakes</t>
  </si>
  <si>
    <t>Briyani Dharbar</t>
  </si>
  <si>
    <t>Iyyappan Stores</t>
  </si>
  <si>
    <t>Burp</t>
  </si>
  <si>
    <t>RD Stores</t>
  </si>
  <si>
    <t>Udhaya Bakery RG Store Opp</t>
  </si>
  <si>
    <t>Kovai Karupatti Coffee</t>
  </si>
  <si>
    <t>Siva Kumar</t>
  </si>
  <si>
    <t>Tasmac 1716 Keernatham</t>
  </si>
  <si>
    <t>KK Vel Stores</t>
  </si>
  <si>
    <t>Kandhan Coffee</t>
  </si>
  <si>
    <t>AVM Stores</t>
  </si>
  <si>
    <t>Priya Stores</t>
  </si>
  <si>
    <t>City Bakers</t>
  </si>
  <si>
    <t>JVS Stores</t>
  </si>
  <si>
    <t>6.2.23</t>
  </si>
  <si>
    <t>ok</t>
  </si>
  <si>
    <t>LO.118.</t>
  </si>
  <si>
    <t>L.O value  51820  , Total Bills Value 51939</t>
  </si>
  <si>
    <t>Tasmac 1566 IT</t>
  </si>
  <si>
    <t>Tasmac 1536 Rs</t>
  </si>
  <si>
    <t>Nandhanam Hotel</t>
  </si>
  <si>
    <t>Tasmac 1596 Ganapathy</t>
  </si>
  <si>
    <t>Tasmac  Opp Green Smart</t>
  </si>
  <si>
    <t>Alam Bakes</t>
  </si>
  <si>
    <t>Kandhasamy Apartment</t>
  </si>
  <si>
    <t>Bk / 1.2.23</t>
  </si>
  <si>
    <t>Bk / 2.2.23</t>
  </si>
  <si>
    <t xml:space="preserve">Bk / 3.2.23, </t>
  </si>
  <si>
    <t>Bk / 3.2.23</t>
  </si>
  <si>
    <t>Bk 3220( 7990)/3.2.23</t>
  </si>
  <si>
    <t>Bk /3.2.23</t>
  </si>
  <si>
    <t>Udhaya Bakery Chinavedampatti</t>
  </si>
  <si>
    <t>Bk /4.2.23</t>
  </si>
  <si>
    <t xml:space="preserve"> Bk / 4.2.23</t>
  </si>
  <si>
    <t>CS 1170 / 2.2.23</t>
  </si>
  <si>
    <t>CS 2790 / 2.2.23</t>
  </si>
  <si>
    <t>CS1260 /27.1.23, CS 300 / 2.2.23</t>
  </si>
  <si>
    <t>CS 2108 / 2.2.23</t>
  </si>
  <si>
    <t>Cs 1160/3.2.23</t>
  </si>
  <si>
    <t>Bk1800 in(4500)/30.1.23,Cs 1730/3.2.23</t>
  </si>
  <si>
    <t>Dines</t>
  </si>
  <si>
    <t>Tamil</t>
  </si>
  <si>
    <t xml:space="preserve"> Cs1500/25.1.23, Cs 500/3.2.23</t>
  </si>
  <si>
    <t>Cs /3.2.23</t>
  </si>
  <si>
    <t xml:space="preserve"> Cs570/25.1.23, Cs500 /30.1.23,Cs500 /3.2.23</t>
  </si>
  <si>
    <t>Cs /17.2.23</t>
  </si>
  <si>
    <t>CS 1200 / 2.2.23, CS 1200 / 4.2.23</t>
  </si>
  <si>
    <t>Cs 564 / 21.1.23,Cs500 /31.1.23,Cs1000 / 28.1.23, Cs900 /3.2.23,CS1000 /6.2.23</t>
  </si>
  <si>
    <t>CS1800 /6.2.23</t>
  </si>
  <si>
    <t>CS 1000 / 2.2.23,CS230 /6.2.23</t>
  </si>
  <si>
    <t>CS1360 /6.2.23</t>
  </si>
  <si>
    <t>7.2.23</t>
  </si>
  <si>
    <t>Lo.119</t>
  </si>
  <si>
    <t>L.O value 36995  , Total Bills Value 42333</t>
  </si>
  <si>
    <t>8.2.23</t>
  </si>
  <si>
    <t>Lo.120</t>
  </si>
  <si>
    <t xml:space="preserve">Ko </t>
  </si>
  <si>
    <t>SP Stores</t>
  </si>
  <si>
    <t>Kalyani Ice Corner</t>
  </si>
  <si>
    <t>Thambiyannan Biriyani</t>
  </si>
  <si>
    <t>Madhu Bakery'</t>
  </si>
  <si>
    <t xml:space="preserve">Sakthi Sweets </t>
  </si>
  <si>
    <t>Jyothi Departmental</t>
  </si>
  <si>
    <t>Thangam Pazhamuthir</t>
  </si>
  <si>
    <t>Vasanthi Stores</t>
  </si>
  <si>
    <t>JP Stores</t>
  </si>
  <si>
    <t>Bharani Bakes</t>
  </si>
  <si>
    <t>D Mart</t>
  </si>
  <si>
    <t>Jaanu Hotel</t>
  </si>
  <si>
    <t>CS 600/ 4.2.23, BK 1200/ 6.2.23</t>
  </si>
  <si>
    <t>CS 880/7.2.23</t>
  </si>
  <si>
    <t>Cs 1750/31.1.23,Cs 2000 /3.2.23,CS1500/4.2.23,CS 2500/7.2.23</t>
  </si>
  <si>
    <t>CS 1000 / 2.2.23, CS 1000 / 4.2.23,CS 544/7.2.23</t>
  </si>
  <si>
    <t>Cs 1000/31.1.23,CS 2456/7.2.23</t>
  </si>
  <si>
    <t>Sri Sai Store gst</t>
  </si>
  <si>
    <t xml:space="preserve">Kannapiraan Bakery </t>
  </si>
  <si>
    <t>Kanakathara Hotel gst</t>
  </si>
  <si>
    <t>9.2.23</t>
  </si>
  <si>
    <t>Lo.121</t>
  </si>
  <si>
    <t>Ravi Tea Stall</t>
  </si>
  <si>
    <t>Annambika</t>
  </si>
  <si>
    <t xml:space="preserve">Yummy Garden </t>
  </si>
  <si>
    <t>Kabi Fancy</t>
  </si>
  <si>
    <t>Nellai Anandhaa Stores</t>
  </si>
  <si>
    <r>
      <t>L.O value</t>
    </r>
    <r>
      <rPr>
        <b/>
        <sz val="11"/>
        <color rgb="FFCC66FF"/>
        <rFont val="Calibri"/>
        <family val="2"/>
        <scheme val="minor"/>
      </rPr>
      <t xml:space="preserve"> 45619</t>
    </r>
    <r>
      <rPr>
        <b/>
        <sz val="11"/>
        <color rgb="FF00B050"/>
        <rFont val="Calibri"/>
        <family val="2"/>
        <scheme val="minor"/>
      </rPr>
      <t xml:space="preserve">   , Total Bills Value </t>
    </r>
    <r>
      <rPr>
        <b/>
        <sz val="11"/>
        <color rgb="FFCC66FF"/>
        <rFont val="Calibri"/>
        <family val="2"/>
        <scheme val="minor"/>
      </rPr>
      <t>40392</t>
    </r>
  </si>
  <si>
    <r>
      <t xml:space="preserve">L.O value </t>
    </r>
    <r>
      <rPr>
        <b/>
        <sz val="11"/>
        <color rgb="FFCC66FF"/>
        <rFont val="Calibri"/>
        <family val="2"/>
        <scheme val="minor"/>
      </rPr>
      <t xml:space="preserve">59148 </t>
    </r>
    <r>
      <rPr>
        <b/>
        <sz val="11"/>
        <color rgb="FF00B050"/>
        <rFont val="Calibri"/>
        <family val="2"/>
        <scheme val="minor"/>
      </rPr>
      <t xml:space="preserve">  , Total Bills Value </t>
    </r>
    <r>
      <rPr>
        <b/>
        <sz val="11"/>
        <color rgb="FFCC66FF"/>
        <rFont val="Calibri"/>
        <family val="2"/>
        <scheme val="minor"/>
      </rPr>
      <t>48559</t>
    </r>
  </si>
  <si>
    <t>Madurai Bun Parotta</t>
  </si>
  <si>
    <t>Veeramathi Amman Stores</t>
  </si>
  <si>
    <t>Nandhini Stores</t>
  </si>
  <si>
    <t>Rasi Tea Stall</t>
  </si>
  <si>
    <t>Jothi Stores</t>
  </si>
  <si>
    <t>Aasai Juice</t>
  </si>
  <si>
    <t>Kannappa Hotel</t>
  </si>
  <si>
    <t>Pradeepa Arisi Mandy</t>
  </si>
  <si>
    <t>Mani Chips</t>
  </si>
  <si>
    <t>vinayaga Bakery</t>
  </si>
  <si>
    <t>Bk 1360/ 7.2.23</t>
  </si>
  <si>
    <t>7460, Chq Rd 12160 B. 2306,1932</t>
  </si>
  <si>
    <t>cs 64/6.2.23, Chq Rd 1200/ .2.23</t>
  </si>
  <si>
    <t>Bk /8.2.23</t>
  </si>
  <si>
    <t>Bk 2370/9.2.23</t>
  </si>
  <si>
    <t>Bk 1044( 5678) /9.2.23</t>
  </si>
  <si>
    <t>Bk2000 / 1.2.23, CS1924 /8.2.23</t>
  </si>
  <si>
    <t xml:space="preserve">Cs650 /31.1.23,Cs 500/3.2.23, Bk 500( 3970)/9.2.23, </t>
  </si>
  <si>
    <t xml:space="preserve">CS 2128/6.2.23, Bk 2000(9500)/9.2.23, </t>
  </si>
  <si>
    <t xml:space="preserve">Bk 384 (9500)/9.2.23, </t>
  </si>
  <si>
    <t xml:space="preserve">Bk 1410(9500)/9.2.23, </t>
  </si>
  <si>
    <t xml:space="preserve">Cs 300 /28.1.23,Bk 864(9500)/9.2.23, </t>
  </si>
  <si>
    <t xml:space="preserve">CS1000 /23.1.23,Cs1000 /31.1.23, CS1000 / 2.2.23, Bk 687 (9500)/9.2.23, </t>
  </si>
  <si>
    <t xml:space="preserve">Cs /10.2.23, </t>
  </si>
  <si>
    <t xml:space="preserve">CS 600 /6.2.23,Cs 690 /10.2.23, </t>
  </si>
  <si>
    <t>Chq RD 11564/bk-8.2.23</t>
  </si>
  <si>
    <t>Chq Rd 3790/bk 8.2.23</t>
  </si>
  <si>
    <t>bk/8.2.23</t>
  </si>
  <si>
    <t>4700/ Chq Rd 12160 /B. 1932, 2306</t>
  </si>
  <si>
    <t>10.2.23</t>
  </si>
  <si>
    <r>
      <t>L.O value 60428</t>
    </r>
    <r>
      <rPr>
        <b/>
        <sz val="11"/>
        <color rgb="FFCC66FF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 xml:space="preserve">  , Total Bills Value 61114</t>
    </r>
  </si>
  <si>
    <t xml:space="preserve">Bk /10.2.23, </t>
  </si>
  <si>
    <t>L.O124</t>
  </si>
  <si>
    <t>11.2.23.</t>
  </si>
  <si>
    <t>13.2.23.</t>
  </si>
  <si>
    <t>13.2.23</t>
  </si>
  <si>
    <t>L.O125</t>
  </si>
  <si>
    <t>L.O value 40788 , Total Bills Value 40222</t>
  </si>
  <si>
    <t>oiff Amt 566, B. No 2726, Returned</t>
  </si>
  <si>
    <t>not ok</t>
  </si>
  <si>
    <t>L.O value 47495 , Total Bills Value 48010</t>
  </si>
  <si>
    <t>L.O value 50998 , Total Bills Value 50998</t>
  </si>
  <si>
    <t>CRI Hospital Gst</t>
  </si>
  <si>
    <t>City Pazhamuthir</t>
  </si>
  <si>
    <t>GM Food Land</t>
  </si>
  <si>
    <t>Lakshmi store</t>
  </si>
  <si>
    <t>Vasantha Tea point</t>
  </si>
  <si>
    <t>Aswanth Bakery</t>
  </si>
  <si>
    <t>Kct 100/0</t>
  </si>
  <si>
    <t>Aksiya Hotel</t>
  </si>
  <si>
    <t>Kadarkarai Restaurant</t>
  </si>
  <si>
    <t>Tasmac Kurumbapalayam</t>
  </si>
  <si>
    <t>Hifi Café</t>
  </si>
  <si>
    <t>Thirukumaran Bakery</t>
  </si>
  <si>
    <t xml:space="preserve">Akshaya </t>
  </si>
  <si>
    <t>Diyananlinga Bakery</t>
  </si>
  <si>
    <t>Senthur Murugan Store</t>
  </si>
  <si>
    <t>Achi Mess</t>
  </si>
  <si>
    <t>Vishnu Store</t>
  </si>
  <si>
    <t>Nellai Vinayaga Store</t>
  </si>
  <si>
    <t>Surabi Malikai</t>
  </si>
  <si>
    <t>TG Bakery</t>
  </si>
  <si>
    <t>Sri Sakthi Store</t>
  </si>
  <si>
    <t>Kala Malikai</t>
  </si>
  <si>
    <t>Hotel Kannappa</t>
  </si>
  <si>
    <t>Iages</t>
  </si>
  <si>
    <t>?</t>
  </si>
  <si>
    <t>Aathana Tea Stall</t>
  </si>
  <si>
    <t>Varakha Kaapi</t>
  </si>
  <si>
    <t>New Senthil store</t>
  </si>
  <si>
    <t>Hi Tech avin</t>
  </si>
  <si>
    <t xml:space="preserve">Sri Raja Rajeswari </t>
  </si>
  <si>
    <t>Sri Krishn Chettinadu</t>
  </si>
  <si>
    <t>Royal Cakes Shop</t>
  </si>
  <si>
    <t>Hotel Balaji</t>
  </si>
  <si>
    <t>Savar Bakery</t>
  </si>
  <si>
    <t>Nellai Muthu Villas</t>
  </si>
  <si>
    <t>Annur Mahesh</t>
  </si>
  <si>
    <t>Shakthi Stores</t>
  </si>
  <si>
    <t>Nellai Parvathi Stores</t>
  </si>
  <si>
    <t>Pappu Store</t>
  </si>
  <si>
    <t>Venba stores</t>
  </si>
  <si>
    <t>K.s Malikai</t>
  </si>
  <si>
    <t>Durai Vegetables</t>
  </si>
  <si>
    <t>AK Stores</t>
  </si>
  <si>
    <t>Family Smart</t>
  </si>
  <si>
    <t>tasmac 1566 IT</t>
  </si>
  <si>
    <t>Karai kudi Chettinadu</t>
  </si>
  <si>
    <t xml:space="preserve">diviya Chettinadu </t>
  </si>
  <si>
    <t>Blue Moon hotel</t>
  </si>
  <si>
    <t>Biggies Bureger</t>
  </si>
  <si>
    <t>SS Café</t>
  </si>
  <si>
    <t>Bk 9250 (10000&amp; 6898) / 11.2.23</t>
  </si>
  <si>
    <t>Cs 1000/31.1.23,Bk 110 (10000&amp; 6898) / 11.2.23</t>
  </si>
  <si>
    <t>CS500 / 4.2.23, Cs451/11.2.23</t>
  </si>
  <si>
    <t>Cs /11.2.23</t>
  </si>
  <si>
    <t>Cs 108/11.2.23</t>
  </si>
  <si>
    <t>Cs 1630/13.2.23</t>
  </si>
  <si>
    <t>Cs /13.2.23</t>
  </si>
  <si>
    <t>Bk 500 (9500)/9.2.23, Cs1000 /11.2.23</t>
  </si>
  <si>
    <t>Cs 800/11.2.23 ,Cs640 /13.2.23</t>
  </si>
  <si>
    <t>Cs 1000/31.1.23,Bk 500(9500)/9.2.23, Cs 1086/11.2.23</t>
  </si>
  <si>
    <t>14.2.23</t>
  </si>
  <si>
    <t>L.O128</t>
  </si>
  <si>
    <t>L.O127</t>
  </si>
  <si>
    <t>L.O126</t>
  </si>
  <si>
    <t>L.O123</t>
  </si>
  <si>
    <t>Vengateswari Bakery</t>
  </si>
  <si>
    <t>15.2.23</t>
  </si>
  <si>
    <t>L.O129</t>
  </si>
  <si>
    <t>L.O value 86526 Total Bills Value 87055</t>
  </si>
  <si>
    <t>L.O value  43495, Total Bills Value 43646</t>
  </si>
  <si>
    <t>L.O value  48762, Total Bills Value 48283</t>
  </si>
  <si>
    <t>notok</t>
  </si>
  <si>
    <t>221 diff in A.r super, sting 14 nos schme, not billed</t>
  </si>
  <si>
    <t>tasmac 1597</t>
  </si>
  <si>
    <t>Ambur Briyani</t>
  </si>
  <si>
    <t>Bhagiya lakshmi Store</t>
  </si>
  <si>
    <t>Yoksha Store</t>
  </si>
  <si>
    <t>Biriyani Dharbar</t>
  </si>
  <si>
    <t>Amutha Store</t>
  </si>
  <si>
    <t>Ambur Briyani (Moor Market)</t>
  </si>
  <si>
    <t>Lakshmi Iyyangar</t>
  </si>
  <si>
    <t>Pepper Lounge</t>
  </si>
  <si>
    <t>Ms Briyani</t>
  </si>
  <si>
    <t>Monisha Store</t>
  </si>
  <si>
    <t>Selvakani Store</t>
  </si>
  <si>
    <t>Green's Mart</t>
  </si>
  <si>
    <t>BJ Store</t>
  </si>
  <si>
    <t>Nanthanam Store</t>
  </si>
  <si>
    <t>Selvashanthi Store</t>
  </si>
  <si>
    <t>Ganapathy Pazhamuthir</t>
  </si>
  <si>
    <t xml:space="preserve">Asai Pazhamuthir </t>
  </si>
  <si>
    <t>Green Tree Restaurant</t>
  </si>
  <si>
    <t>Sai Bakes</t>
  </si>
  <si>
    <t>MS Bakes</t>
  </si>
  <si>
    <t>Ruthra Stores</t>
  </si>
  <si>
    <t>KG Avin Tea Stall</t>
  </si>
  <si>
    <t>Adukalai Restaurant</t>
  </si>
  <si>
    <t>Kumar Department</t>
  </si>
  <si>
    <t>Athithya Store</t>
  </si>
  <si>
    <t>Tasmac 1518 Kurumbapalayam</t>
  </si>
  <si>
    <t>Karthik Store</t>
  </si>
  <si>
    <t>Kovai Orange Super Market</t>
  </si>
  <si>
    <t>Sting Extra Sale</t>
  </si>
  <si>
    <t>_</t>
  </si>
  <si>
    <t>Cs /14.2.23</t>
  </si>
  <si>
    <t>Cs 500 /14.2.23</t>
  </si>
  <si>
    <t>Cs 500 /11.2.23, Cs 1000 /14.2.23</t>
  </si>
  <si>
    <t xml:space="preserve"> Cs /15.2.23</t>
  </si>
  <si>
    <t>Bk 500(9500)/9.2.23,  Cs 664/15.2.23</t>
  </si>
  <si>
    <t>Cs  /15.2.23</t>
  </si>
  <si>
    <t>16.2.23</t>
  </si>
  <si>
    <t>L.O130</t>
  </si>
  <si>
    <t>L.O value 30520 Total Bills Value 31430</t>
  </si>
  <si>
    <t>L.O131</t>
  </si>
  <si>
    <t>17.2.23</t>
  </si>
  <si>
    <t>Naloon Restraunt</t>
  </si>
  <si>
    <t>18.2.23</t>
  </si>
  <si>
    <t>L.O133</t>
  </si>
  <si>
    <t>L.O132</t>
  </si>
  <si>
    <t>Not Ok</t>
  </si>
  <si>
    <t>Diff Amt Beauce of 750ml 3 pc free scheme</t>
  </si>
  <si>
    <t>L.O value 58803 Total Bills Value 59593</t>
  </si>
  <si>
    <t>20.2.23</t>
  </si>
  <si>
    <t>Cs / 16.2.23</t>
  </si>
  <si>
    <t>Cs 500/11.2.23,Cs 770/ 16.2.23</t>
  </si>
  <si>
    <t>Cs /16.02.23</t>
  </si>
  <si>
    <t>Cs 1000/ 20.1.23,Cs 500/30.1.23,Cs 2200/16.2.23</t>
  </si>
  <si>
    <t>Cs 570 /3.2.23, CS 400/7.2.23, Cs 600 /14.2.23,Cs25, Bk250/16.2.23</t>
  </si>
  <si>
    <t>Cs 1650/11.2.23, Cs /14.2.23 , Cs 500 /14.2.23,Cs 500/16.2.23</t>
  </si>
  <si>
    <t>Cs 1000 /3.2.23,CS 1000/7.2.23,Cs500 /11.2.23,Cs  470/16.2.23</t>
  </si>
  <si>
    <t>Bk 290( 3970)/9.2.23, Cs1000 /17.2.23</t>
  </si>
  <si>
    <t>dines</t>
  </si>
  <si>
    <t xml:space="preserve">Cs 500/10.2.23, Cs 1424  /17.2.23 </t>
  </si>
  <si>
    <t>Bill Value 774, Soda Expiry, 29 ps, Return, value 435</t>
  </si>
  <si>
    <t>Bk 2700in ( 5640)/28.1.23, b. 2145</t>
  </si>
  <si>
    <t>Cs 40 /3.2.23, Cs 3210/ 16.2.23</t>
  </si>
  <si>
    <t>Chq Rd Bk 9860/ 9.2.23 b. 2424  (7100+2660)</t>
  </si>
  <si>
    <t>Bk 320(9500)/9.2.23, Bk 300/9.2.23</t>
  </si>
  <si>
    <t xml:space="preserve">Udhaya Bakery </t>
  </si>
  <si>
    <t>Udhaya Bakery Janatha Nager</t>
  </si>
  <si>
    <t>Bk 10.2.23</t>
  </si>
  <si>
    <t>Bk 11.2.23</t>
  </si>
  <si>
    <t>Bk ( 1000 &amp; 6898)10,11 /2.23, Mani coll</t>
  </si>
  <si>
    <t>Bk 2550/ 11.2.23 in  ( 4000+16840+3422)</t>
  </si>
  <si>
    <t>Bk1750 / 11.2.23 in  ( 4000+16840+3422)</t>
  </si>
  <si>
    <t>Bk / 11.2.23 in  ( 4000+16840+3422)</t>
  </si>
  <si>
    <t>Verifed 1170 Bk 11.2.23</t>
  </si>
  <si>
    <t>Verified 2820 Bk 11.2.23</t>
  </si>
  <si>
    <t xml:space="preserve"> verified 1602 Bk 13.2.23.</t>
  </si>
  <si>
    <t xml:space="preserve"> verified 3970 Bk 13.2.23.</t>
  </si>
  <si>
    <t xml:space="preserve"> verified  Bk 13.2.23.</t>
  </si>
  <si>
    <t xml:space="preserve"> verified  Bk / 13.2.23.</t>
  </si>
  <si>
    <t>Bk 3000(10000&amp; 6898) / 11.2.23, Bk2070 (6360) /14.2.23.</t>
  </si>
  <si>
    <t>Bk 780 (6360) /14.2.23.</t>
  </si>
  <si>
    <t>Verfed Bk/14.2.23</t>
  </si>
  <si>
    <t>Bk / 8.2.23</t>
  </si>
  <si>
    <t>Gp veried Bk / 4.2.23</t>
  </si>
  <si>
    <t>BK 708 (3282)/ 14.2.23( 2194,2273,2549)</t>
  </si>
  <si>
    <t>BK 948 in (3282)/ 14.2.23( 2194,2273,2549)</t>
  </si>
  <si>
    <t>BK 1626 in (3282)/ 14.2.23( 2194,2273,2549)</t>
  </si>
  <si>
    <t>Bk /14.2.23</t>
  </si>
  <si>
    <t>Bk 900(1668) / 14.2.23, B . 2204</t>
  </si>
  <si>
    <t>Bk (1668) / 14.2.23, B . 2501</t>
  </si>
  <si>
    <t>Bk /15.2.23</t>
  </si>
  <si>
    <t>Verified Bk 2422/ 15.2.23</t>
  </si>
  <si>
    <t>Verified Bk/ 15.2.23</t>
  </si>
  <si>
    <t>Cs 100/3.2.23, Bk 210 ( in 500 /16.2.23) B2147</t>
  </si>
  <si>
    <t>Verified Bk /16.2.23</t>
  </si>
  <si>
    <t>Rd Bk /18.2.23</t>
  </si>
  <si>
    <t>21.2.23</t>
  </si>
  <si>
    <t>Jai Mega Mart gst</t>
  </si>
  <si>
    <t xml:space="preserve">Mint Bakery </t>
  </si>
  <si>
    <t>Abis Café</t>
  </si>
  <si>
    <t>tasmac 1536  RS</t>
  </si>
  <si>
    <t>Iswarya Bakery</t>
  </si>
  <si>
    <t>RVK Store</t>
  </si>
  <si>
    <t>Venkateswari Bakery</t>
  </si>
  <si>
    <t>Karupasamy Patti Kadai</t>
  </si>
  <si>
    <t>Sasabari Bakery</t>
  </si>
  <si>
    <t>Megala store</t>
  </si>
  <si>
    <t>Aavin (Tasmac opp)</t>
  </si>
  <si>
    <t>MS Fancy Store</t>
  </si>
  <si>
    <t>Goki Bakery</t>
  </si>
  <si>
    <t>Kamachi Mess</t>
  </si>
  <si>
    <t>Khaldis Biriyani 9 square</t>
  </si>
  <si>
    <t>Plani andavar Bakery</t>
  </si>
  <si>
    <t xml:space="preserve">Uthaya Bakery </t>
  </si>
  <si>
    <t xml:space="preserve">Tasmac RS </t>
  </si>
  <si>
    <t>Guru amuthas</t>
  </si>
  <si>
    <t>Laskshmi Mess</t>
  </si>
  <si>
    <t>Pattikadu Restaruant</t>
  </si>
  <si>
    <t>Rani stores</t>
  </si>
  <si>
    <t>Kurinji Bakery</t>
  </si>
  <si>
    <t>Krishna Iyenkar Bakery</t>
  </si>
  <si>
    <t>L.O134</t>
  </si>
  <si>
    <t>L.O value 66372 Total Bills Value 65562</t>
  </si>
  <si>
    <t>Thener Café</t>
  </si>
  <si>
    <t>Kovao Kabab</t>
  </si>
  <si>
    <t>Agarshana</t>
  </si>
  <si>
    <t>Maris</t>
  </si>
  <si>
    <t>9 Square Hospital</t>
  </si>
  <si>
    <t>May Flower</t>
  </si>
  <si>
    <t>Bk /19.2.23</t>
  </si>
  <si>
    <t>Bk /20.2.23</t>
  </si>
  <si>
    <t>Return Black Pepsi - 540, Tetra Sns   less 300</t>
  </si>
  <si>
    <t>Rd Bk /20.2.23</t>
  </si>
  <si>
    <t>Bk/ 20.2.23</t>
  </si>
  <si>
    <t xml:space="preserve"> Cs  9960/15.2.23, Bk 3000(7000)/8.2.23 bi. 1948</t>
  </si>
  <si>
    <t xml:space="preserve">Bk /4000/ 4.2.23, Bk 5000/8.2.23, Bk 1240/ 14.2.23 </t>
  </si>
  <si>
    <t>Cs 500/19.1.23,Cs500 /31.1.23 , Cs 500 /15.2.23 , Cs 870 / 21.2.23</t>
  </si>
  <si>
    <t>Cs 1884/ 20.2.23.</t>
  </si>
  <si>
    <t>Cs 1950/20.2.23.</t>
  </si>
  <si>
    <t>Cs 660/20.2.23.</t>
  </si>
  <si>
    <t>Cs 1890/20.2.23.</t>
  </si>
  <si>
    <t>Cs /20.2.23.</t>
  </si>
  <si>
    <t>Cs/20.2.23.</t>
  </si>
  <si>
    <t>Cs 180/20.2.23.</t>
  </si>
  <si>
    <t xml:space="preserve"> Cs 150 /15.2.23, Cs 240 /21.2.23.</t>
  </si>
  <si>
    <t>Cs/21.2.23.</t>
  </si>
  <si>
    <t>Cs 1000 /20.2.23.Cs 530 /21.2.23.</t>
  </si>
  <si>
    <t>Jai Mega Mart</t>
  </si>
  <si>
    <t>L.O135</t>
  </si>
  <si>
    <t>L.O value 66709 Total Bills Value 66706</t>
  </si>
  <si>
    <t>22.2.23</t>
  </si>
  <si>
    <t>23.2.23</t>
  </si>
  <si>
    <t>L.O137</t>
  </si>
  <si>
    <t>L.O136</t>
  </si>
  <si>
    <t>24.2.23</t>
  </si>
  <si>
    <t>L.O value 50000 Total Bills Value 50492</t>
  </si>
  <si>
    <t>L.O value 52955 Total Bills Value 52984</t>
  </si>
  <si>
    <t>L.O138</t>
  </si>
  <si>
    <t>L.O value61764  Total Bills Value 60992</t>
  </si>
  <si>
    <t>L.O139</t>
  </si>
  <si>
    <t>L.O value 51432  Total Bills Value 52468</t>
  </si>
  <si>
    <t xml:space="preserve">PPG  College Stationary </t>
  </si>
  <si>
    <t>Cs 500 /14.2.23,984/22.2.23/cs</t>
  </si>
  <si>
    <t>cs/22.2.23</t>
  </si>
  <si>
    <t>700 Cs /17.2.23,610/22.2.23/cs</t>
  </si>
  <si>
    <t>Cs 1500 /17.2.23,750/22.2.23/cs</t>
  </si>
  <si>
    <t>Cs 700/20.2.23./22.2.23/cs/848</t>
  </si>
  <si>
    <t>Cs 500/20.2.23.,530/22.2.23</t>
  </si>
  <si>
    <t>Cs 1000/20.2.23.22.2.23/1450</t>
  </si>
  <si>
    <t>Cs500 /10.2.23,  Cs 500 /15.2.23,479/22.2.23</t>
  </si>
  <si>
    <t>Cs 90,Bk 3970(600)/9.2.23, 599/22.2.23</t>
  </si>
  <si>
    <t>cs/23.2.23</t>
  </si>
  <si>
    <t>bk/24.2.23(5000)</t>
  </si>
  <si>
    <t>CS 500/6.2.23 , Cs1000 /11.2.23,Cs 630/14.2.23,Cs 500/16.2.23,1500/bk(5000)</t>
  </si>
  <si>
    <t>Cs1000 / 16.2.23,884/24.2.23</t>
  </si>
  <si>
    <t>cs/24.2.23/400</t>
  </si>
  <si>
    <t>cs/25.2.23/610</t>
  </si>
  <si>
    <t>cs/25.2.23</t>
  </si>
  <si>
    <t xml:space="preserve"> Cs 500/15.2.23cs/25.2.23/280</t>
  </si>
  <si>
    <t>bk /21.2.23</t>
  </si>
  <si>
    <t>bk /22.2.23</t>
  </si>
  <si>
    <t xml:space="preserve"> bk /22.2.23</t>
  </si>
  <si>
    <t xml:space="preserve"> bk 3100/22.2.23</t>
  </si>
  <si>
    <t xml:space="preserve"> bk /23.2.23</t>
  </si>
  <si>
    <t xml:space="preserve"> bk 7600/23.2.23</t>
  </si>
  <si>
    <t xml:space="preserve"> bk/23.2.23</t>
  </si>
  <si>
    <t>Bk /24.2.23</t>
  </si>
  <si>
    <t>Bk 1920 (4920)/24.2.23</t>
  </si>
  <si>
    <t>Bk /25.2.23</t>
  </si>
  <si>
    <t>BK/13.02.23</t>
  </si>
  <si>
    <t xml:space="preserve"> Bk / 13.2.23.</t>
  </si>
  <si>
    <t>CS 1548 / 20.2.23</t>
  </si>
  <si>
    <t>BK/28.1.23</t>
  </si>
  <si>
    <t>BK/20.2.23</t>
  </si>
  <si>
    <t xml:space="preserve"> 2008, 72/ Bk 17.2.23.</t>
  </si>
  <si>
    <t>BK/11.2.23</t>
  </si>
  <si>
    <t>cs/22.2.23/300, CS696 /27.2.23</t>
  </si>
  <si>
    <t>CS /27.2.23</t>
  </si>
  <si>
    <t>Cs 500 /10.2.23, Cs 500 /13.2.23,  Cs 812 /15.2.23, 620/22.2.23, CS 600/27.2.23</t>
  </si>
  <si>
    <t>25.2.23</t>
  </si>
  <si>
    <t>L.O 140</t>
  </si>
  <si>
    <t>L.O value 42726,  Total Bills Value 42516</t>
  </si>
  <si>
    <t>L.O value 29111,   Total Bills Value 29684</t>
  </si>
  <si>
    <t>L.O 141</t>
  </si>
  <si>
    <t>L.O 142</t>
  </si>
  <si>
    <t>28.2.23</t>
  </si>
  <si>
    <t>26 th sun, 27 db leave</t>
  </si>
  <si>
    <t>L.O value 78586,   Total Bills Value 78314</t>
  </si>
  <si>
    <t>L.O 143</t>
  </si>
  <si>
    <t>L.O value 64654,   Total Bills Value 64478</t>
  </si>
  <si>
    <t>cs/23.2.23/2000, bk 1580/22.2.23</t>
  </si>
  <si>
    <t>Shankra Eye Hospital Gst</t>
  </si>
  <si>
    <t>Thoppukari virunthu</t>
  </si>
  <si>
    <t>Mounisha Store</t>
  </si>
  <si>
    <t>Neela Pazharasam</t>
  </si>
  <si>
    <t>selva vinayaga Store</t>
  </si>
  <si>
    <t>Sri Ragavendra Cake Shop</t>
  </si>
  <si>
    <t>Anandham Hotel</t>
  </si>
  <si>
    <t>Kannpiran Bakery 1</t>
  </si>
  <si>
    <t>Kannpiran Bakery 2</t>
  </si>
  <si>
    <t>Kumareshan Agency</t>
  </si>
  <si>
    <t>Bubble apple</t>
  </si>
  <si>
    <t>Santhish Store</t>
  </si>
  <si>
    <t>KCT Avin</t>
  </si>
  <si>
    <t>Arupadaiyapp Hotel</t>
  </si>
  <si>
    <t>Royal Bakery</t>
  </si>
  <si>
    <t>Senthamil Pal Porul Angaadi</t>
  </si>
  <si>
    <t>Siva Malikai</t>
  </si>
  <si>
    <t>Sri Thulasi Deparment</t>
  </si>
  <si>
    <t>Sri Karupanna Hotel</t>
  </si>
  <si>
    <t>Olive Bales</t>
  </si>
  <si>
    <t>SNS Black Box</t>
  </si>
  <si>
    <t>Bubbly Apple</t>
  </si>
  <si>
    <t>Antony Store</t>
  </si>
  <si>
    <t>Nellai Parvathy Store</t>
  </si>
  <si>
    <t>Klayani Pharmacy</t>
  </si>
  <si>
    <t>Thangam Petti Shop</t>
  </si>
  <si>
    <t>JVS Mlikai</t>
  </si>
  <si>
    <t>Sri Sai Balaji Bakery</t>
  </si>
  <si>
    <t xml:space="preserve">Geethalakshmi Store </t>
  </si>
  <si>
    <t>Cs/24.2.23</t>
  </si>
  <si>
    <t>SA Store</t>
  </si>
  <si>
    <t>SR Bakes Ganapathy</t>
  </si>
  <si>
    <t>Alam</t>
  </si>
  <si>
    <t>100/0 Kct</t>
  </si>
  <si>
    <t xml:space="preserve">Selva Pravisha </t>
  </si>
  <si>
    <t>R.G Store</t>
  </si>
  <si>
    <t>Adhana Bakery</t>
  </si>
  <si>
    <t>SST Vegetables</t>
  </si>
  <si>
    <t>Eat On Hunger</t>
  </si>
  <si>
    <t xml:space="preserve">Om Shakthi Stores </t>
  </si>
  <si>
    <t xml:space="preserve">MBM Catering </t>
  </si>
  <si>
    <t>Corner Bakery</t>
  </si>
  <si>
    <t>ThirupathiBakery</t>
  </si>
  <si>
    <t>Aditya College canten</t>
  </si>
  <si>
    <t>Patti Kattan I</t>
  </si>
  <si>
    <t>Patti Kattan II</t>
  </si>
  <si>
    <t xml:space="preserve">Beathles Café </t>
  </si>
  <si>
    <t>Kovai anagannan Biriyani</t>
  </si>
  <si>
    <t>Tasmac 1638</t>
  </si>
  <si>
    <t>Sri Bharani Bakes</t>
  </si>
  <si>
    <t>Sri Vetri Vinayaka store</t>
  </si>
  <si>
    <t>Sri Thangam Store</t>
  </si>
  <si>
    <t>Vinayaga Vegetables</t>
  </si>
  <si>
    <t xml:space="preserve">Nellai Thavamani </t>
  </si>
  <si>
    <t>JG Bakery</t>
  </si>
  <si>
    <t>Thangam Malikai</t>
  </si>
  <si>
    <t>SK Store</t>
  </si>
  <si>
    <t>Ambur Biriyani -Moor Market</t>
  </si>
  <si>
    <t>Bk 8492/ 1.2.23 B 1994, 2191</t>
  </si>
  <si>
    <t>SNS Coffee Day unit II</t>
  </si>
  <si>
    <t>SNS Coffee Day unit I</t>
  </si>
  <si>
    <t>SNS Coffee day Thudiyalur Road</t>
  </si>
  <si>
    <t>BK 1170(11276)/ 27.2.23</t>
  </si>
  <si>
    <t>BK 950(11276)/ 27.2.23</t>
  </si>
  <si>
    <t>BK 3844(11276)/ 27.2.23</t>
  </si>
  <si>
    <t>Bk 1700 / 1.2.23, Cs 1600/1.2.23, BK 1050(11276)/ 27.2.23</t>
  </si>
  <si>
    <t>BK 1440(11276)/ 27.2.23</t>
  </si>
  <si>
    <t>CS 600/21.1.23, BK 492(11276)/ 27.2.23</t>
  </si>
  <si>
    <t>Bk 10700/25.2.23( B 2970, 2869)</t>
  </si>
  <si>
    <t>Bk 3590/25.2.23 ( B 1881, 2861)</t>
  </si>
  <si>
    <t>bk /25.2.23</t>
  </si>
  <si>
    <t>Bk 5000/ 25.2.23( 2255, 2653)</t>
  </si>
  <si>
    <t xml:space="preserve"> bk/25.2.23</t>
  </si>
  <si>
    <t xml:space="preserve"> bk/24.2.23</t>
  </si>
  <si>
    <t>Bk /26.2.23</t>
  </si>
  <si>
    <t>cs/334/22.2.23, CS1000 /27.2.23</t>
  </si>
  <si>
    <t xml:space="preserve">Cs 500/27.2.23, </t>
  </si>
  <si>
    <t xml:space="preserve">cs /22.2.23/500, Cs 770/27.2.23, </t>
  </si>
  <si>
    <t xml:space="preserve">Cs /27.2.23, </t>
  </si>
  <si>
    <t xml:space="preserve">Cs 554/ 16.2.23,500/24.2.23/cs,Cs 500/27.2.23, </t>
  </si>
  <si>
    <t xml:space="preserve">bk/24.2.23(5000), CS  700 /27.2.23,Cs 600/27.2.23, </t>
  </si>
  <si>
    <t xml:space="preserve">cs/25.2.23/820, Cs 1000/27.2.23, </t>
  </si>
  <si>
    <t xml:space="preserve">Cs 475/28.2.23, </t>
  </si>
  <si>
    <t>Cs /28.2.23,</t>
  </si>
  <si>
    <t>Cs 560/28.2.23,</t>
  </si>
  <si>
    <t>Cs 1000/31.1.23,Cs /28.2.23,</t>
  </si>
  <si>
    <t xml:space="preserve"> Cs 1000/15.2.23,1000/22.2.23,CS1000 /27.2.23,Cs 1440/1.3.23,</t>
  </si>
  <si>
    <t>1340/22.2.23/cs,1500/25.2.23, CS 2000 /27.2.23, Cs 1000/27.2.23, Cs2000 /1.3.23,</t>
  </si>
  <si>
    <t>Collection Details</t>
  </si>
  <si>
    <t>Load out</t>
  </si>
  <si>
    <t>Load out Total Verification</t>
  </si>
  <si>
    <t>1.3.23</t>
  </si>
  <si>
    <t>LO. 144</t>
  </si>
  <si>
    <t>Bill. Amt</t>
  </si>
  <si>
    <t>RR Siva</t>
  </si>
  <si>
    <t xml:space="preserve">Dinesh </t>
  </si>
  <si>
    <t>Lo Total : 50349, Sales Bill Total :50866</t>
  </si>
  <si>
    <t>Tasmac 1596</t>
  </si>
  <si>
    <t>NBN Mint Bakery</t>
  </si>
  <si>
    <t xml:space="preserve">Annambika </t>
  </si>
  <si>
    <t>Ambur Star Biriyani</t>
  </si>
  <si>
    <t>muthu store</t>
  </si>
  <si>
    <t>kishore bakery</t>
  </si>
  <si>
    <t>udhya bakery</t>
  </si>
  <si>
    <t>aathana tea stall</t>
  </si>
  <si>
    <t>velmurugan bakery</t>
  </si>
  <si>
    <t>aaditya college canteen</t>
  </si>
  <si>
    <t>LO. 145</t>
  </si>
  <si>
    <t>Siva Driver</t>
  </si>
  <si>
    <t>Murugesh Driver</t>
  </si>
  <si>
    <t>2.3.23</t>
  </si>
  <si>
    <t>KM Bakery ( GKS Nager)</t>
  </si>
  <si>
    <t xml:space="preserve">Cs 500/2.3.23, </t>
  </si>
  <si>
    <t xml:space="preserve">Cs /2.3.23, </t>
  </si>
  <si>
    <t xml:space="preserve">CS 3500/8.2.23, Cs 2000 /15.2.23, Cs 3900/2.3.23, </t>
  </si>
  <si>
    <t>-</t>
  </si>
  <si>
    <t>City Bakery .Maniyakaranpalayam</t>
  </si>
  <si>
    <t>Ooty avin tea stall</t>
  </si>
  <si>
    <t>vasantha tea shop</t>
  </si>
  <si>
    <t>bubbly appe</t>
  </si>
  <si>
    <t>SK tea stall</t>
  </si>
  <si>
    <t xml:space="preserve">sns black box </t>
  </si>
  <si>
    <t>santhosh store</t>
  </si>
  <si>
    <t>kovai kabab</t>
  </si>
  <si>
    <t>mario juicy</t>
  </si>
  <si>
    <t>yummy garden</t>
  </si>
  <si>
    <t>bigges burger</t>
  </si>
  <si>
    <t>zwarma</t>
  </si>
  <si>
    <t>keerthana bakes</t>
  </si>
  <si>
    <t>tasmac animuthu</t>
  </si>
  <si>
    <t>chidambaram store</t>
  </si>
  <si>
    <t>samuthiram department store Gst</t>
  </si>
  <si>
    <t>shunmuga bakery</t>
  </si>
  <si>
    <t>LO. 146</t>
  </si>
  <si>
    <t>G</t>
  </si>
  <si>
    <t>Diff 880, Mini &amp; tetra ?</t>
  </si>
  <si>
    <t>3.3.23</t>
  </si>
  <si>
    <t>Lo Total : 26016, Sales Bill Total :26036</t>
  </si>
  <si>
    <t>Lo Total : 48535, Sales Bill Total : 49166</t>
  </si>
  <si>
    <t>Murugesh</t>
  </si>
  <si>
    <t>tasmac rs 1536</t>
  </si>
  <si>
    <t>hi five café &amp; cakes</t>
  </si>
  <si>
    <t>sks tea stall</t>
  </si>
  <si>
    <t>sudha malikai</t>
  </si>
  <si>
    <t>vinayaga tea stall</t>
  </si>
  <si>
    <t>ss Café</t>
  </si>
  <si>
    <t>the burger crown</t>
  </si>
  <si>
    <t>pattikadu restaurant'</t>
  </si>
  <si>
    <t xml:space="preserve">pattikadu restaurant -pandi </t>
  </si>
  <si>
    <t>anandha bakery</t>
  </si>
  <si>
    <t>corner bakery</t>
  </si>
  <si>
    <t>hotel morning star</t>
  </si>
  <si>
    <t>subam pazhamuthir</t>
  </si>
  <si>
    <t>sri krishna bakes sanganoor</t>
  </si>
  <si>
    <t>r. megla store , kannappa nager</t>
  </si>
  <si>
    <t>annam store</t>
  </si>
  <si>
    <t>koshore bakery</t>
  </si>
  <si>
    <t>r. megala store , sanganoor road</t>
  </si>
  <si>
    <t>thangam pazhamuthir</t>
  </si>
  <si>
    <t>hotel balaji</t>
  </si>
  <si>
    <t>krishna bakery , nallampalayam</t>
  </si>
  <si>
    <t>L.O value 57468, Total Bills Value -58588</t>
  </si>
  <si>
    <t>CS /10.2.23</t>
  </si>
  <si>
    <t>Bk ( 18794)/ 25.2.23 B . 1643, 1669,1946</t>
  </si>
  <si>
    <t xml:space="preserve">Cs 1934/28.2.23, Bk 2070/28.2.23 </t>
  </si>
  <si>
    <t>Bk /2.3.23</t>
  </si>
  <si>
    <t>8.3.23</t>
  </si>
  <si>
    <t>4.3.23</t>
  </si>
  <si>
    <t>6.3.23</t>
  </si>
  <si>
    <t>Dr Idly</t>
  </si>
  <si>
    <t>ruthra store</t>
  </si>
  <si>
    <t>rs tasmac</t>
  </si>
  <si>
    <t>Lo Total :48770 , Sales Bill Total : 49548</t>
  </si>
  <si>
    <t>Lo Total : 50856 , Sales Bill Total : 52236</t>
  </si>
  <si>
    <t>tray deposit. 30x300=900</t>
  </si>
  <si>
    <t>Lo Total : 49537 , Sales Bill Total : 49580</t>
  </si>
  <si>
    <t>Lo Total :36788 , Sales Bill Total : 36875</t>
  </si>
  <si>
    <t>Lo Total :53413 , Sales Bill Total : 53667</t>
  </si>
  <si>
    <t>Cs 200/27.2.23, Cs 600 /3.3.23</t>
  </si>
  <si>
    <t>Cs 1760 /3.3.23</t>
  </si>
  <si>
    <t>Cs 1000/27.2.23, Cs 1560 /3.3.23</t>
  </si>
  <si>
    <t xml:space="preserve"> Cs 500 /15.2.23,Cs500 /16.2.23,500/22.2.23,Cs1545 /2.3.23</t>
  </si>
  <si>
    <t>bk/24.2.23(5000), Cs360 /2.3.23</t>
  </si>
  <si>
    <t>Cs 300 /2.3.23, Cs500 /2.3.23</t>
  </si>
  <si>
    <t>Cs 500/20.2.23, Cs 500/2.3.23, Cs 254 /3.3.23</t>
  </si>
  <si>
    <t xml:space="preserve"> Cs/4.3.23</t>
  </si>
  <si>
    <t xml:space="preserve"> CS /4.3.23</t>
  </si>
  <si>
    <t xml:space="preserve"> Cs /4.3.23</t>
  </si>
  <si>
    <t>Cs /6.3.23</t>
  </si>
  <si>
    <t>cs/22.2.23/1500, CS 1000/27.2.23, Cs 734 /1.3.23, Cs 1000 /6.3.23,</t>
  </si>
  <si>
    <t>cs/1000/22.2.23,25.2.23/1500, Cs 2000/1.3.23, 2394Cs /6.3.23</t>
  </si>
  <si>
    <t>bk/500/24.2.23(5000), Bk 800/16.2.23, CS 542/27.2.23,Cs250 /3.3.23, 250 Cs /6.3.23</t>
  </si>
  <si>
    <t xml:space="preserve">Cs 4870/28.2.23, Bk 2070/27.2.23 </t>
  </si>
  <si>
    <t>BK 28.2.23</t>
  </si>
  <si>
    <t>Bk /3.3.23</t>
  </si>
  <si>
    <t>Bk /4.3.23</t>
  </si>
  <si>
    <t>Bk 7930/ 6.3.23 B.2050</t>
  </si>
  <si>
    <t>Bk 7930/ 6.3.23 B.2402</t>
  </si>
  <si>
    <t xml:space="preserve">Bk / 6.3.23 </t>
  </si>
  <si>
    <t>Kannapiran Bakery 2</t>
  </si>
  <si>
    <t>Kannapiran Bakery 1</t>
  </si>
  <si>
    <t>charles store</t>
  </si>
  <si>
    <t>thangam petti shop</t>
  </si>
  <si>
    <t>ko kappi</t>
  </si>
  <si>
    <t>selvalaksmi bakery</t>
  </si>
  <si>
    <t>geetha lakshmi store</t>
  </si>
  <si>
    <t>ks bakery</t>
  </si>
  <si>
    <t>peryanayaki hotel</t>
  </si>
  <si>
    <t xml:space="preserve">biriyani dharbar </t>
  </si>
  <si>
    <t>tothi store</t>
  </si>
  <si>
    <t>rich briyani</t>
  </si>
  <si>
    <t>tasmac 1559</t>
  </si>
  <si>
    <t>iyyeppan store</t>
  </si>
  <si>
    <t>denmark hotel</t>
  </si>
  <si>
    <t>ganapathy pazhamuthir</t>
  </si>
  <si>
    <t>covai angannan briyani</t>
  </si>
  <si>
    <t>jvs malikai</t>
  </si>
  <si>
    <t>kalyani juice</t>
  </si>
  <si>
    <t>vinayga vegetables</t>
  </si>
  <si>
    <t>rani stores</t>
  </si>
  <si>
    <t>balaji stores</t>
  </si>
  <si>
    <t>sakthi stores</t>
  </si>
  <si>
    <t>Kumaran mess</t>
  </si>
  <si>
    <t>kovai star biriyani</t>
  </si>
  <si>
    <t>real tasty bakes</t>
  </si>
  <si>
    <t>kings bakery</t>
  </si>
  <si>
    <t xml:space="preserve">kanna kappi </t>
  </si>
  <si>
    <t>shumuga store</t>
  </si>
  <si>
    <t>suba krishna pazhamauthir</t>
  </si>
  <si>
    <t>ganapathy store</t>
  </si>
  <si>
    <t>cfc restaurant</t>
  </si>
  <si>
    <t>sri lakshmi</t>
  </si>
  <si>
    <t xml:space="preserve">krishna bakery </t>
  </si>
  <si>
    <t>elight biriyani</t>
  </si>
  <si>
    <t>rg store</t>
  </si>
  <si>
    <t>csk store</t>
  </si>
  <si>
    <t>Ambur  Biriyani</t>
  </si>
  <si>
    <t>avm store</t>
  </si>
  <si>
    <t>9 square briyani</t>
  </si>
  <si>
    <t>jothi department</t>
  </si>
  <si>
    <t>deepam bakery</t>
  </si>
  <si>
    <t>new senthil store</t>
  </si>
  <si>
    <t>s kannan malikai</t>
  </si>
  <si>
    <t>nellai bala</t>
  </si>
  <si>
    <t>nellai muthu villas</t>
  </si>
  <si>
    <t>krishna hotel</t>
  </si>
  <si>
    <t>tasmac 1552</t>
  </si>
  <si>
    <t>royel cake shop</t>
  </si>
  <si>
    <t>bj store</t>
  </si>
  <si>
    <t>kumaran mess</t>
  </si>
  <si>
    <t>ganga malikai</t>
  </si>
  <si>
    <t>sri krishna store</t>
  </si>
  <si>
    <t>sabari bakery'dharmaraj store</t>
  </si>
  <si>
    <t>mahalakshmi bakes</t>
  </si>
  <si>
    <t>Ato Z fast food</t>
  </si>
  <si>
    <t>ragavendra Ieyeengar</t>
  </si>
  <si>
    <t>kannabiraan bakery</t>
  </si>
  <si>
    <t>tst store</t>
  </si>
  <si>
    <t>dharmaraj store</t>
  </si>
  <si>
    <t>asei pazhamuthir</t>
  </si>
  <si>
    <t>green banana</t>
  </si>
  <si>
    <t>roster café - midas café</t>
  </si>
  <si>
    <t xml:space="preserve"> hotel blue moon</t>
  </si>
  <si>
    <t xml:space="preserve">kct avin sakthi </t>
  </si>
  <si>
    <t>tasmac 1714</t>
  </si>
  <si>
    <t>7.3.23</t>
  </si>
  <si>
    <t>8.3.23.</t>
  </si>
  <si>
    <t>9.3.23</t>
  </si>
  <si>
    <t>Cs 1000 /2.3.23, Cs800 /4.3.23,Cs 1217 /7.3.23</t>
  </si>
  <si>
    <t>Cs1440 /7.3.23</t>
  </si>
  <si>
    <t>Cs 1560 /7.3.23</t>
  </si>
  <si>
    <t>Cs 1000 /7.3.23</t>
  </si>
  <si>
    <t>Cs /7.3.23</t>
  </si>
  <si>
    <t>2000Cs /6.3.23, Cs 1000/7.3.23</t>
  </si>
  <si>
    <t>500/22.2.23, Bk 500 /25.2.23, Cs 510/3.3.23,Cs 500/7.3.23</t>
  </si>
  <si>
    <t>Cs /8.3.23</t>
  </si>
  <si>
    <t>CS 1000/27.2.23, Cs 1000/1.3.23,  Cs1000 /4.3.23,Cs500 /7.3.23, Cs 484/8.3.23</t>
  </si>
  <si>
    <t>Cs2500 /7.3.23, Cs 1260/8.3.23</t>
  </si>
  <si>
    <t>Bk 3000/ 25.2.23, Cs 3390/8.3.23</t>
  </si>
  <si>
    <t>Cs 720 /8.3.23</t>
  </si>
  <si>
    <t xml:space="preserve">Bk 1170( 3970) /9.2.23, </t>
  </si>
  <si>
    <t>Bk /2.3.23, B .2991</t>
  </si>
  <si>
    <t>Chq rd, Bk /?</t>
  </si>
  <si>
    <t>Cs 2050/28.2.23, Cs 1700/2.3.23, Cs 2000/8.3.23</t>
  </si>
  <si>
    <t xml:space="preserve"> Cs 690/8.3.23</t>
  </si>
  <si>
    <t xml:space="preserve"> Cs /8.3.23</t>
  </si>
  <si>
    <t>Cs 210/2.3.23,  Cs300/8.3.23</t>
  </si>
  <si>
    <t xml:space="preserve"> Cs 4700/8.3.23, Bk 4330/8.3.23</t>
  </si>
  <si>
    <t>Bk /7.3.23</t>
  </si>
  <si>
    <t>bk/ 3.3.23</t>
  </si>
  <si>
    <t>Bk(765) 5000/ 25.2.23( 2255, 2653), bk 4059/3.3.23</t>
  </si>
  <si>
    <t>Cs /9.3.23</t>
  </si>
  <si>
    <t>Cs 500 /14.2.23, Cs 850/9.3.23</t>
  </si>
  <si>
    <t>BK /10.3.23,</t>
  </si>
  <si>
    <t xml:space="preserve"> BK /9.3.23,</t>
  </si>
  <si>
    <t>Cs 500/16.2.23, Cs 500/27.2.23, Bk 2000/3.3.23, B332/9.3.23,</t>
  </si>
  <si>
    <t>Cs 1000 /3.3.23,  Bk1010(2030)/9.3.23, Bi. 3198</t>
  </si>
  <si>
    <t>Cs1500 /7.3.23, Cs 500 /9.3.23, cs 454/10.3.23,</t>
  </si>
  <si>
    <t>CS /10.3.23,</t>
  </si>
  <si>
    <t>BK 3820/ 8.3.23 b. 2723,3051,2609</t>
  </si>
  <si>
    <t>Tamil/ mani</t>
  </si>
  <si>
    <t>CS 1000 /27.2.23, Cs500 /7.3.23 Cs 780/11.3.23</t>
  </si>
  <si>
    <t>Cs 500 /8.3.23 Cs 1240/11.3.23</t>
  </si>
  <si>
    <t>Cs /11.3.23</t>
  </si>
  <si>
    <t>cs/25.2.23/500, Cs408/11.3.23, Bk 2100/11.3.23</t>
  </si>
  <si>
    <t>Chq Rd / 8338/ 14.3.23, B. 2744</t>
  </si>
  <si>
    <t>Cs 1200 /21.2.23, Cs2500 /28.2.23, Cs1500/8.3.23, Cs 1000/11.3.23</t>
  </si>
  <si>
    <t>Cs 500 /15.2.23,Cs 390/28.2.23,  Cs5 00/8.3.23, Cs1000 /11.3.23</t>
  </si>
  <si>
    <t>RR/Siva</t>
  </si>
  <si>
    <t>Bk/11.3.23</t>
  </si>
  <si>
    <t>10.3.23</t>
  </si>
  <si>
    <t>11.3.23</t>
  </si>
  <si>
    <t>Bk / 11.3.23</t>
  </si>
  <si>
    <t>Bk / 9.3.23</t>
  </si>
  <si>
    <t>Bk / 8.3.23</t>
  </si>
  <si>
    <t>Lo Total :59782 , Sales Bill Total : 60028</t>
  </si>
  <si>
    <t>Lo Total : 59011, Sales Bill Total : 58111</t>
  </si>
  <si>
    <t>Lo Total :20918 , Sales Bill Total : 20862</t>
  </si>
  <si>
    <t>Lo Total :56100 , Sales Bill Total :56122</t>
  </si>
  <si>
    <t>Lo Total :45501 , Sales Bill Total :45625</t>
  </si>
  <si>
    <t>Lo Total : 52375, Sales Bill Total :52398</t>
  </si>
  <si>
    <t>Lo Total : 50968, Sales Bill Total :53950</t>
  </si>
  <si>
    <t xml:space="preserve">200 diff, mini tray </t>
  </si>
  <si>
    <t>Lo Total :90277 , Sales Bill Total :90098</t>
  </si>
  <si>
    <t>Lo Total : 22933, Sales Bill Total :22974</t>
  </si>
  <si>
    <t>Lo Total :34836 , Sales Bill Total :34848</t>
  </si>
  <si>
    <t>Lo Total :44074 , Sales Bill Total :43735</t>
  </si>
  <si>
    <t>Kovai karupatti kapi</t>
  </si>
  <si>
    <t>green tree</t>
  </si>
  <si>
    <t>Four season restaurant Gst</t>
  </si>
  <si>
    <t>tasmac 1640 kaapi kadai</t>
  </si>
  <si>
    <t>aasif biriyani</t>
  </si>
  <si>
    <t>fat and hungry</t>
  </si>
  <si>
    <t>nandhana hotel</t>
  </si>
  <si>
    <t>madhu bakery</t>
  </si>
  <si>
    <t>sri kumaran mess</t>
  </si>
  <si>
    <t>green's mart</t>
  </si>
  <si>
    <t>vinayaga store</t>
  </si>
  <si>
    <t>kannapiraan bakery</t>
  </si>
  <si>
    <t>udhaya bakery</t>
  </si>
  <si>
    <t>tasmac 1716</t>
  </si>
  <si>
    <t>shunmugavalli hotel</t>
  </si>
  <si>
    <t>aswin ragam</t>
  </si>
  <si>
    <t>madurai bun parotta</t>
  </si>
  <si>
    <t>aditya college canteen</t>
  </si>
  <si>
    <t>saravana bakery</t>
  </si>
  <si>
    <t>diviya chettinadu hotel</t>
  </si>
  <si>
    <t>Siva driver sales</t>
  </si>
  <si>
    <t>ms biriyani</t>
  </si>
  <si>
    <t>mrs pazhamuthir</t>
  </si>
  <si>
    <t>susei raju petti shop</t>
  </si>
  <si>
    <t>vigneswara sweets</t>
  </si>
  <si>
    <t>nellai pazha muthir</t>
  </si>
  <si>
    <t>subha pazhamuthir</t>
  </si>
  <si>
    <t>karuppa samy petti shop</t>
  </si>
  <si>
    <t>kishore aavin</t>
  </si>
  <si>
    <t>jei mega mart Gst</t>
  </si>
  <si>
    <t>balaji hotel</t>
  </si>
  <si>
    <t>kalai selvi store</t>
  </si>
  <si>
    <t>dhanwanth store</t>
  </si>
  <si>
    <t>city bakes</t>
  </si>
  <si>
    <t>beatless coffee</t>
  </si>
  <si>
    <t>nellai thavamani store</t>
  </si>
  <si>
    <t>kalyani pharmacy</t>
  </si>
  <si>
    <t>adhana tea stall</t>
  </si>
  <si>
    <t>new kongu bakes</t>
  </si>
  <si>
    <t>udhaya bakes (petrol bunk)</t>
  </si>
  <si>
    <t>udhaya bakes (udyampalayam)</t>
  </si>
  <si>
    <t>mani chips</t>
  </si>
  <si>
    <t>sagar bakery</t>
  </si>
  <si>
    <t>udhya bakery Cms</t>
  </si>
  <si>
    <t>suba krishna bakery</t>
  </si>
  <si>
    <t>nellai anadha stores</t>
  </si>
  <si>
    <t>karthick store</t>
  </si>
  <si>
    <t>senthil pazhamuthir</t>
  </si>
  <si>
    <t>jai ganesh store</t>
  </si>
  <si>
    <t>siva tea stall</t>
  </si>
  <si>
    <t>venkateswara super mart Gst</t>
  </si>
  <si>
    <t>aswini ragam 1</t>
  </si>
  <si>
    <t>aswini ragam 2</t>
  </si>
  <si>
    <t>muthu raj store</t>
  </si>
  <si>
    <t>sri krishna bakes and snacks</t>
  </si>
  <si>
    <t>ak Store</t>
  </si>
  <si>
    <t>aditya canteen</t>
  </si>
  <si>
    <t>suresh malikai</t>
  </si>
  <si>
    <t>karupanna hotel</t>
  </si>
  <si>
    <t>kanjana hotel</t>
  </si>
  <si>
    <t>sri sakthi fruits</t>
  </si>
  <si>
    <t>tasmac 1518</t>
  </si>
  <si>
    <t>ungal malikai</t>
  </si>
  <si>
    <t>kavitha store</t>
  </si>
  <si>
    <t>venba adumani</t>
  </si>
  <si>
    <t>vk store</t>
  </si>
  <si>
    <t xml:space="preserve">arupadaiyappa hotel </t>
  </si>
  <si>
    <t>amman store</t>
  </si>
  <si>
    <t>km bakes</t>
  </si>
  <si>
    <t>city pazhamuthir</t>
  </si>
  <si>
    <t>sri lakshmi mess</t>
  </si>
  <si>
    <t>sri lakshmi store</t>
  </si>
  <si>
    <t>thaneer café</t>
  </si>
  <si>
    <t>tasmac 1566 It</t>
  </si>
  <si>
    <t>nst bakes</t>
  </si>
  <si>
    <t>aswin hospital</t>
  </si>
  <si>
    <t>surya hospital</t>
  </si>
  <si>
    <t>newton bakery</t>
  </si>
  <si>
    <t>tasmac 1596 / 7th street</t>
  </si>
  <si>
    <t xml:space="preserve">cs/1000/22.2.23, Cs 1824/27.2.23, </t>
  </si>
  <si>
    <t>L.O .122</t>
  </si>
  <si>
    <t>bk /3.3.23</t>
  </si>
  <si>
    <t>Bk / 4.3.23</t>
  </si>
  <si>
    <t>Bk/ 5.3.23</t>
  </si>
  <si>
    <t>Bk 8640/ 8.3.23  , Bk7392/ 5.3.23</t>
  </si>
  <si>
    <t>Chq , Bk / 9.3.23</t>
  </si>
  <si>
    <t>bk / 9.3.23</t>
  </si>
  <si>
    <t>bk/9.3.23</t>
  </si>
  <si>
    <t>3875Chq Rd / 9.3.23</t>
  </si>
  <si>
    <t>Bk /11.3.23</t>
  </si>
  <si>
    <t>Bk /8.3.23</t>
  </si>
  <si>
    <t>Bk/7.3.23</t>
  </si>
  <si>
    <t>BK 770(11276)/ 27.2.23, CS 800 /27.2.23, Cs500/ 4.3.23</t>
  </si>
  <si>
    <t>roots Bridge Tasmac</t>
  </si>
  <si>
    <t>Bk6120 in(30000)/30.1.23 / B1957,1936,2188</t>
  </si>
  <si>
    <t>SNS muthulakshmi canteen</t>
  </si>
  <si>
    <t>Bk7040 in(30000)/30.1.23 / B1957,1936,2188</t>
  </si>
  <si>
    <t>`</t>
  </si>
  <si>
    <t>Mutharamman store</t>
  </si>
  <si>
    <t xml:space="preserve">Bk /2.3.23, </t>
  </si>
  <si>
    <t>Kanagathara Hotel Gst</t>
  </si>
  <si>
    <t>Laskhmi Store</t>
  </si>
  <si>
    <t>Muthu Bharathi Store</t>
  </si>
  <si>
    <t>SNS Coffee Day Thudiyalur Road</t>
  </si>
  <si>
    <t>Shawarma</t>
  </si>
  <si>
    <t xml:space="preserve">SNS college Arts / direct </t>
  </si>
  <si>
    <t>Bk /9.3.23</t>
  </si>
  <si>
    <r>
      <t xml:space="preserve">Cs 3000/ 16.2.23, Cs /17.2.23, </t>
    </r>
    <r>
      <rPr>
        <b/>
        <sz val="10"/>
        <color theme="1"/>
        <rFont val="Calibri"/>
        <family val="2"/>
        <scheme val="minor"/>
      </rPr>
      <t>BK 3820/ 8.3.23 b. 2723,3051,2609</t>
    </r>
  </si>
  <si>
    <r>
      <rPr>
        <b/>
        <sz val="10"/>
        <color theme="1"/>
        <rFont val="Calibri"/>
        <family val="2"/>
        <scheme val="minor"/>
      </rPr>
      <t>BK</t>
    </r>
    <r>
      <rPr>
        <sz val="10"/>
        <color theme="1"/>
        <rFont val="Calibri"/>
        <family val="2"/>
        <scheme val="minor"/>
      </rPr>
      <t>/10.3.23,</t>
    </r>
  </si>
  <si>
    <r>
      <t xml:space="preserve">CS 350/27.2.23,Cs400 /2.3.23, Cs200 /2.3.23,Cs 500/9.3.23, </t>
    </r>
    <r>
      <rPr>
        <b/>
        <sz val="10"/>
        <color theme="1"/>
        <rFont val="Calibri"/>
        <family val="2"/>
        <scheme val="minor"/>
      </rPr>
      <t xml:space="preserve"> Cs 764/10.3.23,</t>
    </r>
  </si>
  <si>
    <t xml:space="preserve">cs 1000/12.1.23, Cs1000/24.1.23, </t>
  </si>
  <si>
    <t>Siva Tea stall</t>
  </si>
  <si>
    <t>cancel</t>
  </si>
  <si>
    <t>bk/19.1.23</t>
  </si>
  <si>
    <t>cash</t>
  </si>
  <si>
    <t>Bk 1500(in 2064)/ 7.2.23 bi. 2192, 2197</t>
  </si>
  <si>
    <t>Bk 564(in2064)/ 7.2.23, bi. 2192</t>
  </si>
  <si>
    <t>Jana Bakes</t>
  </si>
  <si>
    <t xml:space="preserve">mani            </t>
  </si>
  <si>
    <t>13.3.23</t>
  </si>
  <si>
    <t>14.3.23</t>
  </si>
  <si>
    <t>karthick malikai store</t>
  </si>
  <si>
    <t>kumaran department</t>
  </si>
  <si>
    <t>srm bakery</t>
  </si>
  <si>
    <t>mayogan bakery</t>
  </si>
  <si>
    <t>kadarkarai restaruant</t>
  </si>
  <si>
    <t>D Mart ganapathy</t>
  </si>
  <si>
    <t>mint bakery</t>
  </si>
  <si>
    <t>tasmac 1596</t>
  </si>
  <si>
    <t>vidhya bakes janatha nagar</t>
  </si>
  <si>
    <t>Lo Total : 68695, Sales Bill Total : 69316</t>
  </si>
  <si>
    <t>sree swami hyper mart gst</t>
  </si>
  <si>
    <t>amman pazha muthir</t>
  </si>
  <si>
    <t>udhaya bakes / mkp</t>
  </si>
  <si>
    <t>star cool bar</t>
  </si>
  <si>
    <t>royal cake shop</t>
  </si>
  <si>
    <t>venkatewari bakes</t>
  </si>
  <si>
    <t>r.megala store</t>
  </si>
  <si>
    <t>annam stores</t>
  </si>
  <si>
    <t>kishore bakes</t>
  </si>
  <si>
    <t>sri krishna bakes</t>
  </si>
  <si>
    <t>selva shanthi store</t>
  </si>
  <si>
    <t>olive bakes</t>
  </si>
  <si>
    <t>kishore bakes / petrol bank</t>
  </si>
  <si>
    <t>15.3.23</t>
  </si>
  <si>
    <t>Cs / 11.2.23</t>
  </si>
  <si>
    <t>Naloon restaraunt</t>
  </si>
  <si>
    <t>mbm restaruant</t>
  </si>
  <si>
    <t xml:space="preserve">madurai bun parotta </t>
  </si>
  <si>
    <t>Abis café</t>
  </si>
  <si>
    <t>sabari sastha bakery</t>
  </si>
  <si>
    <t>vasantham tea point</t>
  </si>
  <si>
    <t>muthuraja store</t>
  </si>
  <si>
    <t>cheran super market</t>
  </si>
  <si>
    <t xml:space="preserve">dinesh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</si>
  <si>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</si>
  <si>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cs/22.2.23/500, Cs 1060/27.2.23, Cs1000 /7.3.23, Cs300/11.3.23, 504/ 11.3.23 bk</t>
  </si>
  <si>
    <t>Cs 2500/11.3.23, bk 1250/12.3.23</t>
  </si>
  <si>
    <t>bk /13.3.23</t>
  </si>
  <si>
    <t>bk 11740/13.3.23</t>
  </si>
  <si>
    <t>bk 13434/13.3.23</t>
  </si>
  <si>
    <t>Chq Rd bk / 8338/ 14.3.23, B. 2443</t>
  </si>
  <si>
    <t>Chq Rd bk 36800/13.3.23</t>
  </si>
  <si>
    <t>Bk / 13.3.23</t>
  </si>
  <si>
    <t xml:space="preserve"> Cs1000 /4.3.23, Cs1814 /9.3.23,Cs1000/11.3.23, Cs3000/13.3.23</t>
  </si>
  <si>
    <t xml:space="preserve"> bk 1000/23.2.23, CS 2000 /27.2.23, Cs1194/13.3.23</t>
  </si>
  <si>
    <t xml:space="preserve"> Cs /14.3.23</t>
  </si>
  <si>
    <t>suresh</t>
  </si>
  <si>
    <t>bank</t>
  </si>
  <si>
    <t>sur/mani</t>
  </si>
  <si>
    <t>tam/sures</t>
  </si>
  <si>
    <t xml:space="preserve"> verified  Bk 9262( 18054) 13.2.23. , bi. 2205</t>
  </si>
  <si>
    <t xml:space="preserve"> verified  Bk 8792( 18054) 13.2.23. bill, 2311</t>
  </si>
  <si>
    <t>Cs/ 20.1.23</t>
  </si>
  <si>
    <t>Bk4435 (5999)/8.2.23 , bil. 2303</t>
  </si>
  <si>
    <t xml:space="preserve">  </t>
  </si>
  <si>
    <t>Sree Kamachi Mess</t>
  </si>
  <si>
    <t>CS 2070/2.2.23</t>
  </si>
  <si>
    <t>CS/4.2.23</t>
  </si>
  <si>
    <t>return taken, rs 1030</t>
  </si>
  <si>
    <t>Tamil/ siva</t>
  </si>
  <si>
    <t>Tamil/Siva</t>
  </si>
  <si>
    <t>Sri Sakthi Fruits</t>
  </si>
  <si>
    <t>gopi/siva</t>
  </si>
  <si>
    <t>gopi/RR</t>
  </si>
  <si>
    <t>bk 3000/23.1.23</t>
  </si>
  <si>
    <t>Ambur Dum Biriyani Moor Market</t>
  </si>
  <si>
    <t>bk / 7.2.23</t>
  </si>
  <si>
    <t xml:space="preserve">Tasmac Rs </t>
  </si>
  <si>
    <t>CMs Canteen</t>
  </si>
  <si>
    <t>Verified Bk / 17..2.23</t>
  </si>
  <si>
    <t>11.2.23/bk</t>
  </si>
  <si>
    <t>Lo Total :56163 , Sales Bill Total :56001</t>
  </si>
  <si>
    <t>16.3.23</t>
  </si>
  <si>
    <t>Lo Total : 88495, Sales Bill Total : 89910</t>
  </si>
  <si>
    <t>Lo Total : 41693, Sales Bill Total :41719</t>
  </si>
  <si>
    <t>17.3.23</t>
  </si>
  <si>
    <t>jai home needs gst</t>
  </si>
  <si>
    <t>sns coffee day unit I</t>
  </si>
  <si>
    <t>sns coffee day unit II</t>
  </si>
  <si>
    <t>kurinji bakes</t>
  </si>
  <si>
    <t>thiru kumaran bakery</t>
  </si>
  <si>
    <t xml:space="preserve">krishna petti shop </t>
  </si>
  <si>
    <t>rs mart</t>
  </si>
  <si>
    <t>biggies burger</t>
  </si>
  <si>
    <t>miras t café</t>
  </si>
  <si>
    <t>dhiviya chettinadu</t>
  </si>
  <si>
    <t>ss café</t>
  </si>
  <si>
    <t>krishna bakery</t>
  </si>
  <si>
    <t>eat on hungry</t>
  </si>
  <si>
    <t>madhu tea stall</t>
  </si>
  <si>
    <t>om shakthi sweets</t>
  </si>
  <si>
    <t>nandhini bakery</t>
  </si>
  <si>
    <t>nandhnam bakery</t>
  </si>
  <si>
    <t>A to Z juice</t>
  </si>
  <si>
    <t>ragavendhra bakery</t>
  </si>
  <si>
    <t>sabari bakery</t>
  </si>
  <si>
    <t>jg store</t>
  </si>
  <si>
    <t>kannbiraan bakery II</t>
  </si>
  <si>
    <t>kannbiraan bakery I</t>
  </si>
  <si>
    <t>avin</t>
  </si>
  <si>
    <t>annai bakes</t>
  </si>
  <si>
    <t>tasmac</t>
  </si>
  <si>
    <t>royel bakery</t>
  </si>
  <si>
    <t>arupadaippa hotel</t>
  </si>
  <si>
    <t>malayalam school canteen</t>
  </si>
  <si>
    <t>ambur biriyani</t>
  </si>
  <si>
    <t>amman store srp</t>
  </si>
  <si>
    <t>kumaran book stall</t>
  </si>
  <si>
    <t>selva lakshmi bakery</t>
  </si>
  <si>
    <t>geethalakshmi store</t>
  </si>
  <si>
    <t>rd store</t>
  </si>
  <si>
    <t>uthaya bakery LGB</t>
  </si>
  <si>
    <t>athanan tea stall</t>
  </si>
  <si>
    <t>ss bakery</t>
  </si>
  <si>
    <t>Nt krishna bakery</t>
  </si>
  <si>
    <t>palani aandavar bakery</t>
  </si>
  <si>
    <t>ambur biriyani - moor market</t>
  </si>
  <si>
    <t>the café</t>
  </si>
  <si>
    <t>mario juice</t>
  </si>
  <si>
    <t>a1 bakes</t>
  </si>
  <si>
    <t>thangam palamuthir</t>
  </si>
  <si>
    <t>maha lakshmi bakery</t>
  </si>
  <si>
    <t>abis café - sns</t>
  </si>
  <si>
    <t>ppg college canteen</t>
  </si>
  <si>
    <t>kct 100/0</t>
  </si>
  <si>
    <t>thirupathi bakes</t>
  </si>
  <si>
    <t>thanner café / vasantham tea point</t>
  </si>
  <si>
    <t>blue moon</t>
  </si>
  <si>
    <t>kovai karupanna hotel</t>
  </si>
  <si>
    <t>yammy garden</t>
  </si>
  <si>
    <t>karkudi chettinadu</t>
  </si>
  <si>
    <t>gpay</t>
  </si>
  <si>
    <t>18.3.23</t>
  </si>
  <si>
    <t>holiday residency gst</t>
  </si>
  <si>
    <t>cri hospital gst</t>
  </si>
  <si>
    <t>Bk 1570/ 13.3.23, Cs 1000/15.3.23</t>
  </si>
  <si>
    <t>Cs1000/11.3.23, Cs 680/15.3.23</t>
  </si>
  <si>
    <t>Cs /15.3.23</t>
  </si>
  <si>
    <t>Cs 500/15.3.23</t>
  </si>
  <si>
    <t xml:space="preserve"> cs 1500/10.3.23, Cs 1778/15.3.23</t>
  </si>
  <si>
    <t xml:space="preserve">CS 500 /27.2.23 , Cs800/9.3.23,  cs 600/10.3.23, Cs 570/15.3.23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</si>
  <si>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cs/22.2.23/1000, Cs 1220/15.3.23</t>
  </si>
  <si>
    <t>cs/23.2.23/1030, Cs1000 /7.3.23, Cs 1000/15.3.23</t>
  </si>
  <si>
    <t>Cs 500 /7.3.23, Cs 300/15.3.23</t>
  </si>
  <si>
    <t>Bk 3000( 4920)/24.2.23, Cs 1000/16.3.23</t>
  </si>
  <si>
    <r>
      <t xml:space="preserve">1500/cs/24.2.23, </t>
    </r>
    <r>
      <rPr>
        <b/>
        <sz val="10"/>
        <color theme="1"/>
        <rFont val="Calibri"/>
        <family val="2"/>
        <scheme val="minor"/>
      </rPr>
      <t>BK</t>
    </r>
    <r>
      <rPr>
        <sz val="10"/>
        <color theme="1"/>
        <rFont val="Calibri"/>
        <family val="2"/>
        <scheme val="minor"/>
      </rPr>
      <t>500/10.3.23, C500/ 13.3.23, Cs 700/16.3.23</t>
    </r>
  </si>
  <si>
    <t>Cs 500/ 1.3.23,Cs 500/4.3.23, Cs 1000 /7.3.23, Cs 500/11.3.23,  Cs 500/13.3.23, Cs360/16.3.23</t>
  </si>
  <si>
    <t>Cs1500 /3.3.23, Bk 1000/8.3.23,Cs1294 /16.3.23</t>
  </si>
  <si>
    <t>Cs /16.3.23</t>
  </si>
  <si>
    <t>tamil/ Mat</t>
  </si>
  <si>
    <t xml:space="preserve"> Cs /16.3.23</t>
  </si>
  <si>
    <t xml:space="preserve">Cs500 /8.3.23, Cs520 /16.3.23, </t>
  </si>
  <si>
    <t xml:space="preserve"> Cs  /16.3.23,</t>
  </si>
  <si>
    <t xml:space="preserve"> Cs /16.3.23, </t>
  </si>
  <si>
    <t xml:space="preserve"> Cs1945 /16.3.23, </t>
  </si>
  <si>
    <t xml:space="preserve"> Cs /17.3.23, </t>
  </si>
  <si>
    <t>bk /8.3.23</t>
  </si>
  <si>
    <t xml:space="preserve"> Cs 1500/14.3.23,  Cs 888/17.3.23, </t>
  </si>
  <si>
    <t xml:space="preserve"> Cs 1000 /4.3.23, Cs 1000 /8.3.23,Cs 630 /10.3.23, Cs 1000/15.3.23,  Cs1000 /17.3.23, </t>
  </si>
  <si>
    <t xml:space="preserve"> Cs2000 /4.3.23, Cs2000 /16.3.23,  Cs2000 /14.3.23, </t>
  </si>
  <si>
    <t>Cs 500 /7.3.23, bk 500/12.3.23,  Cs164/13.3.23</t>
  </si>
  <si>
    <t>cheren super market</t>
  </si>
  <si>
    <t>SNS coffee day thudiyalur road</t>
  </si>
  <si>
    <t>on date cash</t>
  </si>
  <si>
    <r>
      <t xml:space="preserve">Bk </t>
    </r>
    <r>
      <rPr>
        <b/>
        <sz val="10"/>
        <color theme="1"/>
        <rFont val="Calibri"/>
        <family val="2"/>
        <scheme val="minor"/>
      </rPr>
      <t xml:space="preserve">232 </t>
    </r>
    <r>
      <rPr>
        <sz val="10"/>
        <color theme="1"/>
        <rFont val="Calibri"/>
        <family val="2"/>
        <scheme val="minor"/>
      </rPr>
      <t>( in 10412 /15.2.23),bk</t>
    </r>
    <r>
      <rPr>
        <b/>
        <sz val="10"/>
        <color theme="1"/>
        <rFont val="Calibri"/>
        <family val="2"/>
        <scheme val="minor"/>
      </rPr>
      <t xml:space="preserve"> 16270</t>
    </r>
    <r>
      <rPr>
        <sz val="10"/>
        <color theme="1"/>
        <rFont val="Calibri"/>
        <family val="2"/>
        <scheme val="minor"/>
      </rPr>
      <t xml:space="preserve"> (24835/12.3.23) (B.2265, 2649)</t>
    </r>
  </si>
  <si>
    <t>bk  2880( 5760)/15.3.23, B. 3103</t>
  </si>
  <si>
    <t>bk 757 /15.3.23</t>
  </si>
  <si>
    <t xml:space="preserve"> Cs  1000/6.3.23,Bk 966/15.3.23</t>
  </si>
  <si>
    <t>Bk /16.3.23</t>
  </si>
  <si>
    <t>Bk 8707 /16.3.23 , B.2899</t>
  </si>
  <si>
    <t>Bk 8707 /16.3.23 , B.2959</t>
  </si>
  <si>
    <t>Cs/12.1.23/510, 330 Bk/ 16.3.23</t>
  </si>
  <si>
    <t>Chq , Bk /17.3.23</t>
  </si>
  <si>
    <t>Chq, bk / 17.3.23</t>
  </si>
  <si>
    <t>bk/ 17.2.23, chq</t>
  </si>
  <si>
    <t>bk 5980/17.2.23B 3275,3332,3205</t>
  </si>
  <si>
    <t>bk/17.3.23</t>
  </si>
  <si>
    <t xml:space="preserve"> Cs 500/17.3.23, bk400/17.3.23</t>
  </si>
  <si>
    <t>sri bakery</t>
  </si>
  <si>
    <t>aswanth bakery</t>
  </si>
  <si>
    <t xml:space="preserve">ms bakery </t>
  </si>
  <si>
    <t>saravanan bakery</t>
  </si>
  <si>
    <t>vg bakery</t>
  </si>
  <si>
    <t>madurai muniyandi vilas</t>
  </si>
  <si>
    <t xml:space="preserve">svl </t>
  </si>
  <si>
    <t>asif biriyani</t>
  </si>
  <si>
    <t>moulis bakery</t>
  </si>
  <si>
    <t>krishna chettinadu</t>
  </si>
  <si>
    <t>s. kannan store</t>
  </si>
  <si>
    <t>anatha bakery</t>
  </si>
  <si>
    <t>petrol bunk</t>
  </si>
  <si>
    <t>vijai petti shop</t>
  </si>
  <si>
    <t>lakshmi bakery</t>
  </si>
  <si>
    <t>anbu store</t>
  </si>
  <si>
    <t>red chilli</t>
  </si>
  <si>
    <t>red bowel</t>
  </si>
  <si>
    <t>jai mega mart</t>
  </si>
  <si>
    <t>raja store</t>
  </si>
  <si>
    <t>velan pazhamuthir</t>
  </si>
  <si>
    <t xml:space="preserve">senthamil department </t>
  </si>
  <si>
    <t>kms bakery</t>
  </si>
  <si>
    <t>dhanalaksmi store</t>
  </si>
  <si>
    <t>nellai anantha store</t>
  </si>
  <si>
    <t>Lo Total : 25704, Sales Bill Total :25680</t>
  </si>
  <si>
    <t>Lo Total :63955 , Sales Bill Total : 63852</t>
  </si>
  <si>
    <t>sales less than item value</t>
  </si>
  <si>
    <t>bk / 17.3.23</t>
  </si>
  <si>
    <t>CS /18.3.23</t>
  </si>
  <si>
    <t>CS 1650/18.3.23</t>
  </si>
  <si>
    <t>Cs 500 /16.3.23, CS 1300/18.3.23</t>
  </si>
  <si>
    <t>CS 2000/10.3.23, Cs 1000/11.3.23,  Cs3000 /14.3.23, Cs 3000 /17.3.23, CS 750/18.3.23</t>
  </si>
  <si>
    <t>Cs 1000/15.3.23, CS 650/18.3.23</t>
  </si>
  <si>
    <t>Tamil/ Siva</t>
  </si>
  <si>
    <t xml:space="preserve">mathan </t>
  </si>
  <si>
    <t>20.3.23</t>
  </si>
  <si>
    <t>Chq. Bk.  2914/8.2.23</t>
  </si>
  <si>
    <t xml:space="preserve">hotel jothi grand </t>
  </si>
  <si>
    <t>Bk/10.3.23</t>
  </si>
  <si>
    <t>Cs / 20.20.23</t>
  </si>
  <si>
    <t>cs/20.2.23</t>
  </si>
  <si>
    <t>Cs 1000/14.2.23,Cs  200 /22.2.23, Cs 2000/20.2.23</t>
  </si>
  <si>
    <t xml:space="preserve"> Cs 1000 /15.2.23, Cs 1110/ 21.2.23.</t>
  </si>
  <si>
    <t>CS /20.3.23,</t>
  </si>
  <si>
    <t xml:space="preserve"> Cs 2000/17.3.23, CS 4535 / 20.3.23</t>
  </si>
  <si>
    <t>Cs/10.3.23,</t>
  </si>
  <si>
    <t xml:space="preserve"> CS 1400 /18.3.23,  Cs820 /20.3.23</t>
  </si>
  <si>
    <t xml:space="preserve"> Cs1075 /17.3.23,Cs 1900/20.3.23</t>
  </si>
  <si>
    <t>ss store</t>
  </si>
  <si>
    <t>kavitha bakes</t>
  </si>
  <si>
    <t>thangam store</t>
  </si>
  <si>
    <t>venba store</t>
  </si>
  <si>
    <t>msb bakery</t>
  </si>
  <si>
    <t>sr bakery</t>
  </si>
  <si>
    <t>km bakery</t>
  </si>
  <si>
    <t>lakshmi store</t>
  </si>
  <si>
    <t xml:space="preserve">muthu store </t>
  </si>
  <si>
    <t>sk tea stall</t>
  </si>
  <si>
    <t>santhosh malikai</t>
  </si>
  <si>
    <t>sri lakshmi stores</t>
  </si>
  <si>
    <t>velu bakery</t>
  </si>
  <si>
    <t>priyam store</t>
  </si>
  <si>
    <t>keerthana bakery</t>
  </si>
  <si>
    <t>thiru kumaran bakes</t>
  </si>
  <si>
    <t>velu bakes</t>
  </si>
  <si>
    <t>welcome bakery</t>
  </si>
  <si>
    <t>sss bakery</t>
  </si>
  <si>
    <t>ms bakery</t>
  </si>
  <si>
    <t>mother nature</t>
  </si>
  <si>
    <t>kannan store</t>
  </si>
  <si>
    <t>murugan stores</t>
  </si>
  <si>
    <t>tasmac kappi kadai</t>
  </si>
  <si>
    <t>sakthi malikai</t>
  </si>
  <si>
    <t>sri krishna petti shop</t>
  </si>
  <si>
    <t>sutha malikai</t>
  </si>
  <si>
    <t>sri krishna bakery</t>
  </si>
  <si>
    <t>coffee day sns unit II</t>
  </si>
  <si>
    <t>thiru iyengar bakery</t>
  </si>
  <si>
    <t>Bk 13.1.23</t>
  </si>
  <si>
    <t xml:space="preserve"> Cs560/24.1.23,Bk500 (10000&amp; 6898) / 11.2.23 , C500/31.1.23</t>
  </si>
  <si>
    <t xml:space="preserve">500 bk (4500)30.1.23/bk  by mani </t>
  </si>
  <si>
    <t xml:space="preserve">Bk 720( 10000, 6898) /10,11.2.23 </t>
  </si>
  <si>
    <t>Cs 2000/8.3.23, Cs 784/14.3.23</t>
  </si>
  <si>
    <t>Cs4000 /7.3.23, Cs 1000/11.3.23, CS 1268/18.3.23</t>
  </si>
  <si>
    <t>Cs 200 /7.3.23,cs 232/18.3.23</t>
  </si>
  <si>
    <t>21.3.23</t>
  </si>
  <si>
    <t>Lo Total : 71218, Sales Bill Total :70973</t>
  </si>
  <si>
    <t>Lo Total : 52122, Sales Bill Total :51885</t>
  </si>
  <si>
    <t>Lo Total :44830 , Sales Bill Total :45022</t>
  </si>
  <si>
    <t>Lo Total : 49592, Sales Bill Total :49718</t>
  </si>
  <si>
    <t>Bk /18.3.23</t>
  </si>
  <si>
    <t xml:space="preserve"> bk/20.3.23</t>
  </si>
  <si>
    <t xml:space="preserve"> Cs 2740/17.3.23, 2000 bk/20.3.23</t>
  </si>
  <si>
    <t xml:space="preserve"> bk/21.3.23</t>
  </si>
  <si>
    <t>bk 21.3.23</t>
  </si>
  <si>
    <t>23.3.23</t>
  </si>
  <si>
    <t>22.3.23</t>
  </si>
  <si>
    <t>Bk 2190 / 1.2.23, 1000 CS/30.1.23</t>
  </si>
  <si>
    <t>cs/13.1.23/1000, cs 810/30.1.23</t>
  </si>
  <si>
    <t>Cs 280/31.1.23, cs 500/30.1.23</t>
  </si>
  <si>
    <t>CS 1160/23.1.23, cs 1000/30.1.23</t>
  </si>
  <si>
    <t>Cs500  / 20.1.23, cs 820/30.1.23</t>
  </si>
  <si>
    <t>cs /30.1.23</t>
  </si>
  <si>
    <t>Cs 2120/ 11.2.23</t>
  </si>
  <si>
    <t>Bk 2000 (5678) /9.2.23, Cs 1500 /15.2.23, Cs 714/20.2.23.</t>
  </si>
  <si>
    <t>Bk 510/2.3.23, 500Cs /8.3.23, Cs 800/14.3.23, Cs 500/21.3.23</t>
  </si>
  <si>
    <t>Cs/21.3.23</t>
  </si>
  <si>
    <t>CS 1500/18.3.23, CS 2000/20.3.23, Cs 3000/21.3.23</t>
  </si>
  <si>
    <t>Cs 1000 /7.3.23, Cs 300/21.3.23</t>
  </si>
  <si>
    <t>Cs 2000/15.3.23,  Cs 796 /17.3.23, CS 500/18.3.23,CS 1000/20.3.23,  CS 500/22.3.23</t>
  </si>
  <si>
    <t>Cs 500/11.3.23, Bk 760/14.3.23, bk1000/17.3.23, CS 500/22.3.23</t>
  </si>
  <si>
    <t xml:space="preserve">  CS 500/22.3.23</t>
  </si>
  <si>
    <t xml:space="preserve">  CS/22.3.23</t>
  </si>
  <si>
    <t>21.3.23/bk</t>
  </si>
  <si>
    <t>Cs700 /16.3.23, Cs 1440 /22.3.23</t>
  </si>
  <si>
    <t xml:space="preserve"> Cs /22.3.23</t>
  </si>
  <si>
    <t>Cs.2000/15.3.23, Cs2200 /16.3.23,  C190s /22.3.23</t>
  </si>
  <si>
    <t xml:space="preserve"> cs 400/10.3.23,  Cs320 /22.3.23</t>
  </si>
  <si>
    <t xml:space="preserve">Cs 940 / 7.3.23, </t>
  </si>
  <si>
    <t>coffee day sns</t>
  </si>
  <si>
    <t>guru amuthas</t>
  </si>
  <si>
    <t>yummy garden rest</t>
  </si>
  <si>
    <t xml:space="preserve"> Bk  /22.3.23</t>
  </si>
  <si>
    <t xml:space="preserve"> Bk  (4900)/22.3.23 B.3564</t>
  </si>
  <si>
    <t xml:space="preserve"> Bk  4900/22.3.23 B.3319</t>
  </si>
  <si>
    <t>ragavendra Ieyengar</t>
  </si>
  <si>
    <t>1000 bk/20.3.23,  Bk1692  /22.3.23</t>
  </si>
  <si>
    <t xml:space="preserve"> Bk  /23.3.23</t>
  </si>
  <si>
    <t>tasmac 1550 fci road</t>
  </si>
  <si>
    <t xml:space="preserve"> Cs / 16.3.23, </t>
  </si>
  <si>
    <t xml:space="preserve"> Cs / 22.3.23</t>
  </si>
  <si>
    <t>bk 2880 (5760)/15.3.23, B.2751</t>
  </si>
  <si>
    <t xml:space="preserve">sai bakery </t>
  </si>
  <si>
    <t>480cs/17.2.23</t>
  </si>
  <si>
    <t>1602/ cs/17.2.23</t>
  </si>
  <si>
    <t>Cs 780/ 16.2.23</t>
  </si>
  <si>
    <t>Cs 1000/17.2.23,500/24.2.23/cs, Cs 1000/27.2.23,Cs 1000/3.3.23 Cs 484/8.3.23</t>
  </si>
  <si>
    <t xml:space="preserve">                                                                                                </t>
  </si>
  <si>
    <t>1120/ 13.1.23, CS 1500/23.1.23, Cs 1500 /28.1.23</t>
  </si>
  <si>
    <t>Cs760 /31.1.23, CS 500 / 2.2.23,CS 1000 / 4.2.23, CS 1000/6.2.23, 1000 cs / 30.1.23</t>
  </si>
  <si>
    <t>CS 594/6.2.23,500/24.2.23/bk(5000), Cs 1500/27.2.23, Cs 1000/3.3.23</t>
  </si>
  <si>
    <t>C S 500 / 2.2.23,Cs 500/3.2.23,CS 500 /6.2.23,Bk 500 (9500)/9.2.23, Cs 500/10.2.23, Cs 494 /13.2.23</t>
  </si>
  <si>
    <t xml:space="preserve"> Cs 500 /6.3.23, Cs 1000/11.3.23 , Cs 1000/14.3.23, Cs 588/16.3.23, CS 1000/ 22.3.23</t>
  </si>
  <si>
    <t>Bk 11810 / 6.3.23 B. 2561,2557, 2985, 2987</t>
  </si>
  <si>
    <t>Cs 300 /3.3.23, Cs 500 /9.3.23,  Cs 500/13.3.23, Cs 500/15.3.23, Bk 355/18.3.23, Bk 300/ 6.3.23</t>
  </si>
  <si>
    <t>rd bk / 22.3</t>
  </si>
  <si>
    <t>Lo Total :55085 , Sales Bill Total :55089</t>
  </si>
  <si>
    <t>Lo Total :65435 , Sales Bill Total :65369</t>
  </si>
  <si>
    <t>Lo Total :35309 , Sales Bill Total :34320</t>
  </si>
  <si>
    <t>Lo Total : 73465 , Sales Bill Total : 73875</t>
  </si>
  <si>
    <t>Four Season restarunt Gst</t>
  </si>
  <si>
    <t xml:space="preserve">Bk 4500/10.3.23, Bill 2573, 3190, </t>
  </si>
  <si>
    <t>Bk 1080(4500)/10.3.23, Bill 2573, 3190 Bk .2110( 5000)/20.3.23 b. 3019, 3324, 3235</t>
  </si>
  <si>
    <t>city pazhamuthir nilyam</t>
  </si>
  <si>
    <t>gm Hotel</t>
  </si>
  <si>
    <t>thirupathi bakery</t>
  </si>
  <si>
    <t>Chocolate monarch</t>
  </si>
  <si>
    <t>chocolate monarch</t>
  </si>
  <si>
    <t>rudhra malikai</t>
  </si>
  <si>
    <t>air force</t>
  </si>
  <si>
    <t>sivan store</t>
  </si>
  <si>
    <t>scoop and smile</t>
  </si>
  <si>
    <t>thirupathi stores</t>
  </si>
  <si>
    <t>prabha stores</t>
  </si>
  <si>
    <t>thangam stores</t>
  </si>
  <si>
    <t>vinayaka vegetables</t>
  </si>
  <si>
    <t>madurai baun parotta</t>
  </si>
  <si>
    <t xml:space="preserve">uthaya bakery </t>
  </si>
  <si>
    <t>karuna departmental</t>
  </si>
  <si>
    <t>hot snacks</t>
  </si>
  <si>
    <t>nandhanam hotel</t>
  </si>
  <si>
    <t>kannapiraan I</t>
  </si>
  <si>
    <t>kannapiraan bakery II</t>
  </si>
  <si>
    <t>sakar bakery</t>
  </si>
  <si>
    <t>amman stores</t>
  </si>
  <si>
    <t>Return taken(expired) Rs. 150</t>
  </si>
  <si>
    <t>new sri krishna iyengar bakery</t>
  </si>
  <si>
    <t>thoppu kari virunthu</t>
  </si>
  <si>
    <t>atm shakes and cakes</t>
  </si>
  <si>
    <t>chinnavedampatti madam</t>
  </si>
  <si>
    <t>athanan bakery</t>
  </si>
  <si>
    <t>jothi bakery</t>
  </si>
  <si>
    <t xml:space="preserve">eat and hungry </t>
  </si>
  <si>
    <t>tvk store</t>
  </si>
  <si>
    <t>rainbow bakery</t>
  </si>
  <si>
    <t>green smart</t>
  </si>
  <si>
    <t>karuppa sami pettikadai</t>
  </si>
  <si>
    <t>R. megala store 2</t>
  </si>
  <si>
    <t>beatles café</t>
  </si>
  <si>
    <t>pandiyanadu mess</t>
  </si>
  <si>
    <t>kumarn mess</t>
  </si>
  <si>
    <t>aj store</t>
  </si>
  <si>
    <t>kalyani phamarcy</t>
  </si>
  <si>
    <t xml:space="preserve">r. megala store </t>
  </si>
  <si>
    <t>city bakery</t>
  </si>
  <si>
    <t>sri ganapathy store</t>
  </si>
  <si>
    <t>kumaran departmental store</t>
  </si>
  <si>
    <t>kadarkarai family restaruant</t>
  </si>
  <si>
    <t>kanchana hotel</t>
  </si>
  <si>
    <t>thener café</t>
  </si>
  <si>
    <t>kavitha bakery</t>
  </si>
  <si>
    <t>tasmac 1416</t>
  </si>
  <si>
    <t>tasmac 7596</t>
  </si>
  <si>
    <t>rich biriyani</t>
  </si>
  <si>
    <t>ravi tea stall</t>
  </si>
  <si>
    <t>briyani dharbar</t>
  </si>
  <si>
    <t>angel store</t>
  </si>
  <si>
    <t>bagya mess</t>
  </si>
  <si>
    <t>anjali store</t>
  </si>
  <si>
    <t>nst bakers</t>
  </si>
  <si>
    <t>g</t>
  </si>
  <si>
    <t>sri ragavendra cake</t>
  </si>
  <si>
    <t>jothi department store</t>
  </si>
  <si>
    <t>varaha coffee</t>
  </si>
  <si>
    <t>sri madhu tea stall</t>
  </si>
  <si>
    <t>sanjay store</t>
  </si>
  <si>
    <t>sri iswarya bakery</t>
  </si>
  <si>
    <t>cfc restaruant</t>
  </si>
  <si>
    <t>shunmuga bakers</t>
  </si>
  <si>
    <t xml:space="preserve"> Cs 1000/20.3.23,1130 / CS/23.2.23</t>
  </si>
  <si>
    <t>Cs 1110/20.3.23, 3500 / CS/23.2.23</t>
  </si>
  <si>
    <t>1100/ / CS/23.2.23</t>
  </si>
  <si>
    <t>17514 Bk/23.2.23( Bill. 3566, 3387,3040,3567,3621,3284)</t>
  </si>
  <si>
    <t>24.3.23</t>
  </si>
  <si>
    <t>25.3.23</t>
  </si>
  <si>
    <t>uthaya bakery</t>
  </si>
  <si>
    <t>senthur bakes</t>
  </si>
  <si>
    <t>bhagya lakshmi store</t>
  </si>
  <si>
    <t>Aswin Raagam I</t>
  </si>
  <si>
    <t>Aswin ragam II</t>
  </si>
  <si>
    <t>bhai biriyani hotel</t>
  </si>
  <si>
    <t>j.p stores</t>
  </si>
  <si>
    <t>denmark</t>
  </si>
  <si>
    <t>jothi store</t>
  </si>
  <si>
    <t>vengateswari bakery</t>
  </si>
  <si>
    <t xml:space="preserve">rajarajewari </t>
  </si>
  <si>
    <t>mari muthu store</t>
  </si>
  <si>
    <t>kamatshi mess</t>
  </si>
  <si>
    <t>ss tea &amp; vegetables</t>
  </si>
  <si>
    <t>MBM restaurant</t>
  </si>
  <si>
    <t>sakthi fruits</t>
  </si>
  <si>
    <t>tasmac 1518 . Kurumbapalayam</t>
  </si>
  <si>
    <t>karthick stores</t>
  </si>
  <si>
    <t>venpa adumani</t>
  </si>
  <si>
    <t>sentamil pal porul angadi</t>
  </si>
  <si>
    <t>royel bakes</t>
  </si>
  <si>
    <t>bon &amp; bon</t>
  </si>
  <si>
    <t>sri sai bakes</t>
  </si>
  <si>
    <t>kct avin tea stall</t>
  </si>
  <si>
    <t>elite delight</t>
  </si>
  <si>
    <t>ambur briyani</t>
  </si>
  <si>
    <t>raya super mart</t>
  </si>
  <si>
    <t>mani store</t>
  </si>
  <si>
    <t xml:space="preserve">KM Bakery </t>
  </si>
  <si>
    <t>sri guru amuthas</t>
  </si>
  <si>
    <t>ilakiya tea stall</t>
  </si>
  <si>
    <t>tasty bakes</t>
  </si>
  <si>
    <t>green leaf</t>
  </si>
  <si>
    <t>krishna mess</t>
  </si>
  <si>
    <t>kovai karupatti kappi</t>
  </si>
  <si>
    <t>nilagiri aavin</t>
  </si>
  <si>
    <t>Received bank /24.3.23</t>
  </si>
  <si>
    <t>rooster</t>
  </si>
  <si>
    <t>harey  krishna</t>
  </si>
  <si>
    <t>nellai pala rasam</t>
  </si>
  <si>
    <t xml:space="preserve">Check with bank , g pay pending. </t>
  </si>
  <si>
    <t>Received bank / 25.3.23</t>
  </si>
  <si>
    <t>Bk /24.3.23</t>
  </si>
  <si>
    <t>Bk 2380/11.3.23, Bk 2000/23.3.23</t>
  </si>
  <si>
    <t>BK /8.3.23,</t>
  </si>
  <si>
    <t>BK /13.3.23,</t>
  </si>
  <si>
    <t xml:space="preserve">Bk 26332/ 24.3.23( B.3195, 3536, 5960,5408) </t>
  </si>
  <si>
    <t>Bk 2600/23.3.23</t>
  </si>
  <si>
    <t>Bk/ 23.3.23</t>
  </si>
  <si>
    <t>kadarkarai dhaba</t>
  </si>
  <si>
    <t>Bk/ 24.3.23</t>
  </si>
  <si>
    <t>Bk/ 25.3.23</t>
  </si>
  <si>
    <t>Received bank /25.3.23</t>
  </si>
  <si>
    <t>Bk 5480/ 25.3.23 b. 3326</t>
  </si>
  <si>
    <t>Ambur Biriyani - Moor Market</t>
  </si>
  <si>
    <t>17514 Bk/23.2.23 ( Bill. 3566, 3387, 3040,3567, 3621, 284)</t>
  </si>
  <si>
    <t>bk/ 24.3.23</t>
  </si>
  <si>
    <t>Cs 3240/25.3.23 b. 3418</t>
  </si>
  <si>
    <t>cs 500 /24.3.23</t>
  </si>
  <si>
    <t>bk23.3.23</t>
  </si>
  <si>
    <t xml:space="preserve"> Bk 4490 /23.3.23</t>
  </si>
  <si>
    <t>28.3.23</t>
  </si>
  <si>
    <t>Lo Total :44776 , Sales Bill Total : 44791</t>
  </si>
  <si>
    <t>Lo Total : 68758, Sales Bill Total : 69342</t>
  </si>
  <si>
    <t>Lo Total :44066 , Sales Bill Total : 44128</t>
  </si>
  <si>
    <t>Lo Total :48753 , Sales Bill Total : 48785</t>
  </si>
  <si>
    <t>Lo Total : 41653, Sales Bill Total : 41273</t>
  </si>
  <si>
    <t>mathan</t>
  </si>
  <si>
    <t>bill canceled</t>
  </si>
  <si>
    <t>nst bakery</t>
  </si>
  <si>
    <t>jyothi store</t>
  </si>
  <si>
    <t>balaji nst bakery</t>
  </si>
  <si>
    <t>jeyanthi malikai</t>
  </si>
  <si>
    <t>krishna unavagam</t>
  </si>
  <si>
    <t>susei raj</t>
  </si>
  <si>
    <t>pvk store</t>
  </si>
  <si>
    <t>nellai pazhasaaru</t>
  </si>
  <si>
    <t>om sakthi sweets</t>
  </si>
  <si>
    <t>sabari bakes</t>
  </si>
  <si>
    <t>j store</t>
  </si>
  <si>
    <t>vinayaga bakery</t>
  </si>
  <si>
    <t>suriya hospital</t>
  </si>
  <si>
    <t>hotel kannappa</t>
  </si>
  <si>
    <t>letz grill</t>
  </si>
  <si>
    <t>kannan malikai</t>
  </si>
  <si>
    <t>muruga nmalikai</t>
  </si>
  <si>
    <t>sns coffee day thudiyalur road</t>
  </si>
  <si>
    <t>29.3.23</t>
  </si>
  <si>
    <t>Lo Total : 72016, Sales Bill Total : 72012</t>
  </si>
  <si>
    <t>tasmac 1714 keeranam</t>
  </si>
  <si>
    <t>kalyani medical</t>
  </si>
  <si>
    <t>tasmac 1597 animuthu</t>
  </si>
  <si>
    <t>30.3.23</t>
  </si>
  <si>
    <t>Mathan</t>
  </si>
  <si>
    <t>Lo Total : 64782 , Sales Bill Total : 65147</t>
  </si>
  <si>
    <t>Priya store</t>
  </si>
  <si>
    <t>athana bakes</t>
  </si>
  <si>
    <t>burp</t>
  </si>
  <si>
    <t>green mart</t>
  </si>
  <si>
    <t>amman pazhamurthir</t>
  </si>
  <si>
    <t>kanna piraan unit I</t>
  </si>
  <si>
    <t>kanna piraan unit II</t>
  </si>
  <si>
    <t>kishore avin</t>
  </si>
  <si>
    <t>kishore bakery 2</t>
  </si>
  <si>
    <t>pa store</t>
  </si>
  <si>
    <t>krishna bakery voc</t>
  </si>
  <si>
    <t>sns coffee day Unit II</t>
  </si>
  <si>
    <t>pattikadu Restaruant</t>
  </si>
  <si>
    <t>abis café</t>
  </si>
  <si>
    <t>skt store</t>
  </si>
  <si>
    <t>laksmi mess</t>
  </si>
  <si>
    <t>asvitha bakery</t>
  </si>
  <si>
    <t>hotel blue moon</t>
  </si>
  <si>
    <t>kovai karupatti kaappi</t>
  </si>
  <si>
    <t>thirukumaran bakery</t>
  </si>
  <si>
    <t>sst vegetabales</t>
  </si>
  <si>
    <t>jyothi departmental</t>
  </si>
  <si>
    <t>mathu bakery</t>
  </si>
  <si>
    <t>nanadhanam bakery</t>
  </si>
  <si>
    <t>maha lakshmi hotel</t>
  </si>
  <si>
    <t>tasmac IT</t>
  </si>
  <si>
    <t>suyambu linga store</t>
  </si>
  <si>
    <t>sarvan bakery</t>
  </si>
  <si>
    <t>blue moon hotel</t>
  </si>
  <si>
    <t>Lo Total : 34012 , Sales Bill Total : 34572</t>
  </si>
  <si>
    <t>31.3.23</t>
  </si>
  <si>
    <t>Bk /29.3.23</t>
  </si>
  <si>
    <t>bk /23.3.23</t>
  </si>
  <si>
    <t>b 5760./ 23.3.23</t>
  </si>
  <si>
    <t>Bk 1000/ 24.3.23, Bk 570/ 27.3.23,</t>
  </si>
  <si>
    <t>Bk / 27.3.23,</t>
  </si>
  <si>
    <t>Bk / 28.3.23,</t>
  </si>
  <si>
    <t>1000 bk/20.3.23, Bk 3340/ 28.3.23,</t>
  </si>
  <si>
    <t>Bk / 29.3.23,</t>
  </si>
  <si>
    <t>Bk / 30.3.23</t>
  </si>
  <si>
    <t>Bk 15000, 3949/3.3.23 B.3279,3333, 3366,3448, 3431</t>
  </si>
  <si>
    <t>29.3.23/bk</t>
  </si>
  <si>
    <t>bk /30.3.23</t>
  </si>
  <si>
    <t>Anantha Bakery CMS</t>
  </si>
  <si>
    <t>Bk / 30.3.23,</t>
  </si>
  <si>
    <t>bk/30.3.23</t>
  </si>
  <si>
    <t>cms canteen</t>
  </si>
  <si>
    <t>Lo Total :33261 , Sales Bill Total : 33630</t>
  </si>
  <si>
    <t>Lo Total : 37250 , Sales Bill Total : 37294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</si>
  <si>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</si>
  <si>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jeba store</t>
  </si>
  <si>
    <t>ragam cake shop</t>
  </si>
  <si>
    <t>ss mess</t>
  </si>
  <si>
    <t>kavitha stores</t>
  </si>
  <si>
    <t>venba adumanai</t>
  </si>
  <si>
    <t>jana bakery</t>
  </si>
  <si>
    <t xml:space="preserve">500 CS/23.2.23,340 CS/24.2.23, </t>
  </si>
  <si>
    <t xml:space="preserve">480 CS/24.2.23, </t>
  </si>
  <si>
    <t xml:space="preserve">Bk 1000/ 27.3.23, 2975 CS/24.2.23, </t>
  </si>
  <si>
    <t xml:space="preserve"> Cs1700 /17.3.23,  Cs675 /17.3.23, CS 1000/22.3.23, 1000 CS/25.3.23, </t>
  </si>
  <si>
    <t xml:space="preserve"> Cs 450/17.3.23,  Cs350 /14.3.23, 1000 CS/25.3.23, </t>
  </si>
  <si>
    <t xml:space="preserve"> CS/25.3.23, </t>
  </si>
  <si>
    <t xml:space="preserve">400 CS/25.2.23, </t>
  </si>
  <si>
    <t xml:space="preserve">  CS1000/22.3.23,  1120 CS/25.3.23, </t>
  </si>
  <si>
    <t xml:space="preserve">Cs 1072 /20.3.23, Cs500 /22.3.23, 500/ cs/23.2.23, 1000 CS/25.3.23, </t>
  </si>
  <si>
    <t xml:space="preserve"> Cs 1000/22.3.23, 450 CS/25.3.23, </t>
  </si>
  <si>
    <t xml:space="preserve"> Cs 1000 /17.3.23, Cs 1000 /22.3.23, 1420 CS/25.3.23, </t>
  </si>
  <si>
    <t xml:space="preserve"> CS/28.3.23, </t>
  </si>
  <si>
    <t xml:space="preserve">710 CS/28.3.23, </t>
  </si>
  <si>
    <t xml:space="preserve"> 1410 CS/28.3.23, </t>
  </si>
  <si>
    <t xml:space="preserve">1064 CS/23.2.23, 1900 CS/28.3.23, </t>
  </si>
  <si>
    <t xml:space="preserve"> Cs 2000 /20.3.23,  910 CS/28.3.23, </t>
  </si>
  <si>
    <t xml:space="preserve">CS 1500/18.3.23, CS 1500/20.3.23, 3474 CS/28.3.23, </t>
  </si>
  <si>
    <t xml:space="preserve">1124 CS/28.3.23, </t>
  </si>
  <si>
    <t>CS/ 28.3.23</t>
  </si>
  <si>
    <t>CS 500/ 28.3.23</t>
  </si>
  <si>
    <t>1300 CS/24.2.23, 2880 CS/ 28.3.23</t>
  </si>
  <si>
    <t>Cs 500 /3.2.23,Cs 500/16.2.23, Bk 600/ 15.2.23,490/22.2.23 , Cs 500/27.2.23, 500 CS/ 28.3.23</t>
  </si>
  <si>
    <t xml:space="preserve"> CS/ 29.3.23</t>
  </si>
  <si>
    <t>Cs 1000/11.3.23,  Cs500/13.3.23,  Cs810 /14.3.23,  Cs 1000/17.3.23, CS 500/18.3.23,  CS 500/22.3.23, 600 CS/25.3.23,1000 CS/ 29.3.23</t>
  </si>
  <si>
    <t xml:space="preserve">  CS 500/22.3.23, 670 CS/ 29.3.23</t>
  </si>
  <si>
    <t xml:space="preserve"> Cs 400/14.3.23,  Cs260 /17.3.23, CS 200/22.3.23, 200 CS/25.3.23, 500  CS/ 29.3.23</t>
  </si>
  <si>
    <t xml:space="preserve"> 1000 CS/ 30.3.23</t>
  </si>
  <si>
    <t xml:space="preserve"> 700 CS/25.3.23,  1190 CS/ 30.3.23</t>
  </si>
  <si>
    <t>500 CS/ 30.3.23</t>
  </si>
  <si>
    <t>2191  CS/ 30.3.23</t>
  </si>
  <si>
    <t>Cs 1000 /7.3.23,  2560 CS/ 30.3.23</t>
  </si>
  <si>
    <t xml:space="preserve"> 1670 CS/ 30.3.23</t>
  </si>
  <si>
    <t xml:space="preserve"> 780 CS/ 30.3.23</t>
  </si>
  <si>
    <t xml:space="preserve"> CS/ 31.3.23</t>
  </si>
  <si>
    <t>Bk 355/15.3.23, 500 bk/18.3.23, 500 bk/18.3.23, 500 bk/19.3.23, Bk 500/27.3.23, bk 200/25.3.23, 5 CS/ 30.3.23</t>
  </si>
  <si>
    <t xml:space="preserve"> Bk / 28.3.23</t>
  </si>
  <si>
    <t>1500 CS/ 30.3.23, 220 CS/ 31.3.23,</t>
  </si>
  <si>
    <t>280 CS/ 31.3.23,</t>
  </si>
  <si>
    <t>Bk 1500/ 1.2.23, bk (1230)1500 8/2.2.23, B2935)</t>
  </si>
  <si>
    <t>kanagathara hotel gst</t>
  </si>
  <si>
    <t>1.4.23</t>
  </si>
  <si>
    <t>dinsh</t>
  </si>
  <si>
    <t>3.4.23</t>
  </si>
  <si>
    <t>4.4.23</t>
  </si>
  <si>
    <t>5.4.23</t>
  </si>
  <si>
    <t>6.4.23</t>
  </si>
  <si>
    <t xml:space="preserve">load out total: , Sales bill tot: </t>
  </si>
  <si>
    <t>load out total: 44795, Sales bill tot: 44466</t>
  </si>
  <si>
    <t>load out total: 57520, Sales bill tot: 58747</t>
  </si>
  <si>
    <t>load out total: 48429, Sales bill tot: 48211</t>
  </si>
  <si>
    <t>load out total:66496 , Sales bill tot: 65734</t>
  </si>
  <si>
    <t>load out total: , Sales bill tot: 44846</t>
  </si>
  <si>
    <t>load out total: 48487, Sales bill tot: 48495</t>
  </si>
  <si>
    <t>load out total:52322 , Sales bill tot: 52296</t>
  </si>
  <si>
    <t>ms briyani</t>
  </si>
  <si>
    <t>venkateswari</t>
  </si>
  <si>
    <t>nellai pazha rasam</t>
  </si>
  <si>
    <t>r. megala store</t>
  </si>
  <si>
    <t>red bowels</t>
  </si>
  <si>
    <t>kumaren mess</t>
  </si>
  <si>
    <t>ragavendra iyenkar</t>
  </si>
  <si>
    <t>tasmac 1599</t>
  </si>
  <si>
    <t>1.1.23</t>
  </si>
  <si>
    <t>hifive café</t>
  </si>
  <si>
    <t xml:space="preserve">sns coffee day </t>
  </si>
  <si>
    <t>aswitha bakery</t>
  </si>
  <si>
    <t>malabar campus</t>
  </si>
  <si>
    <t>asai pazhamuthir</t>
  </si>
  <si>
    <t>thiyanalinga bakery</t>
  </si>
  <si>
    <t>veeramathi amman store</t>
  </si>
  <si>
    <t>antony store</t>
  </si>
  <si>
    <t>g mart</t>
  </si>
  <si>
    <t>tasmac 1640</t>
  </si>
  <si>
    <t>siva psr</t>
  </si>
  <si>
    <t>1640 tasmac</t>
  </si>
  <si>
    <t>muthu stores</t>
  </si>
  <si>
    <t>ganga store</t>
  </si>
  <si>
    <t>krishna store</t>
  </si>
  <si>
    <t>a to z pazhamuthir</t>
  </si>
  <si>
    <t>kamatchi mess</t>
  </si>
  <si>
    <t>ntk krishna bakery</t>
  </si>
  <si>
    <t>aahai bakery</t>
  </si>
  <si>
    <t>1536 tasmac</t>
  </si>
  <si>
    <t>karai kudi mess</t>
  </si>
  <si>
    <t>kovai star briyani</t>
  </si>
  <si>
    <t>kct avin</t>
  </si>
  <si>
    <t>hotel jothi grand bar</t>
  </si>
  <si>
    <t>grace pazhamauthir</t>
  </si>
  <si>
    <t>ruthara store</t>
  </si>
  <si>
    <t>chennai thalappakattu</t>
  </si>
  <si>
    <t>saravana baekry</t>
  </si>
  <si>
    <t>nellai anatha</t>
  </si>
  <si>
    <t>thenral pazhamuthir</t>
  </si>
  <si>
    <t>hotel kanjana</t>
  </si>
  <si>
    <t>thiru iyyengar bakery</t>
  </si>
  <si>
    <t>sst vegetables</t>
  </si>
  <si>
    <t>new kongu mess</t>
  </si>
  <si>
    <t>nanthanam bakery</t>
  </si>
  <si>
    <t xml:space="preserve">star and </t>
  </si>
  <si>
    <t>1596 tasmac</t>
  </si>
  <si>
    <t>1552 tasmac</t>
  </si>
  <si>
    <t>krishna  bakery</t>
  </si>
  <si>
    <t>achi mess</t>
  </si>
  <si>
    <t>parvathi store</t>
  </si>
  <si>
    <t>nellai thavamani</t>
  </si>
  <si>
    <t>utahya bakery</t>
  </si>
  <si>
    <t>nandhini petti shop</t>
  </si>
  <si>
    <t>aswin ragam II</t>
  </si>
  <si>
    <t>bun parotta</t>
  </si>
  <si>
    <t>aswin ragam I</t>
  </si>
  <si>
    <t>shunmuga valli</t>
  </si>
  <si>
    <t>anthoni store</t>
  </si>
  <si>
    <t>hotel kokaraco</t>
  </si>
  <si>
    <t>acharya</t>
  </si>
  <si>
    <t>100/0 kct</t>
  </si>
  <si>
    <t>ashrutha bakery</t>
  </si>
  <si>
    <t>sai bakery</t>
  </si>
  <si>
    <t>kannan café</t>
  </si>
  <si>
    <t>kovai karupatti coffee</t>
  </si>
  <si>
    <t>curry factory</t>
  </si>
  <si>
    <t>diviya chetti nadu</t>
  </si>
  <si>
    <t>load out total: 71354 , Sales bill tot: 71446</t>
  </si>
  <si>
    <t>BK</t>
  </si>
  <si>
    <t>TOT</t>
  </si>
  <si>
    <t>load out total: 65103 , Sales bill tot: 65176</t>
  </si>
  <si>
    <t>TOT COLL</t>
  </si>
  <si>
    <t>1536 TASMAC</t>
  </si>
  <si>
    <t>tasmac it 1566</t>
  </si>
  <si>
    <t>vasantha tea point</t>
  </si>
  <si>
    <t>nms fast food</t>
  </si>
  <si>
    <t>muthulakshmi canteen sns</t>
  </si>
  <si>
    <t>arupadaiappa hotel</t>
  </si>
  <si>
    <t>sri velan pazhamuthir</t>
  </si>
  <si>
    <t>sri senthil pal porul angadi</t>
  </si>
  <si>
    <t>sankara eye hospital</t>
  </si>
  <si>
    <t>covai angannan biriyani</t>
  </si>
  <si>
    <t>athana bakery</t>
  </si>
  <si>
    <t>kishore bakery I</t>
  </si>
  <si>
    <t>R. Megala store II</t>
  </si>
  <si>
    <t xml:space="preserve">nayaki chetti nadu </t>
  </si>
  <si>
    <t>krishna iyengar</t>
  </si>
  <si>
    <t>Bk 2640 (12780) / 2.3.23, B. 2590, 2853, 2436</t>
  </si>
  <si>
    <t>Bk 12000 / 30.3.23, 2783, 2682 , 3226</t>
  </si>
  <si>
    <t>Bk (11000) / 14.2.23, B .2381, 2465, 2130</t>
  </si>
  <si>
    <t>Bk 12000 / 30.3.23, B. 2783, 2682, 3226</t>
  </si>
  <si>
    <t>CS 3000 / 7.2.23 , Bk 1590 ( 5678) / 9.2.23</t>
  </si>
  <si>
    <t>Bk 4400 (12780) / 2.3.23, B. 2590, 2853, 2436</t>
  </si>
  <si>
    <t>Bk 5680 (12780) / 2.3.23 , B. 2590, 2853, 2436</t>
  </si>
  <si>
    <t>Bk (11000) / 14.2.23, B . 2381, 2465, 2130</t>
  </si>
  <si>
    <t xml:space="preserve">  600 CS/ 30.3.23, Cs500 /1.4.23</t>
  </si>
  <si>
    <t>Cs/1.4.23</t>
  </si>
  <si>
    <t xml:space="preserve">   Cs/1.4.23</t>
  </si>
  <si>
    <t xml:space="preserve">CS 500/10.3.23,Cs500 /16.3.23, CS 500/18.3.23,Cs 492/22.3.23, </t>
  </si>
  <si>
    <t>bk 1000 /18.3.23, 500 CS/23.2.23, Bk 1150/ 25.3.23, 500 CS/ 30.3.23, 500 Cs/1.4.23</t>
  </si>
  <si>
    <t xml:space="preserve"> Cs/1.4.23</t>
  </si>
  <si>
    <t xml:space="preserve"> Cs560 /16.3.23, 880Cs/1.4.23</t>
  </si>
  <si>
    <t>1000/ CS/23.2.23,1410 Cs/1.4.23</t>
  </si>
  <si>
    <t xml:space="preserve"> Cs 1500/4.3.23, 356 Cs/1.4.23</t>
  </si>
  <si>
    <t>1880 Cs/1.4.23</t>
  </si>
  <si>
    <t>bk 2000/13.3.23, Cs1000/21.3.23, 540 Cs/1.4.23</t>
  </si>
  <si>
    <t>Cs/3.4.23</t>
  </si>
  <si>
    <t>1500 Cs/1.4.23, Cs/3.4.23 /1724</t>
  </si>
  <si>
    <t>Cs/3.4.23 /</t>
  </si>
  <si>
    <t>Cs /3.4.23 /</t>
  </si>
  <si>
    <t xml:space="preserve"> 1000 Cs/1.4.23, Cs /3.4.23 /2744</t>
  </si>
  <si>
    <t>CS 1000/18.3.23, CS 690/22.3.23, 800/ CS/23.2.23, 700 CS/28.3.23,  1000 CS / 30.3.23, Cs 750/ 31.3.23, Cs /3.4.23 /750</t>
  </si>
  <si>
    <t>700 CS/ 28.3.23, 700 CS/ 30.3.23, 500 Cs/3.4.23 , Cs /3.4.23 /300</t>
  </si>
  <si>
    <t>Cs 1000 /1.4.23, Cs /5.4.23 /1000</t>
  </si>
  <si>
    <t>Cs /5.4.23</t>
  </si>
  <si>
    <t>500 Cs/1.4.23, Cs 200 /5.4.23</t>
  </si>
  <si>
    <t xml:space="preserve"> 1550 CS/ 30.3.23,  1500 CS/ 31.3.23, 3000 Cs/5.4.23</t>
  </si>
  <si>
    <t>Bk 1000/ 25.3.23, 2000 CS/24.2.23, 1500 CS/ 28.3.23,  C4670/5.4.23</t>
  </si>
  <si>
    <t>Cs 1000/27.2.23, Cs 1100/8.3.23, BK 2000/10.3.23, cs 1000/10.3.23, Cs 1000/21.3.23,  Cs/5.4.23, 322</t>
  </si>
  <si>
    <t xml:space="preserve"> Cs/5.4.23</t>
  </si>
  <si>
    <t xml:space="preserve"> C1000/ 13.3.23,  Cs 2200 /14.3.23, 300 Cs /22.3.23,  Cs 100/5.4.23</t>
  </si>
  <si>
    <t>Bk 11330, 10360/01.4.23</t>
  </si>
  <si>
    <t>3510 Cs/1.4.23, Bk 11330, 10360/01.4.23</t>
  </si>
  <si>
    <t xml:space="preserve"> Bk 4160/3.4.23</t>
  </si>
  <si>
    <t xml:space="preserve"> Bk 12400, 5204 /3.4.23</t>
  </si>
  <si>
    <t>Bk 12400, 5204 /3.4.23</t>
  </si>
  <si>
    <t>bk 910 verified g pay</t>
  </si>
  <si>
    <t>bk 1290 verfied bank</t>
  </si>
  <si>
    <t>Bk 5600/ 1.4.23</t>
  </si>
  <si>
    <t>Bk/ 1.4.23</t>
  </si>
  <si>
    <t>Bk/ 3.4.23</t>
  </si>
  <si>
    <t>Bk/ 4.4.23</t>
  </si>
  <si>
    <t>Bk 1030(1980)/ 4.4.23</t>
  </si>
  <si>
    <t>Bk 950(1980)/ 4.4.23</t>
  </si>
  <si>
    <t>Bk / 4.4.23</t>
  </si>
  <si>
    <t xml:space="preserve"> 420 CS/ 29.3.23, Bk  1000/ 4.4.23</t>
  </si>
  <si>
    <t>Bk /10.2.23, cs/24.2.23/700, Bk380(2080)/ 5.4.23</t>
  </si>
  <si>
    <t>500 CS/24.2.23, 500 CS/28.3.23, Bk 1700(2080)/ 5.4.23</t>
  </si>
  <si>
    <t>Bk / 5.4.23</t>
  </si>
  <si>
    <t>Bk 16130/ 5.4.23 bn 3730,3731,3762,3965</t>
  </si>
  <si>
    <t xml:space="preserve">coffee day sns </t>
  </si>
  <si>
    <t>5000 bk/19.3.23, 200 CS/25.3.23,</t>
  </si>
  <si>
    <t>CS/6.4.23</t>
  </si>
  <si>
    <t xml:space="preserve"> Cs 500 /17.3.23, CS 1000/18.3.23, 500 Cs /22.3.23, 1000 CS/25.3.23,  500 CS/ 29.3.23,500 CS/ 30.3.23, 616 Cs/1.4.23, CS500/6.4.23</t>
  </si>
  <si>
    <t>CS 1000/23.1.23,Cs1000 /30.1.23,500/22.2.23, CS770/6.4.23</t>
  </si>
  <si>
    <t>bk/5.4.23</t>
  </si>
  <si>
    <t>Bk/6.4.23</t>
  </si>
  <si>
    <t xml:space="preserve"> 5000 Cs/3.4.23,Bk 930 (5000)/ 6.4.23, B.3235,3324,3385</t>
  </si>
  <si>
    <t>Bk 1110 (5000)/ 6.4.23, B.3235,3324,3385</t>
  </si>
  <si>
    <t xml:space="preserve">Bk / 7.4.23, </t>
  </si>
  <si>
    <t>bk1920( 3840)/ 7.4.23</t>
  </si>
  <si>
    <t>Bk /6.4.23</t>
  </si>
  <si>
    <t>Lo Total : 53351 , Sales Bill Total : 53400</t>
  </si>
  <si>
    <t>bk /.6.4.23</t>
  </si>
  <si>
    <t>krishna iyenkar bakery</t>
  </si>
  <si>
    <t>bk /25.1.23</t>
  </si>
  <si>
    <t>Sakthi Foods</t>
  </si>
  <si>
    <t xml:space="preserve"> Cs 6820 /4.3.23, 1000 Bk / 4.3.23</t>
  </si>
  <si>
    <t xml:space="preserve">Nandy's / svl </t>
  </si>
  <si>
    <t>9340/8.3.23</t>
  </si>
  <si>
    <t>Bk /30.3.23</t>
  </si>
  <si>
    <t xml:space="preserve">Food Street / SVL </t>
  </si>
  <si>
    <r>
      <t xml:space="preserve">Cs 600/2.3.23, </t>
    </r>
    <r>
      <rPr>
        <b/>
        <sz val="11"/>
        <color theme="1"/>
        <rFont val="Calibri"/>
        <family val="2"/>
        <scheme val="minor"/>
      </rPr>
      <t>BK</t>
    </r>
    <r>
      <rPr>
        <sz val="11"/>
        <color theme="1"/>
        <rFont val="Calibri"/>
        <family val="2"/>
        <scheme val="minor"/>
      </rPr>
      <t xml:space="preserve"> 1398/8.3.23,</t>
    </r>
  </si>
  <si>
    <r>
      <t xml:space="preserve">Chq Rd Bk 9860/ 9.2.23 </t>
    </r>
    <r>
      <rPr>
        <b/>
        <sz val="11"/>
        <color theme="1"/>
        <rFont val="Calibri"/>
        <family val="2"/>
        <scheme val="minor"/>
      </rPr>
      <t>b. 1950 (7100+2660)</t>
    </r>
  </si>
  <si>
    <t>Cs 5000 /13.2.23, Cs 5000 /17.2.23, bk 5000 /22.2.23, Cs 7500/11.3.23</t>
  </si>
  <si>
    <t>7.4.23</t>
  </si>
  <si>
    <t>Ar Super market</t>
  </si>
  <si>
    <t>8.4.23</t>
  </si>
  <si>
    <t>bhagiya bakery</t>
  </si>
  <si>
    <t>load out total:41922 , Sales bill tot: 42116</t>
  </si>
  <si>
    <t>load out total:54302 , Sales bill tot: 54499</t>
  </si>
  <si>
    <t>load out total:39469 , Sales bill tot: 39394</t>
  </si>
  <si>
    <t>load out total: 10595, Sales bill tot: 10618</t>
  </si>
  <si>
    <t>load out total:29108 , Sales bill tot: 30008</t>
  </si>
  <si>
    <t>adukkalai restarunt</t>
  </si>
  <si>
    <t>thambi annan biriyani</t>
  </si>
  <si>
    <t>wow biriyani</t>
  </si>
  <si>
    <t xml:space="preserve">flight &amp; delight </t>
  </si>
  <si>
    <t>kalyani medicals</t>
  </si>
  <si>
    <t>bhayalakshmi bakery</t>
  </si>
  <si>
    <t>infinity</t>
  </si>
  <si>
    <t>ganapathy pazhamauthir</t>
  </si>
  <si>
    <t>krishna chetti nadu</t>
  </si>
  <si>
    <t>bk/4.4.23</t>
  </si>
  <si>
    <t>Bk/ 5.4.23</t>
  </si>
  <si>
    <t>Bk /7.4.23</t>
  </si>
  <si>
    <t>bk/7.4.23</t>
  </si>
  <si>
    <t>bk/6.4.23</t>
  </si>
  <si>
    <t xml:space="preserve">Cs /3.4.23 </t>
  </si>
  <si>
    <t>Cs /7.4.23</t>
  </si>
  <si>
    <t>cs 1100 /24.3.23, Cs500 /7.4.23</t>
  </si>
  <si>
    <t>Cs 620/ 10.4.23</t>
  </si>
  <si>
    <t>Cs /3.4.23 /300, Cs 690/7.4.23, Cs 300/ 10.4.23</t>
  </si>
  <si>
    <t>Cs 500/ 10.4.23</t>
  </si>
  <si>
    <t>samuthiram departmental store gst</t>
  </si>
  <si>
    <t>cs /22.2.23/1000 , Cs 1150/27.2.23, Cs1000 /4.3.23, Bk 3000/ 17.3.23</t>
  </si>
  <si>
    <t>hi tech avin</t>
  </si>
  <si>
    <t xml:space="preserve">avudachi amman </t>
  </si>
  <si>
    <t>varun ce / siva</t>
  </si>
  <si>
    <t xml:space="preserve"> cash</t>
  </si>
  <si>
    <t>tasmac 1716 keeranam</t>
  </si>
  <si>
    <t>sai traders</t>
  </si>
  <si>
    <t>Sri krishna Bakery</t>
  </si>
  <si>
    <t>Cs 500/15.2.23, Cs 300/ 21.2.23,Cs 350/28.2.23, CS 300 /10.2.23 , Cs 250 /11.3.23, Cs 150 8/18.3.23</t>
  </si>
  <si>
    <t>Cs 500/18.3.23, 500 Cs/1.4.23</t>
  </si>
  <si>
    <t>10.4.23</t>
  </si>
  <si>
    <t>11.4.23</t>
  </si>
  <si>
    <t>load out total: 98966 , Sales bill tot: 98867</t>
  </si>
  <si>
    <t>load out total:77223 , Sales bill tot: 77455</t>
  </si>
  <si>
    <t>load out total: 48395, Sales bill tot: 48300</t>
  </si>
  <si>
    <t>tray deposit received Rs 600/- b. no</t>
  </si>
  <si>
    <t xml:space="preserve">1000 cs /10.4.23, </t>
  </si>
  <si>
    <t xml:space="preserve"> cs /10.4.23, </t>
  </si>
  <si>
    <t xml:space="preserve"> cs  800 /10.4.23, </t>
  </si>
  <si>
    <t xml:space="preserve"> cs 619 /10.4.23, </t>
  </si>
  <si>
    <t>cs 480 (3000)/ 25.3.23, Bk 240/25.3.23 ( mini amt debited 220 to 200)</t>
  </si>
  <si>
    <t>saravana bakes</t>
  </si>
  <si>
    <t>12.4.23</t>
  </si>
  <si>
    <t>coffee day sns unit I</t>
  </si>
  <si>
    <t>Lakshmi mess</t>
  </si>
  <si>
    <t>saravana bakery  near sns</t>
  </si>
  <si>
    <t>zwarma svt</t>
  </si>
  <si>
    <t xml:space="preserve">asai pazhamuthir </t>
  </si>
  <si>
    <t>ragam bakery</t>
  </si>
  <si>
    <t>RR siva</t>
  </si>
  <si>
    <t>nayarana cake shop</t>
  </si>
  <si>
    <t>hot snake</t>
  </si>
  <si>
    <t>nellai selvam</t>
  </si>
  <si>
    <t>krishna fast food</t>
  </si>
  <si>
    <t>tasmac 1550</t>
  </si>
  <si>
    <t>udaya baekry</t>
  </si>
  <si>
    <t>selva sakthi</t>
  </si>
  <si>
    <t>selva sakthi canteen</t>
  </si>
  <si>
    <t>a1 bakery</t>
  </si>
  <si>
    <t>real bowl</t>
  </si>
  <si>
    <t>vbalaji hotel</t>
  </si>
  <si>
    <t xml:space="preserve">rs tasmac </t>
  </si>
  <si>
    <t>rogan store</t>
  </si>
  <si>
    <t>sri sai  bakery</t>
  </si>
  <si>
    <t xml:space="preserve">kovai kabab </t>
  </si>
  <si>
    <t>zombi pizza</t>
  </si>
  <si>
    <t>siva kumar ranga nathan</t>
  </si>
  <si>
    <t>kerthi store</t>
  </si>
  <si>
    <t>selva kani store</t>
  </si>
  <si>
    <t>nellai pazha saru</t>
  </si>
  <si>
    <t>venkateswari bakery</t>
  </si>
  <si>
    <t>durai vegetables</t>
  </si>
  <si>
    <t>bhai biriyani</t>
  </si>
  <si>
    <t>krsishna bakery</t>
  </si>
  <si>
    <t>raya store</t>
  </si>
  <si>
    <t>A1 bakes</t>
  </si>
  <si>
    <t>amman pazhamuthir</t>
  </si>
  <si>
    <t>vijay petti shop</t>
  </si>
  <si>
    <t>kishore 2</t>
  </si>
  <si>
    <t>thangam pazhamuthir nilayam</t>
  </si>
  <si>
    <t>jai mega mart gst</t>
  </si>
  <si>
    <t>vana selvi</t>
  </si>
  <si>
    <t>kanna piraan II</t>
  </si>
  <si>
    <t>kanna piraan I</t>
  </si>
  <si>
    <t>varaha kappi</t>
  </si>
  <si>
    <t>sahar bakery</t>
  </si>
  <si>
    <t>load out total: 52464 ,  Sales bill tot: 52986</t>
  </si>
  <si>
    <t>it tasmac 1566</t>
  </si>
  <si>
    <t>mayaogan bakery</t>
  </si>
  <si>
    <t>cheran departmental store</t>
  </si>
  <si>
    <t>ppg colleg canteen</t>
  </si>
  <si>
    <t>bk rd 4104/11.4.23</t>
  </si>
  <si>
    <t>Bk / 11.4.23</t>
  </si>
  <si>
    <t>bk /13.4.23</t>
  </si>
  <si>
    <t>bk (11660)/13.4.23 b, 3928, 3669</t>
  </si>
  <si>
    <t>Bk 13.4.23</t>
  </si>
  <si>
    <t>Bk / 13.4.23</t>
  </si>
  <si>
    <t xml:space="preserve"> 700 CS/ 30.3.23, 600 Cs/1.4.23,CS 500/6.4.23, Cs 1268/8.4.23</t>
  </si>
  <si>
    <t>Cs /8.4.23</t>
  </si>
  <si>
    <t>Cs 834 /8.4.23</t>
  </si>
  <si>
    <t xml:space="preserve"> 200 CS/ 30.3.23,200 Cs/1.4.23, CS 320/6.4.23,Cs 300/8.4.23</t>
  </si>
  <si>
    <t>samnaa . 1511/20.3.23-9170/     bk /11.4.23</t>
  </si>
  <si>
    <t>Cs /5.4.23 /1500, CS740 /6.4.23, Cs1000 /8.4.23</t>
  </si>
  <si>
    <t>load out total:      , Sales bill tot: 59587</t>
  </si>
  <si>
    <t xml:space="preserve"> 500 CS/28.3.23, 1000 Cs/3.4.23, Cs 885/8.4.23</t>
  </si>
  <si>
    <t xml:space="preserve"> Cs 410 /5.4.23, CS500 /6.4.23, Cs 500/8.4.23</t>
  </si>
  <si>
    <t xml:space="preserve"> 300 CS/28.3.23, Cs 300/ 10.4.23,  cs 200/10.4.23, Cs 300/8.4.23</t>
  </si>
  <si>
    <t>Cs 500 /7.4.23, Cs 500/ 10.4.23</t>
  </si>
  <si>
    <t xml:space="preserve"> cs 1000 /10.4.23, Cs 50 / 11.4.23</t>
  </si>
  <si>
    <t>jyothi departmant</t>
  </si>
  <si>
    <t>CS 1000/6.4.23,Cs 1424 /11. 4.23</t>
  </si>
  <si>
    <t>CS 1500 /6.4.23, Cs900 /11. 4.23</t>
  </si>
  <si>
    <t>Cs /11. 4.23</t>
  </si>
  <si>
    <t xml:space="preserve"> 500 CS/ 31.3.23, Cs420 /11. 4.23</t>
  </si>
  <si>
    <t>CS600/6.4.23, Cs 500/12. 4.23</t>
  </si>
  <si>
    <t>Cs /12. 4.23</t>
  </si>
  <si>
    <t>Cs 2728/12. 4.23</t>
  </si>
  <si>
    <t>Bk 900 /24.2.23, Cs840 /12. 4.23</t>
  </si>
  <si>
    <t>Cs1000 /7.3.23, Cs1000 /12. 4.23</t>
  </si>
  <si>
    <t>Bk / 31.3.23</t>
  </si>
  <si>
    <t>bk/ 31.3.23</t>
  </si>
  <si>
    <t>Rd bank31.3.23 siva</t>
  </si>
  <si>
    <t>BK /.500 31.3.23</t>
  </si>
  <si>
    <t xml:space="preserve">Bk 3080/10.3.23, Bk 3000/14.3.23, Bk 2000/14.3.23, Bk 2000/18.3.23, Bk 2000/19.3.23, </t>
  </si>
  <si>
    <t>Bk /19.3.23</t>
  </si>
  <si>
    <t>bk/ 18.3.23</t>
  </si>
  <si>
    <t>bk /18.3.23</t>
  </si>
  <si>
    <t xml:space="preserve"> Bk 1704/18.3.23,  CS1000/22.3.23</t>
  </si>
  <si>
    <t>bk/18.3.23</t>
  </si>
  <si>
    <t xml:space="preserve">r. maga raj store </t>
  </si>
  <si>
    <t>bk/ 13.4.23</t>
  </si>
  <si>
    <t>bk 12.4.23</t>
  </si>
  <si>
    <t>bk 11.4.23</t>
  </si>
  <si>
    <t>Bk/ 12.4.23</t>
  </si>
  <si>
    <t xml:space="preserve">Bk 2860 /12.4.23, Cs 290/12. 4.23,  </t>
  </si>
  <si>
    <t>bk 1000/ 13.3.23, Cs 1000/22.3.23, 1000 CS/28.3.23, Bk 2394/7.4.23</t>
  </si>
  <si>
    <t>Bk / 8.4.23</t>
  </si>
  <si>
    <t>1000 CS/6.4.23, Bk 884 / 8.4.23</t>
  </si>
  <si>
    <t>Rd /Bk 8.4.23</t>
  </si>
  <si>
    <t xml:space="preserve">cs/12.1.23, </t>
  </si>
  <si>
    <t>Bk /10.4.23</t>
  </si>
  <si>
    <t>bk /10.4.23</t>
  </si>
  <si>
    <t>bk  /11.4.23</t>
  </si>
  <si>
    <t>bk /11.4.23</t>
  </si>
  <si>
    <t>bk1178 (4148 )/11.4.23, b. 3725</t>
  </si>
  <si>
    <t>bk2970 (4148 )/11.4.23, b. 3792</t>
  </si>
  <si>
    <t xml:space="preserve"> Bk 1000/06.3.23, Cs 340/8.3.23</t>
  </si>
  <si>
    <t xml:space="preserve"> Cs  9100/5.4.23</t>
  </si>
  <si>
    <t>Bk  24281 / 11.4.23, B. 3099</t>
  </si>
  <si>
    <t>Bk  3600(24281)  / 11.4.23, B. 3610</t>
  </si>
  <si>
    <t>Bk 10880/ 4.3.23 B. 2651</t>
  </si>
  <si>
    <t>Bk 10880/ 4.3.23, B 2748</t>
  </si>
  <si>
    <t>10.2..23/ bk</t>
  </si>
  <si>
    <t>12750/20.3.23 b. 3074,3097</t>
  </si>
  <si>
    <t>avin kct</t>
  </si>
  <si>
    <t xml:space="preserve">CS 1020/3.2.23,1000/22.2.23/cs, Cs1600/25.2.23, Cs 1000 27.2.23, </t>
  </si>
  <si>
    <t>13.4.23</t>
  </si>
  <si>
    <t>rain bow</t>
  </si>
  <si>
    <t>load out total:71650 , Sales bill tot: 71564</t>
  </si>
  <si>
    <t>load out total: 58 303, Sales bill tot: 58313</t>
  </si>
  <si>
    <t>bk/28.3.23</t>
  </si>
  <si>
    <t>siva roja  psr</t>
  </si>
  <si>
    <t>15.4.23</t>
  </si>
  <si>
    <t>load out total: 64164 , Sales bill tot: 64300</t>
  </si>
  <si>
    <t>load out total:77866 , Sales bill tot: 77507</t>
  </si>
  <si>
    <t>load out total: 74466 , Sales bill tot: 74875</t>
  </si>
  <si>
    <t>load out total: 66306 , Sales bill tot: 66690</t>
  </si>
  <si>
    <t>tasmac Rs</t>
  </si>
  <si>
    <t>sri vinayaga bakery</t>
  </si>
  <si>
    <t>tasmac 1566 it</t>
  </si>
  <si>
    <t xml:space="preserve">senthamil pal porul </t>
  </si>
  <si>
    <t>sri vinayaga store</t>
  </si>
  <si>
    <t>suresh store</t>
  </si>
  <si>
    <t>saratha malikai</t>
  </si>
  <si>
    <t>ks  bakery</t>
  </si>
  <si>
    <t xml:space="preserve">ss café </t>
  </si>
  <si>
    <t>palani andavar bakery</t>
  </si>
  <si>
    <t>jeyanthi store</t>
  </si>
  <si>
    <t>iyyeppa store</t>
  </si>
  <si>
    <t>annambika hotel</t>
  </si>
  <si>
    <t>new mind bakery</t>
  </si>
  <si>
    <t>santhosh bakery</t>
  </si>
  <si>
    <t xml:space="preserve">vengateswari </t>
  </si>
  <si>
    <t>new ton bakery</t>
  </si>
  <si>
    <t>sai sivan store</t>
  </si>
  <si>
    <t>balaji store</t>
  </si>
  <si>
    <t>vinayaga vegetable</t>
  </si>
  <si>
    <t>kalyani ice</t>
  </si>
  <si>
    <t>koo café</t>
  </si>
  <si>
    <t>lets grill</t>
  </si>
  <si>
    <t>new kongu bakery</t>
  </si>
  <si>
    <t>ragaventhra iyyengar</t>
  </si>
  <si>
    <t>lkanna piran I</t>
  </si>
  <si>
    <t>wow briyani</t>
  </si>
  <si>
    <t>fours season hotel Gst</t>
  </si>
  <si>
    <t>sri velan pazhmuthir</t>
  </si>
  <si>
    <t>papu store</t>
  </si>
  <si>
    <t>sri sakthi avin</t>
  </si>
  <si>
    <t>skt</t>
  </si>
  <si>
    <t>thirupathy bakery</t>
  </si>
  <si>
    <t>bk /15.4.23</t>
  </si>
  <si>
    <t>Cs /3.4.23 /400, Cs 1000 / 11.4.23,  Cs 700/13.4.23</t>
  </si>
  <si>
    <t xml:space="preserve"> Cs /13.4.23</t>
  </si>
  <si>
    <t>1500 Cs/1.4.23,Cs /5.4.23 /1000,CS 2000/6.4.23, Cs 3370/ 11. 4.23,  Cs 700/13.4.23</t>
  </si>
  <si>
    <t xml:space="preserve">  500 Cs/1.4.23, CS 700/6.4.23,  Cs 514/13.4.23</t>
  </si>
  <si>
    <t xml:space="preserve"> Cs 1688  /13.4.23</t>
  </si>
  <si>
    <t xml:space="preserve"> Cs 970/13.4.23</t>
  </si>
  <si>
    <t xml:space="preserve"> Cs /14.4.23</t>
  </si>
  <si>
    <t>Bk  /14.4.23</t>
  </si>
  <si>
    <t>CS280 /6.4.23,  Cs 500/14.4.23</t>
  </si>
  <si>
    <t xml:space="preserve"> 1000 CS/ 29.3.23,500 Cs/1.4.23, Cs /5.4.23/2000, Cs 1500 / 11. 4.23,  Cs 1210/14.4.23</t>
  </si>
  <si>
    <t>Cs 600 /12. 4.23,  Cs 1400/14.4.23</t>
  </si>
  <si>
    <t xml:space="preserve"> Bk/14.4.23</t>
  </si>
  <si>
    <t xml:space="preserve"> Cs /15.4.23</t>
  </si>
  <si>
    <t>Cs 1000 /12. 4.23,  Cs740 /15.4.23</t>
  </si>
  <si>
    <t>1000 Cs/3.4.23, 500  Cs/5.4.23,  Bk500) 4160/3.4.23, CS 500 /6.4.23, Cs 500 /8.4.23,  Cs936 /15.4.23</t>
  </si>
  <si>
    <t>Cs 500 /11. 4.23, Cs 680 /12. 4.23,  Cs700 /14.4.23,  Cs 800/15.4.23</t>
  </si>
  <si>
    <t xml:space="preserve"> Cs1000  /13.4.23,  Cs1184 /15.4.23</t>
  </si>
  <si>
    <t>Cs 2449 /8.4.23, Cs 1500/11. 4.23, Cs 1500/12. 4.23 ,  Cs 1500/13.4.23,  Cs 2000/13.4.23 ,  Cs1500 /15.4.23</t>
  </si>
  <si>
    <t xml:space="preserve">2000 Cs /8.4.23,  Cs 1120 /15.4.23 </t>
  </si>
  <si>
    <t xml:space="preserve"> Cs 14000/5.4.23,  Cs3420/15.4.23</t>
  </si>
  <si>
    <t xml:space="preserve"> Cs 1000/14.4.23,  Cs 970 /15.4.23</t>
  </si>
  <si>
    <t>Bk/ 5000/7 .4.23,  Cs2440 /15.4.23</t>
  </si>
  <si>
    <t>Cs 5000/11.3.23,  bk 3530 (10000) /15.4.23 b. 3294</t>
  </si>
  <si>
    <t>bk 6470( 10000)/13.3.23b. 2487, 4000 Cs/3.4.23,  Cs2589 /15.4.23</t>
  </si>
  <si>
    <t xml:space="preserve"> Bk /12.4.23</t>
  </si>
  <si>
    <t>Bk 500/ 4.4.23, Bk 1180/12.4.23</t>
  </si>
  <si>
    <t xml:space="preserve"> Bk /15.4.23</t>
  </si>
  <si>
    <t>Cs /3.4.23 /1000,  Cs 700/13.4.23,  Bk2850/12.4.23</t>
  </si>
  <si>
    <t xml:space="preserve"> Cs 1300/13.4.23,  Bk 8000/12.4.23</t>
  </si>
  <si>
    <t xml:space="preserve"> Bk /13.4.23</t>
  </si>
  <si>
    <t xml:space="preserve"> Bk 6500 /14.4.23</t>
  </si>
  <si>
    <t xml:space="preserve"> Bk/15.4.23</t>
  </si>
  <si>
    <t>cs /2000/ 8.4.23,  Bk 2920( 5000)/15.4.23 b. 3699</t>
  </si>
  <si>
    <t xml:space="preserve"> Bk2080(5000)/15.4.23 b. 3290,  Bk/425/15.4.23</t>
  </si>
  <si>
    <t>Cs 510/12. 4.23,  Bk 600/15.4.23</t>
  </si>
  <si>
    <t>1714  tasmac</t>
  </si>
  <si>
    <t>bk/13.4.23</t>
  </si>
  <si>
    <t>bk 2820 (3570)/ 13.4.23</t>
  </si>
  <si>
    <t>Bk750(3570) /13.4.23 b. 3822</t>
  </si>
  <si>
    <t>tasmcac 1518</t>
  </si>
  <si>
    <t>Bk /15.4.23</t>
  </si>
  <si>
    <t xml:space="preserve"> Cs 5000 /13.4.23, Cs 2500/17.4.23</t>
  </si>
  <si>
    <t>Cs 950/17.4.23</t>
  </si>
  <si>
    <t>Cs /17.4.23</t>
  </si>
  <si>
    <t xml:space="preserve"> Cs 2000/13.4.23, Cs 2028 /17.4.23</t>
  </si>
  <si>
    <t>Cs 615/12. 4.23, Cs1000 /17.4.23</t>
  </si>
  <si>
    <t>CS 1040/6.4.23, Cs 1000/12. 4.23, Cs 1000/13.4.23,  Cs 1500/14.4.23,  Cs 1000/15.4.23, Cs 500 /17.4.23</t>
  </si>
  <si>
    <t>Cs500 /8.4.23, Cs 1200/12. 4.23,  Cs 1000/13.4.23,  Cs 1710/13.4.23,  Cs 1250/15.4.23, Cs252 /17.4.23</t>
  </si>
  <si>
    <t>Cs 300/8.4.23, C 400 /12. 4.23,  Cs 500/13.4.23, Cs 720/17.4.23</t>
  </si>
  <si>
    <t xml:space="preserve"> Cs 500 /13.4.23, Cs1222 /17.4.23</t>
  </si>
  <si>
    <t>cs 6670/30.1.23, Bk 4000/ 8.2.23</t>
  </si>
  <si>
    <t>bk3024(5760)/24.3.23</t>
  </si>
  <si>
    <t>bk 1020(5760)/24.3.23</t>
  </si>
  <si>
    <t>Bk 23550/ 15.4.23, B. 4086,4087,3724,3723,3638,3639,3780</t>
  </si>
  <si>
    <t xml:space="preserve"> Bk 23550/ 15.4.23, B. 4086,4087,3724,3723,3638,3639,3780</t>
  </si>
  <si>
    <t xml:space="preserve">Bk 21600/ 12.1.23, B.1596, 1939, 1921, 2029, 2033, </t>
  </si>
  <si>
    <t xml:space="preserve">Bk 21600/ 12.1.23, 1939, 1921, 2029, 2033, </t>
  </si>
  <si>
    <t xml:space="preserve">Bk 21600/ 12.1.23, B. 1939, 1921, 2029, 2033, </t>
  </si>
  <si>
    <t>Bk /30.1.23,</t>
  </si>
  <si>
    <t>17.4.23</t>
  </si>
  <si>
    <t>18.4.23</t>
  </si>
  <si>
    <t>Bk 1800( 4000)/ 28.1.23</t>
  </si>
  <si>
    <t>Cs 1800/11.2.23, Bk 200( 4000)/ 28.1.23</t>
  </si>
  <si>
    <t>load out total: 49564, Sales bill tot: 49404</t>
  </si>
  <si>
    <t>load out total: 83059, Sales bill tot: 83465</t>
  </si>
  <si>
    <t xml:space="preserve">load out total: 44554, Sales bill tot:44554 </t>
  </si>
  <si>
    <t>Cs/18.4.23</t>
  </si>
  <si>
    <t>Cs 2000 /8.4.23 ,Cs1310 /12. 4.23,  Cs 1000/14.4.23, Cs 1000/18.4.23</t>
  </si>
  <si>
    <t>Cs /5.4.23, 1040/, CS1000/6.4.23, Cs1000 /11. 4.23,  Cs500 /13.4.23,  Cs 500/14.4.23, Cs1000/18.4.23</t>
  </si>
  <si>
    <t>Sri Iyenkar Bakery/ ganapathy</t>
  </si>
  <si>
    <t xml:space="preserve">555 Bk / 1.4.23 , bk 350 /13.4.23, </t>
  </si>
  <si>
    <t>bk/ 30.3.23, Bk1655(24000 &amp;1000) /7.4.23</t>
  </si>
  <si>
    <t>Bk(24000 &amp;1000) /7.4.23</t>
  </si>
  <si>
    <t xml:space="preserve"> Cs 2500/14.4.23, Bk(24000 &amp;1000) /7.4.23</t>
  </si>
  <si>
    <t>Bk3140( 9639)/ 11.4.23</t>
  </si>
  <si>
    <t>Bk3868( 9639)/ 11.4.23</t>
  </si>
  <si>
    <t>Bk 1800( 9639)/ 11.4.23</t>
  </si>
  <si>
    <t>Bk 830( 9639)/ 11.4.23</t>
  </si>
  <si>
    <t>Bk 2890(5000/20.3.23 b. 3019,2832</t>
  </si>
  <si>
    <t>Rd Bk / 17.4.23</t>
  </si>
  <si>
    <t>acacia Hotel</t>
  </si>
  <si>
    <t>bk 7680/ 17.4.23</t>
  </si>
  <si>
    <t xml:space="preserve"> bk 4683 (7833)/ 17.4.23 B. 4127</t>
  </si>
  <si>
    <t>bk  3150(7833) / 17.4.23 b. 4016</t>
  </si>
  <si>
    <t>Bk /18.4.23</t>
  </si>
  <si>
    <t>Bk1290 (2730)/18.4.23, B. 4387</t>
  </si>
  <si>
    <t>Bk 1440 (2730)/18.4.23, B. 4136</t>
  </si>
  <si>
    <t>Bk / 18.4.23</t>
  </si>
  <si>
    <t>CS 1000/27.1.23, Bk 718(10000 &amp; 6898) / 11.2.23, Bk 2500/9.2.23</t>
  </si>
  <si>
    <t>19.4.23</t>
  </si>
  <si>
    <t>20.4.23</t>
  </si>
  <si>
    <t>load out total:  Sales bill tot: 67084</t>
  </si>
  <si>
    <t>load out total: , Sales bill tot: 48183</t>
  </si>
  <si>
    <t>load out total: , Sales bill tot: 62066</t>
  </si>
  <si>
    <t>21.4.23</t>
  </si>
  <si>
    <t>22.4.23</t>
  </si>
  <si>
    <t>load out total: 66966/ Sales bill tot: 67435</t>
  </si>
  <si>
    <t xml:space="preserve">load out total: 65372 / Sales bill tot: 65560 </t>
  </si>
  <si>
    <t>Load out total: 32765 / Sales bill tot: 32659</t>
  </si>
  <si>
    <t>load out total: 32424/ Sales bill tot: 32893</t>
  </si>
  <si>
    <t>load out total: 31815/ Sales bill tot: 31331</t>
  </si>
  <si>
    <t>bk/  7680/b. 3315</t>
  </si>
  <si>
    <t>bk/ 16954/18.4.23</t>
  </si>
  <si>
    <t>Bk /1710/18.4.23</t>
  </si>
  <si>
    <t>6 .4.23 / bk</t>
  </si>
  <si>
    <t>bk /18.4.23</t>
  </si>
  <si>
    <t>bk 5000 /18.4.23, Bi.3884</t>
  </si>
  <si>
    <t>Bk / 19.4.23</t>
  </si>
  <si>
    <t>Chq Rd / Bk / 20.4.23</t>
  </si>
  <si>
    <t>Bk / 20.4.23</t>
  </si>
  <si>
    <t>Bk 12060 / 20.4.23 B. 4203</t>
  </si>
  <si>
    <t>Bk 12060 / 20.4.23 B. 4178</t>
  </si>
  <si>
    <t xml:space="preserve">Cs /17.4.23, Bk 960 / 20.4.23 </t>
  </si>
  <si>
    <t>Bk 33960/ 20.4.23 b. 3895,3896,4206,4207</t>
  </si>
  <si>
    <t>bk /24.4.23</t>
  </si>
  <si>
    <t>Cs1000/ 21.1.23,Bk500 in(4500)/28.1.23,Cs700 /31.1.23, B. 40. 21.4</t>
  </si>
  <si>
    <t>Cs 500/31.1.23,Bk 500 (10000&amp; 6898) / 11.2.23, Cs 500/ 16.2.23,  Bk 500(6360) /14.2.23, Cs 360/20.2.23, bk 300/21.4.23</t>
  </si>
  <si>
    <t>CS 6500/ 1.2.23 1000 Cs /6.3.23, , bk420 /21.4.23</t>
  </si>
  <si>
    <r>
      <t xml:space="preserve">Bk </t>
    </r>
    <r>
      <rPr>
        <sz val="11"/>
        <color rgb="FF006600"/>
        <rFont val="Calibri"/>
        <family val="2"/>
        <scheme val="minor"/>
      </rPr>
      <t>1024</t>
    </r>
    <r>
      <rPr>
        <sz val="11"/>
        <color theme="1"/>
        <rFont val="Calibri"/>
        <family val="2"/>
        <scheme val="minor"/>
      </rPr>
      <t xml:space="preserve">/28.1.23, Bk </t>
    </r>
    <r>
      <rPr>
        <b/>
        <sz val="11"/>
        <color rgb="FF006600"/>
        <rFont val="Calibri"/>
        <family val="2"/>
        <scheme val="minor"/>
      </rPr>
      <t>500</t>
    </r>
    <r>
      <rPr>
        <sz val="11"/>
        <color theme="1"/>
        <rFont val="Calibri"/>
        <family val="2"/>
        <scheme val="minor"/>
      </rPr>
      <t xml:space="preserve"> (10000 /10.2.&amp; 6898) / 11.2.23, Cs </t>
    </r>
    <r>
      <rPr>
        <sz val="11"/>
        <color rgb="FF006600"/>
        <rFont val="Calibri"/>
        <family val="2"/>
        <scheme val="minor"/>
      </rPr>
      <t>500</t>
    </r>
    <r>
      <rPr>
        <sz val="11"/>
        <color theme="1"/>
        <rFont val="Calibri"/>
        <family val="2"/>
        <scheme val="minor"/>
      </rPr>
      <t xml:space="preserve"> / 14.2.23 , Cs </t>
    </r>
    <r>
      <rPr>
        <sz val="11"/>
        <color rgb="FF006600"/>
        <rFont val="Calibri"/>
        <family val="2"/>
        <scheme val="minor"/>
      </rPr>
      <t>500</t>
    </r>
    <r>
      <rPr>
        <sz val="11"/>
        <color theme="1"/>
        <rFont val="Calibri"/>
        <family val="2"/>
        <scheme val="minor"/>
      </rPr>
      <t>/3.3.23, Cs</t>
    </r>
    <r>
      <rPr>
        <sz val="11"/>
        <color rgb="FF006600"/>
        <rFont val="Calibri"/>
        <family val="2"/>
        <scheme val="minor"/>
      </rPr>
      <t xml:space="preserve"> 300</t>
    </r>
    <r>
      <rPr>
        <sz val="11"/>
        <color theme="1"/>
        <rFont val="Calibri"/>
        <family val="2"/>
        <scheme val="minor"/>
      </rPr>
      <t xml:space="preserve"> /13.3.23, C</t>
    </r>
    <r>
      <rPr>
        <sz val="11"/>
        <color rgb="FF006600"/>
        <rFont val="Calibri"/>
        <family val="2"/>
        <scheme val="minor"/>
      </rPr>
      <t>s 250</t>
    </r>
    <r>
      <rPr>
        <sz val="11"/>
        <color theme="1"/>
        <rFont val="Calibri"/>
        <family val="2"/>
        <scheme val="minor"/>
      </rPr>
      <t xml:space="preserve"> /14.3.23, Cs</t>
    </r>
    <r>
      <rPr>
        <sz val="11"/>
        <color rgb="FF006600"/>
        <rFont val="Calibri"/>
        <family val="2"/>
        <scheme val="minor"/>
      </rPr>
      <t xml:space="preserve"> 500</t>
    </r>
    <r>
      <rPr>
        <sz val="11"/>
        <color theme="1"/>
        <rFont val="Calibri"/>
        <family val="2"/>
        <scheme val="minor"/>
      </rPr>
      <t xml:space="preserve"> /20.3.23,  </t>
    </r>
    <r>
      <rPr>
        <sz val="11"/>
        <color rgb="FF006600"/>
        <rFont val="Calibri"/>
        <family val="2"/>
        <scheme val="minor"/>
      </rPr>
      <t xml:space="preserve">500 </t>
    </r>
    <r>
      <rPr>
        <sz val="11"/>
        <color theme="1"/>
        <rFont val="Calibri"/>
        <family val="2"/>
        <scheme val="minor"/>
      </rPr>
      <t xml:space="preserve">CS/23.2.23, </t>
    </r>
    <r>
      <rPr>
        <sz val="11"/>
        <color rgb="FF006600"/>
        <rFont val="Calibri"/>
        <family val="2"/>
        <scheme val="minor"/>
      </rPr>
      <t xml:space="preserve">500 </t>
    </r>
    <r>
      <rPr>
        <sz val="11"/>
        <color theme="1"/>
        <rFont val="Calibri"/>
        <family val="2"/>
        <scheme val="minor"/>
      </rPr>
      <t xml:space="preserve">CS/28.3.23,  Cs </t>
    </r>
    <r>
      <rPr>
        <sz val="11"/>
        <color rgb="FF0066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/5.4.23, Cs</t>
    </r>
    <r>
      <rPr>
        <sz val="11"/>
        <color rgb="FF006600"/>
        <rFont val="Calibri"/>
        <family val="2"/>
        <scheme val="minor"/>
      </rPr>
      <t xml:space="preserve"> 500/</t>
    </r>
    <r>
      <rPr>
        <sz val="11"/>
        <color theme="1"/>
        <rFont val="Calibri"/>
        <family val="2"/>
        <scheme val="minor"/>
      </rPr>
      <t>8.4.23, Cs 1200 / 18.4.23. bk 500( 1570) /21.4.23</t>
    </r>
  </si>
  <si>
    <t>Cs 1000/15.3.23, Cs 500 /16.3.23, 1300 cs/ 23.3.23, 500 CS/24.2.23, bk5600( 1570) /21.4.23</t>
  </si>
  <si>
    <t xml:space="preserve"> Cs 500/14.3.23, CS700/21.3.23 ,bk 94( 1570) /21.4.23</t>
  </si>
  <si>
    <t>Cs 6000/16.3.23, bk 212 ( 1570) /21.4.23</t>
  </si>
  <si>
    <t>cs/24.2.23/500, Cs 1000/27.2.23, Cs 500 /2.3.23,Cs500 /3.3.23, bk 30( 1570) /21.4.23</t>
  </si>
  <si>
    <t>Bk / 21.4.23</t>
  </si>
  <si>
    <t>Bk 3000/12.4.23, Bk 2962/ 21.4.23</t>
  </si>
  <si>
    <t>bk /21.4.23</t>
  </si>
  <si>
    <t>bk /22.4.23</t>
  </si>
  <si>
    <t>Bk/22.4.23</t>
  </si>
  <si>
    <t>Load out total: 94005/ Sales bill tot: 94005</t>
  </si>
  <si>
    <t>Cs /22.4.23</t>
  </si>
  <si>
    <t>Cs3000 /12. 4.23, 6200 Cs /22.4.23</t>
  </si>
  <si>
    <t>Cs 1000/22.4.23</t>
  </si>
  <si>
    <t>Cs 780 /22.4.23</t>
  </si>
  <si>
    <t>Bk 500( 1000)/22.4.23</t>
  </si>
  <si>
    <t xml:space="preserve"> Bk 3000 /13.4.23, Bk 2402/22.4.23</t>
  </si>
  <si>
    <t>Cs 2179/22.4.23</t>
  </si>
  <si>
    <t>keerthna bakery</t>
  </si>
  <si>
    <t>tamil/ mat</t>
  </si>
  <si>
    <t xml:space="preserve"> Cs 1000/15.4.23, Cs 3000/17.4.23, Cs2290 /22.4.23</t>
  </si>
  <si>
    <t>Cs1010 /12. 4.23,  Cs1000 /14.4.23, Cs1000/18.4.23, Cs1000 /22.4.23</t>
  </si>
  <si>
    <t>Cs 1340 /22.4.23, Cs 2000/22.4.23</t>
  </si>
  <si>
    <t>Bk / 22.4.23</t>
  </si>
  <si>
    <t xml:space="preserve"> Cs 500 /15.4.23, Cs 1180/22.4.23</t>
  </si>
  <si>
    <t xml:space="preserve"> Cs 1500/13.4.23,  Cs 700/15.4.23, Cs 890/22.4.23</t>
  </si>
  <si>
    <t>Cs 1000 /17.4.23, Cs 500/21.4.23, Cs 950 /22.4.23</t>
  </si>
  <si>
    <t xml:space="preserve"> Cs 2000 /13.4.23,Cs 2000/21.4.23Cs 1922/22.4.23</t>
  </si>
  <si>
    <t>Cs 2208/18.4.23, Cs 1500/21.4.23 Cs1500 /22.4.23</t>
  </si>
  <si>
    <t>Bk 1935/ 20.4.23, Cs 1100/21.4.23</t>
  </si>
  <si>
    <t>bk 1500 /11.4.23, Cs 624 /21.4.23</t>
  </si>
  <si>
    <t xml:space="preserve">siva </t>
  </si>
  <si>
    <t>Cs 1120 /18.4.23</t>
  </si>
  <si>
    <t>Cs /18.4.23</t>
  </si>
  <si>
    <t>Chq rd bk 18410 /20.4.23, Bi. 3892</t>
  </si>
  <si>
    <t>Bk / 17.3.23</t>
  </si>
  <si>
    <t xml:space="preserve"> Cs /20.4.23</t>
  </si>
  <si>
    <t xml:space="preserve">Bk /14.4.23,  </t>
  </si>
  <si>
    <t>Cs 1000/21.4.23,  Cs 1500 /15.4.23</t>
  </si>
  <si>
    <t>Bk 11000/ 17.4.23,  Cs 5810/20.4.23</t>
  </si>
  <si>
    <t>Cs 620 / 11.4.23, Bk 4000 /18.4.23</t>
  </si>
  <si>
    <t>Cs /20.4.23</t>
  </si>
  <si>
    <t xml:space="preserve"> Cs 720/15.4.23, Cs300 /20.4.23</t>
  </si>
  <si>
    <t>Cs 1000/20.4.23, Cs 1322/21.4.23</t>
  </si>
  <si>
    <t>Bk 770 (3746)/18.4.23, Bi. 3831</t>
  </si>
  <si>
    <t>Bk 2796(3746)/18.4.23, Bi. 4333</t>
  </si>
  <si>
    <t>Cs / 20 .4.23</t>
  </si>
  <si>
    <t>Cs / 21 .4.23</t>
  </si>
  <si>
    <t>CS 822 / 28.3.23, Cs500 /8.4.23,  Cs500 /17.4.23, Cs 500/ 21 .4.23</t>
  </si>
  <si>
    <t>Cs 4000/17.4.23, Cs 900/ 21 .4.23</t>
  </si>
  <si>
    <t xml:space="preserve">Bk 1700/ 21.4.23,Cs 3000/ 20.4.23, Cs 1000/ 21.4.23,  Cs 170/22.4.23, </t>
  </si>
  <si>
    <t>Cs 1190 /20.4.23,  Cs 1000/  21.4.23</t>
  </si>
  <si>
    <t>Cs 300/27.2.23,  Cs 300 /4.3.23, Bk 6170 / 28.3.23,</t>
  </si>
  <si>
    <t>Palakkaadu restaruant</t>
  </si>
  <si>
    <t>Cs 2550/ 1.2.23, CS 1000/ 4.2.23, CS 1500/7.2.23, Bk 1500 (9500)/ 9.2.23, Cs2000 /14.2.23</t>
  </si>
  <si>
    <t>Bk 144(654)/ 3.2.23 bi.2444</t>
  </si>
  <si>
    <t>Bk 500( 3970)/9.2.23, Cs500 /14.2.23, Cs 500/ 16.2.23 , Cs 600/17.2.23, 500/24.2.23/cs,  bk20( 1570) /21.4.23</t>
  </si>
  <si>
    <t>Cs 1000 /11.2.23 ,Cs 2000 /14.2.23, Cs 1500/ 16.2.23, Cs 1500/25.2.23, CS 1000 /27.2.23, Cs 1934/2.3.23</t>
  </si>
  <si>
    <t>Cs 1184 /1.3.23, CS 1000 /27.2.23</t>
  </si>
  <si>
    <t>Bk 510 (654)/ 3.2.23 bi.2417,  Bk 500 (950)/4.2.23, Bk 500/5.2.23 Bk 500/8.2.23, Bk 500/15.2.23</t>
  </si>
  <si>
    <t>Tasma Rs 1536</t>
  </si>
  <si>
    <t>mani psr</t>
  </si>
  <si>
    <t>sst pazhamuthir</t>
  </si>
  <si>
    <t>sri kamachi mess</t>
  </si>
  <si>
    <t xml:space="preserve">bharathan </t>
  </si>
  <si>
    <t>nellai pazhamuthir</t>
  </si>
  <si>
    <t>kirishna bakery</t>
  </si>
  <si>
    <t>coffee day sns unit ii</t>
  </si>
  <si>
    <t>coffee day sns unit i</t>
  </si>
  <si>
    <t>hi five café</t>
  </si>
  <si>
    <t>jothi grand hotel</t>
  </si>
  <si>
    <t>sai bakes</t>
  </si>
  <si>
    <t>sri krishna iyengar</t>
  </si>
  <si>
    <t>city bakes vilavai</t>
  </si>
  <si>
    <t>bhagiya lakshmi  bakery</t>
  </si>
  <si>
    <t>krishna voc</t>
  </si>
  <si>
    <t>anantha bakery fci</t>
  </si>
  <si>
    <t xml:space="preserve">shunmuga valli </t>
  </si>
  <si>
    <t>lakshmi iyengar</t>
  </si>
  <si>
    <t>pepper launge</t>
  </si>
  <si>
    <t>karai kudi chetti nadu</t>
  </si>
  <si>
    <t>oye café</t>
  </si>
  <si>
    <t>atm cake shop</t>
  </si>
  <si>
    <t>aswantha bakes</t>
  </si>
  <si>
    <t xml:space="preserve">sns muthulakshmi  canteen </t>
  </si>
  <si>
    <t>kovai karupaati kappi</t>
  </si>
  <si>
    <t>sudha malikai store</t>
  </si>
  <si>
    <t>vinayaga tes stall</t>
  </si>
  <si>
    <t>theneer café</t>
  </si>
  <si>
    <t>nellai muthu vilas</t>
  </si>
  <si>
    <t>star cool</t>
  </si>
  <si>
    <t>raja rajeswar</t>
  </si>
  <si>
    <t>b.j store</t>
  </si>
  <si>
    <t>new kong bakery</t>
  </si>
  <si>
    <t>cri hospital</t>
  </si>
  <si>
    <t>family mart</t>
  </si>
  <si>
    <t>tasmac kurumba palayam</t>
  </si>
  <si>
    <t>village bakes</t>
  </si>
  <si>
    <t xml:space="preserve"> kalaivani ice corner</t>
  </si>
  <si>
    <t xml:space="preserve">lg iyengar </t>
  </si>
  <si>
    <t>a1 malikai</t>
  </si>
  <si>
    <t>thangam malikai</t>
  </si>
  <si>
    <t>sakthi pooja store</t>
  </si>
  <si>
    <t>balaji juice</t>
  </si>
  <si>
    <t>tg bakery</t>
  </si>
  <si>
    <t>saratha store</t>
  </si>
  <si>
    <t xml:space="preserve">durai </t>
  </si>
  <si>
    <t>raya super market</t>
  </si>
  <si>
    <t>mayura cake shop</t>
  </si>
  <si>
    <t>om sakthi sweet</t>
  </si>
  <si>
    <t>ragavendra iyengar</t>
  </si>
  <si>
    <t>premium juice</t>
  </si>
  <si>
    <t>thenner café</t>
  </si>
  <si>
    <t>kct 110/0</t>
  </si>
  <si>
    <t>velmurugan bakes</t>
  </si>
  <si>
    <t xml:space="preserve">madalayam </t>
  </si>
  <si>
    <t>varaha bakery</t>
  </si>
  <si>
    <t>balaji bakery</t>
  </si>
  <si>
    <t>mounish store</t>
  </si>
  <si>
    <t>sri krishna hotel</t>
  </si>
  <si>
    <t>vigneswara hotel</t>
  </si>
  <si>
    <t>sri ss bakery</t>
  </si>
  <si>
    <t>ntk bakery</t>
  </si>
  <si>
    <t>diyanlinga bakery</t>
  </si>
  <si>
    <t xml:space="preserve">9 square </t>
  </si>
  <si>
    <t>senthur bakery</t>
  </si>
  <si>
    <t>aswin ragam 3</t>
  </si>
  <si>
    <t xml:space="preserve">tasmac Rs </t>
  </si>
  <si>
    <t>rohan store</t>
  </si>
  <si>
    <t>savan bakery</t>
  </si>
  <si>
    <t>karai kudi hotel</t>
  </si>
  <si>
    <t>suyambulinga store</t>
  </si>
  <si>
    <t>santhosa store</t>
  </si>
  <si>
    <t>rudhra store</t>
  </si>
  <si>
    <t>sri krsihsn mess</t>
  </si>
  <si>
    <t>hotel bluemoon</t>
  </si>
  <si>
    <t>iasmac it 1566</t>
  </si>
  <si>
    <t>velu kadai</t>
  </si>
  <si>
    <t>senthamil pal porul angadi</t>
  </si>
  <si>
    <t>jana bakes</t>
  </si>
  <si>
    <t>srm bakes</t>
  </si>
  <si>
    <t xml:space="preserve">R. Megala 2 </t>
  </si>
  <si>
    <t>megala 1</t>
  </si>
  <si>
    <t>dhana lakshmi store</t>
  </si>
  <si>
    <t>tasmac1640</t>
  </si>
  <si>
    <t>the acicia park hotel</t>
  </si>
  <si>
    <t>thiruchendur departmental store</t>
  </si>
  <si>
    <t>coffee day unit I</t>
  </si>
  <si>
    <t>ooty avin tea stall</t>
  </si>
  <si>
    <t>sutha malikai store</t>
  </si>
  <si>
    <t>25.4.23</t>
  </si>
  <si>
    <t>26.4.23</t>
  </si>
  <si>
    <t>Load out total:58925/ Sales bill tot: 59071</t>
  </si>
  <si>
    <t xml:space="preserve">Load out total: 82080/ Sales bill tot: </t>
  </si>
  <si>
    <t xml:space="preserve">sst newton </t>
  </si>
  <si>
    <t>bahgiya lakshmi bakery</t>
  </si>
  <si>
    <t>newton</t>
  </si>
  <si>
    <t>iswarya bakery</t>
  </si>
  <si>
    <t>udhya bakery/ athi palayam privu</t>
  </si>
  <si>
    <t>Load out total: 64975/ Sales bill tot: 65282</t>
  </si>
  <si>
    <t>sri kumaran department store</t>
  </si>
  <si>
    <t xml:space="preserve">mayogan bakery </t>
  </si>
  <si>
    <t>senthur murugan bakes</t>
  </si>
  <si>
    <t>thirumurugan bakery</t>
  </si>
  <si>
    <t>diyanalinga bakery</t>
  </si>
  <si>
    <t>pv store</t>
  </si>
  <si>
    <t>kovai store</t>
  </si>
  <si>
    <t>diyanalinga bakery 2</t>
  </si>
  <si>
    <t xml:space="preserve">zwarma </t>
  </si>
  <si>
    <t>Bk 6818 ( in 10412 /16.2.23 Bl. 1836, 1847,2370)</t>
  </si>
  <si>
    <t>Bk 8588 (in 19518) /1.2.23 , B 2023, Bk 40 ( in 10412/  16.2.23)</t>
  </si>
  <si>
    <r>
      <t>bk</t>
    </r>
    <r>
      <rPr>
        <b/>
        <sz val="10"/>
        <color theme="1"/>
        <rFont val="Calibri"/>
        <family val="2"/>
        <scheme val="minor"/>
      </rPr>
      <t xml:space="preserve"> 8334</t>
    </r>
    <r>
      <rPr>
        <sz val="10"/>
        <color theme="1"/>
        <rFont val="Calibri"/>
        <family val="2"/>
        <scheme val="minor"/>
      </rPr>
      <t>( 24835/13.3.23) (B.2265, 2649)</t>
    </r>
  </si>
  <si>
    <t>Bk12528 (22825)/10 .3.23( 2638, 2446)</t>
  </si>
  <si>
    <t>Bank 7.04.23, cs 8964/ 25.4.23</t>
  </si>
  <si>
    <t>Cs 2120/24.4.23</t>
  </si>
  <si>
    <t>Cs /24.4.23</t>
  </si>
  <si>
    <t>Cs 1000/22.4.23, Cs 1500/21.4.23, Cs580 /24.4.23</t>
  </si>
  <si>
    <t>Cs 500/21.4.23, Cs 790/24.4.23</t>
  </si>
  <si>
    <t>Cs 500/8.4.23, Cs 500/12. 4.23,  Cs 1000 /15.4.23, Cs 1000/18.4.23, Cs 500/22.4.23 , Cs 650/22.4.23, Cs 503 /24.4.23</t>
  </si>
  <si>
    <t xml:space="preserve"> Cs 2000/15.4.23, 1000,Cs/18.4.23, Cs 1000/ 21 .4.23, Cs 1160/24.4.23</t>
  </si>
  <si>
    <t xml:space="preserve"> Cs1000 /14.4.23, Cs 1000 /17.4.23, Cs 1736/ 21 .4.23, Cs 1000/24.4.23 </t>
  </si>
  <si>
    <t>Cs 480/17.4.23, Cs500 /20.4.23, Cs 750/25.4.23</t>
  </si>
  <si>
    <t>Cs 1000 / 21 .4.23, Cs 560/25.4.23</t>
  </si>
  <si>
    <t>Cs 1330 /25.4.23</t>
  </si>
  <si>
    <t>Cs 500/22.4.23, Cs  424/25.4.23</t>
  </si>
  <si>
    <t>Cs 2000/19.4.23, Cs1000 /254.23</t>
  </si>
  <si>
    <t>Cs 690/12. 4.23, Cs 1000 /25.4.23</t>
  </si>
  <si>
    <t>Cs /25.4.23</t>
  </si>
  <si>
    <t>bk /25.4.23</t>
  </si>
  <si>
    <t>krishna  bakery fci</t>
  </si>
  <si>
    <t>Cs 24.4.23</t>
  </si>
  <si>
    <t xml:space="preserve">madurau bun parotta </t>
  </si>
  <si>
    <t>joyti bakery</t>
  </si>
  <si>
    <t xml:space="preserve"> bk /21.4.23</t>
  </si>
  <si>
    <t>bak/ 26.4.23</t>
  </si>
  <si>
    <t>bak/ 27.4.23</t>
  </si>
  <si>
    <t>bk/ 26.4.23</t>
  </si>
  <si>
    <t>bk 2340/ 26.4.23</t>
  </si>
  <si>
    <t>Bk 500 (1000)/22.4.23b.4259</t>
  </si>
  <si>
    <t>Cs 500 /12. 4.23 ,Cs 500/13.4.23, Cs 500/18.4.23,  , Cs 500 /20.4.23, Cs 500/21.4.23, Cs 1310 /22.4.23</t>
  </si>
  <si>
    <t>Bk 5000/18.4.23, bk3680 &amp; bk 170(2340)/ 26.4.23,</t>
  </si>
  <si>
    <t>cs /21.4.23</t>
  </si>
  <si>
    <t>siva driver</t>
  </si>
  <si>
    <t>Bk 6270/15.3.23, bk1330/28.3.23</t>
  </si>
  <si>
    <t>karna department</t>
  </si>
  <si>
    <t>27.4.23</t>
  </si>
  <si>
    <t>28.4.23</t>
  </si>
  <si>
    <t>29.4.23</t>
  </si>
  <si>
    <t>Load out total: 28187/ Sales bill tot: 28195</t>
  </si>
  <si>
    <t>Load out total: 15842/ Sales bill tot: 16581</t>
  </si>
  <si>
    <t>Load out total: 26106 / Sales bill tot: 25866</t>
  </si>
  <si>
    <t>Load out total: 34923 / Sales bill tot: 35130</t>
  </si>
  <si>
    <t>Load out total: 64426/ Sales bill tot: 64553</t>
  </si>
  <si>
    <t>Load out total:64230 / Sales bill tot: 64230</t>
  </si>
  <si>
    <t>Load out total: 76323/ Sales bill tot: 75779</t>
  </si>
  <si>
    <t>mahalakshmi bakery</t>
  </si>
  <si>
    <t>karuppasamy petti shop</t>
  </si>
  <si>
    <t>megalai</t>
  </si>
  <si>
    <t>red bowl</t>
  </si>
  <si>
    <t>greens mart</t>
  </si>
  <si>
    <t>kanna biraan 2</t>
  </si>
  <si>
    <t xml:space="preserve">mani chips </t>
  </si>
  <si>
    <t>kannpiraan 1</t>
  </si>
  <si>
    <t>biriyani dharbar</t>
  </si>
  <si>
    <t>green tree restaruant</t>
  </si>
  <si>
    <t>sri vinayaga bakes</t>
  </si>
  <si>
    <t>gm hotel</t>
  </si>
  <si>
    <t>vinagaya store</t>
  </si>
  <si>
    <t>svs stores</t>
  </si>
  <si>
    <t>velmurugan bakes 2</t>
  </si>
  <si>
    <t>tasmac 1536 rs</t>
  </si>
  <si>
    <t>nandhini</t>
  </si>
  <si>
    <t>a to z fast food</t>
  </si>
  <si>
    <t>new senthil malikai</t>
  </si>
  <si>
    <t>selva senthil mess</t>
  </si>
  <si>
    <t>ss bakery cms</t>
  </si>
  <si>
    <t>savarana bakes sns</t>
  </si>
  <si>
    <t>suvan psg</t>
  </si>
  <si>
    <t>dhana lakshmi bakes 2</t>
  </si>
  <si>
    <t>kg bakes</t>
  </si>
  <si>
    <t>eesan bakes</t>
  </si>
  <si>
    <t>black box canteen</t>
  </si>
  <si>
    <t xml:space="preserve">mbm </t>
  </si>
  <si>
    <t xml:space="preserve">ms biriyani </t>
  </si>
  <si>
    <t>rooster café</t>
  </si>
  <si>
    <t>krishna petti shop</t>
  </si>
  <si>
    <t>senthamil pal porul</t>
  </si>
  <si>
    <t>thiru ayyanaar</t>
  </si>
  <si>
    <t>dinesh</t>
  </si>
  <si>
    <t xml:space="preserve">BK 500/10.3.23,Cs 200/ 13.3.23, Cs 300/21.3.23, 400  CS/28.3.23, </t>
  </si>
  <si>
    <t xml:space="preserve">                                                                                                                                        </t>
  </si>
  <si>
    <t xml:space="preserve">Cs /27.4.23, </t>
  </si>
  <si>
    <t xml:space="preserve">Cs500 /22.3.23, </t>
  </si>
  <si>
    <t xml:space="preserve"> Cs 425 /22.3.23, 500 CS/23.2.23, 500 CS/24.2.23, 1000 CS/28.3.23, 500 CS/ 28.3.23, Bk 500 (4160)/3.4.23</t>
  </si>
  <si>
    <t>600 CS/23.2.23, 500 CS/28.3.23, 1000 Cs/3.4.23,  Cs 1000/6.4.23 ,  Cs 1410/8.4.23 bk 154 ( 1570) /21.4.23</t>
  </si>
  <si>
    <t xml:space="preserve"> Cs/25.3.23</t>
  </si>
  <si>
    <t>Cs 237/20.2.23 nimboos taken returned../ credit note need to raise</t>
  </si>
  <si>
    <t>closed</t>
  </si>
  <si>
    <t>cs 914 /13.1.23, Cs 500  / 21.1.23, cs 1000/30.1.23, Cs 500 /11.2.23,</t>
  </si>
  <si>
    <t>CS 758/ 4.2.23, Cs 500 /16.2.23</t>
  </si>
  <si>
    <t>Cs 500/15.3.23,  Cs 352/17.3.23 ,700 CS/23.2.23,  amount debited from excess paid on 27/2 bil. 2416 , rs 52</t>
  </si>
  <si>
    <t>Cs1000 /13.2.23, Cs 720 /15.2.23, amount debited from excess paid on 27/2 bil. 2416 , rs 42.</t>
  </si>
  <si>
    <t xml:space="preserve"> Cs 2000 /14.2.23, CS 500 /27.2.23, Cs 714/ 1.3.23,  amount 27/2 extra paid ( amt added bills 2015 rs 22, 2506 rs42, 2980 rs52)</t>
  </si>
  <si>
    <t>Bk 1000/24.1.23, Bk 1200 /8.2.23. bill .2416. amt extra paid, so debit this rs 22 from that.</t>
  </si>
  <si>
    <r>
      <t>Cs</t>
    </r>
    <r>
      <rPr>
        <sz val="10"/>
        <color rgb="FF00B050"/>
        <rFont val="Calibri"/>
        <family val="2"/>
        <scheme val="minor"/>
      </rPr>
      <t xml:space="preserve">500 </t>
    </r>
    <r>
      <rPr>
        <sz val="10"/>
        <color theme="1"/>
        <rFont val="Calibri"/>
        <family val="2"/>
        <scheme val="minor"/>
      </rPr>
      <t xml:space="preserve">/7.3.23,   Cs </t>
    </r>
    <r>
      <rPr>
        <sz val="10"/>
        <color rgb="FF00B050"/>
        <rFont val="Calibri"/>
        <family val="2"/>
        <scheme val="minor"/>
      </rPr>
      <t>1000</t>
    </r>
    <r>
      <rPr>
        <sz val="10"/>
        <color theme="1"/>
        <rFont val="Calibri"/>
        <family val="2"/>
        <scheme val="minor"/>
      </rPr>
      <t>/14.3.23, CS 728/22.3.23</t>
    </r>
  </si>
  <si>
    <t>Cs 640/11.3.23 , Cs 1000 /22.3.23, Cs 300/ 20.4.23</t>
  </si>
  <si>
    <t>Bk 1980 /1.2.23, 2429,2430</t>
  </si>
  <si>
    <t xml:space="preserve">cs 500/ 16.2.23, cs 500/24.2.23, Cs 280/27.2.23, </t>
  </si>
  <si>
    <t xml:space="preserve">1510 CS/6.4.23, 1000 CS/21.4.23, </t>
  </si>
  <si>
    <t>Bank 1.04.23,</t>
  </si>
  <si>
    <t>Bk 1.04.23</t>
  </si>
  <si>
    <t>Cs / 26.423</t>
  </si>
  <si>
    <t xml:space="preserve"> Cs 700/13.4.23, Cs 1000 /20.4.23, Cs 2314 / 26.423</t>
  </si>
  <si>
    <t>Cs 670 /11. 4.23,  Cs600 /15.4.23, Cs 700/20.4.23, Cs700 / 26.423</t>
  </si>
  <si>
    <t xml:space="preserve"> Cs1000 /15.4.23, Cs 1480 / 26.423</t>
  </si>
  <si>
    <t>Cs 1500/24.4.23, Cs1660 / 27.423</t>
  </si>
  <si>
    <t>Cs 1000 /22.4.23, Cs 1000/ 27.423</t>
  </si>
  <si>
    <t>cs 28.4.23</t>
  </si>
  <si>
    <t xml:space="preserve">Rd /Bk 8.4.23 , samna. 2111/16.3.23-6940, </t>
  </si>
  <si>
    <t>tasmac ani muthu</t>
  </si>
  <si>
    <t>CS/ 23.2.23</t>
  </si>
  <si>
    <t xml:space="preserve">Cs500 /6.4.23, Cs1000 /8.4.23, Cs 1000 /20.4.23, Cs2560 /28.4.23, </t>
  </si>
  <si>
    <t>Cs /28.4.23</t>
  </si>
  <si>
    <t>Cs 1700 /28.4.23</t>
  </si>
  <si>
    <t>Cs 450/28.4.23</t>
  </si>
  <si>
    <t>Cs 2770/28.4.23</t>
  </si>
  <si>
    <t>Cs 2000/28.4.23</t>
  </si>
  <si>
    <t>Cs 500/8.4.23, Cs 500 /12. 4.23, Cs 1000 /17.4.23, Cs 1300/ 22.4.23, cs 660 28.4.23, Cs500 /28.4.23</t>
  </si>
  <si>
    <t>Cs 1000 /28.4.23, Cs1490 /28.4.23</t>
  </si>
  <si>
    <t>Cs670 /24.4.23, Cs 500 /28.4.23</t>
  </si>
  <si>
    <t>Cs 250/22.4.23, Cs525 /28.4.23</t>
  </si>
  <si>
    <t>Cs 2020/18.4.23, Cs 2000/21.4.23, Cs 1700/22.4.23, Cs  1000/22.4.23, Cs 1500/24.4.23, Cs1500 /28.4.23</t>
  </si>
  <si>
    <t xml:space="preserve">Cs/ 29.423 </t>
  </si>
  <si>
    <t>Cs/ 29.423</t>
  </si>
  <si>
    <t>cs 530/ 28.4.23, Cs1000 /28.4.23, Cs2000/ 29.423</t>
  </si>
  <si>
    <t xml:space="preserve"> Cs / 29.423</t>
  </si>
  <si>
    <t>Cs 1000 /28.4.23, Cs  950 /28.4.23</t>
  </si>
  <si>
    <t>Cs 1500/22.4.23, Cs 1170/ 29.423, Cs 1000/ 29.423</t>
  </si>
  <si>
    <t>Cs 1000/17.4.23, Cs 1000 /22.4.23, Cs1000 /22.4.23, Cs 1000/20.4.23, Cs  1000/ 26.423, Cs 1000 / 27.423, Cs 1041/ 29.423</t>
  </si>
  <si>
    <t>Cs 420 /29.4.23</t>
  </si>
  <si>
    <t>Bk /2.4.23</t>
  </si>
  <si>
    <t>kumaran book store</t>
  </si>
  <si>
    <t>Bk /25.4.23</t>
  </si>
  <si>
    <t>Cs 830 / 26.423, Bk  5900/25.4.23</t>
  </si>
  <si>
    <t>Bk /26.4.23</t>
  </si>
  <si>
    <t>Bk 1650 / 19.4.23, Bk 1500/26.4.23</t>
  </si>
  <si>
    <t>Cs 500/24.4.23, bk 1320 /26.4.23</t>
  </si>
  <si>
    <t>bk /26.4.23</t>
  </si>
  <si>
    <t>bk 3990(5390)/ 27.4.23 b. 4214, 4528</t>
  </si>
  <si>
    <t>bk 1400(5390)/ 27.4.23 b. 4214, 4528</t>
  </si>
  <si>
    <t xml:space="preserve">bk / 27.4.23 </t>
  </si>
  <si>
    <t>bk2000( 26200)/ 27.4.23 b. 4045,4512,4264</t>
  </si>
  <si>
    <t>bk 9800( 26200)/ 27.4.23 b. 4045,4512,4264</t>
  </si>
  <si>
    <t>bk 14400 ( 26200)/ 27.4.23 b. 4045,4512,4264</t>
  </si>
  <si>
    <t>rd bk /27.4.23</t>
  </si>
  <si>
    <t>rd bk /28.4.23</t>
  </si>
  <si>
    <t>rd bk 11050(36250)/28.4.23 b. 4524,25,31</t>
  </si>
  <si>
    <t>rd bk 16800(36250)/28.4.23 b. 4524,25,31</t>
  </si>
  <si>
    <t>rd bk 8400(36250)/28.4.23 b. 4524,25,31</t>
  </si>
  <si>
    <t>bk /28.4.23</t>
  </si>
  <si>
    <t>Cs1000/18.4.23, Cs 1000 / 27.423, bk740 /29.4.23</t>
  </si>
  <si>
    <t>bk /29.4.23</t>
  </si>
  <si>
    <t>bk 720/29.4.23</t>
  </si>
  <si>
    <t xml:space="preserve"> Cs / 29.4.23</t>
  </si>
  <si>
    <t>Load out total: 66391/ Sales bill tot: 66351</t>
  </si>
  <si>
    <t>verify</t>
  </si>
  <si>
    <t xml:space="preserve">Load out total: / Sales bill tot: </t>
  </si>
  <si>
    <t>Load out total: 35764/ Sales bill tot: 35764</t>
  </si>
  <si>
    <t>Load out total: RR Sales/ Sales bill tot: 16905</t>
  </si>
  <si>
    <t>Load out total: 36190/ Sales bill tot: 36190</t>
  </si>
  <si>
    <t>Load out total:   pending / Sales bill tot: 56361</t>
  </si>
  <si>
    <t>Load out total:34401 / Sales bill tot: 34375</t>
  </si>
  <si>
    <r>
      <t xml:space="preserve">Bk /11.2.23 in  ( 4000+16840+3422), </t>
    </r>
    <r>
      <rPr>
        <sz val="11"/>
        <color rgb="FFFF0000"/>
        <rFont val="Calibri"/>
        <family val="2"/>
        <scheme val="minor"/>
      </rPr>
      <t>1548 Cs /20.2.23/ siva?</t>
    </r>
  </si>
  <si>
    <t>cs 22.3.23</t>
  </si>
  <si>
    <t xml:space="preserve"> Cs 14000 /22.3.23, 4000 Cs/1.4.23, Bk 160(24000)/7.4.23</t>
  </si>
  <si>
    <t>Bk 3700/(12400, 5204 )/3.4.23, Cs 1000 /18.4.23, Bk 90(24000)/7.4.23</t>
  </si>
  <si>
    <t>bk /29.3.23</t>
  </si>
  <si>
    <t>,Bk 2000/18.3.23, Bk 2000( 5480)/ 25.3.23b.3568</t>
  </si>
  <si>
    <t>cs /23.3.23</t>
  </si>
  <si>
    <t xml:space="preserve"> 1600 Cs/3.4.23, cs  1000/ 5.4.23, Bk 30(24000)/7.4.23</t>
  </si>
  <si>
    <t xml:space="preserve"> Bk 4800/5.4.23, Bk40 (24000)/7.4.23</t>
  </si>
  <si>
    <t>CS 1300/6.4.23, Bk 44 (24000)/7.4.23</t>
  </si>
  <si>
    <t>cs/25.2.23, Bk40(24000)/7.4.23</t>
  </si>
  <si>
    <t>Cs /8.3.23, Bk50 (24000)/7.4.23</t>
  </si>
  <si>
    <t>Cs 8800/ 10.1.23, Bk 70(24000)/7.4.23</t>
  </si>
  <si>
    <t>Cs 2100/ 20.1.23, Cs500 / 1.2.23, Bk 184(24000)/7.4.23</t>
  </si>
  <si>
    <t>Bk(12400 &amp; 5204) / 3.4.23</t>
  </si>
  <si>
    <t>2nd time bill pottachu, Siva told, Refer bil. 3577/ RR permitted</t>
  </si>
  <si>
    <t>bk/29.3.23</t>
  </si>
  <si>
    <t>CS 1000/ 6.4.23, Bk 500 (24000 &amp;1000) /7.4.23, Bk 1000 / 17.4.23</t>
  </si>
  <si>
    <t xml:space="preserve"> Bk5400(24000 &amp;1000) /7.4.23</t>
  </si>
  <si>
    <r>
      <t xml:space="preserve">Bk 1300/ 11.2.23  in ( 4000+16840+3422)/ </t>
    </r>
    <r>
      <rPr>
        <sz val="10"/>
        <color rgb="FFFF0066"/>
        <rFont val="Calibri"/>
        <family val="2"/>
        <scheme val="minor"/>
      </rPr>
      <t>need to take expiry</t>
    </r>
  </si>
  <si>
    <r>
      <t xml:space="preserve">Bk 8370/23.3.23, </t>
    </r>
    <r>
      <rPr>
        <sz val="10"/>
        <color rgb="FFFF0066"/>
        <rFont val="Calibri"/>
        <family val="2"/>
        <scheme val="minor"/>
      </rPr>
      <t>gst bill  amt less than manual bill, not ok</t>
    </r>
  </si>
  <si>
    <t xml:space="preserve"> bk 1000/25.2.23, Cs 720/ 28.2.23</t>
  </si>
  <si>
    <t>Cs 1900 /1.3.23,</t>
  </si>
  <si>
    <t>Cs / 28.2.23</t>
  </si>
  <si>
    <t>270 bk 2999, , 2000/bk /7.3.23, Bk 3000/ 21.3.23</t>
  </si>
  <si>
    <r>
      <t xml:space="preserve"> Cs 8100/22.3.23/ </t>
    </r>
    <r>
      <rPr>
        <sz val="10"/>
        <color rgb="FFFF0066"/>
        <rFont val="Calibri"/>
        <family val="2"/>
        <scheme val="minor"/>
      </rPr>
      <t>scheme difference</t>
    </r>
  </si>
  <si>
    <t>Bk 330 ( 9000 &amp; 11670 )/ 13.3.23</t>
  </si>
  <si>
    <t>Bk 8608 ( 9000 &amp; 11670 )/ 13.3.23.</t>
  </si>
  <si>
    <t>Bk1560 ( 9000 &amp; 11670 )/ 13.3.23</t>
  </si>
  <si>
    <t>Bk 1630 ( 9000 &amp; 11670 )/ 13.3.23</t>
  </si>
  <si>
    <t>Bk 660( 9000 &amp; 11670 )/ 13.3.23</t>
  </si>
  <si>
    <t xml:space="preserve"> Cs 2000 /4.3.23, Cs 1500 /8.3.23, Bk 1280 ( 9000 &amp; 11670 )/ 13.3.23</t>
  </si>
  <si>
    <t>Bk  2444 ( 9000 &amp; 11670 )/ 13.3.23</t>
  </si>
  <si>
    <t>Bk 2088 ( 9000 &amp; 11670 )/ 13.3.23</t>
  </si>
  <si>
    <t>Bk 2400( 9000, 11670)/13.3.23</t>
  </si>
  <si>
    <t>cs 2000/25.2.23,  Cs 430/ 4.3.23</t>
  </si>
  <si>
    <t xml:space="preserve">bk/ 5.1.23, </t>
  </si>
  <si>
    <t>bk 1774(4000+16840+3422) / 11.2.23</t>
  </si>
  <si>
    <t xml:space="preserve">Bk 5000/1.2.23,Cs 520/1.2.23, </t>
  </si>
  <si>
    <r>
      <t xml:space="preserve"> </t>
    </r>
    <r>
      <rPr>
        <sz val="11"/>
        <rFont val="Calibri"/>
        <family val="2"/>
        <scheme val="minor"/>
      </rPr>
      <t>Cs 576/27.1.23, Bk 2000/18.3.23</t>
    </r>
  </si>
  <si>
    <t>malar</t>
  </si>
  <si>
    <t>Cs 1000 / 2.5.23, Cs 950 / 2.5.23</t>
  </si>
  <si>
    <t>Cs 1159 / 2.5.23</t>
  </si>
  <si>
    <t>Cs 5000/28.4.23, Cs 10400 / 2.5.23</t>
  </si>
  <si>
    <t>Cs  / 3.5.23</t>
  </si>
  <si>
    <t>Cs 500 / 2.5.23, Cs770 / 3.5.23</t>
  </si>
  <si>
    <t>2000Cs /22.4.23, Cs  4180/ 3.5.23</t>
  </si>
  <si>
    <t>Cs 1120 /28.4.23, Cs500  / 4.5.23</t>
  </si>
  <si>
    <t>Cs 1000 /20.4.23, Cs 1347  / 4.5.23</t>
  </si>
  <si>
    <t>Cs / 4.5.23</t>
  </si>
  <si>
    <t>mani, Cs 1000  / 4.5.23</t>
  </si>
  <si>
    <t>6600, chq .12860/ b. 4239,4211,4538</t>
  </si>
  <si>
    <t>4400, chq .12860/ b. 4239,4211,4538</t>
  </si>
  <si>
    <t>Bk /1.5.23</t>
  </si>
  <si>
    <t>BK/1.5.23</t>
  </si>
  <si>
    <t>BK/ 2.5.23</t>
  </si>
  <si>
    <t>BK 1800/ 2.5.23</t>
  </si>
  <si>
    <t xml:space="preserve"> Bk 14282/ 4.5.23 samna bill, 11742/21.23, manual bill not raised</t>
  </si>
  <si>
    <t xml:space="preserve"> bk 4.5.23 , chq. 24414 bi. 4173,4764,4441</t>
  </si>
  <si>
    <t xml:space="preserve"> Bk 4..5.23chq. 24414 bi. 4173,4764,4441</t>
  </si>
  <si>
    <t xml:space="preserve"> bk 4.5.23chq. 24414 bi. 4173,4764,4441</t>
  </si>
  <si>
    <t>Bk /3.5.23</t>
  </si>
  <si>
    <t>BK / 3.5.23</t>
  </si>
  <si>
    <t>BK/2.5.23</t>
  </si>
  <si>
    <t>Bk/ 7000/ 15.4.23, BK 138 /2.5.23</t>
  </si>
  <si>
    <t>BK/5.5.23</t>
  </si>
  <si>
    <t xml:space="preserve">Rd Bk 4000/ 17.4.23, Bk  1480( 3094)/20.4.23 b. 4188 </t>
  </si>
  <si>
    <t>Cs  1444/22.4.23, Cs 500 /22.4.23, Cs1500 /20.4.23</t>
  </si>
  <si>
    <t>tasmac 1716 annamalai</t>
  </si>
  <si>
    <t>venkateswara super mart</t>
  </si>
  <si>
    <t xml:space="preserve">yummy garden restaruant </t>
  </si>
  <si>
    <t xml:space="preserve">nst bakery </t>
  </si>
  <si>
    <t>r megala store</t>
  </si>
  <si>
    <t>bk / 29.4.23</t>
  </si>
  <si>
    <t xml:space="preserve"> Cs 3000/15.4.23, Cs 2000/18.4.23, Cs 3898 /22.4.23, Cs 2500 / 22.4.23</t>
  </si>
  <si>
    <t xml:space="preserve"> Cs 1100 /14.4.23, Cs 1004 /18.4.23</t>
  </si>
  <si>
    <t>Cs 500 /20.4.23, cs 710/26.4.23</t>
  </si>
  <si>
    <t>Cs 500  / 3.5.23, Cs 400 /5.5.23</t>
  </si>
  <si>
    <t>Cs /5.5.23</t>
  </si>
  <si>
    <t>Cs 360  / 3.5.23, 500Cs /5.5.23, 200 Cs /5.5.23</t>
  </si>
  <si>
    <t>anthony store</t>
  </si>
  <si>
    <t>Cs 500 / 3.5.23, 850 Cs /5.5.23</t>
  </si>
  <si>
    <t>Cs / 8.5.23,</t>
  </si>
  <si>
    <t>Cs 1000 / 2.5.23, Cs 700 / 3.5.23, 280 Cs /5.5.23, Cs 500/ 8.5.23,</t>
  </si>
  <si>
    <t xml:space="preserve"> Cs 800/ 29.4.23, Cs 1000/ 9.5.23,</t>
  </si>
  <si>
    <t>Cs / 9.5.23,</t>
  </si>
  <si>
    <t>Cs 1410/ 26.4.23, Cs 1000 / 27.423, Cs 1000 / 28.4.23, Cs 1500 / 29.4.23,  Cs 1000 / 29.423, Cs 500/ 9.5.23,</t>
  </si>
  <si>
    <t xml:space="preserve">1882,  Cs 2000 / 28.4.23, </t>
  </si>
  <si>
    <t>Cs  1000/ 3.5.23, Cs 500 / 4.5.23, 1000 Cs / 5.5.23, 1500 Cs / 5.5.23, Cs 1000 / 9.5.23, Cs 622/ 10.5.23,</t>
  </si>
  <si>
    <t>Cs / 10.5.23</t>
  </si>
  <si>
    <t>Bk 400 ( 6730)/ 6.5.23</t>
  </si>
  <si>
    <t>Bk 3930 ( 6730)/ 6.5.23</t>
  </si>
  <si>
    <t>Bk 2400 ( 6730)/ 6.5.23</t>
  </si>
  <si>
    <t>Bk 7310 ( 8700)/ 6.5.23 b. 4292</t>
  </si>
  <si>
    <t>bk/8.5.23</t>
  </si>
  <si>
    <t>Bk 1600 ( 5800)/ 8.5.23 b. 4235</t>
  </si>
  <si>
    <t>Bk 4200 (5800)/ 8.5.23 b. 4514</t>
  </si>
  <si>
    <t>Cs 1500/ 26.423, bk 1484/ 8.5.23</t>
  </si>
  <si>
    <t>Cs 5500/ 27.4.23, Malar mannan, Cs 5000 / 3.5.23, bk2900/8.5.23</t>
  </si>
  <si>
    <t>7330 bk/8.5.23( 6000&amp; 3130)b. 4803</t>
  </si>
  <si>
    <t>5504bk/8.5.23( 15524)b. 4182</t>
  </si>
  <si>
    <t>8910 bk /8.5.23 ( 15524 )b. 3849</t>
  </si>
  <si>
    <t>Bk/10.5.23</t>
  </si>
  <si>
    <t>bk / 10.5.23</t>
  </si>
  <si>
    <t>mohan book stall</t>
  </si>
  <si>
    <t>Load out total:69306 / Sales bill tot: 69114</t>
  </si>
  <si>
    <t>Load out total: 95816/ Sales bill tot: 95338</t>
  </si>
  <si>
    <t>Load out total: 62676/ Sales bill tot: 64566</t>
  </si>
  <si>
    <t>10.5.23</t>
  </si>
  <si>
    <t>Load out total: 42305/ Sales bill tot: 41905</t>
  </si>
  <si>
    <t>Load out total: 65302/ Sales bill tot: 65333</t>
  </si>
  <si>
    <t>Cs 1500/ 9.5.23,Cs 1880 /11.5.23</t>
  </si>
  <si>
    <t>Cs /11.5.23</t>
  </si>
  <si>
    <t>Cs635 /11.5.23</t>
  </si>
  <si>
    <t>bk/5.5.23</t>
  </si>
  <si>
    <t>bk/6.5.23</t>
  </si>
  <si>
    <t>bk/9.5.23</t>
  </si>
  <si>
    <t>Cs 1395/13.4.23,  bk 1775/10.5.23</t>
  </si>
  <si>
    <t>Cs140 /21.1.23,  bk 300/ 16.1.23</t>
  </si>
  <si>
    <r>
      <t>Cs 1000 /3.2.23,  Cs 720 /17.2.23</t>
    </r>
    <r>
      <rPr>
        <sz val="11"/>
        <color rgb="FF006600"/>
        <rFont val="Calibri"/>
        <family val="2"/>
        <scheme val="minor"/>
      </rPr>
      <t xml:space="preserve"> checked extra</t>
    </r>
  </si>
  <si>
    <t>CS 750 /27.1.23, CS600 /3.2.23, Cs 500 /16.2.23,Cs 400/22.2.23, Cs 500/24.2.23, Cs 500/27.2.23,  Cs 500 /22.3.23</t>
  </si>
  <si>
    <t>Bk / 12000/30.3.23 B. 3576,3328</t>
  </si>
  <si>
    <t>bk/ 9360/24.3.23 b.3226, 4960</t>
  </si>
  <si>
    <t>bk/ 9360/24.3.23, b.3226, 4960</t>
  </si>
  <si>
    <t>Cs 1000 /21.4.23, 1860 chq .12860/ b. 4239,4211,4538</t>
  </si>
  <si>
    <t>Cs 3000/22.4.23, bk 2634 /24.4.23.</t>
  </si>
  <si>
    <t>Bk 2960 (5000)/ 6.4.23, B.3235,3324,3385/, Bk 40 (5000/20.3.23 b. 3019,2300 bk(10000)/ 11.4.23, b3962,3983,3875</t>
  </si>
  <si>
    <t>Bk2340(10000)/ 11.4.23b.3962,3875,3385,</t>
  </si>
  <si>
    <t>Bk 4310 (10000)/ 11.4.23, 3983,3875,3385,</t>
  </si>
  <si>
    <t>2000 Bk( 3680/) 22.4.23b. 4193</t>
  </si>
  <si>
    <t>Chq rd bk 18410 /20.4.23, Bi. 4028,  Bk  10000/27.4.23</t>
  </si>
  <si>
    <t>bk 5130 / 10.5.23 b. 4488, 4655,4857</t>
  </si>
  <si>
    <t xml:space="preserve">bk /12 .5.23 </t>
  </si>
  <si>
    <t xml:space="preserve">Cs 1500/ 8.5.23, bk 1980 /12 .5.23 </t>
  </si>
  <si>
    <t xml:space="preserve">bk / 12 .5.23 </t>
  </si>
  <si>
    <t xml:space="preserve">bk 700 /12 .5.23 </t>
  </si>
  <si>
    <t xml:space="preserve">400 Cs /22.4.23, bk 1600/ 10.5.23, bk 396/12 .5.23 </t>
  </si>
  <si>
    <t xml:space="preserve">bk12800 /12 .5.23 </t>
  </si>
  <si>
    <t>cs 1000/8.5.23, bk 5370 &amp; 500/ 15.5.23, b. 4192, 4530, 4577, 4218</t>
  </si>
  <si>
    <t>bk 5370 &amp; 500/ 15.5.23, b. 4192, 4530, 4577, 4218</t>
  </si>
  <si>
    <t xml:space="preserve">bk 5370 &amp; 500/ 15.5.23, b. 4192, 4530, 4577, 4218, </t>
  </si>
  <si>
    <t>bk /7.4.23</t>
  </si>
  <si>
    <t>bk/15.5.23</t>
  </si>
  <si>
    <t>bk 5000 /18.4.23, Bi.4029, bk1030/15.5.23</t>
  </si>
  <si>
    <t>12.5.23</t>
  </si>
  <si>
    <t>13.5.23</t>
  </si>
  <si>
    <t>14.5.23</t>
  </si>
  <si>
    <t>15.5.23</t>
  </si>
  <si>
    <t>bk/16.5.23</t>
  </si>
  <si>
    <t>bk/ 15.5.23</t>
  </si>
  <si>
    <t>bk/14.5.23</t>
  </si>
  <si>
    <t>bk//13.5.23</t>
  </si>
  <si>
    <t>Bk all / 8.5.23</t>
  </si>
  <si>
    <t xml:space="preserve"> 500 Cs/3.4.23,  Cs1000 / 11.5.23, </t>
  </si>
  <si>
    <t xml:space="preserve">varun bevarage/ mathan </t>
  </si>
  <si>
    <t>dew 750  , 15 cs</t>
  </si>
  <si>
    <t xml:space="preserve">Cs 400/ 10.5.23, cs 1840/11.5.23, bk 300/ 10.5.23, </t>
  </si>
  <si>
    <t>Cs /11.5.23,</t>
  </si>
  <si>
    <t>bk 1500/8.5.23, bk 1464/ 12.5.23,</t>
  </si>
  <si>
    <t xml:space="preserve">Cs 260 /28.4.23, Cs 250/ 10.5.23, Cs 250/ 11.5.23, </t>
  </si>
  <si>
    <t>aditya</t>
  </si>
  <si>
    <t>bk/ 3.5.23</t>
  </si>
  <si>
    <t xml:space="preserve">Cs 2000/ 9.5.23, Cs 1560/ 11.5.23, </t>
  </si>
  <si>
    <t xml:space="preserve">Cs 700/18.4.23, Cs 500 /28.4.23, Cs 500 / 29.423, Cs500 / 9.5.23, Cs 500/ 11.5.23, </t>
  </si>
  <si>
    <t xml:space="preserve">Cs800 /22.4.23, Cs 1013/ 11.5.23, </t>
  </si>
  <si>
    <t xml:space="preserve">Cs/ 11.5.23, </t>
  </si>
  <si>
    <t>Bk500 (2902) /22.4.23b. 4053, bk 400 /21.4.23, bk 100 /29.4.23, Bk 340/20.4.23</t>
  </si>
  <si>
    <t>BK 660 (1993)/ 2.5.23 B. 4716</t>
  </si>
  <si>
    <t xml:space="preserve"> Cs 1000/15.4.23, Cs 1000/20.4.23, Bk 1000/25.4.23, Bk 1000/ 8.5.23, Cs 1219 / 11.5.23, </t>
  </si>
  <si>
    <t xml:space="preserve">Cs/ 12.5.23, </t>
  </si>
  <si>
    <t xml:space="preserve">Cs 500/ 10.5.23, Cs 2443/ 12.5.23, </t>
  </si>
  <si>
    <t>bk/ 8.5.23( 9390)b. 4783</t>
  </si>
  <si>
    <t xml:space="preserve">Cs /12.5.23, </t>
  </si>
  <si>
    <t xml:space="preserve">Cs 740 /11.5.23, Cs600  / 12.5.23, </t>
  </si>
  <si>
    <t xml:space="preserve">Cs/ 15.5.23, </t>
  </si>
  <si>
    <t xml:space="preserve">bk 350/15.5.23,Cs 750/ 10.5.23, Cs 400/ 15.5.23, </t>
  </si>
  <si>
    <t>cs 2277/ 15.5.23</t>
  </si>
  <si>
    <t xml:space="preserve">bk 1000 / 15.5.23,  C s 1100 / 15.5.23, </t>
  </si>
  <si>
    <t xml:space="preserve">Cs 2000/21.4.23, Cs1550 / 27.4. 23, Cs 1000/ 11.5.23, Cs1000/ 15.5.23, </t>
  </si>
  <si>
    <t xml:space="preserve"> Cs 1000/ 29.4.23, bk 2000/29.4.23, Cs 870/ 15.5.23, </t>
  </si>
  <si>
    <t xml:space="preserve">Cs 1000 /11.5.23, Cs 2025/ 15.5.23, </t>
  </si>
  <si>
    <t xml:space="preserve">Cs 1500/ 27.423, Cs 2000 / 29.423, Cs2000 / 29.423, Cs2565/ 15.5.23, </t>
  </si>
  <si>
    <t xml:space="preserve">Cs 700/ 11.5.23, Cs 740/ 15.5.23, </t>
  </si>
  <si>
    <t xml:space="preserve">Cs 700/11.5.23, Cs/ 590 15.5.23, </t>
  </si>
  <si>
    <t>16.5.23</t>
  </si>
  <si>
    <t xml:space="preserve">Cs1000/ 9.5.23, Cs 1080 / 12.5.23, </t>
  </si>
  <si>
    <t>Cs 1000/28.4.23, Cs 1700 / 3.5.23, Cs 3150/ 13.5.23</t>
  </si>
  <si>
    <t xml:space="preserve">Cs 800/ 9.5.23, Cs 800/11.5.23, Cs 1868/ 12.5.23, Cs 1000/ 15.5.23, </t>
  </si>
  <si>
    <t>Cs 3000 / 28.4.23, Cs 1000 / 29.4.23, Cs 2716/ 9.5.23</t>
  </si>
  <si>
    <t>Cs1000 /28.4.23, Cs188/ 9.5.23</t>
  </si>
  <si>
    <t>Cs/ 9.5.23</t>
  </si>
  <si>
    <t>tst malikai</t>
  </si>
  <si>
    <t>Cs 2000 / 26.423, Cs 1500/ 27.4.23, Cs1000 /28.4.23, Cs 965/ 9.5.23</t>
  </si>
  <si>
    <t xml:space="preserve">Cs 1438 /22.4.23, Cs 2000 / 27.4 .23,Cs 1000/ 9.5.23 Cs 1000/ 11.5.23, Cs 1000/ 12.5.23, </t>
  </si>
  <si>
    <t xml:space="preserve">Cs1000/ 9.5.23, Cs 2090/ 11.5.23, </t>
  </si>
  <si>
    <t>Cs 1000/24.4.23, bk 1000/24.4.23, Cs 1380/28.4.23, Cs/ 9.5.23</t>
  </si>
  <si>
    <t>cs /9.5.23</t>
  </si>
  <si>
    <t>Cs/ 16.5.23</t>
  </si>
  <si>
    <t>Cs 770/ 3.5.23, Cs 1000/ 16.5.23</t>
  </si>
  <si>
    <t>Cs 540/5.5.23, Cs 500/ 10.5.23, Cs500 /11.5.23, cs 500 /11.5.23</t>
  </si>
  <si>
    <t>bk 2650/ 16.5.23</t>
  </si>
  <si>
    <t>Cs 1000/ 12.5.23, Cs 1688/ 16.5.23</t>
  </si>
  <si>
    <t xml:space="preserve">Cs 1000/28.4.23, 500 Cs / 9.5.23, Cs1000/ 12.5.23Cs 440 / 15.5.23,  </t>
  </si>
  <si>
    <t xml:space="preserve">Cs 1000/28.4.23, 500 Cs / 9.5.23, Cs1000/ 12.5.23, Cs 440 / 15.5.23,  </t>
  </si>
  <si>
    <t>Bk / 12800/ 12.5.23</t>
  </si>
  <si>
    <t>bk /14.5.23</t>
  </si>
  <si>
    <t>bk 1000/ 10.5.23, bk 1000/ 15.5.23, bk 352/ 16.5.23</t>
  </si>
  <si>
    <t>sam</t>
  </si>
  <si>
    <t>yummy garden restaruant</t>
  </si>
  <si>
    <t xml:space="preserve">bk  / 15 .5.23 </t>
  </si>
  <si>
    <t>jothi grand/ cancelled</t>
  </si>
  <si>
    <t>2311/ 16.5.23. no manual bill</t>
  </si>
  <si>
    <t>simon</t>
  </si>
  <si>
    <t xml:space="preserve">hotel malabar </t>
  </si>
  <si>
    <t>cfc</t>
  </si>
  <si>
    <t>tasmac 1598</t>
  </si>
  <si>
    <t>tasmac it</t>
  </si>
  <si>
    <t>100/0 canteen kct</t>
  </si>
  <si>
    <t xml:space="preserve">yummy garden </t>
  </si>
  <si>
    <t>four seasons gst</t>
  </si>
  <si>
    <t>amboor biriyani</t>
  </si>
  <si>
    <t>lets gril</t>
  </si>
  <si>
    <t>selva lakshmi</t>
  </si>
  <si>
    <t xml:space="preserve">kalynai medical </t>
  </si>
  <si>
    <t>ganesh malikai</t>
  </si>
  <si>
    <t>city cake shop 1</t>
  </si>
  <si>
    <t>city cake shop 2</t>
  </si>
  <si>
    <t>village bakery</t>
  </si>
  <si>
    <t>murugan malikai</t>
  </si>
  <si>
    <t>dhana lakshmi</t>
  </si>
  <si>
    <t>vinayaga vegetables</t>
  </si>
  <si>
    <t>jvs store</t>
  </si>
  <si>
    <t>durai vegtabales</t>
  </si>
  <si>
    <t>kovil patti store</t>
  </si>
  <si>
    <t>aswin ragam III</t>
  </si>
  <si>
    <t xml:space="preserve">cms canteen </t>
  </si>
  <si>
    <t xml:space="preserve">sns canteen </t>
  </si>
  <si>
    <t>malabar hotel</t>
  </si>
  <si>
    <t>shanthi avin tea stall</t>
  </si>
  <si>
    <t>guru amuthas hotel</t>
  </si>
  <si>
    <t>abis canteen</t>
  </si>
  <si>
    <t>ppg canteen</t>
  </si>
  <si>
    <t>mario</t>
  </si>
  <si>
    <t>ganapathy palamuthir</t>
  </si>
  <si>
    <t>sm bakery</t>
  </si>
  <si>
    <t xml:space="preserve">d mart / mani </t>
  </si>
  <si>
    <t>anantha bakery II</t>
  </si>
  <si>
    <t>sithambaram store</t>
  </si>
  <si>
    <t>royal bakery</t>
  </si>
  <si>
    <t xml:space="preserve">rs mart </t>
  </si>
  <si>
    <t xml:space="preserve">green leaf </t>
  </si>
  <si>
    <t>big fun</t>
  </si>
  <si>
    <t>coffee day I</t>
  </si>
  <si>
    <t>coffee day II</t>
  </si>
  <si>
    <t>pappu store</t>
  </si>
  <si>
    <t>senthamil store</t>
  </si>
  <si>
    <t>coffee day clg road</t>
  </si>
  <si>
    <t>aswathi bakery</t>
  </si>
  <si>
    <t xml:space="preserve"> km bakery </t>
  </si>
  <si>
    <t>tulasi mani petti shop</t>
  </si>
  <si>
    <t>prabhu store</t>
  </si>
  <si>
    <t>athana tea stal</t>
  </si>
  <si>
    <t>angannan biriynai</t>
  </si>
  <si>
    <t>maila medical</t>
  </si>
  <si>
    <t xml:space="preserve"> easan bakes &amp; hotel</t>
  </si>
  <si>
    <t>kurinji bakery</t>
  </si>
  <si>
    <t>akshaya bakery</t>
  </si>
  <si>
    <t>csk malikai</t>
  </si>
  <si>
    <t>devakottai mess</t>
  </si>
  <si>
    <t>relax cool drinks</t>
  </si>
  <si>
    <t>guru muni</t>
  </si>
  <si>
    <t>rr bakery</t>
  </si>
  <si>
    <t xml:space="preserve">new balaji </t>
  </si>
  <si>
    <t xml:space="preserve">real tasty </t>
  </si>
  <si>
    <t>dhanalakshmi store</t>
  </si>
  <si>
    <t>acacia park hotel</t>
  </si>
  <si>
    <t>malabar bumps</t>
  </si>
  <si>
    <t>hmr biriyani</t>
  </si>
  <si>
    <t xml:space="preserve">zombi pizza </t>
  </si>
  <si>
    <t xml:space="preserve">tasmac it </t>
  </si>
  <si>
    <t>svs malikai</t>
  </si>
  <si>
    <t>annai store</t>
  </si>
  <si>
    <t>kirishna store</t>
  </si>
  <si>
    <t>palani andavar bakes</t>
  </si>
  <si>
    <t>avudachi bakery</t>
  </si>
  <si>
    <t>amboor star biriyani</t>
  </si>
  <si>
    <t>jayanthi store</t>
  </si>
  <si>
    <t>haggai juice</t>
  </si>
  <si>
    <t xml:space="preserve">jothi department </t>
  </si>
  <si>
    <t>thangam fruits</t>
  </si>
  <si>
    <t>nanthanam bakes</t>
  </si>
  <si>
    <t>jeya store</t>
  </si>
  <si>
    <t>Load out total: 62981/ Sales bill tot: 62856</t>
  </si>
  <si>
    <t>sri krishna ieyengar</t>
  </si>
  <si>
    <t>kuamaran mess</t>
  </si>
  <si>
    <t>TST malikai</t>
  </si>
  <si>
    <t>jeya super market</t>
  </si>
  <si>
    <t>city pazhamuthir nilayam</t>
  </si>
  <si>
    <t>hifi cake</t>
  </si>
  <si>
    <t>laksmi store</t>
  </si>
  <si>
    <t>karakudi mess</t>
  </si>
  <si>
    <t>thenir café</t>
  </si>
  <si>
    <t xml:space="preserve">diviya chetti nadu </t>
  </si>
  <si>
    <t>ss coffee</t>
  </si>
  <si>
    <t>aditya college</t>
  </si>
  <si>
    <t>muthu lingam</t>
  </si>
  <si>
    <t>rathika hotel</t>
  </si>
  <si>
    <t>anitha store</t>
  </si>
  <si>
    <t xml:space="preserve">mni19 cs rat 220, less some bills </t>
  </si>
  <si>
    <t>hotel jothi grand</t>
  </si>
  <si>
    <t>mrs fruit</t>
  </si>
  <si>
    <t>s. kannan malikai</t>
  </si>
  <si>
    <t>nellai pazhamuthikr</t>
  </si>
  <si>
    <t>megalai I</t>
  </si>
  <si>
    <t>jei mega mart gst</t>
  </si>
  <si>
    <t>megalai II</t>
  </si>
  <si>
    <t>sri balaji bakery</t>
  </si>
  <si>
    <t>matha bakery</t>
  </si>
  <si>
    <t>Load out total: / Sales bill tot: 29480</t>
  </si>
  <si>
    <t>check load out</t>
  </si>
  <si>
    <t>tasty bakery</t>
  </si>
  <si>
    <t>muniyandi vilass</t>
  </si>
  <si>
    <t xml:space="preserve">blue moon </t>
  </si>
  <si>
    <t>hmr hotel</t>
  </si>
  <si>
    <t>Load out total: 89405/ Sales bill tot: 88600</t>
  </si>
  <si>
    <t>check only mini rate</t>
  </si>
  <si>
    <t>anantha hotel</t>
  </si>
  <si>
    <t>kovai fruits</t>
  </si>
  <si>
    <t>kg bakery</t>
  </si>
  <si>
    <t>ragavendra malikiai</t>
  </si>
  <si>
    <t>makkal store</t>
  </si>
  <si>
    <t>selvalakshmi store</t>
  </si>
  <si>
    <t>Load out total:38000 / Sales bill tot: 38086</t>
  </si>
  <si>
    <t>sakthi poojA</t>
  </si>
  <si>
    <t>kirishna hotel</t>
  </si>
  <si>
    <t>varaga</t>
  </si>
  <si>
    <t>ambur dum biriyani</t>
  </si>
  <si>
    <t>arupadaiyappa hotel</t>
  </si>
  <si>
    <t xml:space="preserve">royel bakes </t>
  </si>
  <si>
    <t>Load out total: 39518/ Sales bill tot: 39532</t>
  </si>
  <si>
    <t>Load out total: 63589/ Sales bill tot: 63589</t>
  </si>
  <si>
    <t>tacmac 1714</t>
  </si>
  <si>
    <t>coffee dat II</t>
  </si>
  <si>
    <t xml:space="preserve">km bakery </t>
  </si>
  <si>
    <t>yummy restaruant</t>
  </si>
  <si>
    <t>Load out total:  pending78162 / Sales bill tot: 82026</t>
  </si>
  <si>
    <t>Bk 3000/ 17.4.23,  Cs 930 /20.4.23 , Bk 3000 /19.4.23,</t>
  </si>
  <si>
    <t xml:space="preserve">          </t>
  </si>
  <si>
    <t>1860 bk 4906/7.4.23 B. 3825</t>
  </si>
  <si>
    <t>3430 bk 4906/7.4.23 B. 3966</t>
  </si>
  <si>
    <t>Cs 560/ 12.5.23, Cs 4632 /18.5.23</t>
  </si>
  <si>
    <t>Cs 700 /24.4.23, Cs 500 /28.4.23, Cs 500 / 3.5.23,Cs 500 / 8.5.23, Cs 120/ 13.5.23, Cs 500/ 16.5.23, Cs  380 /18.5.23</t>
  </si>
  <si>
    <t>Cs /18.5.23</t>
  </si>
  <si>
    <t>Cs /17.5.23</t>
  </si>
  <si>
    <t>Cs 660/ 16.5.23</t>
  </si>
  <si>
    <t>bk 3000 / 29.4.23, Bk 1390 ( 8700)/ 6.5.23 b. 4534, Cs 720/ 16.5.23</t>
  </si>
  <si>
    <t>Cs / 16.5.23</t>
  </si>
  <si>
    <t xml:space="preserve"> Cs/ 17.5.23</t>
  </si>
  <si>
    <t>Cs/ 17.5.23</t>
  </si>
  <si>
    <t>bk 2900/ 15.5.23, Cs796/ 17.5.23</t>
  </si>
  <si>
    <t>Cs 800/ 9.5.23, Cs1025/ 17.5.23</t>
  </si>
  <si>
    <t>Cs1425/ 17.5.23, Cs 1000/ 17.5.23</t>
  </si>
  <si>
    <t xml:space="preserve"> Cs 1000 / 29.423, Cs 500/ 9.5.23, Cs 500 /11.5.23, Cs1000/ 12.5.23, Cs500/ 15.5.23, Cs 500/ 17.5.23</t>
  </si>
  <si>
    <t>Cs 1012/ 26.423, Cs 1000 / 27.4.23, Cs 1000/ 9.5.23 Cs 1000/ 11.5.23, Cs 1000/ 17.5.23</t>
  </si>
  <si>
    <t xml:space="preserve">Cs 1190 /11.5.23, Cs 1000 / 15.5.23, </t>
  </si>
  <si>
    <t>S. kannan store</t>
  </si>
  <si>
    <t xml:space="preserve">Cs 1000/ 12.5.23, Cs 2000/ 15.5.23, Cs 1480 / 17.5.23, </t>
  </si>
  <si>
    <t>Cs 1500/ 10.5.23, Cs 2185/ 17.5.23</t>
  </si>
  <si>
    <t>bk 4800/ 15.5.23b.4684</t>
  </si>
  <si>
    <t>bk 4800/ 15.5.23b.4862</t>
  </si>
  <si>
    <t>bk 4724/16.5.23 b. 4852, 4679, 4270</t>
  </si>
  <si>
    <t>Bk /17.5.23</t>
  </si>
  <si>
    <t>bk 18.5.23</t>
  </si>
  <si>
    <t>bk 10160/18.5.23b 5130, Water rate 140, for 50 cs 1 ltr</t>
  </si>
  <si>
    <t>b. 4895</t>
  </si>
  <si>
    <t>bk 2764/18.5.23 b. 4702</t>
  </si>
  <si>
    <t>bk/12.5.23</t>
  </si>
  <si>
    <t>Bk 38730/ 11.5.23b. 4494, 4495, 4672, 4841, 4842</t>
  </si>
  <si>
    <t>3100/ bk 16.5.23</t>
  </si>
  <si>
    <t>bk 16.5.23</t>
  </si>
  <si>
    <t>bk/ 17.5.23</t>
  </si>
  <si>
    <t>bk 15.5.23</t>
  </si>
  <si>
    <t>bk 9560/18.5.23b 4547</t>
  </si>
  <si>
    <t>bk 9560/18.5.23b 4284</t>
  </si>
  <si>
    <t>bk 1100 / 10.5.23, Cs 1090/ 15.5.23, Cs1000/ 17.5.23, bk 1000/17.5.23 b 5126</t>
  </si>
  <si>
    <t>bk 10533/ 17.5.23 b. 4252</t>
  </si>
  <si>
    <t>bk /16.5.23</t>
  </si>
  <si>
    <t>1800 bk/ 8.5.23( 6000&amp; 3130)b. 4550</t>
  </si>
  <si>
    <t>Bk( 24000 &amp;1000) / 7.4.23</t>
  </si>
  <si>
    <t>Cs/ 3.5.23</t>
  </si>
  <si>
    <t>bk / 16.5.23</t>
  </si>
  <si>
    <t>green leaf kct</t>
  </si>
  <si>
    <t>cs /5200/17.5.23</t>
  </si>
  <si>
    <t xml:space="preserve">bk 1993/2.5.23 b. 4457, </t>
  </si>
  <si>
    <t>Cs 3000  / 4.5.23, Cs 1450 / 4.5.23,Cs 2000/ 13.5.23,  Cs 1500/ 17.5.23</t>
  </si>
  <si>
    <t>Cs 1440/ 13.5.23</t>
  </si>
  <si>
    <t>kirishna bakes voc</t>
  </si>
  <si>
    <t>simon/ mani</t>
  </si>
  <si>
    <t>kirishnabakery</t>
  </si>
  <si>
    <t>selvalakshmi bakes</t>
  </si>
  <si>
    <t>kirshna bakery</t>
  </si>
  <si>
    <t>us  bakery</t>
  </si>
  <si>
    <t>saravana store</t>
  </si>
  <si>
    <t>bill cancelled</t>
  </si>
  <si>
    <t>by rangaraj</t>
  </si>
  <si>
    <t>17.5.23</t>
  </si>
  <si>
    <t>Load out total:  62639/ Sales bill tot: 63028</t>
  </si>
  <si>
    <t>Load out total: 67402/ Sales bill tot: 66757</t>
  </si>
  <si>
    <t>Load out total: 54381/ Sales bill tot: 52843</t>
  </si>
  <si>
    <t>bk3110/ 20.5.23</t>
  </si>
  <si>
    <t>18.5.23</t>
  </si>
  <si>
    <t>Load out total: 71163/ Sales bill tot: 72670</t>
  </si>
  <si>
    <t>Load out total: 85877/ Sales bill tot: 85580</t>
  </si>
  <si>
    <t>19.5.23</t>
  </si>
  <si>
    <t>Load out total:44570 / Sales bill tot: 44884</t>
  </si>
  <si>
    <t>20.5.23</t>
  </si>
  <si>
    <t>Load out total: 103367/ Sales bill tot: 101871</t>
  </si>
  <si>
    <t>22.5.23</t>
  </si>
  <si>
    <t xml:space="preserve">green banana </t>
  </si>
  <si>
    <t>koavai kabab</t>
  </si>
  <si>
    <t>jebha store</t>
  </si>
  <si>
    <t>aswantha bakery</t>
  </si>
  <si>
    <t>kamatchi hotel</t>
  </si>
  <si>
    <t>jeya selvi</t>
  </si>
  <si>
    <t>megala 2</t>
  </si>
  <si>
    <t xml:space="preserve">thangam palzhamuthir </t>
  </si>
  <si>
    <t>mathi snake</t>
  </si>
  <si>
    <t>sri shunmuga bakery</t>
  </si>
  <si>
    <t>krishna sweets</t>
  </si>
  <si>
    <t>elight delight</t>
  </si>
  <si>
    <t xml:space="preserve">hotel kannappa </t>
  </si>
  <si>
    <t>tasmac rs</t>
  </si>
  <si>
    <t>rajeswari store</t>
  </si>
  <si>
    <t>bhagiya lakshmi bakery</t>
  </si>
  <si>
    <t>hotel annambika</t>
  </si>
  <si>
    <t>prabha store</t>
  </si>
  <si>
    <t>nanthini store</t>
  </si>
  <si>
    <t>sri kirishna iyenkar</t>
  </si>
  <si>
    <t>jp store</t>
  </si>
  <si>
    <t>village store</t>
  </si>
  <si>
    <t>vinayaga store a1</t>
  </si>
  <si>
    <t>nanthana hotel</t>
  </si>
  <si>
    <t>sakthi sweets</t>
  </si>
  <si>
    <t>mbm rest</t>
  </si>
  <si>
    <t>ragaventhra ieyengar</t>
  </si>
  <si>
    <t>thirukumarn bakery</t>
  </si>
  <si>
    <t>senthur sri murugan</t>
  </si>
  <si>
    <t>born &amp; born</t>
  </si>
  <si>
    <t>karaikudi mess</t>
  </si>
  <si>
    <t>v2 kdai</t>
  </si>
  <si>
    <t>karuppasamy petti kadai</t>
  </si>
  <si>
    <t xml:space="preserve">sabari sastha </t>
  </si>
  <si>
    <t>nellai pazhasaru</t>
  </si>
  <si>
    <t>kishore avin I</t>
  </si>
  <si>
    <t>vijay store</t>
  </si>
  <si>
    <t>selvam store</t>
  </si>
  <si>
    <t>atm cakes</t>
  </si>
  <si>
    <t>venba hotel</t>
  </si>
  <si>
    <t>essan bakery</t>
  </si>
  <si>
    <t xml:space="preserve">kalyani </t>
  </si>
  <si>
    <t>tasmac 1566</t>
  </si>
  <si>
    <t>sns balck box</t>
  </si>
  <si>
    <t>green tea</t>
  </si>
  <si>
    <t xml:space="preserve">new balaji tea </t>
  </si>
  <si>
    <t>rani store</t>
  </si>
  <si>
    <t>murugan store</t>
  </si>
  <si>
    <t>kirishna iyengar</t>
  </si>
  <si>
    <t xml:space="preserve"> vinayaga veg</t>
  </si>
  <si>
    <t xml:space="preserve">sivan store </t>
  </si>
  <si>
    <t>asai pazha muthir</t>
  </si>
  <si>
    <t>kokarakko hotel</t>
  </si>
  <si>
    <t>bun parttoa</t>
  </si>
  <si>
    <t xml:space="preserve">samuthiram department gst </t>
  </si>
  <si>
    <t>anantha bakery  II / g.m nr</t>
  </si>
  <si>
    <t>shunmauga valli</t>
  </si>
  <si>
    <t>kovil patti malikai</t>
  </si>
  <si>
    <t>anantha bakery ii / gm nr</t>
  </si>
  <si>
    <t>diyanalinga bakes</t>
  </si>
  <si>
    <t>anantha bakes</t>
  </si>
  <si>
    <t>angannan biriyani</t>
  </si>
  <si>
    <t>sr  bakery</t>
  </si>
  <si>
    <t>city pazha muthir</t>
  </si>
  <si>
    <t>guru amuthass</t>
  </si>
  <si>
    <t>bubbly apple</t>
  </si>
  <si>
    <t>bank/ 27.4.23</t>
  </si>
  <si>
    <t>bk /17.5.23</t>
  </si>
  <si>
    <t>bk /18.5.23</t>
  </si>
  <si>
    <t>Bk 560/16.5.23, bk500 /18.5.23, bk 500/19.5.23</t>
  </si>
  <si>
    <t>bk /19.5.23</t>
  </si>
  <si>
    <t>bk 26430 /19.5.23 b. 5133, 5134</t>
  </si>
  <si>
    <t>bk /20.5.23</t>
  </si>
  <si>
    <t>Bk 2410/ 20.5.23, b 4557</t>
  </si>
  <si>
    <t>Bk / 20.5.23</t>
  </si>
  <si>
    <t>Bk 2820( 5380)/ 20.5.23 b. 4693</t>
  </si>
  <si>
    <t>bk/21.5.23</t>
  </si>
  <si>
    <t>bk 1000/17.5.23 b 4954, bk1270/21.5.23</t>
  </si>
  <si>
    <t>bk ( 25700)/22.5.23b. 4671, 4840, 4839, 4691, 4893</t>
  </si>
  <si>
    <t>bk ( 25700)/22.5.23b.5131 4671, 4840, 4839, 4691, 4893</t>
  </si>
  <si>
    <t>bk1020 ( 25700)/22.5.23b.5131 4671, 4840, 4839, 4691, 4893</t>
  </si>
  <si>
    <t>bk 23.5.23</t>
  </si>
  <si>
    <t>23.5.23</t>
  </si>
  <si>
    <t>Load out total:86664 / Sales bill tot: 88030</t>
  </si>
  <si>
    <t>cfc 250 ml pepe 1 cs not deliverd but added bill</t>
  </si>
  <si>
    <t>24.5.23</t>
  </si>
  <si>
    <t>Load out total: 61759/ Sales bill tot: 62081</t>
  </si>
  <si>
    <t>Load out total: 66592/ Sales bill tot: 66654</t>
  </si>
  <si>
    <t xml:space="preserve">empty </t>
  </si>
  <si>
    <t>without billed</t>
  </si>
  <si>
    <t xml:space="preserve">jai ganesh </t>
  </si>
  <si>
    <t xml:space="preserve">vinayaga store </t>
  </si>
  <si>
    <t>kalapatti karupatti coffee</t>
  </si>
  <si>
    <t>swamy hyper mart</t>
  </si>
  <si>
    <t>city cakes shop</t>
  </si>
  <si>
    <t>anantham rest</t>
  </si>
  <si>
    <t>thirukumaram bakes</t>
  </si>
  <si>
    <t xml:space="preserve">senthamil departmental </t>
  </si>
  <si>
    <t>private</t>
  </si>
  <si>
    <t>suba krishna bakes</t>
  </si>
  <si>
    <t>athitya canteen</t>
  </si>
  <si>
    <t>s. anitha store</t>
  </si>
  <si>
    <t xml:space="preserve">hmr </t>
  </si>
  <si>
    <t>balaji froots</t>
  </si>
  <si>
    <t>kirushna iyengar</t>
  </si>
  <si>
    <t>thambiyannan biriyani</t>
  </si>
  <si>
    <t>palani andavar bakes'</t>
  </si>
  <si>
    <t>deepam bakes</t>
  </si>
  <si>
    <t xml:space="preserve">varaga </t>
  </si>
  <si>
    <t xml:space="preserve">venkateswari </t>
  </si>
  <si>
    <t>kanna biran 1</t>
  </si>
  <si>
    <t>city palazhamuthir</t>
  </si>
  <si>
    <t xml:space="preserve"> tasmac it 1566</t>
  </si>
  <si>
    <t xml:space="preserve">green banna </t>
  </si>
  <si>
    <t>25.5.23</t>
  </si>
  <si>
    <t>Load out total: 38315/ Sales bill tot: 37910</t>
  </si>
  <si>
    <t>bk/23.5.23</t>
  </si>
  <si>
    <t>bk 2000/23.5.23</t>
  </si>
  <si>
    <t>chq rd 4452 bk/ 24.5.23</t>
  </si>
  <si>
    <t>bk/24.5.23</t>
  </si>
  <si>
    <t>bk (10750)/23.5.23 , b 4553, 4851, 4595</t>
  </si>
  <si>
    <t xml:space="preserve"> bk (10750)/23.5.23 , b 4553, 4851, 4595</t>
  </si>
  <si>
    <t>Bk( 2000, 2318)/ 24.5.23, b. 3507, 3797, 4360</t>
  </si>
  <si>
    <t>bk /24.5.23</t>
  </si>
  <si>
    <t>Cs 1100/21.4.23, bk 5690/ 24.5.23</t>
  </si>
  <si>
    <t>Load out total: 63055/ Sales bill tot: 63270</t>
  </si>
  <si>
    <t>senthil kumaran store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</si>
  <si>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</si>
  <si>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tasmac rs</t>
  </si>
  <si>
    <t>Cs 900/17.5.23, Cs 1680/ 19.5.23</t>
  </si>
  <si>
    <t>royal bakery / empty deposit</t>
  </si>
  <si>
    <t>empty deposit received/ 2* tray, 600 /-</t>
  </si>
  <si>
    <t xml:space="preserve"> Cs 300/13.4.23, Bk  700/ 19.4.23, Cs1000 / 26.4.23, Cs530/ 12.5.23, Cs 500 / 19.5.23</t>
  </si>
  <si>
    <t>Bk 500 (2000) / 17.05.23, Cs 500/ 19.5.23</t>
  </si>
  <si>
    <t>Cs  750/ 19.5.23</t>
  </si>
  <si>
    <t>Cs / 20.5.23</t>
  </si>
  <si>
    <t>bk3740/8.5.23( 9390) b. 4613, Cs300 / 19.5.23</t>
  </si>
  <si>
    <t>Cs /20.5.23</t>
  </si>
  <si>
    <t>Cs 1330 / 3.5.23, Cs10 /20.5.23</t>
  </si>
  <si>
    <t xml:space="preserve"> Bk 500( 4160)/3.4.23, Cs /15.4.23,  ,Cs500 /3.4.23,  Cs500 /15.4.23, Cs /15.4.23, Cs 60 /20.5.23</t>
  </si>
  <si>
    <t>2000 Cs / 4.5.23, Cs15 /20.5.23</t>
  </si>
  <si>
    <t>Cs /28.4.23, Cs20 /20.5.23</t>
  </si>
  <si>
    <t>Cs 2400 / 21 .4.23, Cs 500 / 4.5.23, Cs 1500 / 10.5.23,Cs 1000/ 17.5.23  Cs 900 /18.5.23, Cs1000 /20.5.23</t>
  </si>
  <si>
    <t>Cs 400 / 22.4.23, Cs 300/ 26.4. 23, Cs 400/ 27.4.23, Cs 300/ 9.5.23, Cs 470/11.5.23, Cs 500/ 15.5.23, Cs300/ 15.5.23, Cs 300/ 19.5.23, Cs900 /21.5.23</t>
  </si>
  <si>
    <t>Cs 1600/ 9.5.23, Cs 500/20.5.23</t>
  </si>
  <si>
    <t>Cs /21.5.23</t>
  </si>
  <si>
    <t>Cs 500/21.5.23</t>
  </si>
  <si>
    <t xml:space="preserve">Cs 2000/ 17.5.23, Cs 2530/21.5.23 </t>
  </si>
  <si>
    <t>Cs 3500 / 13.5.23</t>
  </si>
  <si>
    <t>Cs 1340 / 17.5.23, Cs2000 /21.5.23</t>
  </si>
  <si>
    <t>Cs 560 /21.5.23</t>
  </si>
  <si>
    <t>Cs /22.5.23</t>
  </si>
  <si>
    <t>Cs 720/22.5.23</t>
  </si>
  <si>
    <t>Cs 500/22.5.23</t>
  </si>
  <si>
    <t>Cs 800/22.5.23</t>
  </si>
  <si>
    <t>Cs 12660/18.5.23, Cs6000 /22.5.23</t>
  </si>
  <si>
    <t>cs 780/ 23.5.23</t>
  </si>
  <si>
    <t>Cs 2000 /18.5.23, Cs 1000 / 20.5.23, cs 780/ 23.5.23</t>
  </si>
  <si>
    <t>Cs 1000/5.5.23, Cs 500/ 10.5.23, Cs 1500/ 17.5.23, Cs 1000/20.5.23 , cs 550/ 23.5.23</t>
  </si>
  <si>
    <t>cs/ 23.5.23</t>
  </si>
  <si>
    <t xml:space="preserve">Cs/18.5.23, Cs 2600/23.5.23, </t>
  </si>
  <si>
    <t xml:space="preserve">Cs /23.5.23, </t>
  </si>
  <si>
    <t xml:space="preserve">Cs /24.5.23, </t>
  </si>
  <si>
    <t xml:space="preserve">Cs 2070/24.5.23, </t>
  </si>
  <si>
    <t xml:space="preserve">Cs 1000/23.5.23, Cs 1280/24.5.23, </t>
  </si>
  <si>
    <t xml:space="preserve">Cs 1500/24.5.23, </t>
  </si>
  <si>
    <t xml:space="preserve">Cs/24.5.23, </t>
  </si>
  <si>
    <t xml:space="preserve">Cs 970/24.5.23, </t>
  </si>
  <si>
    <t xml:space="preserve"> Cs 300/5.4.23,  Cs350 /14.4.23, Cs 400/ 17.5.23, Cs190/24.5.23, </t>
  </si>
  <si>
    <t xml:space="preserve">Cs 500 /14.3.23,Cs 500 /15.3.23, Cs 500 /117.3.23, Cs 500 /20.3.23, 500 CS/ 29.3.23, 500 CS/ 30.3.23, 500 CS/ 31.3.23, 500 Cs/1.4.23 , 500 Cs /3.4.23, CS 864/6.4.23, </t>
  </si>
  <si>
    <t>Cs 500/15.3.23, 500 Cs /22.3.23,  500CS/25.3.23, Bk 810 / 29.3.23</t>
  </si>
  <si>
    <t>Cs 500/16.3.23,  Cs 884 /17.3.23, 600 CS/25.3.23, 600 CS/ 30.3.23,  800  Cs/1.4.23</t>
  </si>
  <si>
    <t xml:space="preserve">CS 2000/22.3.23, 1500 CS /25.3.23, 1000 CS /25.3.23, Bk 3175 / 27.3.23, 500 CS / 28.3.23, </t>
  </si>
  <si>
    <t>cri company gst</t>
  </si>
  <si>
    <t>pandiya nadu hotel gst</t>
  </si>
  <si>
    <t>sam 4455/16.5</t>
  </si>
  <si>
    <t>samna bill. 3308/6.5.</t>
  </si>
  <si>
    <t>6363/26.5.23 amt 2160</t>
  </si>
  <si>
    <t>sam 6071/24.5, 5060</t>
  </si>
  <si>
    <t>sam 5452/22.5/15562 return note/ 03/23.5/1864</t>
  </si>
  <si>
    <t>840 cs /25.3.23</t>
  </si>
  <si>
    <t>1000 CS/22.3.23,  1500 CS/25.3.23, 1330 Cs/1.4.23</t>
  </si>
  <si>
    <t xml:space="preserve"> 500 CS/28.3.23, 500 Cs/1.4.23, Cs 500 /5.4.23, Cs 500 /11.4.23.</t>
  </si>
  <si>
    <t>Bk 1000 /5.4.23, bk 550 / 2.4.23, Cs 329 /8.4.23</t>
  </si>
  <si>
    <t xml:space="preserve">  1000 CS/25.3.23, 1952  CS/ 29.3.23</t>
  </si>
  <si>
    <t xml:space="preserve">Cs 600 / 5.4.23, Cs 672 /8.4.23, </t>
  </si>
  <si>
    <t xml:space="preserve">Cs 750/8.4.23, </t>
  </si>
  <si>
    <t>Cs 2010/ 5.4.23, CS 3000 /6.4.23</t>
  </si>
  <si>
    <t>bk/ 27.4.23</t>
  </si>
  <si>
    <t>Cs 950 /17.4.23,</t>
  </si>
  <si>
    <t xml:space="preserve">Cs 500 /17.4.23, Cs 1000/ 24.4.23, Cs1000/ 27.423, Cs 987 / 29.423,  Cs500 / 28.4.23, Cs 1000/ 10.5.23, Cs 1000/ 11.5.23, </t>
  </si>
  <si>
    <t>bk 290 /29.4.23,Bk 500/ 1.5.23, Bk 500/ 5.5.23</t>
  </si>
  <si>
    <t>kanna biraan 1</t>
  </si>
  <si>
    <t xml:space="preserve">kanna biraan 2 </t>
  </si>
  <si>
    <t>kanna biran 2</t>
  </si>
  <si>
    <t>bk 2500 (5980) /17.2.23 , B 3275,3332,3205,  Cs2270 /22.3.23</t>
  </si>
  <si>
    <t xml:space="preserve"> bk 10000/12.1.23 cs2350 /10.4.23, </t>
  </si>
  <si>
    <t>Bk 3500/ 1.4.23, CS 1500, cs 2014 eve/8.4.23, 1500/8.4.23</t>
  </si>
  <si>
    <t>26.5.23</t>
  </si>
  <si>
    <t>Load out total: 23087/ Sales bill tot: 22847</t>
  </si>
  <si>
    <t>27.5.23</t>
  </si>
  <si>
    <t>29.5.23</t>
  </si>
  <si>
    <t>Load out total: 41727/ Sales bill tot: 41871</t>
  </si>
  <si>
    <t>selva shanthi mess</t>
  </si>
  <si>
    <t>sst froots</t>
  </si>
  <si>
    <t xml:space="preserve">venkateswara department </t>
  </si>
  <si>
    <t xml:space="preserve">anantha bakery </t>
  </si>
  <si>
    <t>ragavendra malikai</t>
  </si>
  <si>
    <t>relax juice</t>
  </si>
  <si>
    <t>essan bakes</t>
  </si>
  <si>
    <t xml:space="preserve">akshaya </t>
  </si>
  <si>
    <t>nllai anandha store</t>
  </si>
  <si>
    <t>kms bakes</t>
  </si>
  <si>
    <t>tasmac  1518</t>
  </si>
  <si>
    <t>riana store</t>
  </si>
  <si>
    <t>thiru ieyengar</t>
  </si>
  <si>
    <t>sri jana bakery</t>
  </si>
  <si>
    <t>vel murugan bakes Kur,plm</t>
  </si>
  <si>
    <t>velmurugan bakery karatumedu</t>
  </si>
  <si>
    <t>food land</t>
  </si>
  <si>
    <t>oyo café</t>
  </si>
  <si>
    <t>nanthanam hotel</t>
  </si>
  <si>
    <t>dhiyananlinga bakery</t>
  </si>
  <si>
    <t xml:space="preserve">jothi store </t>
  </si>
  <si>
    <t>nellai pazharasam</t>
  </si>
  <si>
    <t>periyanayaki petti shop</t>
  </si>
  <si>
    <t>subham pazhamuthir</t>
  </si>
  <si>
    <t>kishore avin II</t>
  </si>
  <si>
    <t>green bananaa</t>
  </si>
  <si>
    <t>sri kanjikamatchi medical sankara gst</t>
  </si>
  <si>
    <t>bk 4710/ 4.5.23( sam  bill amt 4710)</t>
  </si>
  <si>
    <t>samnaa bill details for gst</t>
  </si>
  <si>
    <t>mani / math</t>
  </si>
  <si>
    <t>Cs 1130/27.2.23, bk2000 /3.3.23</t>
  </si>
  <si>
    <r>
      <t xml:space="preserve">Cs 500/27.2.23, Cs 500 /2.3.23,Cs 500 /3.3.23, Cs 500/8.3.23, </t>
    </r>
    <r>
      <rPr>
        <b/>
        <sz val="10"/>
        <color theme="1"/>
        <rFont val="Calibri"/>
        <family val="2"/>
        <scheme val="minor"/>
      </rPr>
      <t>BK 500</t>
    </r>
    <r>
      <rPr>
        <sz val="10"/>
        <color theme="1"/>
        <rFont val="Calibri"/>
        <family val="2"/>
        <scheme val="minor"/>
      </rPr>
      <t>/10.3.23, cs 500/11.3.23,  500/cs4.3.23, 500/cs12 .3.23</t>
    </r>
  </si>
  <si>
    <r>
      <t xml:space="preserve">Cs 940 /27.2.23, Cs 500 /2.3.23, </t>
    </r>
    <r>
      <rPr>
        <b/>
        <sz val="10"/>
        <color theme="1"/>
        <rFont val="Calibri"/>
        <family val="2"/>
        <scheme val="minor"/>
      </rPr>
      <t xml:space="preserve">BK </t>
    </r>
    <r>
      <rPr>
        <sz val="10"/>
        <color theme="1"/>
        <rFont val="Calibri"/>
        <family val="2"/>
        <scheme val="minor"/>
      </rPr>
      <t>500/10.3.23,bk 1000/11.3.23(Bi.2519)  Cs1000 /22.3.23</t>
    </r>
  </si>
  <si>
    <t>Bk /12.5.23</t>
  </si>
  <si>
    <t xml:space="preserve">sks tea stall </t>
  </si>
  <si>
    <t>madurai muniyandi</t>
  </si>
  <si>
    <t>kirishna bakery / clg rd</t>
  </si>
  <si>
    <t>kannabiran I</t>
  </si>
  <si>
    <t>a to Z froots</t>
  </si>
  <si>
    <t>sri ragavendra ieyengar</t>
  </si>
  <si>
    <t>Load out total:46838/ Sales bill tot: 47444</t>
  </si>
  <si>
    <t>30.5.23</t>
  </si>
  <si>
    <t xml:space="preserve">Cs / 15.5.23, </t>
  </si>
  <si>
    <t>bk 4724/16.5.23 b. 4852, 4679, 4270.</t>
  </si>
  <si>
    <t>bk/ 23.5.23</t>
  </si>
  <si>
    <t>Cs 800/ 25.5.23</t>
  </si>
  <si>
    <t>Cs /25.5.23</t>
  </si>
  <si>
    <t>Cs 1000/ 17.5.23, Cs 1000/21.5.23, Cs1338 /25.5.23</t>
  </si>
  <si>
    <t>Cs  1000/ 17.5.23, Cs  1000/ 23.5.23, Cs 1500/24.5.23, Cs 1135/25.5.23</t>
  </si>
  <si>
    <t>Cs600/ 17.5.23, Cs1335 /25.5.23</t>
  </si>
  <si>
    <t>Bk 1000 / 10.5.23, Cs 400/ 17.5.23, Cs1200 /25.5.23</t>
  </si>
  <si>
    <t>Cs1760 /25.5.23</t>
  </si>
  <si>
    <t>Cs  4500/ 3.5.23, BK 5500/ 27.4.23, Cs374 /25.5.23</t>
  </si>
  <si>
    <t>Cs 495/25.5.23</t>
  </si>
  <si>
    <t>Cs /26.5.23</t>
  </si>
  <si>
    <t>Cs 3640/ 17.5.23, Cs 2000 /21.5.23, Cs  1000/ 23.5.23, Cs 3000/24.5.23, Cs2500 /25.5.23, Cs2500 /26.5.23</t>
  </si>
  <si>
    <t>Cs 298/27.5.23</t>
  </si>
  <si>
    <t>Cs 1000 /26.5.23, Cs 1000/27.5.23</t>
  </si>
  <si>
    <t>Cs500/ 17.5.23, Cs500 /21.5.23, Cs 626/27.5.23</t>
  </si>
  <si>
    <t>Cs 1000/ 17.5.23, Cs 1000/ 23.5.23, Cs500/24.5.23, Cs 2000/26.5.23, Cs 852/27.5.23</t>
  </si>
  <si>
    <t>Cs  /27.5.23</t>
  </si>
  <si>
    <t>Cs 1100/ 19.5.23, Cs 455/29.5.23</t>
  </si>
  <si>
    <t xml:space="preserve"> Cs /29.5.23</t>
  </si>
  <si>
    <t>Cs 1000/27.5.23,  Cs 440/29.5.23</t>
  </si>
  <si>
    <t xml:space="preserve"> Cs 500 /29.5.23</t>
  </si>
  <si>
    <t>Cs 27.5.23</t>
  </si>
  <si>
    <t>Cs /27.5.23</t>
  </si>
  <si>
    <t>Cs /29.5.23</t>
  </si>
  <si>
    <t>Cs 500 / 19.5.23, Cs500 /27.5.23, Cs 1790/29.5.23</t>
  </si>
  <si>
    <t>cs 29.5.23</t>
  </si>
  <si>
    <t>Cs 600 /27.5.23, cs 680/29.5.23</t>
  </si>
  <si>
    <t>bk700/22.5.23 , cs600/  29.5.23</t>
  </si>
  <si>
    <t>Cs 2500/21.5.23, Cs 1000 /25.5.23, cs4810/30.5.23</t>
  </si>
  <si>
    <t>Cs 500 /21.5.23, Cs500 /25.5.23, Cs1000 /27.5.23,  cs 500/ 30.5.23</t>
  </si>
  <si>
    <t>Cs 1870 /25.5.23,  cs 2000/30.5.23</t>
  </si>
  <si>
    <t>Cs 400/26.5.23,  cs380/ 30.5.23</t>
  </si>
  <si>
    <t>Cs 500/11.5.23, Cs  2470/ 30.5.23</t>
  </si>
  <si>
    <t>Cs 3000/25.5.23, Cs2000 / 30.5.23</t>
  </si>
  <si>
    <t>Cs 1000 /12. 4.23,  Cs 740 /15.4.23, Cs 1000 / 25.5.23, Cs 2000 /25.5.23, Cs 536 / 30.5.23</t>
  </si>
  <si>
    <t>Cs 1000/25.5.23, cs 4000 / 30.5.23</t>
  </si>
  <si>
    <t>cs 1400/30.5.23</t>
  </si>
  <si>
    <t>Cs 500 / 16.5.23, cs 900/30.5.23</t>
  </si>
  <si>
    <t>bk / 18.5.23</t>
  </si>
  <si>
    <t>Bk 3000/ 21.5.23</t>
  </si>
  <si>
    <t>bk/ 24.5.23</t>
  </si>
  <si>
    <t>Cs 340/24.5.23, bk 3000 /24.5.23</t>
  </si>
  <si>
    <t>Cs 630/ 10.5.23, bk 2000/24.5.23</t>
  </si>
  <si>
    <t>Cs 1100/21.5.23, Cs1500/ 17.5.23, bk 2500/25.5.23</t>
  </si>
  <si>
    <t>bk /25.5.23</t>
  </si>
  <si>
    <t>cs8000 /20.5.23, bk6400 /25.5.23</t>
  </si>
  <si>
    <t>Cs 1000/ 18.5.23, cs 1000/21.5.23, cs 800/21.5.23, Cs  60/ 26.5.23,bk 500 /25.5.23</t>
  </si>
  <si>
    <t>bk 2000(9120) /25.5.23, B . 5318</t>
  </si>
  <si>
    <t>bk 2000(9120) /25.5.23, B . 5380</t>
  </si>
  <si>
    <t xml:space="preserve">bk  /26.5.23, </t>
  </si>
  <si>
    <t xml:space="preserve">Cs2000 / 24.5.23, bk 2700/26.5.23, </t>
  </si>
  <si>
    <t xml:space="preserve">Cs 1000 /18.5.23, cs 1000/ 23.5.23, bk 1620 /26.5.23,  </t>
  </si>
  <si>
    <t xml:space="preserve"> Bk 500 / 27.5.23</t>
  </si>
  <si>
    <t xml:space="preserve"> Bk 2574(4870) / 27.5.23</t>
  </si>
  <si>
    <t>bk 3805/27.5.23</t>
  </si>
  <si>
    <t>bk /27.5.23</t>
  </si>
  <si>
    <t>bk 2000/17.5.23, bk 1528/27.5.23</t>
  </si>
  <si>
    <t>Cs 475/27.5.23, bk3000 /27.5.23</t>
  </si>
  <si>
    <t>Cs 1850/27.5.23  , bk 100 /27.5.23</t>
  </si>
  <si>
    <t>bk 19839 /28.5.23b 4177</t>
  </si>
  <si>
    <t>k 19839 /28.5.23b 4397</t>
  </si>
  <si>
    <t>bk/28.5.23</t>
  </si>
  <si>
    <t xml:space="preserve">bk  /29.5.23, </t>
  </si>
  <si>
    <t>bk rd 24645/ b. 4978, 4980, 4767</t>
  </si>
  <si>
    <t>bk /29.5.23</t>
  </si>
  <si>
    <t>bk 24500/ 29.5.23 b. 5309,5310</t>
  </si>
  <si>
    <t>Cs 2900/ 30.5.23, bk10000/ 29.5.23</t>
  </si>
  <si>
    <t>confirmed,  bk/ 29.5.23</t>
  </si>
  <si>
    <t xml:space="preserve"> bk 5900/ 30.5.23 b. 5384</t>
  </si>
  <si>
    <t xml:space="preserve"> bk 5900/ 30.5.23 b. 5084</t>
  </si>
  <si>
    <t xml:space="preserve"> bk / 30.5.23</t>
  </si>
  <si>
    <t xml:space="preserve"> Cs6280 /29.5.23,  bk 15856/ 30.5.23</t>
  </si>
  <si>
    <t>Cs 255 / 30.5.23,  bk 200/ 30.5.23</t>
  </si>
  <si>
    <t>bk1000 /17.5.23, bk 1400 /28.5.23,  bk78 / 30.5.23</t>
  </si>
  <si>
    <t>on date paid/ bank</t>
  </si>
  <si>
    <t>cash on date</t>
  </si>
  <si>
    <t>31.5.23</t>
  </si>
  <si>
    <t>Load out total:63067 / Sales bill tot: 62942</t>
  </si>
  <si>
    <t>Load out total: 39566/ Sales bill tot: 40156</t>
  </si>
  <si>
    <t>Load out total:81475 / Sales bill tot: 81458</t>
  </si>
  <si>
    <t>Load out total:74710 / Sales bill tot: 76156</t>
  </si>
  <si>
    <t>nila store</t>
  </si>
  <si>
    <t>aru padaiyappa hotel</t>
  </si>
  <si>
    <t>jeyam store</t>
  </si>
  <si>
    <t>varagaha</t>
  </si>
  <si>
    <t>renuka bakery</t>
  </si>
  <si>
    <t>avin palagam</t>
  </si>
  <si>
    <t>dmart</t>
  </si>
  <si>
    <t>r megala</t>
  </si>
  <si>
    <t>mounish malikai</t>
  </si>
  <si>
    <t xml:space="preserve">s. kannan </t>
  </si>
  <si>
    <t>nanthanam bj store</t>
  </si>
  <si>
    <t>thiruchendur bakery</t>
  </si>
  <si>
    <t xml:space="preserve"> city cake shop</t>
  </si>
  <si>
    <t>ambur star biriyani</t>
  </si>
  <si>
    <t>selvalakshmibakery</t>
  </si>
  <si>
    <t>durai vegitables</t>
  </si>
  <si>
    <t>primimum store</t>
  </si>
  <si>
    <t>coffee day 1</t>
  </si>
  <si>
    <t>coffee day 2</t>
  </si>
  <si>
    <t>big fat burger</t>
  </si>
  <si>
    <t>aditya colleg canteen</t>
  </si>
  <si>
    <t>Cs 1500/24.5.23,  Cs 1000/27.5.23, CS 2901/ 31.5.23</t>
  </si>
  <si>
    <t>on date paid cash</t>
  </si>
  <si>
    <t>Cs 1000 /31.5.23</t>
  </si>
  <si>
    <t>Cs 1000/25.5.23, Cs 6625 /31.5.23</t>
  </si>
  <si>
    <t>Cs /31.5.23</t>
  </si>
  <si>
    <t>Cs 1000/27.5.23, Cs 880 /31.5.23</t>
  </si>
  <si>
    <t>Cs 2600/31.5.23</t>
  </si>
  <si>
    <t>Cs /2.6.23</t>
  </si>
  <si>
    <t>Bk/ 30.5.23</t>
  </si>
  <si>
    <t>bk 20410/31.5.23 b. 5196, 5198, 5409</t>
  </si>
  <si>
    <t>bk /31.5.23</t>
  </si>
  <si>
    <t>bk /31.5.23 b. 5386</t>
  </si>
  <si>
    <t>bk /31.5.23 b. 5040</t>
  </si>
  <si>
    <t>Cs 500/21.5.23, bk 1274 /25.5.23, bk1000 /31.5.23</t>
  </si>
  <si>
    <t>Bk 10500/1.6.23, b. 5421</t>
  </si>
  <si>
    <t>Bk 10500/1.6.23, b. 5192</t>
  </si>
  <si>
    <t>Bk 1.6.23</t>
  </si>
  <si>
    <t xml:space="preserve"> Cs 1000/27.1.23, BK 1000(11276)/ 27.2.23 Bk 1000/2.3.23,  CS500 /8.3.23, CS500 /16.3.23, Bk40( 627)/ 30.5.23</t>
  </si>
  <si>
    <t>Bk / 11.2.23 in  ( 4000+16840+3422),  Bk300( 627)/ 30.5.23</t>
  </si>
  <si>
    <t>Cs  1000 /13.2.23,300/22.2.23,  Bk61( 627)/ 30.5.23</t>
  </si>
  <si>
    <t xml:space="preserve"> Cs 15000/14.2.23,  Bk 60( 627)/ 30.5.23</t>
  </si>
  <si>
    <t>Bk  9000 / 11.4.23, 700 bk/ 8.5.23( 11700) b. 3859,  Bk54( 627)/ 30.5.23</t>
  </si>
  <si>
    <t>Bk 1800/25.3.23,  Bk72( 627)/ 30.5.23</t>
  </si>
  <si>
    <t>claim</t>
  </si>
  <si>
    <t>psr</t>
  </si>
  <si>
    <t>Cs 400 /26.5.23</t>
  </si>
  <si>
    <t>2.6.23</t>
  </si>
  <si>
    <t xml:space="preserve">CASH </t>
  </si>
  <si>
    <t>L.O -70353 SALES-70443</t>
  </si>
  <si>
    <t>TOT. COL</t>
  </si>
  <si>
    <t>L.O - SALES-</t>
  </si>
  <si>
    <t>2.6.24</t>
  </si>
  <si>
    <t>L.O 71716- SALES-71887</t>
  </si>
  <si>
    <t>3.6.23</t>
  </si>
  <si>
    <t>MATHAN / CE</t>
  </si>
  <si>
    <t>L.O 71179- SALES-71017</t>
  </si>
  <si>
    <t>L.O-64854 - SALES-64745</t>
  </si>
  <si>
    <t>5.6.23</t>
  </si>
  <si>
    <t>sri jaba store</t>
  </si>
  <si>
    <t>sks stea stall</t>
  </si>
  <si>
    <t>yummy food court</t>
  </si>
  <si>
    <t>getha lakshmi</t>
  </si>
  <si>
    <t>shunmuga valli hotel</t>
  </si>
  <si>
    <t>raja rajeswari</t>
  </si>
  <si>
    <t xml:space="preserve">new senthil </t>
  </si>
  <si>
    <t>MRS froots</t>
  </si>
  <si>
    <t>sri palani andavar hotel</t>
  </si>
  <si>
    <t xml:space="preserve">selva vinayaga </t>
  </si>
  <si>
    <t>velmurugan</t>
  </si>
  <si>
    <t>aswath bakery</t>
  </si>
  <si>
    <t>annamalai tasmac</t>
  </si>
  <si>
    <t>ambur star biriyani / moor market</t>
  </si>
  <si>
    <t>covai store</t>
  </si>
  <si>
    <t>saravana malikai</t>
  </si>
  <si>
    <t>v2 bakery</t>
  </si>
  <si>
    <t>grace pazamuthir</t>
  </si>
  <si>
    <t>manish chips</t>
  </si>
  <si>
    <t>sabari bakery 1</t>
  </si>
  <si>
    <t xml:space="preserve">kishore avin </t>
  </si>
  <si>
    <t>annam malikai</t>
  </si>
  <si>
    <t>sri amman store</t>
  </si>
  <si>
    <t>9 square</t>
  </si>
  <si>
    <t>L.O - 45554SALES-45602</t>
  </si>
  <si>
    <t>L.O - 25705, SALES-25725</t>
  </si>
  <si>
    <t>bk 500/25.5.23, Bk 500 / 27.5.23, bk 500 /28.5.23,  bk 500/ 30.5.23,b 340/  31.5.23</t>
  </si>
  <si>
    <t>bk 2000/ 31.5.23</t>
  </si>
  <si>
    <t>bk / 2.6.23</t>
  </si>
  <si>
    <t>bk/2.6.23</t>
  </si>
  <si>
    <t>bank /2.6.23</t>
  </si>
  <si>
    <t>bk/6.2.23</t>
  </si>
  <si>
    <t>bk /2.6.23</t>
  </si>
  <si>
    <t>bk/ 5.6.23</t>
  </si>
  <si>
    <t>bk /5.6.23</t>
  </si>
  <si>
    <t>bk/5.6.23</t>
  </si>
  <si>
    <t>bk 1300/19.5.23, bk 50/5.6.23</t>
  </si>
  <si>
    <t>1530bk( 5390)/5.6.23, b. 5286, 4698,4678</t>
  </si>
  <si>
    <t>bk 3000/22.5.23, 1530bk( 5390)/5.6.23, b. 5286, 4698,4678</t>
  </si>
  <si>
    <t>bk 22420/ 5.6.23b 5503, 04</t>
  </si>
  <si>
    <t>bk /6.6.23</t>
  </si>
  <si>
    <t>bk. /7213/6.6.23 b. 3859</t>
  </si>
  <si>
    <t>11000 bk/8.5.23 ( 11700 )b. 3270, bk.113 /7213/6.6.23 b. 4861</t>
  </si>
  <si>
    <t>bk.6.6.23</t>
  </si>
  <si>
    <t>bk 2566/6.6.23 b. 5716</t>
  </si>
  <si>
    <t>bk 2566/6.6.23 b. 5400</t>
  </si>
  <si>
    <t xml:space="preserve"> 1440bk (7000) / 6.5.23</t>
  </si>
  <si>
    <t>Cs 1000 / 29.4 . 23, bk 1000(7000)/ 6.5.23,Cs1000 / 9.5.23, Cs629/11.5.23</t>
  </si>
  <si>
    <t xml:space="preserve"> 2630bk (7000) / 6.5.23</t>
  </si>
  <si>
    <t>Cs 1000/ 29.423, 2000Cs /5.5.23, 2284bk (7000) / 6.5.23</t>
  </si>
  <si>
    <t>Cs 500  / 4.5.23,  500bk (7000) / 6.5.23</t>
  </si>
  <si>
    <t>cs500/ 23.5.23, Cs500/25.5.23, Cs500 /27.5.23,  Cs500 /29.5.23,  cs 1000/ 30.5.23, Cs 1000/31.5.23, Cs 1360/2.6.23</t>
  </si>
  <si>
    <t>Cs / 3.6.23</t>
  </si>
  <si>
    <t>Cs 4000 / 17.5.23, cs 530,  bk 5000/19.5.23,</t>
  </si>
  <si>
    <t>CS/3.6.23</t>
  </si>
  <si>
    <t>Cs /3.6.23</t>
  </si>
  <si>
    <t xml:space="preserve"> Cs 1360/29.5.23, cs 300/3.6.23</t>
  </si>
  <si>
    <t>Cs 4000/ 30.5.23, cs 2810/3.6.23</t>
  </si>
  <si>
    <t>cs / 3.6.23</t>
  </si>
  <si>
    <t>Cs1000 /27.5.23, Cs 1500/31.5.23, Cs 1498/3.6.23</t>
  </si>
  <si>
    <t>Cs 1000/ 17.5.23, Cs 1000/ 23.5.23, bk 1000/25.5.23, bk 1000/27.5.23, bk 1160/31.5.23, bk1000/2.6.23, Cs1000/03.6.23</t>
  </si>
  <si>
    <t>Cs 1000/27.5.23,  Cs 1000 /29.5.23, Cs700/1.6.23,  Bk 300 / 1.6.23, cs 950/3.6.23</t>
  </si>
  <si>
    <t>Cs /2.6.23, cs 1000/3.6.23</t>
  </si>
  <si>
    <t>kirshna bakes &amp; sweets</t>
  </si>
  <si>
    <t>Cs1000 /29.5.23, cs 500/30.5.23, cs 500/30.5.23, cs 810/3.6.23</t>
  </si>
  <si>
    <t xml:space="preserve"> Cs 300/29.5.23, cs 590/3.6.23</t>
  </si>
  <si>
    <t>cs /3.6.23</t>
  </si>
  <si>
    <t>Cs 500 /22.5.23, Cs 500/24.5.23, Cs 500/26.5.23, Cs 700/29.5.23, CS 700/ 31.5.23, cs580 /3.6.23</t>
  </si>
  <si>
    <t>Cs2000 /25.5.23, Cs2000 /26.5.23,  Cs2000 /29.5.23, Cs3000 /2.6.23, cs 2355/3.6.23</t>
  </si>
  <si>
    <t>Cs 1000/31.5.23, cs1705/3.6.23</t>
  </si>
  <si>
    <t>Cs 500/27.5.23,  Cs 500 /29.5.23, cs800 /3.6.23</t>
  </si>
  <si>
    <t>cs 700/29.5.23, cs700 /3.6.23</t>
  </si>
  <si>
    <t>Cs 2000/27.5.23, Cs1000 /29.5.23, cs 1000/30.5.23, Cs 1000 /31.5.23, cs 1140/3.6.23, cs 1000/3.6.23</t>
  </si>
  <si>
    <t>cs /5.6.23</t>
  </si>
  <si>
    <t>Cs / 5.6.23</t>
  </si>
  <si>
    <t>mbm restarunt</t>
  </si>
  <si>
    <t xml:space="preserve"> cs1320/ 30.5.23, Cs500 /2.6.23, cs1500 /3.6.23, Cs2000 / 5.6.23</t>
  </si>
  <si>
    <t>Cs 2455/ 30.5.23, Cs2000/31.5.23, Cs2000 /2.6.23, Cs 1000/3.6.23, Cs 2500/ 5.6.23</t>
  </si>
  <si>
    <t>Cs2500 /27.5.23, bk 1500/01.6.23, Cs 1082/ 5.6.23</t>
  </si>
  <si>
    <t>Cs1000 /27.5.23, Cs850 /29.5.23, Cs700 / 30.5.23, Cs  700/31.5.23, cs 700/3.6.23, Cs900 / 5.6.23</t>
  </si>
  <si>
    <t>cs 500/30.5.23, Cs 566 /31.5.23</t>
  </si>
  <si>
    <t>cs2000 /29.5.23, Cs 2000/ 30.5.23, Cs 2000/31.5.23, Cs 1920/ 5.6.23</t>
  </si>
  <si>
    <t>shunmuga bakery/ ganapathy</t>
  </si>
  <si>
    <t xml:space="preserve"> 542 CS /25.3.23, 1000 CS/28.3.23, 500 CS/ 30.3.23, 1000 Cs/1.4.23, CS500/6.4.23, Cs 1000 &amp; 1000 eve /8.4.23, Cs1000 /11. 4.23</t>
  </si>
  <si>
    <t>j</t>
  </si>
  <si>
    <t>rd bk 1004/27.4.23, bk 1000/15.5.23</t>
  </si>
  <si>
    <t>450  CS/ 31.3.23, bk 1500/6.4.23</t>
  </si>
  <si>
    <t xml:space="preserve">Bk 360/ 5.4.23, Bk 300/ 6.4.23, </t>
  </si>
  <si>
    <t xml:space="preserve">Cs 2607/ 9.5.23. </t>
  </si>
  <si>
    <t xml:space="preserve">850/ CS /23.2.23, 1000 CS/ 30.3.23, CS728/6.4.23, Cs 280/ 12.5.23, </t>
  </si>
  <si>
    <t>6.6.23</t>
  </si>
  <si>
    <t>bk /9.5.93</t>
  </si>
  <si>
    <t>Load L.o</t>
  </si>
  <si>
    <t>svs store</t>
  </si>
  <si>
    <t>new balaji</t>
  </si>
  <si>
    <t>biriynai dharbar</t>
  </si>
  <si>
    <t>7.6.23</t>
  </si>
  <si>
    <t>8.6.23</t>
  </si>
  <si>
    <t xml:space="preserve">welcome </t>
  </si>
  <si>
    <t>L.O35000 - SALES-35000</t>
  </si>
  <si>
    <t>9.6.23</t>
  </si>
  <si>
    <t>L.O 67944- SALES-68029</t>
  </si>
  <si>
    <t>L.O73405 - SALES73120-</t>
  </si>
  <si>
    <t>L.O90076 - SALES-90530</t>
  </si>
  <si>
    <t>10.6.23</t>
  </si>
  <si>
    <t>L.O91169 - SALES-91585</t>
  </si>
  <si>
    <t>bk 1000/1.6.23, bk 445/5.6.23, cs 400/3.6.23</t>
  </si>
  <si>
    <t>bk 5.6.23</t>
  </si>
  <si>
    <t>Cs 500 /8.4.23, 500Cs /17.4.23, bk 3221/  6.6.23 b.3957</t>
  </si>
  <si>
    <t xml:space="preserve">bk /  6.6.23 </t>
  </si>
  <si>
    <t>bk4520+170 /  6.6.23</t>
  </si>
  <si>
    <t>bk/7.6.23</t>
  </si>
  <si>
    <t>bk 12800/12 .5.23 , Cs 500/18.5.23, bk200 / 10000/ 7.6.23</t>
  </si>
  <si>
    <t>cs 3090/18.5.23, bk4750 / 10000/ 7.6.23</t>
  </si>
  <si>
    <t>bk /7.6.23</t>
  </si>
  <si>
    <t>bk  9130/7.6.23, b.</t>
  </si>
  <si>
    <t>bk  9130/7.6.23, b.4651</t>
  </si>
  <si>
    <t>sk tea  stall</t>
  </si>
  <si>
    <t>bk 19018/6.6.23 b. 5367</t>
  </si>
  <si>
    <t>bk 19018/6.6.23 b. 5502</t>
  </si>
  <si>
    <t>24460 bk / 7.6.23</t>
  </si>
  <si>
    <t>bk/ 7.6.23</t>
  </si>
  <si>
    <t>bk/8.6.23</t>
  </si>
  <si>
    <t>bk/ 8.6.23</t>
  </si>
  <si>
    <t>bk / 8.6.23</t>
  </si>
  <si>
    <t>Cs /6.6.23</t>
  </si>
  <si>
    <t>Cs / 7.6.23</t>
  </si>
  <si>
    <t>Cs 1000/6.6.23, Cs 2000 / 7.6.23</t>
  </si>
  <si>
    <t>Cs 1600/ 9.5.23, Cs 1500/31.5.23, Cs 822/ 7.6.23</t>
  </si>
  <si>
    <t>Cs 2500/27.5.23, bk2090 5.6.23, Cs 8/ 7.6.23</t>
  </si>
  <si>
    <t>cs 624/3.6.23, Cs500 / 5.6.23, Cs500 / 7.6.23</t>
  </si>
  <si>
    <t>Load out total: 66421 / Sales bill tot: 67075</t>
  </si>
  <si>
    <t>Cs1070 / 7.6.23</t>
  </si>
  <si>
    <t>cs 1000/3.6.23, Cs 1000 / 8.6.23</t>
  </si>
  <si>
    <t>cs 1000/3.6.23, Cs780 / 9.6.23</t>
  </si>
  <si>
    <t>Cs500 / 16.5.23, cs 630/12.5.23, Cs500/27.5.23, Cs 500/29.5.23, cs 1000/3.6.23, Cs 500 / 8.6.23</t>
  </si>
  <si>
    <t>Cs 500/ 5.6.23, Cs 1455 / 8.6.23</t>
  </si>
  <si>
    <t>Cs 4000/ 7.6.23, Cs 1539 /8.6.23</t>
  </si>
  <si>
    <t>Bk/ 24.4.23</t>
  </si>
  <si>
    <t>bk 12500/4.5.23, Cs 2482(3120) / 7.6.23</t>
  </si>
  <si>
    <t>Cs1757/ 8.6.23</t>
  </si>
  <si>
    <t>Cs/ 8.6.23</t>
  </si>
  <si>
    <t>cs 775/3.6.23, Cs2000 / 7.6.23, Cs5350/ 9.6.23</t>
  </si>
  <si>
    <t>Cs 2000/ 7.6.23,  Cs 1102/ 9.6.23</t>
  </si>
  <si>
    <t>Cs 1000/31.5.23, Cs 1030 / 7.6.23, Cs1000/ 8.6.23</t>
  </si>
  <si>
    <t>Cs/ 9.6.23</t>
  </si>
  <si>
    <t>cs 560/3.6.23, Cs1000/ 9.6.23</t>
  </si>
  <si>
    <t xml:space="preserve"> cs 1000/ 30.5.23, cs 1000/3.6.23, Cs1432 / 7.6.23, , Cs 1000/ 9.6.23</t>
  </si>
  <si>
    <t>Cs 830/25.5.23, Cs500 /29.5.23,  cs 500/30.5.23, Cs 1000/31.5.23, Cs1000 /3.6.23, Cs 2000/6.6.23, , Cs2000 / 9.6.23</t>
  </si>
  <si>
    <t>Cs 630/ 9.6.23</t>
  </si>
  <si>
    <t>Cs 1200 /31.5.23, Cs1000 /2.6.23, cs 1000/3.6.23, bk 2000/5.6.23, Cs 2500 /6.6.23,  Cs1000/ 9.6.23</t>
  </si>
  <si>
    <t xml:space="preserve">             </t>
  </si>
  <si>
    <t>cs /10.6.23</t>
  </si>
  <si>
    <t>Cs 1500 / 8.6.23, cs 2108/10.6.23</t>
  </si>
  <si>
    <t>cs 2000/3.6.23, Cs1720/ 7.6.23</t>
  </si>
  <si>
    <t>Cs2000 / 7.6.23, cs 7315 /10.6.23</t>
  </si>
  <si>
    <t>cs  /10.6.23</t>
  </si>
  <si>
    <t>bk/9.6.23</t>
  </si>
  <si>
    <r>
      <t xml:space="preserve">chq rd, 5/6date, </t>
    </r>
    <r>
      <rPr>
        <b/>
        <sz val="11"/>
        <color theme="1"/>
        <rFont val="Calibri"/>
        <family val="2"/>
        <scheme val="minor"/>
      </rPr>
      <t>bk/9.6.23</t>
    </r>
  </si>
  <si>
    <t>chq rd, 5/6 date, bk/9.6.23</t>
  </si>
  <si>
    <t xml:space="preserve">bk1000/3.3.23, bk 1000/11.3.23 Bi.2824,  Bk 574 /22.3.23, bk 1000/20.3.23, 1000 CS/28.3.23, </t>
  </si>
  <si>
    <t xml:space="preserve">                      </t>
  </si>
  <si>
    <t>bk (68654)/9.6.23 b. 2340</t>
  </si>
  <si>
    <t>bk (68654)/9.6.23 b. 4135</t>
  </si>
  <si>
    <t>bk (10000, 3770, 10000)/9.6.23</t>
  </si>
  <si>
    <t>cs 500 / 5.6.23, cs670 / 7.6.23</t>
  </si>
  <si>
    <t>5700/ bk / 7.6.23b . 5474</t>
  </si>
  <si>
    <t>5700 / bk / 7.6.23b . 5495</t>
  </si>
  <si>
    <t>BK/14.2.23/3920 (1858,1620),  cs 638 (3120) 8.6.23 pending</t>
  </si>
  <si>
    <t>12.6.23</t>
  </si>
  <si>
    <t>.</t>
  </si>
  <si>
    <t>rd bk/12.6.23</t>
  </si>
  <si>
    <t xml:space="preserve"> bk / 6.6.23</t>
  </si>
  <si>
    <t>L.O- 50694 - SALE-50565-</t>
  </si>
  <si>
    <t xml:space="preserve"> bk / 10.6.23</t>
  </si>
  <si>
    <t xml:space="preserve"> bk(3000, 1020) / 10.6.23</t>
  </si>
  <si>
    <t>bk/ 12.6.23</t>
  </si>
  <si>
    <t>bk /12.6.23</t>
  </si>
  <si>
    <t>bk13878/ 13.6.23</t>
  </si>
  <si>
    <t>Cs /12.6.23</t>
  </si>
  <si>
    <t>Cs 1000/ 7.6.23, Cs1190 /12.6.23</t>
  </si>
  <si>
    <t>cs 700/10.6.23, Cs760 /12.6.23</t>
  </si>
  <si>
    <t>Cs 7000/ 7.6.23, Cs5080 /12.6.23</t>
  </si>
  <si>
    <t>Cs 1000/21.5.23, Cs310/24.5.23, Cs 500/27.5.23, Cs 500/12.6.23</t>
  </si>
  <si>
    <t>Cs 1000/27.5.23, Cs1500 / 7.6.23, Cs719 /12.6.23</t>
  </si>
  <si>
    <t>bk 1000/8.6.23, Cs 2002/12.6.23</t>
  </si>
  <si>
    <t>Cs 500 /3.6.23, Cs 500 / 5.6.23, Cs 500/ 7.6.23, Cs1000 / 8.6.23, Cs  500/12.6.23</t>
  </si>
  <si>
    <t>Cs 1000/31.5.23, Cs 1400/6.6.23</t>
  </si>
  <si>
    <t>Bk 3700/ 27.5.23, Cs 610/6.6.23</t>
  </si>
  <si>
    <t>senthur murugan</t>
  </si>
  <si>
    <t>anantham hotel</t>
  </si>
  <si>
    <t>selvalakshmi</t>
  </si>
  <si>
    <t>beatles</t>
  </si>
  <si>
    <t>udhya bakes</t>
  </si>
  <si>
    <t>r. megala</t>
  </si>
  <si>
    <t>kishore avin 1</t>
  </si>
  <si>
    <t>udhaya bakery udaiyamplayam</t>
  </si>
  <si>
    <t>400- damage 2nd copy.</t>
  </si>
  <si>
    <t>ganesh store</t>
  </si>
  <si>
    <t xml:space="preserve">relax tea </t>
  </si>
  <si>
    <t xml:space="preserve">thirumurugan </t>
  </si>
  <si>
    <t>kovai karupatti cofe</t>
  </si>
  <si>
    <t>ar super mart gst</t>
  </si>
  <si>
    <t>sri krishna iyenkar</t>
  </si>
  <si>
    <t>samuthiram dep store gst</t>
  </si>
  <si>
    <t>sri krishna bakes voc</t>
  </si>
  <si>
    <t>aswin ragam bakes</t>
  </si>
  <si>
    <t>kovil patti stores</t>
  </si>
  <si>
    <t>ungal malikai stores</t>
  </si>
  <si>
    <t>shunmuga bakes</t>
  </si>
  <si>
    <t>sri kumaran dep store</t>
  </si>
  <si>
    <t>mayogan bakes</t>
  </si>
  <si>
    <t xml:space="preserve">saravana store </t>
  </si>
  <si>
    <t xml:space="preserve">ks bakes </t>
  </si>
  <si>
    <t xml:space="preserve">Bk2010 (6360) /14.2.23, Bk 800(2800)/ 10.4.23, </t>
  </si>
  <si>
    <t>nbm restaruant</t>
  </si>
  <si>
    <t>ms book stall</t>
  </si>
  <si>
    <t>mrs froots</t>
  </si>
  <si>
    <t>karuppasamy potti kadai</t>
  </si>
  <si>
    <t xml:space="preserve">guru amuthas </t>
  </si>
  <si>
    <t>karai kudi chettinadu</t>
  </si>
  <si>
    <t>v2 kadai</t>
  </si>
  <si>
    <t xml:space="preserve">madurai muniyandi </t>
  </si>
  <si>
    <t>Bk 2000 / 28.3.23, bk 2470(2891)/ 29.3.23</t>
  </si>
  <si>
    <t>keerthna  bakery</t>
  </si>
  <si>
    <t>sk bakery</t>
  </si>
  <si>
    <t>30.3.23./ cs 1500</t>
  </si>
  <si>
    <t>bk 6030 /6.4.23, bk 900/ 25.4.23</t>
  </si>
  <si>
    <t>debit note 3. 1864 Rs/ samnaa.</t>
  </si>
  <si>
    <t>swamy hyper mart/ debit note</t>
  </si>
  <si>
    <t>The Royal Coffee House</t>
  </si>
  <si>
    <t>Anandha Bakery 2</t>
  </si>
  <si>
    <t xml:space="preserve">Cs 500/7.4.23,  cs 500/10.4.23, Cs500/12.4.23, cs500/15.3.23 </t>
  </si>
  <si>
    <t>Cs504 /31.1.23,Bk 600(10000&amp; 6898) / 11.2.23, Cs 704/ 11.4.23, bk 296 / 21.4.23, CS 500/ 28.3.23</t>
  </si>
  <si>
    <t>cs / 31.1.23</t>
  </si>
  <si>
    <t>7. 4. 23</t>
  </si>
  <si>
    <t>bk( 12934) /13.6.23</t>
  </si>
  <si>
    <t>bk 12934/13.6.23</t>
  </si>
  <si>
    <t>cs 3980/24.5.23</t>
  </si>
  <si>
    <t>BK 2000/5.5.23, bk1500 /20.5.23, bk 1114/ 1.6.23</t>
  </si>
  <si>
    <t>acacia park</t>
  </si>
  <si>
    <t>bk 4656/ 8.6.23. bi. 5252</t>
  </si>
  <si>
    <t>bk 7776/ 8.6.23. bi. 5252</t>
  </si>
  <si>
    <t>8.5.23 cs</t>
  </si>
  <si>
    <t>Cs 1000 / 13.5.23, Cs 1580/ 17.5.23</t>
  </si>
  <si>
    <t>bk 3952(5352)/ 7.6.23 b. 4637</t>
  </si>
  <si>
    <t>Cs 1500 / 30.5.23, bk 1200(5352)/ 7.6.23 b. 5390</t>
  </si>
  <si>
    <t>Cs 500/5.5.23, Cs 1000/ 10.5.23, Cs 517/ 17.5.23 Cs 195/20.5.23</t>
  </si>
  <si>
    <t xml:space="preserve">Cs 3000/28.4.23, Cs 480/28.4.23, </t>
  </si>
  <si>
    <t>bk 1000/ 3.3.23/ check excess</t>
  </si>
  <si>
    <t xml:space="preserve">selva lakshmi </t>
  </si>
  <si>
    <t>bk 2040/5.6.23 bi. 4499</t>
  </si>
  <si>
    <t>bk 2040/5.6.23 bi.4793</t>
  </si>
  <si>
    <t>13.6.23</t>
  </si>
  <si>
    <t>14.6.23</t>
  </si>
  <si>
    <t>L.O- 71628 - SALE-53386</t>
  </si>
  <si>
    <t>L.O- 69765 - SALE-70445-</t>
  </si>
  <si>
    <t>L.O-  ,  SALE-</t>
  </si>
  <si>
    <t>L.O-53691  ,  SALE-54856</t>
  </si>
  <si>
    <t>15.6.23</t>
  </si>
  <si>
    <t>L.O-50604  ,  SALE -50724</t>
  </si>
  <si>
    <t>L.O- 41406 ,  SALE-41374</t>
  </si>
  <si>
    <t>sri kumaran super mart</t>
  </si>
  <si>
    <t>sai baba bakery</t>
  </si>
  <si>
    <t>gugan store</t>
  </si>
  <si>
    <t>jr store</t>
  </si>
  <si>
    <t xml:space="preserve">udhaya bakery </t>
  </si>
  <si>
    <t>madalayam school</t>
  </si>
  <si>
    <t>kannapiran 1</t>
  </si>
  <si>
    <t>petti kadai</t>
  </si>
  <si>
    <t>velan bakes</t>
  </si>
  <si>
    <t>sr bakes</t>
  </si>
  <si>
    <t>v.k  store</t>
  </si>
  <si>
    <t>surya bakery</t>
  </si>
  <si>
    <t>senthamil department</t>
  </si>
  <si>
    <t>arupadiayppa hotel</t>
  </si>
  <si>
    <t>r .megala malikai</t>
  </si>
  <si>
    <t>l.j iyengar</t>
  </si>
  <si>
    <t>kayani juice</t>
  </si>
  <si>
    <t>selvalakshmi bakery</t>
  </si>
  <si>
    <t>madras café</t>
  </si>
  <si>
    <t>sankara eye hospital gst</t>
  </si>
  <si>
    <t>vinayaga veg</t>
  </si>
  <si>
    <t>anantha bakery 2</t>
  </si>
  <si>
    <t>geetha lakshmi</t>
  </si>
  <si>
    <t>mbm rr</t>
  </si>
  <si>
    <t>rost café</t>
  </si>
  <si>
    <t xml:space="preserve">kings bakery </t>
  </si>
  <si>
    <t>suyambulingam store</t>
  </si>
  <si>
    <t>nellai anandha store</t>
  </si>
  <si>
    <t>16.6.23</t>
  </si>
  <si>
    <t>jaba stores</t>
  </si>
  <si>
    <t>hmr</t>
  </si>
  <si>
    <t>Cs /13.6.23</t>
  </si>
  <si>
    <t>bk 780/31.5.23, cs 800/10.6.23, Cs200 /13.6.23</t>
  </si>
  <si>
    <t>bk 1200/12.6.23, Cs 1000/7.6.23, Cs 1000/9.6.23, Cs /13.6.23/ 480</t>
  </si>
  <si>
    <t>cs 500/ 29.5.23, Cs 1000 /31.5.23, Cs500 / 5.6.23, Cs 885/13.6.23</t>
  </si>
  <si>
    <t>Cs 500/13.6.23, Cs940 /14.6.23</t>
  </si>
  <si>
    <t>Cs500/24.5.23, Cs 640/14.6.23</t>
  </si>
  <si>
    <t>Cs /14.6.23</t>
  </si>
  <si>
    <t>Cs 2000/7.6.23, Cs 2000/10.6.23, Cs 3136/14.6.23</t>
  </si>
  <si>
    <t>Cs 990/14.6.23</t>
  </si>
  <si>
    <t>Cs700 / 7.6.23, Cs785 / 14.6.23</t>
  </si>
  <si>
    <t>C888 / 7.6.23</t>
  </si>
  <si>
    <t>Cs5000 / 7.6.23</t>
  </si>
  <si>
    <t>bk 1000(2000)/17.5.23, Cs290 / 7.6.23</t>
  </si>
  <si>
    <t>Cs / 14.6.23</t>
  </si>
  <si>
    <t>udhaya bakery/ janatha nagar</t>
  </si>
  <si>
    <t>rr</t>
  </si>
  <si>
    <t>Cs /10.6.23</t>
  </si>
  <si>
    <t>Cs 1000 / 5.6.23, Cs500 /14.6.23, Cs 1290/15.6.23</t>
  </si>
  <si>
    <t>Cs /15.6.23</t>
  </si>
  <si>
    <t xml:space="preserve">mint bakery </t>
  </si>
  <si>
    <t>Cs 1580/12.6.23, Cs 1000/15.6.23</t>
  </si>
  <si>
    <t>Cs 500/ 3.5.23, 560Cs /5.5.23, Cs765 /15.6.23</t>
  </si>
  <si>
    <t>cs 2000/6.6.23, Cs 2000 / 8.6.23, Cs1000/ 9.6.23, cs 2000 /10.6.23, Cs 1035 /15.6.23</t>
  </si>
  <si>
    <t>Cs 3000/13.6.23, Cs 490 /15.6.23</t>
  </si>
  <si>
    <t>Cs /16.6.23</t>
  </si>
  <si>
    <t>Cs700 /13.6.23, Cs 800/16.6.23</t>
  </si>
  <si>
    <t>cs 120/3.6.23, Cs500 / 5.6.23, Cs 500/ 7.6.23, cs 1000/10.6.23, Cs1700 /16.6.23</t>
  </si>
  <si>
    <t>Cs1000 / 5.6.23, Cs1000 / 7.6.23, Cs4450 /16.6.23</t>
  </si>
  <si>
    <t>Cs 14000/16.6.23, Cs1615 /17.6.23</t>
  </si>
  <si>
    <t>Cs300 /14.6.23, Cs 480/16.6.23</t>
  </si>
  <si>
    <t>Cs /17.6.23</t>
  </si>
  <si>
    <t>bk 5000/ 7.6.23, Cs55530 /17.6.23</t>
  </si>
  <si>
    <t>bk 2500( 4000)/8.6.23 b. 4429</t>
  </si>
  <si>
    <t>bk 1000/10.5.23, bk 1000/12.5.23, bk 1000/18.5.23, bk 1370/19.5.23, bk 1000/24.5.23, bk 1000/25.5.23</t>
  </si>
  <si>
    <t xml:space="preserve">bk 7811/ 13.6.23 periyann return </t>
  </si>
  <si>
    <t>bk 12615/ 9.6.23, b. 5438</t>
  </si>
  <si>
    <t>bk 12615/ 9.6.23, b. 5132</t>
  </si>
  <si>
    <t>3000/bk 5.6.23, bk 1340/9.6.23</t>
  </si>
  <si>
    <t>cs 400 / 5.6.23, cs100 /10.6.23, bk 610/10.6.23</t>
  </si>
  <si>
    <t>debit</t>
  </si>
  <si>
    <t>bk /11.6.23</t>
  </si>
  <si>
    <t xml:space="preserve">Cs 500/10.6.23, Cs 500/13.6.23, Cs 490/17.6.23, </t>
  </si>
  <si>
    <t>Cs 600/10.6.23, Cs 300/13.6.23</t>
  </si>
  <si>
    <t>Cs 2000/10.6.23, Cs 1000/13.6.23, Cs 1530/16.6.23</t>
  </si>
  <si>
    <t>Cs 1000/10.6.23, cs 2000/3.6.23, Cs1000 / 7.6.23, Cs1960 / 14.6.23</t>
  </si>
  <si>
    <t>Cs 1500/ 30.5.23, Cs 920/10.6.23</t>
  </si>
  <si>
    <t>cs 2000/3.6.23, Cs2000 / 5.6.23, Cs 600 &amp; bk 1000/10.6.23</t>
  </si>
  <si>
    <t>bk / 16.6.23</t>
  </si>
  <si>
    <t>bk/10.6.23</t>
  </si>
  <si>
    <t>bk /13.6.23</t>
  </si>
  <si>
    <t>chq rd/ 10.6.23, bk /13.6.23</t>
  </si>
  <si>
    <t>bk 4000/7.6.23, bk 2000/10.6.23, bk 2500/12.6.23, bk 662/13.6.23</t>
  </si>
  <si>
    <t>bk /14.6.23</t>
  </si>
  <si>
    <t>Bk 3220/ 30.5.23, bk 8880 /14.6.23</t>
  </si>
  <si>
    <t>Cs 500/ 30.5.23, Cs500 / 8.6.23, bk 500/14.6.23 ,Cs 500/16.6.23</t>
  </si>
  <si>
    <t>bk 11640 /14.6.23, b. 5930, 5415, 5530</t>
  </si>
  <si>
    <t>Cs 510/ 14.6.23, bk 11640 /14.6.23, b. 5930, 5415, 5530</t>
  </si>
  <si>
    <t>bk/ 15.6.23</t>
  </si>
  <si>
    <t>bk/ 16.6.23</t>
  </si>
  <si>
    <t>bk/ 17.6.23</t>
  </si>
  <si>
    <t xml:space="preserve"> bk2000 / 8.6.23, bk 1505/ 17.6.23</t>
  </si>
  <si>
    <t>17.6.23</t>
  </si>
  <si>
    <t>L.O-76127  ,  SALE-76359</t>
  </si>
  <si>
    <t>sales ex</t>
  </si>
  <si>
    <t>bk/13.6.23</t>
  </si>
  <si>
    <t>x</t>
  </si>
  <si>
    <t>on date bank</t>
  </si>
  <si>
    <t>ntk</t>
  </si>
  <si>
    <t>diyanlinga balkery</t>
  </si>
  <si>
    <t xml:space="preserve">s kannan  </t>
  </si>
  <si>
    <t>sabari sastha</t>
  </si>
  <si>
    <t>nellai</t>
  </si>
  <si>
    <t>r. megala 2</t>
  </si>
  <si>
    <t>city cake shop vilavai</t>
  </si>
  <si>
    <t xml:space="preserve">ragavendra </t>
  </si>
  <si>
    <t>thiru kumaran</t>
  </si>
  <si>
    <t xml:space="preserve">sr bakery </t>
  </si>
  <si>
    <r>
      <t xml:space="preserve">bk 400/12.6.23, Cs220 /13.6.23, bk500/10.6.23, </t>
    </r>
    <r>
      <rPr>
        <b/>
        <sz val="11"/>
        <color theme="1"/>
        <rFont val="Calibri"/>
        <family val="2"/>
        <scheme val="minor"/>
      </rPr>
      <t>bk300 /14.6.23</t>
    </r>
  </si>
  <si>
    <t>cs 30/ 29.5.23,  bk 945/ 29.5.23</t>
  </si>
  <si>
    <t>print pending</t>
  </si>
  <si>
    <t>cs /6.6.23</t>
  </si>
  <si>
    <t>bk 4170/ 10000/ 7.6.23b 1396,4532.4750.5146, Cs 830/6.6.23</t>
  </si>
  <si>
    <t xml:space="preserve">     </t>
  </si>
  <si>
    <t>cs 1595/6.6.23 b. 5146, 5352</t>
  </si>
  <si>
    <t>cs 2450/6.6.23 b. 5146, 5352</t>
  </si>
  <si>
    <t>bk / 5.6.23</t>
  </si>
  <si>
    <r>
      <t>Bk 2560( 5380)/</t>
    </r>
    <r>
      <rPr>
        <sz val="11"/>
        <color rgb="FFFF0000"/>
        <rFont val="Calibri"/>
        <family val="2"/>
        <scheme val="minor"/>
      </rPr>
      <t xml:space="preserve"> 20.5.23 b. 5137/ mini rate 220, act rate 200</t>
    </r>
  </si>
  <si>
    <t>Cs /7.6.23</t>
  </si>
  <si>
    <t>Cs 1000 /6.6.23</t>
  </si>
  <si>
    <t>bk 600/ 30.5.23, bk 580 / 7.6.23</t>
  </si>
  <si>
    <t>Bk 1510 /(2410/ 20.5.23 ,</t>
  </si>
  <si>
    <t>Cs 1000/31.5.23, cs 1000/3.6.23Cs 500 / 5.6.23, Cs 500 / 8.6.23, Cs 500 / 9.6.23, cs 500/10.6.23, Cs 500/12.6.23, Cs 457 /13.6.23,</t>
  </si>
  <si>
    <t xml:space="preserve">Cs 2100/ 15.5.23, Cs 2000/ 16.5.23,Cs 1500 /18.5.23, Cs 2000/ 19.5.23, cs1500/ 23.5.23, </t>
  </si>
  <si>
    <t>cs /3.6.23, 800/2.6.23</t>
  </si>
  <si>
    <t>bk/1.6.23</t>
  </si>
  <si>
    <t>CS / 16.5.23</t>
  </si>
  <si>
    <t>anantha bakery I</t>
  </si>
  <si>
    <t>cs /25.5.23</t>
  </si>
  <si>
    <t>Cs1000 /21.5.23, Cs 1000/23.5.23, Cs 1000/24.5.23, Cs 1000/25.5.23, Cs 1400/27.5.23,  Cs 600/29.5.23,cs 510/17.5.23</t>
  </si>
  <si>
    <t xml:space="preserve">thoppu kari virunthu </t>
  </si>
  <si>
    <t>sagar bakes</t>
  </si>
  <si>
    <r>
      <t>Cs 795/21.5.23/</t>
    </r>
    <r>
      <rPr>
        <sz val="11"/>
        <color rgb="FFFF0000"/>
        <rFont val="Calibri"/>
        <family val="2"/>
        <scheme val="minor"/>
      </rPr>
      <t xml:space="preserve"> mini rate diff rs 35 debited</t>
    </r>
  </si>
  <si>
    <t xml:space="preserve">Cs 500 /11.5.23, Cs500/ 15.5.23, Cs 570/ 6.5.23, Cs 500/ 13.5.23, </t>
  </si>
  <si>
    <t>bk 2000 / 11.5.23, bk 1440/19.5.23</t>
  </si>
  <si>
    <t xml:space="preserve"> bk/ 30.5.23</t>
  </si>
  <si>
    <t>bk / 4.5.23 ch. Rd, 29.4.23/ return note 1560 sam. B. 01/23.5.23</t>
  </si>
  <si>
    <t>Bk / 14.6.23</t>
  </si>
  <si>
    <t>19.6.23</t>
  </si>
  <si>
    <t>aswin ragam 2</t>
  </si>
  <si>
    <t>kirishna baker voc</t>
  </si>
  <si>
    <t xml:space="preserve">shunmugavalli </t>
  </si>
  <si>
    <t>ashwin ragam 3</t>
  </si>
  <si>
    <t>durai veg</t>
  </si>
  <si>
    <t xml:space="preserve">coffee day 2 </t>
  </si>
  <si>
    <t>asha store</t>
  </si>
  <si>
    <t>kabi fancy</t>
  </si>
  <si>
    <t>saravana bavan</t>
  </si>
  <si>
    <t>puppil resort</t>
  </si>
  <si>
    <t xml:space="preserve">sri ganapathy </t>
  </si>
  <si>
    <t>chinnamal store</t>
  </si>
  <si>
    <t>kk vel store</t>
  </si>
  <si>
    <t>thiru iyengar</t>
  </si>
  <si>
    <t>thulasi department</t>
  </si>
  <si>
    <t>bk on date</t>
  </si>
  <si>
    <t>Cs 1070/15.6.23, Cs 500/17.6.23</t>
  </si>
  <si>
    <t>Cs600 /17.6.23</t>
  </si>
  <si>
    <t>Cs 1000/12.6.23, Cs 1000/13.6.23, Cs1000 /16.6.23, Cs1020 /17.6.23</t>
  </si>
  <si>
    <t>Cs 1500 /15.6.23, Cs 1462/19.6.23</t>
  </si>
  <si>
    <t>Cs /19.6.23</t>
  </si>
  <si>
    <t>cs300 /10.6.23, Cs400 /19.6.23</t>
  </si>
  <si>
    <t>Cs  2950/ 16.5.23</t>
  </si>
  <si>
    <t>cs /17.6.23</t>
  </si>
  <si>
    <t>cs 13.6.23</t>
  </si>
  <si>
    <t>cs 18000/12.6.23, Cs 2000/17.6.23</t>
  </si>
  <si>
    <t>Cs 965/16.6.23, Cs 1000/20.6.23</t>
  </si>
  <si>
    <t>Cs /20.6.23</t>
  </si>
  <si>
    <t>Cs 500 /16.6.23, Cs597 /20.6.23</t>
  </si>
  <si>
    <t>Cs /13.6.23 1500, Cs 1870 /20.6.23</t>
  </si>
  <si>
    <t>Cs1080/12.6.23, Cs 1000/16.6.23, Cs1500 /20.6.23</t>
  </si>
  <si>
    <t>bk520/ 16.6.23, Cs 500/20.6.23</t>
  </si>
  <si>
    <t>Cs 560/31.5.23, Cs /20.6.23</t>
  </si>
  <si>
    <t>Cs 5000 /16.6.23, Cs 3000/20.6.23</t>
  </si>
  <si>
    <t>Cs 350 / 10.5.23, Cs 340/20.6.23</t>
  </si>
  <si>
    <t>Cs 580/10.6.23, bk2000 /14.6.23, Cs185 /20.6.23, bk 1300/20.6.23</t>
  </si>
  <si>
    <t>Cs 430/17.6.23, cs 1300/20.6.23</t>
  </si>
  <si>
    <t>bk Cs /20.6.23</t>
  </si>
  <si>
    <t>bk (14020)/ 21.6.23, b. 4858, 4874,5311,5378</t>
  </si>
  <si>
    <t>bk / 20.6.23</t>
  </si>
  <si>
    <t xml:space="preserve">bk1400/ 17.6.23, bk 1000/  20.6.23, </t>
  </si>
  <si>
    <t xml:space="preserve">Bk/ 20.6.23, </t>
  </si>
  <si>
    <t>bk 2040/ 20.6.23, b 5090</t>
  </si>
  <si>
    <t>bk 2040/ 20.6.23, b 5160</t>
  </si>
  <si>
    <t>bk 2105/ 20.6.23</t>
  </si>
  <si>
    <t>bk  / 20.6.23</t>
  </si>
  <si>
    <t>bk/ 20.6.23</t>
  </si>
  <si>
    <t>bk ( 10000, 10000, 5600) / 20.6.23</t>
  </si>
  <si>
    <t>bk 3930 (5610) / 20.6.23 b. 5845</t>
  </si>
  <si>
    <t>bk (5610) / 20.6.23, b 20.6.23</t>
  </si>
  <si>
    <t>bk /19.6.23</t>
  </si>
  <si>
    <t>bk 1000 / 19.6.23</t>
  </si>
  <si>
    <t xml:space="preserve">City pazhamuthir </t>
  </si>
  <si>
    <t>ask RR ( they deliverd wronly instead AR Super mart, 8910 bk /8.5.23 ( 15524 )b. 3849</t>
  </si>
  <si>
    <t>bk 6955(19500)/ 15.6.23, b. 5534, 5626</t>
  </si>
  <si>
    <t>bk 9045(19500)/ 15.6.23, b. 5532, 5626</t>
  </si>
  <si>
    <t>bk/ 11.6.23</t>
  </si>
  <si>
    <t>bk/12.6.23</t>
  </si>
  <si>
    <t>bk. 12.6.23</t>
  </si>
  <si>
    <t>bk / 12.6.23</t>
  </si>
  <si>
    <t>bk 4100/9.6.23</t>
  </si>
  <si>
    <t>Cs1580 / 14.6.23, 1000 bk / 7.6.23</t>
  </si>
  <si>
    <t>bk 3600/27.5.23, 1530 bk( 5390) /5.6.23, b. 5286, 4698, 4678</t>
  </si>
  <si>
    <t>3900/ 2.6.23</t>
  </si>
  <si>
    <t>bk(9000)/2.6.23, b 4899, bk 600 (7100)/ 1.6.23 b. 4654, 5022, 5706</t>
  </si>
  <si>
    <t>bk 2550 (7100)/ 1.6.23 b. 4654, 5022, 5706</t>
  </si>
  <si>
    <t>bk 1070/ 29.5.23, 1000 dat ?</t>
  </si>
  <si>
    <t>bk 1000/ 27.5.23</t>
  </si>
  <si>
    <t>L.O-74641  ,  SALE- 74646</t>
  </si>
  <si>
    <t>20.6.23</t>
  </si>
  <si>
    <t>L.O -56684  ,  SALE-56708</t>
  </si>
  <si>
    <t>on dt bank rd</t>
  </si>
  <si>
    <t>21.6.23</t>
  </si>
  <si>
    <t>on spot paid bk</t>
  </si>
  <si>
    <t>tasmac 1547</t>
  </si>
  <si>
    <t>Route</t>
  </si>
  <si>
    <t>rainbow</t>
  </si>
  <si>
    <t>koshore avin 2</t>
  </si>
  <si>
    <t>kct colleg camopus function</t>
  </si>
  <si>
    <t xml:space="preserve">don bosco school </t>
  </si>
  <si>
    <t xml:space="preserve">vigneswara </t>
  </si>
  <si>
    <t>ppg college</t>
  </si>
  <si>
    <t>arun</t>
  </si>
  <si>
    <t>mithun</t>
  </si>
  <si>
    <t>22.6.23</t>
  </si>
  <si>
    <t>23.6.23</t>
  </si>
  <si>
    <t xml:space="preserve">L.O- 86064 ,  SALE- 86024    </t>
  </si>
  <si>
    <t>L.O- 43167 ,  SALE-45739-</t>
  </si>
  <si>
    <t>L.O- 59627 , SALE-60658</t>
  </si>
  <si>
    <t>SALES EXCESS</t>
  </si>
  <si>
    <t>L.O-61542  ,  SALE-61383</t>
  </si>
  <si>
    <t>L.O-56645  ,  SALE-56675</t>
  </si>
  <si>
    <t>24.6.23</t>
  </si>
  <si>
    <t xml:space="preserve">L.O - ,  SALES - </t>
  </si>
  <si>
    <t xml:space="preserve">L.O -44427 ,  SALES -44427- </t>
  </si>
  <si>
    <t xml:space="preserve">L.O 43215- ,  SALES 42895- </t>
  </si>
  <si>
    <t xml:space="preserve">L.O - 42908,  SALES -42898 </t>
  </si>
  <si>
    <t>vel murugan bak</t>
  </si>
  <si>
    <t>shunmuga store</t>
  </si>
  <si>
    <t>the food store</t>
  </si>
  <si>
    <t>diyanaliga bakery</t>
  </si>
  <si>
    <t xml:space="preserve">ragvendra </t>
  </si>
  <si>
    <t>mothers nature</t>
  </si>
  <si>
    <t>kirishna iyenkar</t>
  </si>
  <si>
    <t>mbm restaurant</t>
  </si>
  <si>
    <t>raya supre market</t>
  </si>
  <si>
    <t>fun parotta</t>
  </si>
  <si>
    <t xml:space="preserve">nellai selvam </t>
  </si>
  <si>
    <t>jaya store</t>
  </si>
  <si>
    <t>asife biriyani</t>
  </si>
  <si>
    <t>sabari bakery 2</t>
  </si>
  <si>
    <t>kannabiraan 2</t>
  </si>
  <si>
    <t>kannabiran 1</t>
  </si>
  <si>
    <t>sns muthulakshmi canteen</t>
  </si>
  <si>
    <t>sri krishna mess</t>
  </si>
  <si>
    <t>chief corner</t>
  </si>
  <si>
    <t>muthu lakshmi dep</t>
  </si>
  <si>
    <t>cn store</t>
  </si>
  <si>
    <t xml:space="preserve">aarupadaiappa </t>
  </si>
  <si>
    <t>thangam arisi mandi</t>
  </si>
  <si>
    <t>kumaran dep</t>
  </si>
  <si>
    <t>kongu bakery</t>
  </si>
  <si>
    <t>cheran dep</t>
  </si>
  <si>
    <t>sadhana malikai</t>
  </si>
  <si>
    <t>yadhava bakery</t>
  </si>
  <si>
    <t>thirumurugan store</t>
  </si>
  <si>
    <t>alam hotel</t>
  </si>
  <si>
    <t xml:space="preserve">aswin ragam </t>
  </si>
  <si>
    <t>jerin store</t>
  </si>
  <si>
    <t>vinayaga malikai</t>
  </si>
  <si>
    <t>kv bakery</t>
  </si>
  <si>
    <t xml:space="preserve">100/0 kct </t>
  </si>
  <si>
    <t>black box sns</t>
  </si>
  <si>
    <t>muniyandi vilas</t>
  </si>
  <si>
    <t>ruthra malikai</t>
  </si>
  <si>
    <t>new jeba store</t>
  </si>
  <si>
    <t>cri gst</t>
  </si>
  <si>
    <t>pandiyanadu restaraunt gst</t>
  </si>
  <si>
    <t>26.6.23</t>
  </si>
  <si>
    <t xml:space="preserve">rd on dt </t>
  </si>
  <si>
    <t>green seat</t>
  </si>
  <si>
    <t>rj store</t>
  </si>
  <si>
    <t>sabari 2</t>
  </si>
  <si>
    <t>annai bakery</t>
  </si>
  <si>
    <t xml:space="preserve">L.O --76889 ,  SALES76761 - </t>
  </si>
  <si>
    <t>load excess</t>
  </si>
  <si>
    <t>Cs /21.6.23</t>
  </si>
  <si>
    <t>Cs 2250/16.6.23, Cs 2495 /21.6.23</t>
  </si>
  <si>
    <t>Cs 1000/21.6.23</t>
  </si>
  <si>
    <t>Cs 1395/21.6.23</t>
  </si>
  <si>
    <t>Cs 850/16.6.23, Cs1000 /21.6.23</t>
  </si>
  <si>
    <t>Cs  1000 /10.6.23, Cs1000 /17.6.23, Cs 2440 /21.6.23</t>
  </si>
  <si>
    <t>Cs1500 /21.6.23</t>
  </si>
  <si>
    <t>Cs /22.6.23</t>
  </si>
  <si>
    <t>Cs 3060 /14.6.23, Cs 2000/19.6.23, Cs 1000/21.6.23, Cs 1760/22.6.23</t>
  </si>
  <si>
    <t>Cs 1030 /15.6.23, Cs1000 /19.6.23, Cs 1000  /22.6.23</t>
  </si>
  <si>
    <t>Cs 1000/19.6.23, Cs1500 /20.6.23,  Cs 590/23.6.23</t>
  </si>
  <si>
    <t xml:space="preserve"> Cs /23.6.23</t>
  </si>
  <si>
    <t>Cs1000 /17.6.23,  Cs1580 /23.6.23</t>
  </si>
  <si>
    <t>Cs1500 /12.6.23, Cs 1500/14.6.23,  Cs 1000/15.6.23, Cs 1500/19.6.23, Cs1660 /23.6.23</t>
  </si>
  <si>
    <t>bk 3000/10.6.23, Cs 330/10.6.23</t>
  </si>
  <si>
    <t>Cs1500 /13.6.23, Cs 1000/16.6.23,Cs 1500 /20.6.23, Cs1370/ 21.6.23.</t>
  </si>
  <si>
    <t>Cs 540 /16.6.23, Cs 200/19.6.23, Cs 500/ 24.6.23</t>
  </si>
  <si>
    <t>Cs / 24.6.23</t>
  </si>
  <si>
    <t>Cs 2000/20.6.23, Cs 2617/ 24.6.23</t>
  </si>
  <si>
    <t xml:space="preserve"> Cs 1500/23.6.23, Cs 830/ 24.6.23</t>
  </si>
  <si>
    <t>Cs1500 /17.6.23, Cs 2130/ 24.6.23</t>
  </si>
  <si>
    <t>Cs 1000 /22.6.23, Cs 465/ 24.6.23</t>
  </si>
  <si>
    <t>Cs 540/14.6.23, Cs 500/20.6.23, Cs 1000/ 24.6.23</t>
  </si>
  <si>
    <t>Cs / 26.6.23</t>
  </si>
  <si>
    <t>Cs 500/19.6.23, Cs560 / 26.6.23</t>
  </si>
  <si>
    <t>Cs 5000/21.6.23, 2485 Cs / 26.6.23</t>
  </si>
  <si>
    <t>Cs 1500 /22.6.23, Cs 1352/ 26.6.23</t>
  </si>
  <si>
    <t>Cs 600 /21.6.23, bk 692/ 21.6.23</t>
  </si>
  <si>
    <t>1500/ bk 5.6.23, bk 1400/ 20.6.23, 19 bk / 21.6.23</t>
  </si>
  <si>
    <t>Cs 560 / 17.6.23 , Cs 600 /21.6.23</t>
  </si>
  <si>
    <t>Cs2000 /12.6.23, bk 2670/ 21.6.23</t>
  </si>
  <si>
    <t>bk   2580/ 21.6.23 b. 5888, 5636</t>
  </si>
  <si>
    <t>bk/ 22.6.23</t>
  </si>
  <si>
    <t>Cs 7000/ 26.6.23,  Cs1408 / 26.6.23</t>
  </si>
  <si>
    <t>Cs 300/19.6.23, Cs 500 /22.6.23, 500 bk / 23.6.23</t>
  </si>
  <si>
    <t>Cs 800/15.6.23, Cs500 /16.6.23, Cs1000 /17.6.23,  Cs500 /23.6.23, bk 700/22.6.23, 500/ bk, 23.6.23</t>
  </si>
  <si>
    <t xml:space="preserve"> bk / 23.6.23</t>
  </si>
  <si>
    <t xml:space="preserve"> bk / 24.6.23</t>
  </si>
  <si>
    <t>coffee day</t>
  </si>
  <si>
    <t>bk 23010 / 24.6.23 b. 6054, 6055</t>
  </si>
  <si>
    <t>bk/24.6.23</t>
  </si>
  <si>
    <t xml:space="preserve">cs 1000/21.5.23, cs 500/3.6.23, Cs1000 / 8.6.23, Cs1000 / 14.6.23, Cs 420 /17.6.23, bk 2000/ 20.6.23, bk 1200/ 24.6.23 </t>
  </si>
  <si>
    <t xml:space="preserve"> bk  1940(13500)/ 26.6.23</t>
  </si>
  <si>
    <t xml:space="preserve"> bk  775(13500)/ 26.6.23</t>
  </si>
  <si>
    <t>cs 2750/3.6.23,  bk 360(13500)/ 26.6.23</t>
  </si>
  <si>
    <t xml:space="preserve"> bk  1184(13500)/ 26.6.23</t>
  </si>
  <si>
    <t xml:space="preserve"> bk  1220(13500)/ 26.6.23</t>
  </si>
  <si>
    <t xml:space="preserve"> bk / 26.6.23</t>
  </si>
  <si>
    <t>bk 4600/13.6.23,  bk 6060 / 26.6.23</t>
  </si>
  <si>
    <t>k m bakery</t>
  </si>
  <si>
    <t>pandiya nandu</t>
  </si>
  <si>
    <t xml:space="preserve">bk 5740/14.6.23, b .5247, 4694/ chq </t>
  </si>
  <si>
    <t xml:space="preserve">bk 5740/14.6.23 b. 5247, 4694, chq </t>
  </si>
  <si>
    <t>claim/ debit</t>
  </si>
  <si>
    <t>claim&amp; debit</t>
  </si>
  <si>
    <t xml:space="preserve"> CS / 25.3.23, </t>
  </si>
  <si>
    <t>Cs 1000/11.3.23, Cs 2000 /18.3.23, 1680 CS/ 28.3.23, Cs 1000 / 8.4.23</t>
  </si>
  <si>
    <t>cs /25.3.23</t>
  </si>
  <si>
    <t>27.6.23</t>
  </si>
  <si>
    <t xml:space="preserve">       </t>
  </si>
  <si>
    <t xml:space="preserve">event at kct college. </t>
  </si>
  <si>
    <t xml:space="preserve"> Cs 1440 /8.4.23, bk 5000 /13.4.23</t>
  </si>
  <si>
    <t>bk /8.4.23</t>
  </si>
  <si>
    <t>Cs 320/25.4.23, Cs300 /27.4.23</t>
  </si>
  <si>
    <t>Cs1000 /20.4.23, Cs 500/ 21.4.23, Cs 500/22.4.23, Cs 1000/25.4.23, Cs1000 /27.4.23, Cs 1000 / 3.5.23</t>
  </si>
  <si>
    <t>Cs 1000/12. 4.23, Cs1000 /20.4.23, Cs 1000 /27.4.23</t>
  </si>
  <si>
    <t xml:space="preserve"> Cs 1000/  21.4.23, Cs 420 /27.4.23, Cs 500  / 4.5.23</t>
  </si>
  <si>
    <t>28.6.23</t>
  </si>
  <si>
    <t>ananatha bakery</t>
  </si>
  <si>
    <t>selva vinayaga malikai</t>
  </si>
  <si>
    <t>manish malikai</t>
  </si>
  <si>
    <t>selva lakshmai bakery</t>
  </si>
  <si>
    <t xml:space="preserve">sri varsha </t>
  </si>
  <si>
    <t xml:space="preserve">Cs 500/24.2.23, Cs 230/28.2.23, </t>
  </si>
  <si>
    <r>
      <t xml:space="preserve">Cs 1000/2.3.23, </t>
    </r>
    <r>
      <rPr>
        <b/>
        <sz val="10"/>
        <color rgb="FFFF0000"/>
        <rFont val="Calibri"/>
        <family val="2"/>
        <scheme val="minor"/>
      </rPr>
      <t>Cs 1640/2.3.23</t>
    </r>
    <r>
      <rPr>
        <sz val="10"/>
        <color theme="1"/>
        <rFont val="Calibri"/>
        <family val="2"/>
        <scheme val="minor"/>
      </rPr>
      <t>, bk 9000/7.3.23</t>
    </r>
  </si>
  <si>
    <r>
      <t xml:space="preserve">bk 3480 / 8.2.23,  </t>
    </r>
    <r>
      <rPr>
        <b/>
        <sz val="10"/>
        <color rgb="FFFF0000"/>
        <rFont val="Calibri"/>
        <family val="2"/>
        <scheme val="minor"/>
      </rPr>
      <t>CS 1000/22.3.23</t>
    </r>
  </si>
  <si>
    <t>Cs 1090 /11.3.23, 200 CS &amp; bk 900/ 28.3.23</t>
  </si>
  <si>
    <t>bk 2000/11.4.23, bk1000/13.4.23,  bk1500/19.4.23,  bk1380/21.4.23,  bk 1000/ 26.4.23</t>
  </si>
  <si>
    <t xml:space="preserve"> 350 cs / 8.4.23, Cs 500/13.4.23,  bk 1100 10/.4.23, Bk 1000 /22.4.23</t>
  </si>
  <si>
    <t>bk 1164/28.3.23</t>
  </si>
  <si>
    <t>swamy hyper mart gst</t>
  </si>
  <si>
    <t>kumar store</t>
  </si>
  <si>
    <t>iyyanar store</t>
  </si>
  <si>
    <t>santhiya bakery</t>
  </si>
  <si>
    <t>ever green</t>
  </si>
  <si>
    <t>grace department</t>
  </si>
  <si>
    <t>sri dhanalakshmi department</t>
  </si>
  <si>
    <t>thiru ieyengar bakery</t>
  </si>
  <si>
    <t>thiru kalyan store</t>
  </si>
  <si>
    <t>29.6.23</t>
  </si>
  <si>
    <t xml:space="preserve">L.O -63072 ,  SALES -63092 </t>
  </si>
  <si>
    <t xml:space="preserve">L.O - 70299 ,  SALES -70514 </t>
  </si>
  <si>
    <t>30.6.23</t>
  </si>
  <si>
    <t>sri chennai department gst</t>
  </si>
  <si>
    <t>sri krishna ieyenkar</t>
  </si>
  <si>
    <t xml:space="preserve">renuka store </t>
  </si>
  <si>
    <t>vinayaga</t>
  </si>
  <si>
    <t>bbq new</t>
  </si>
  <si>
    <t>new kongu</t>
  </si>
  <si>
    <t>thangam froots</t>
  </si>
  <si>
    <t>sabari 1</t>
  </si>
  <si>
    <t xml:space="preserve">anandha </t>
  </si>
  <si>
    <t>r. megala 1</t>
  </si>
  <si>
    <t xml:space="preserve">bk 900/22. 6.23 , Cs660 /27. 6.23 , </t>
  </si>
  <si>
    <t xml:space="preserve">Cs /27. 6.23 , </t>
  </si>
  <si>
    <t xml:space="preserve">Cs 1975 /15.6.23, Cs2000 /16.6.23, Cs 2500 /19.6.23, Cs 1500 / 21.6.23, Cs 1500/22.6.23, 1000 /Cs / 26.6.23, Cs 1500/27. 6.23 , </t>
  </si>
  <si>
    <t xml:space="preserve">Cs 2000/27. 6.23 , </t>
  </si>
  <si>
    <t xml:space="preserve">Cs 580/27. 6.23 , </t>
  </si>
  <si>
    <t xml:space="preserve">bk 1500/ 19.6.23, Cs 2315/27. 6.23 , </t>
  </si>
  <si>
    <t xml:space="preserve">Cs 300/27. 6.23 , </t>
  </si>
  <si>
    <t>Cs 38740 Rd / 28.6.23 b. 3930, 31,4096, 4404</t>
  </si>
  <si>
    <t>Cs / 28.6.23</t>
  </si>
  <si>
    <t>Cs 730/ 28.6.23</t>
  </si>
  <si>
    <t>Cs 500 /22.6.23, Cs880 / 28.6.23</t>
  </si>
  <si>
    <t>Cs 19000 /21.6.23, Cs 3150/ 28.6.23</t>
  </si>
  <si>
    <t>3500 bk / 23.6.23, Cs 3550 / 28.6.23</t>
  </si>
  <si>
    <t>Cs 1000/16.6.23, Cs1000 /19.6.23, Cs2000 /21.6.23,  Cs 500/23.6.23, Cs1317 / 28.6.23</t>
  </si>
  <si>
    <t>Cs2000 / 24.6.23, Cs 2900/ 28.6.23</t>
  </si>
  <si>
    <t>Cs 1000/22.6.23, Cs 480/ 24.6.23, 700 Cs / 26.6.23, Cs800 /27. 6.23 , Cs 500/ 28.6.23</t>
  </si>
  <si>
    <t>Cs700 /15.6.23, 800/19.6.23, bk 900/024.6.23. Cs60 / 28.6.23</t>
  </si>
  <si>
    <t>Cs500 /27. 6.23 , Cs 510 / 29.6.23</t>
  </si>
  <si>
    <t>Cs / 29.6.23</t>
  </si>
  <si>
    <t>Cs 500/22.6.23, 1000 Cs / 26.6.23, Cs 1430 / 29.6.23</t>
  </si>
  <si>
    <t>Cs 840/ 24.6.23 , Cs 500/ 29.6.23</t>
  </si>
  <si>
    <t>on dt rd</t>
  </si>
  <si>
    <t xml:space="preserve">on dt rd </t>
  </si>
  <si>
    <t>bk/ 27.6.23</t>
  </si>
  <si>
    <t>bk/ 28.6.23</t>
  </si>
  <si>
    <t>3295 (10000)/ 23.3.23, B. 1644, 1517, 1727, 1901,  bk 2000/ 9.4.23</t>
  </si>
  <si>
    <t xml:space="preserve">                                                                                                              </t>
  </si>
  <si>
    <t xml:space="preserve"> bk  16806/13.3.23, 41 Cs Deliverd, item not deliverd, bill mistake</t>
  </si>
  <si>
    <t xml:space="preserve">bk / 5000/ 17.6.23, bk / 4460/ 17.6.23, </t>
  </si>
  <si>
    <t>bk 5000/ 30.5.26, bk 8740/212.6.23</t>
  </si>
  <si>
    <t>bk 4000/5.6.23, Cs 470/ 7.6.23,  bk 5000 / 7.6.23</t>
  </si>
  <si>
    <t>rd on date bk/3860</t>
  </si>
  <si>
    <t xml:space="preserve">bk/ 28.6.23, </t>
  </si>
  <si>
    <t>bk / 28.6.23</t>
  </si>
  <si>
    <t>bk 18980/ 29.6.23</t>
  </si>
  <si>
    <t>bk / 29.6.23</t>
  </si>
  <si>
    <t>29.6.23/ on date bk</t>
  </si>
  <si>
    <t>bk (6000)/ 29.6.23, b. 4568</t>
  </si>
  <si>
    <t>bk/ 29.5.23</t>
  </si>
  <si>
    <t>bk 28.5.23</t>
  </si>
  <si>
    <t>bk 1755 ( 3805)/27.5.23 b. 4668   nimbooz rated 510</t>
  </si>
  <si>
    <t>siva 2</t>
  </si>
  <si>
    <t>bill aginst return stock</t>
  </si>
  <si>
    <t xml:space="preserve"> bk 1500 (7100)/ 1.6.23, cs 2000 /17.6.23. bk 850/  19.6.23</t>
  </si>
  <si>
    <t>Cs 2000/7.6.23, bk 150/  19.6.23</t>
  </si>
  <si>
    <t xml:space="preserve">bk/ 12 .5.23 </t>
  </si>
  <si>
    <t xml:space="preserve">yuvarj load out, </t>
  </si>
  <si>
    <t>bk 1370 /21.4.23, rd bk 1000 /28.4.23</t>
  </si>
  <si>
    <t>Cs 500/ 31.5.23, cs 3190/3.6.23,</t>
  </si>
  <si>
    <t xml:space="preserve">cs 24.5.23 / 4820 , </t>
  </si>
  <si>
    <t>Cs 4160 /25.5.23, Cs 1500 /27.5.23</t>
  </si>
  <si>
    <t>bk /12.5.23</t>
  </si>
  <si>
    <t>bk 3.4.23</t>
  </si>
  <si>
    <t>bk /30.6.23</t>
  </si>
  <si>
    <t>bk/30.6.23</t>
  </si>
  <si>
    <t xml:space="preserve"> bk  8000(13500)/ 26.6.23, bk 6400/030.6.23</t>
  </si>
  <si>
    <t>bk /3.6.23</t>
  </si>
  <si>
    <t>bk / 30.6.23</t>
  </si>
  <si>
    <t>bk/ 306.23</t>
  </si>
  <si>
    <t>bk 2280/ 30.6.23</t>
  </si>
  <si>
    <t>bk2220/ 24.6.23, 2490/  30.6.23</t>
  </si>
  <si>
    <t>bk 7853/ 1.5.23, GST difference 289 rs</t>
  </si>
  <si>
    <t>Cs 1000/ 11.5.23,Cs 1000/ 12.5.23,  Cs530 13.5.23, Cs 1000/ 15.5.23, Cs1000/ 17.5.23</t>
  </si>
  <si>
    <t xml:space="preserve">Cs 500 / 24.4.23, Cs 500 / 28.4.23, Cs 500 / 9.5.23,Cs500/ 10.5.23 Cs 500/ 11.5.23, Cs 500 / 12.5.23,  Cs 500 / 15.5.23Cs 500 /18.5.23, Cs 500/ 17.5.23,Cs 685 / 19.5.23. </t>
  </si>
  <si>
    <t>cs / 1.2.23</t>
  </si>
  <si>
    <t>1.7.23</t>
  </si>
  <si>
    <t xml:space="preserve">           </t>
  </si>
  <si>
    <t xml:space="preserve">L.O -40795 ,  SALES -41702 </t>
  </si>
  <si>
    <t xml:space="preserve">L.O -44919 ,  SALES -44919 </t>
  </si>
  <si>
    <t xml:space="preserve">tot  SALES - </t>
  </si>
  <si>
    <t>load out value</t>
  </si>
  <si>
    <t>sini store</t>
  </si>
  <si>
    <t>saraswathy store</t>
  </si>
  <si>
    <t xml:space="preserve">tst </t>
  </si>
  <si>
    <t>karuppasami petti kadai</t>
  </si>
  <si>
    <t>vijay petti kadai</t>
  </si>
  <si>
    <t>sst froot</t>
  </si>
  <si>
    <t>kv bakes</t>
  </si>
  <si>
    <t>diayana store</t>
  </si>
  <si>
    <t>skt tea stall</t>
  </si>
  <si>
    <t>v.k store</t>
  </si>
  <si>
    <t>malabar bakes</t>
  </si>
  <si>
    <t>chocolate</t>
  </si>
  <si>
    <t>infinity store</t>
  </si>
  <si>
    <t>thendral super mart</t>
  </si>
  <si>
    <t>velan hotel</t>
  </si>
  <si>
    <t xml:space="preserve">thiru kumaran </t>
  </si>
  <si>
    <t>dinesh / mithun</t>
  </si>
  <si>
    <t>dir</t>
  </si>
  <si>
    <t>daina store</t>
  </si>
  <si>
    <t xml:space="preserve">tamac 1714/ </t>
  </si>
  <si>
    <t xml:space="preserve">acacia park </t>
  </si>
  <si>
    <t>tasmac 1640 / kurumpalayam</t>
  </si>
  <si>
    <t>tasmac 1518 / kurumbapalayam</t>
  </si>
  <si>
    <t>kamachi mess</t>
  </si>
  <si>
    <t>bk 24.4.23</t>
  </si>
  <si>
    <t>bk 25.4.23</t>
  </si>
  <si>
    <t>bk 1920(3840) 3336/ 7.4.23</t>
  </si>
  <si>
    <t>bk 2980(5240)/ 3.5.23 b.4741</t>
  </si>
  <si>
    <t>bk 2980(5240)/ 3.5.23 b.4361</t>
  </si>
  <si>
    <t>Bk / 18.5.23</t>
  </si>
  <si>
    <t>3.7.23</t>
  </si>
  <si>
    <t xml:space="preserve"> tasmac 1640</t>
  </si>
  <si>
    <t>symon</t>
  </si>
  <si>
    <t>balack box sns</t>
  </si>
  <si>
    <t>kirishna sweets</t>
  </si>
  <si>
    <t>coffee day sns clg rd</t>
  </si>
  <si>
    <t xml:space="preserve">sithambaram </t>
  </si>
  <si>
    <t xml:space="preserve"> Cs 2460/ 29.423, Cs1500 / 29.423, , Cs 1500/ 9.5.23, Cs1000/ 9.5.23, Cs2000/ 11.5.23, Cs 3000/ 15.5.23, </t>
  </si>
  <si>
    <t>chq . Bk 9.6.23/</t>
  </si>
  <si>
    <t>Bk /3000/8.4.23,  Bk 2500/14.4.23, bk/300(1710)/18.4.23</t>
  </si>
  <si>
    <t>bk 1.7.23</t>
  </si>
  <si>
    <t>Kasthuri  Malikai</t>
  </si>
  <si>
    <t>bk /26980/ 20.6.23 b. 6010, 5868</t>
  </si>
  <si>
    <t>bk /26980/ 20.6.23 b. 6010, 5868, 5865</t>
  </si>
  <si>
    <t>bk (19500)/ 15.6.23, b. 5532, 5634, bk 1160/1.7.23</t>
  </si>
  <si>
    <t>on dt rd bk</t>
  </si>
  <si>
    <t>bk /1.7.23</t>
  </si>
  <si>
    <t>bk /1.7.23, 4890</t>
  </si>
  <si>
    <t>bk /1.7.23, 4090, b. 6294</t>
  </si>
  <si>
    <t>bk /4.7.23</t>
  </si>
  <si>
    <t>bk / 4.7.23</t>
  </si>
  <si>
    <t>4.7.23</t>
  </si>
  <si>
    <t>kannan catering gst</t>
  </si>
  <si>
    <t>pandiya nadu restaurant gst</t>
  </si>
  <si>
    <t>amman store / prozone</t>
  </si>
  <si>
    <t xml:space="preserve">                                                                                   </t>
  </si>
  <si>
    <t>cheran department</t>
  </si>
  <si>
    <t>5.7.23</t>
  </si>
  <si>
    <t>6.7.23</t>
  </si>
  <si>
    <t>7.7.23</t>
  </si>
  <si>
    <t>Chq payment , bk 27.4.23</t>
  </si>
  <si>
    <t>Cs 500 /8.3.23, bk 500/9.3.23,  CS 1000/11.3.23, C800/ 13.3.23</t>
  </si>
  <si>
    <t xml:space="preserve">Cs 500 /2.3.23,  Cs 1000 /22.3.23, /1000 CS/23.2.23, 1040 CS/24.2.23, 1000 CS/ 28.3.23, </t>
  </si>
  <si>
    <t xml:space="preserve"> 500 CS/ 28.3.23, Cs 500 /11. 4.23,  Cs1000 /12. 4.23, 2000/Bk 8.4.23,  Cs 500 /15.4.23, Cs 690/17.4.23</t>
  </si>
  <si>
    <t xml:space="preserve"> Cs1000 /12. 4.23,  Cs 1000 /15.4.23, Cs 2000 /17.4.23, Cs1000/18.4.23, Cs 500 /20.4.23, Cs 890/ 21 .4.23</t>
  </si>
  <si>
    <t xml:space="preserve">Cs 720/18.4.23, Cs 120/13.5.23, </t>
  </si>
  <si>
    <t>bk 670 ( 1570)/ 21.4.23</t>
  </si>
  <si>
    <t>bk 900 ( 1570)/ 21.4.23</t>
  </si>
  <si>
    <t>Cs 500/ 21 .4.23, Cs 500 /28.4.23, Cs 1000/28.4.23, Cs500 / 3.5.23, 500Cs /5.5.23, 820bk (7000) / 6.5.23, Cs100 /20.5.23</t>
  </si>
  <si>
    <t>Bk 2500/ 21.4.23, Cs 1000 / 27.4.23, Cs 2415 / 11.5.23</t>
  </si>
  <si>
    <t xml:space="preserve">Cs 300/20.4.23, Cs 500/5.5.23, bk300 (7000) / 6.5.23 Cs 500/ 8.5.23, </t>
  </si>
  <si>
    <t>bk 820 /24.4.23, bk 500/26.4.23</t>
  </si>
  <si>
    <t>party direct pay</t>
  </si>
  <si>
    <t>bk 1250  (4800)/ 19.6.23</t>
  </si>
  <si>
    <t>rr / Dinesh</t>
  </si>
  <si>
    <t>Cs 1000/28.4.23, Cs500 / 9.5.23,Cs 400/ 17.5.23,Cs 1000 /22.5.23</t>
  </si>
  <si>
    <t>Cs 850 / 13.5.23, Cs 900/ 20.5.23, cs 4000/ 18.5.23</t>
  </si>
  <si>
    <t xml:space="preserve">Cs 700 /24.4.23, Bk 1212/25.4.23, </t>
  </si>
  <si>
    <t>cs /31.5.23</t>
  </si>
  <si>
    <t>Cs 1400/17.6.23, bk 2850  (4800)/ 19.6.23, cs 1500/ 14.6.23</t>
  </si>
  <si>
    <t>8.7.23</t>
  </si>
  <si>
    <t>canan store</t>
  </si>
  <si>
    <t>csk</t>
  </si>
  <si>
    <t xml:space="preserve">new murugan </t>
  </si>
  <si>
    <t>alagu nachi store</t>
  </si>
  <si>
    <t>vayal  R</t>
  </si>
  <si>
    <t>kannabiran 2</t>
  </si>
  <si>
    <t>kannbiran 1</t>
  </si>
  <si>
    <t xml:space="preserve">varaha </t>
  </si>
  <si>
    <t>bob bob ice</t>
  </si>
  <si>
    <t>don bosco school</t>
  </si>
  <si>
    <t>shivani store</t>
  </si>
  <si>
    <t xml:space="preserve">big fat </t>
  </si>
  <si>
    <t>diyana store</t>
  </si>
  <si>
    <t>valli store</t>
  </si>
  <si>
    <t>iyanaar</t>
  </si>
  <si>
    <t>ns store</t>
  </si>
  <si>
    <t>relax tea</t>
  </si>
  <si>
    <t>veni pazhamauthir</t>
  </si>
  <si>
    <t xml:space="preserve">kct avin </t>
  </si>
  <si>
    <t>nmr</t>
  </si>
  <si>
    <t>sjs store</t>
  </si>
  <si>
    <t>sagar bales vilavai</t>
  </si>
  <si>
    <t>velu bakes vilavai</t>
  </si>
  <si>
    <t>sai baba samosa</t>
  </si>
  <si>
    <t>sri gugan stores</t>
  </si>
  <si>
    <t>bbq mafia</t>
  </si>
  <si>
    <t xml:space="preserve">jothi dep </t>
  </si>
  <si>
    <t xml:space="preserve">nanthanam </t>
  </si>
  <si>
    <t>sabari1</t>
  </si>
  <si>
    <t>elin store</t>
  </si>
  <si>
    <t>kannan stores</t>
  </si>
  <si>
    <t>tasmac 1640/ kappikadai</t>
  </si>
  <si>
    <t>jai ganesh</t>
  </si>
  <si>
    <t>ps store</t>
  </si>
  <si>
    <t>green  leaf</t>
  </si>
  <si>
    <t>kishore avin 2</t>
  </si>
  <si>
    <t>s.kannan</t>
  </si>
  <si>
    <t>suyambu lingam</t>
  </si>
  <si>
    <t>real tasty</t>
  </si>
  <si>
    <t>c4c  come for coffee</t>
  </si>
  <si>
    <t>malabar</t>
  </si>
  <si>
    <t>sathana malikai</t>
  </si>
  <si>
    <t>jalli kattu</t>
  </si>
  <si>
    <t>sr biriyani</t>
  </si>
  <si>
    <t>muthu bharathi store</t>
  </si>
  <si>
    <t xml:space="preserve">thiru kalyan </t>
  </si>
  <si>
    <t>moon light</t>
  </si>
  <si>
    <t>velan pazha muthur</t>
  </si>
  <si>
    <t>arupadaiyappa  petti</t>
  </si>
  <si>
    <t>arupadaiyappa  hotel</t>
  </si>
  <si>
    <t>madras coffee</t>
  </si>
  <si>
    <t>ss bakes</t>
  </si>
  <si>
    <t xml:space="preserve"> 2880 bk 7680/ 29.6.23 b. 6371, 6387, 5883</t>
  </si>
  <si>
    <t xml:space="preserve"> 1860 bk 7680/ 29.6.23 b. 6371, 6387, 5883</t>
  </si>
  <si>
    <t>bk 2980/1.7.23, b 6145, 5658</t>
  </si>
  <si>
    <t>bk /1.7.23,</t>
  </si>
  <si>
    <t>bk 2995 / 1.7.23</t>
  </si>
  <si>
    <t>Cs 480 /25.4.23, Cs 1500  / 5.5.23 bk 1500 (4000)/8.6.23 b. 4961</t>
  </si>
  <si>
    <t>chq rd on 16.6.23/ chq no.128934</t>
  </si>
  <si>
    <t>bk / 3.7.23</t>
  </si>
  <si>
    <t>Cs500 / 7.6.23, Cs500 /12.6.23, bk  4165/ 3.7.23</t>
  </si>
  <si>
    <t>bk 4500 / 4.7.23</t>
  </si>
  <si>
    <t>bk 1500/10.6.23, bk 2000 /11.6.23, bk 1000/ 20.6.23, bk700/ 27.6.23, bk 750(1000)/ 4.7.23</t>
  </si>
  <si>
    <t>bk 2595/ 28.6.23, bk2500/ 4.7.23</t>
  </si>
  <si>
    <t>bk 510/30.6.23, bk /400 / 4.7.23</t>
  </si>
  <si>
    <t>bk / 5.7.23</t>
  </si>
  <si>
    <t>Cs500 /22.6.23, Cs 500/ 26.6.23,  bk 599/ 24.6.23, bk600/ 4.7.23</t>
  </si>
  <si>
    <t>30.6.23/ on date bk</t>
  </si>
  <si>
    <t>bk/5.7.23</t>
  </si>
  <si>
    <t>bk /6.7.23</t>
  </si>
  <si>
    <t>bk / 6.7.23</t>
  </si>
  <si>
    <t>bk / 7.7.23</t>
  </si>
  <si>
    <t>bk/ 7.7.23</t>
  </si>
  <si>
    <t>bk/ 8.7.23</t>
  </si>
  <si>
    <t>bk 500/ 8.7.23</t>
  </si>
  <si>
    <t>bk 1401/ 8.7.23</t>
  </si>
  <si>
    <t>bk 1020( 21094) /9.7.23 b. 5378, 5724, 5467,5609, 5623</t>
  </si>
  <si>
    <t>bk 2440(14020)/ 21.6.23, b. 4858, 4874,5311,5378, bk 440 (21094) / 9.7.23 b. 5378, 5724, 5467,5609, 5623</t>
  </si>
  <si>
    <t>bk 770( 21094 )/ 9.7.23 b. 5378, 5724, 5467,5609, 5623</t>
  </si>
  <si>
    <t>bk /9.7.23</t>
  </si>
  <si>
    <t>bk /9.7.2</t>
  </si>
  <si>
    <t>bk / 9.7.23</t>
  </si>
  <si>
    <t>bk 9.7.23</t>
  </si>
  <si>
    <t>Cs / 30.6.23</t>
  </si>
  <si>
    <t>Cs 1000/ 30.6.23</t>
  </si>
  <si>
    <t>Cs 1000/22.6.23, Cs 870/ 28.6.23, Cs 500/ 30.6.23</t>
  </si>
  <si>
    <t>Cs 1200/ 29.6.23, Cs 837/ 30.6.23</t>
  </si>
  <si>
    <t>cs 3330/30.6.23</t>
  </si>
  <si>
    <t>Cs 1000/ 28.6.23, Cs 550/ 29.6.23, Cs500 / 30.6.23</t>
  </si>
  <si>
    <t>bk 300/ 30.6.23,  bk360 / 30.6.23</t>
  </si>
  <si>
    <t>Cs  500/ 30.6.23</t>
  </si>
  <si>
    <t>Cs 800/27. 6.23 , Cs 785/ 30.6.23</t>
  </si>
  <si>
    <t>cs 1961/5.6.23</t>
  </si>
  <si>
    <t>Cs 1700/ 29.6.23, Cs 1490  / 1.7.23</t>
  </si>
  <si>
    <t>Cs 500 / 28.6.23, Cs  1145/ 1.7.23</t>
  </si>
  <si>
    <t>bk 1000 /19.6.23, Cs 1000 / 26.6.23, Cs1510  / 1.7.23</t>
  </si>
  <si>
    <t>Cs400 / 28.6.23, Cs 480 / 1.7.23</t>
  </si>
  <si>
    <t>Cs  / 1.7.23</t>
  </si>
  <si>
    <t>Cs 1105/21.6.23, Cs1000 / 24.6.23, Cs 800/1.7.23</t>
  </si>
  <si>
    <t xml:space="preserve">Cs 1000 /15.6.23, Cs 1000 /20.6.23,  Cs 1500 /23.6.23, Cs 1500 / 24.6.23, Cs 2540 / 26.6.23, Cs 2000 /27. 6.23 , Cs 1500 / 29.6.23, 500/ Cs /3.7.23/ </t>
  </si>
  <si>
    <t xml:space="preserve"> Cs /3.7.23/ </t>
  </si>
  <si>
    <t xml:space="preserve"> Cs /3.7.23</t>
  </si>
  <si>
    <t xml:space="preserve">bk 465/ 6.7.23,  Cs1000 /3.7.23/ </t>
  </si>
  <si>
    <t xml:space="preserve"> Cs /4.7.23/ </t>
  </si>
  <si>
    <t xml:space="preserve"> Cs /5.7.23/ </t>
  </si>
  <si>
    <t xml:space="preserve"> Cs /3.7.23/ 3000,  Cs /5.7.23/ 1640</t>
  </si>
  <si>
    <t>Cs 1000/14.6.23, Cs1000 /21.6.23,  Cs /4.7.23/ 1000,  Cs /5.7.23/ 1274</t>
  </si>
  <si>
    <t>Cs 3000/ 30.6.23,  Cs /3.7.23/ 2500,,  Cs /5.7.23/ 11600</t>
  </si>
  <si>
    <t>Cs 1000/23.6.23, bk 1000/.30.6.23,  Cs500 /3.7.23,  Cs /5.7.23/ 530</t>
  </si>
  <si>
    <t xml:space="preserve"> Cs /5.7.23/ 1500</t>
  </si>
  <si>
    <t xml:space="preserve"> Cs /6.7.23/ </t>
  </si>
  <si>
    <t xml:space="preserve"> Cs 890/6.7.23/ </t>
  </si>
  <si>
    <t xml:space="preserve"> Cs /1.7.23/ 1420,  Cs /6.7.23/ 2000.</t>
  </si>
  <si>
    <t xml:space="preserve"> Cs /7.7.23/ 1000, </t>
  </si>
  <si>
    <t xml:space="preserve"> Cs /4.7.23/ 800,  Cs /7.7.23/ 580</t>
  </si>
  <si>
    <t xml:space="preserve"> Cs /7.7.23/ </t>
  </si>
  <si>
    <t>Cs 1500/ 30.6.23,  Cs /7.7.23/ 4472</t>
  </si>
  <si>
    <t>Cs 1270/27. 6.23, bk1000 /1.7.23, bk 1000/ 4.7.23,  Cs /5.7.23/ 1000,  Cs /7.7.23/ 1000</t>
  </si>
  <si>
    <t xml:space="preserve"> Cs /6.7.23/ 1000,  Cs /8.7.23/ 470</t>
  </si>
  <si>
    <t xml:space="preserve"> Cs /8.7.23/ </t>
  </si>
  <si>
    <t>500 Cs /3.7.23/ ,  Cs /8.7.23/ 1175</t>
  </si>
  <si>
    <t>10.7.23</t>
  </si>
  <si>
    <t xml:space="preserve">Cs /10.7.23/ </t>
  </si>
  <si>
    <t xml:space="preserve">bk 360/ 8.7.23, Cs /10.7.23/ 300, </t>
  </si>
  <si>
    <t>Cs 1000/27. 6.23 , Cs 1000 / 28.6.23, bk 1000 / 1.7.23,  Cs /4.7.23/ 1000,  Cs /5.7.23/ 1000, Cs /10.7.23/ 1097</t>
  </si>
  <si>
    <t>1000,  Cs /3.7.23,  Cs /6.7.23/ 1000,  Cs /10.7.23/1060</t>
  </si>
  <si>
    <t>Cs 1655/20.6.23, Cs 2000 / 26.6.23 , Cs 1500 / 29.6.23, Cs /6.7.23/ 1000, Cs /10.7.23/1000</t>
  </si>
  <si>
    <t xml:space="preserve"> Cs /4.7.23/ 500,  Cs /5.7.23/ 920, Cs /10.7.23/600</t>
  </si>
  <si>
    <t xml:space="preserve"> bk 2000 / 24.6.23, bk 2000/6.7.23, bk /10.7.23/860</t>
  </si>
  <si>
    <t>bk /10.7.23</t>
  </si>
  <si>
    <t>return</t>
  </si>
  <si>
    <t>bk 1500 6.6.23</t>
  </si>
  <si>
    <t xml:space="preserve"> S. Kannan </t>
  </si>
  <si>
    <t>11.7.23</t>
  </si>
  <si>
    <t xml:space="preserve"> Cs /4.7.23/ 910, Cs 5000/ 21.6.23</t>
  </si>
  <si>
    <t xml:space="preserve"> Cs 250 /23.6.23, bk 200/1.7.23</t>
  </si>
  <si>
    <t>Cs 3000/20.3.23/ credit mani</t>
  </si>
  <si>
    <t>paid to Rr</t>
  </si>
  <si>
    <t>check bill book/ l.o balaji, credit</t>
  </si>
  <si>
    <t>mathan/ malar</t>
  </si>
  <si>
    <t>Bk 500(2000)/ 17.05.23, Cs 1390/29.5.23, RR rd less</t>
  </si>
  <si>
    <t>bk / 23.6.23</t>
  </si>
  <si>
    <t>6.6.23 bk</t>
  </si>
  <si>
    <t xml:space="preserve">24.6.23/ bk </t>
  </si>
  <si>
    <t xml:space="preserve"> Cs1500 /3.7.23/ , bk 1975/ 7.7.23</t>
  </si>
  <si>
    <t xml:space="preserve"> bk / 7.7.23, 40305 b. 6348</t>
  </si>
  <si>
    <t>bk/4.7.23</t>
  </si>
  <si>
    <t>Cs 2000/21.6.23, bk 8475/ 10.7.23</t>
  </si>
  <si>
    <r>
      <t>bk / 2500/20.6.23,</t>
    </r>
    <r>
      <rPr>
        <sz val="11"/>
        <color rgb="FFFF0000"/>
        <rFont val="Calibri"/>
        <family val="2"/>
        <scheme val="minor"/>
      </rPr>
      <t xml:space="preserve"> 5426 rs 40, in this 80 rs. 120</t>
    </r>
  </si>
  <si>
    <t>bk(9000)/2.6.23, b 5069</t>
  </si>
  <si>
    <t>bk 9000/ 20.6.23. b. 4899</t>
  </si>
  <si>
    <r>
      <t>bk800 /31.5.23, Cs 240/31.5.23,</t>
    </r>
    <r>
      <rPr>
        <sz val="11"/>
        <color rgb="FF00B050"/>
        <rFont val="Calibri"/>
        <family val="2"/>
        <scheme val="minor"/>
      </rPr>
      <t xml:space="preserve"> expiary amt debit</t>
    </r>
  </si>
  <si>
    <t>aswitha bakes</t>
  </si>
  <si>
    <t>bk 6.4.23</t>
  </si>
  <si>
    <t>slic 1 lt, billed, but not supplied</t>
  </si>
  <si>
    <t>ppg colleg tray deposit 2400.</t>
  </si>
  <si>
    <t>mayogan expiry 630, debit in bill.</t>
  </si>
  <si>
    <t>12.7.23</t>
  </si>
  <si>
    <t>14.7.23</t>
  </si>
  <si>
    <t>load out excess</t>
  </si>
  <si>
    <t>load out check</t>
  </si>
  <si>
    <t>15.7.23</t>
  </si>
  <si>
    <t>17.7.23</t>
  </si>
  <si>
    <t>slic  1 cs supllied l.o 442, , refer l.o 442yesterday</t>
  </si>
  <si>
    <t>TRAY DEPOSIT RDrs 900,  BIL NO 6807</t>
  </si>
  <si>
    <t xml:space="preserve">karai kudi </t>
  </si>
  <si>
    <t>zombi</t>
  </si>
  <si>
    <t>balck box sns</t>
  </si>
  <si>
    <t>muthuslakshmi canteen sns</t>
  </si>
  <si>
    <t>sri guru college</t>
  </si>
  <si>
    <t>siva sakthi store</t>
  </si>
  <si>
    <t xml:space="preserve">thirupathi bakery </t>
  </si>
  <si>
    <t>ananya super market</t>
  </si>
  <si>
    <t>maduhra medical</t>
  </si>
  <si>
    <t>r d store</t>
  </si>
  <si>
    <t xml:space="preserve"> Cs /5.7.23</t>
  </si>
  <si>
    <t>Cs 500 / 30.6.23, Cs280 / 1.7.23,  Cs /4.7.23/ 1000.</t>
  </si>
  <si>
    <t xml:space="preserve">mbm restaraunt </t>
  </si>
  <si>
    <t xml:space="preserve">diyanalinga </t>
  </si>
  <si>
    <t>tasmac 1640/ kurumba palayam</t>
  </si>
  <si>
    <t>km bakery 2</t>
  </si>
  <si>
    <t>km bakery 1</t>
  </si>
  <si>
    <t>bbq / kct opp</t>
  </si>
  <si>
    <t>sudha bakery</t>
  </si>
  <si>
    <t>thendral dept</t>
  </si>
  <si>
    <t>pappilin hotel</t>
  </si>
  <si>
    <t>yamuna store</t>
  </si>
  <si>
    <t>jeeva bakery</t>
  </si>
  <si>
    <t>ss bakery  ganapathy</t>
  </si>
  <si>
    <t>sri shun muga bakery</t>
  </si>
  <si>
    <t>anantha bakery 7 th street</t>
  </si>
  <si>
    <t>kg college fare well</t>
  </si>
  <si>
    <t xml:space="preserve">tasmac 1714 </t>
  </si>
  <si>
    <t>saravana  store</t>
  </si>
  <si>
    <t>malabr hotel</t>
  </si>
  <si>
    <t>suyambu lingam malikai</t>
  </si>
  <si>
    <t>the acacia park hotel</t>
  </si>
  <si>
    <t>makilam foods</t>
  </si>
  <si>
    <t>thoppu kari virunthu 2</t>
  </si>
  <si>
    <t>tasmac 1517</t>
  </si>
  <si>
    <t>bun paratto</t>
  </si>
  <si>
    <t>atony store</t>
  </si>
  <si>
    <t>kovil patti</t>
  </si>
  <si>
    <t>shunmauga bakery</t>
  </si>
  <si>
    <t>gk malikai</t>
  </si>
  <si>
    <t xml:space="preserve">green mart </t>
  </si>
  <si>
    <t xml:space="preserve"> Cs /8.7.23/ 300, Cs 500 / 11.7.23 </t>
  </si>
  <si>
    <t xml:space="preserve">Cs / 11.7.23,  </t>
  </si>
  <si>
    <t>Cs 300 / 11.7.23</t>
  </si>
  <si>
    <t>Cs  / 11.7.23</t>
  </si>
  <si>
    <t xml:space="preserve"> Cs /8.7.23/ 1500, Cs1440  / 11.7.23</t>
  </si>
  <si>
    <t>cs /13470 /10.7.23, Cs 270  / 11.7.23</t>
  </si>
  <si>
    <t>bk  250 (1000)/ 4.7.23, bk 600/ 8.7.23,  Cs /5.7.23/ 400, Cs 370  / 11.7.23</t>
  </si>
  <si>
    <t>Cs 1000 /27. 6.23 , Cs 1000 / 30.6.23,  Cs 1000 /4.7.23/, Cs / 2000 /11.7.23, Cs 1162 / 12.7.23</t>
  </si>
  <si>
    <t>Cs  / 12.7.23</t>
  </si>
  <si>
    <t>Cs900 / 24.6.23, Cs 500/ 29.6.23, bk 1400 / 4.7.23,  Cs /6.7.23/ 300, Cs 195 / 12.7.23</t>
  </si>
  <si>
    <t>Cs 500/ 30.6.23, Cs 570 / 12.7.23</t>
  </si>
  <si>
    <t xml:space="preserve"> Cs /5.7.23/ 500, Cs 395 / 12.7.23</t>
  </si>
  <si>
    <t xml:space="preserve"> Cs /4.7.23/ 1325,  Cs /6.7.23/ 1500,  Cs /8.7.23/ 1000, Cs /10.7.23/ 2000, Cs  1500/ 12.7.23</t>
  </si>
  <si>
    <t>Cs 515/ 29.6.23,  Cs /4.7.23/ 700,  Cs /5.7.23/ 650,  Cs /6.7.23/ 500,  Cs /7.7.23/ 500,  Cs /8.7.23/ 500, Cs /10.7.23/ 850, Cs 1000 / 12.7.23</t>
  </si>
  <si>
    <t>Return taken, value 2565, instead of this</t>
  </si>
  <si>
    <t>Cs 150 / 12.7.23</t>
  </si>
  <si>
    <t>Cs / 13.7.23</t>
  </si>
  <si>
    <t>Cs  / 13.7.23</t>
  </si>
  <si>
    <t xml:space="preserve"> Cs /7.7.23/ 1000, Cs /10.7.23/ 500, Cs  500/ 11.7.23, Cs  / 440 /13.7.23</t>
  </si>
  <si>
    <t>Cs  / 14.7.23</t>
  </si>
  <si>
    <t xml:space="preserve">                               </t>
  </si>
  <si>
    <t xml:space="preserve"> Cs 500 /3.7.23/,  Cs /5.7.23/ 500,  Cs /8.7.23/ 500, Cs /10.7.23/ 500, Cs  500/ 11.7.23, Cs 500  / 12.7.23, Cs  /500 13.7.23, Cs  690 / 14.7.23</t>
  </si>
  <si>
    <t>bk, 14.7.23</t>
  </si>
  <si>
    <t>Cs  / 15.7.23</t>
  </si>
  <si>
    <t xml:space="preserve"> Cs  / 15.7.23</t>
  </si>
  <si>
    <t>Cs /10.7.23/ 500, Cs500  / 12.7.23, Cs 450/ 15.7.23</t>
  </si>
  <si>
    <t xml:space="preserve"> Cs 500/3.7.23,  Cs /8.7.23/ 1500,  Cs  1090/ 15.7.23</t>
  </si>
  <si>
    <t xml:space="preserve"> Cs / 15.7.23</t>
  </si>
  <si>
    <t xml:space="preserve"> Cs / 17.7.23</t>
  </si>
  <si>
    <t xml:space="preserve"> Cs /6.7.23/ 500, Cs /10.7.23/ 500, Cs 500 / 11.7.23, Cs 500 / 12.7.23, Cs 500 / 13.7.23,  Cs 460/ 17.7.23</t>
  </si>
  <si>
    <t xml:space="preserve"> Cs /8.7.23/ 600,  Cs845/ 17.7.23</t>
  </si>
  <si>
    <t>Cs 1000/ 1.7.23,  Cs /4.7.23/ 1000,  Cs /8.7.23/ 1000, Cs 1500  / 12.7.23,  Cs 1000/ 15.7.23,  Cs750 / 17.7.23</t>
  </si>
  <si>
    <t>Bk /11.7.23</t>
  </si>
  <si>
    <t>Bk /12.7.23</t>
  </si>
  <si>
    <t>bk/ 12.7.23</t>
  </si>
  <si>
    <t>bk (25780)/ 12.7.23 b. 6498</t>
  </si>
  <si>
    <t>bk (25780)/ 12.7.23 b. 6394</t>
  </si>
  <si>
    <t>Cs 500 / 12.7.23, bk1250/ 12.7.23</t>
  </si>
  <si>
    <t xml:space="preserve"> Cs /5.7.23/ 1320, bk3000/ 12.7.23</t>
  </si>
  <si>
    <t xml:space="preserve"> Cs /6.7.23/ 4000, bk 4510/ 12.7.23</t>
  </si>
  <si>
    <t>bk/ 13.7.23</t>
  </si>
  <si>
    <t>bk 7935/ 13.7.23, b6706</t>
  </si>
  <si>
    <t>bk7935  / 13.7.23, b. 6358</t>
  </si>
  <si>
    <t>bk/ 14.7.23</t>
  </si>
  <si>
    <t>bk 400/ 12.7.23</t>
  </si>
  <si>
    <t>bk / 14.7.23</t>
  </si>
  <si>
    <t>Bk500 /10.7.23, Bk500 /11.7.23, bk 280/ 12.7.23, bk500/ 14.7.23, bk500/ 15.7.23</t>
  </si>
  <si>
    <t>Cs 845/22.6.23, bk 7000/ 15.7.23</t>
  </si>
  <si>
    <t>bk/ 15.7.23</t>
  </si>
  <si>
    <t>bk 4400/ 15.7.23 b. 6524</t>
  </si>
  <si>
    <t>bk 4400/ 15.7.23 b. 5382</t>
  </si>
  <si>
    <t xml:space="preserve">bk / 15.7.23 </t>
  </si>
  <si>
    <t>suba krishna</t>
  </si>
  <si>
    <t>bk/15.7.23</t>
  </si>
  <si>
    <t>bi.no 5426 rs 40, in this 80 tot  rs. 120, extra, 1740/B, 15.7.23</t>
  </si>
  <si>
    <t>bk/  17.7.23</t>
  </si>
  <si>
    <t>bk/ 17.7.23</t>
  </si>
  <si>
    <t>Cs 2000/ 30.6.23, bk 416/  16.7.23, bk 48/ 18.7.23</t>
  </si>
  <si>
    <t xml:space="preserve"> Cs /18.7.23</t>
  </si>
  <si>
    <t xml:space="preserve"> bk /18.7.23</t>
  </si>
  <si>
    <t xml:space="preserve"> bk /15.7.23</t>
  </si>
  <si>
    <t>bk 5000/ 13.7.23</t>
  </si>
  <si>
    <t>bk (5000)/ 13.7.23b. 6684</t>
  </si>
  <si>
    <t>bk/ 18.7.23</t>
  </si>
  <si>
    <t xml:space="preserve"> bk (6780)/ 18.7.23 b. 6656,6735</t>
  </si>
  <si>
    <t xml:space="preserve"> bk (6780)/ 18.7.23 b. 6655,6735</t>
  </si>
  <si>
    <t xml:space="preserve">  bk (6780)/ 18.7.23 b. 6656,6655</t>
  </si>
  <si>
    <t xml:space="preserve"> bk / 18.7.23</t>
  </si>
  <si>
    <t>bk /10.7.23 / 1000,  bk 1000/ 18.7.23</t>
  </si>
  <si>
    <t xml:space="preserve"> bk 4140/ 18.7.23</t>
  </si>
  <si>
    <t xml:space="preserve"> bk / 19.7.23</t>
  </si>
  <si>
    <t xml:space="preserve"> bk 9955/ 15.7.23 b. 5881,6130,6098</t>
  </si>
  <si>
    <t xml:space="preserve"> bk10000/ b. </t>
  </si>
  <si>
    <t>tasmac 1714 / rt 3</t>
  </si>
  <si>
    <t>dr. idli</t>
  </si>
  <si>
    <t>return replaced b. 6798</t>
  </si>
  <si>
    <t>18.7.23</t>
  </si>
  <si>
    <t>19.7.23</t>
  </si>
  <si>
    <t>sandiya bakery</t>
  </si>
  <si>
    <t>manis kavitha store</t>
  </si>
  <si>
    <t xml:space="preserve">thiru iyenkar </t>
  </si>
  <si>
    <t>muthu barathi</t>
  </si>
  <si>
    <t>mahalakshmi dep</t>
  </si>
  <si>
    <t xml:space="preserve">sudha malikai </t>
  </si>
  <si>
    <t>cannan store</t>
  </si>
  <si>
    <t>ayyanar store</t>
  </si>
  <si>
    <t>senthur murugan store</t>
  </si>
  <si>
    <t>ganesh nmalikai</t>
  </si>
  <si>
    <t>sri keerthik malikai</t>
  </si>
  <si>
    <t>samuthiram department gst</t>
  </si>
  <si>
    <t>sales</t>
  </si>
  <si>
    <t>malabar hotel  / siva</t>
  </si>
  <si>
    <t xml:space="preserve">Bk 2000/ 10.4.23, Cs 650/ 15.5.23, bk 1200/7.6.23, Cs500 / 8.6.23, cs 800 /10.6.23, Cs 500 /19.6.23, </t>
  </si>
  <si>
    <t>15/6/.23, bk</t>
  </si>
  <si>
    <t>cheqe r/d / 12.7.23</t>
  </si>
  <si>
    <t>cheaqe rd/ 12.7.23</t>
  </si>
  <si>
    <t>bk 4265/ 8.7.23, bk 4000/ 12.7.23</t>
  </si>
  <si>
    <t>anantha bakes fci 1</t>
  </si>
  <si>
    <t>gpay pending/ rd by savi check collection  note, 1000</t>
  </si>
  <si>
    <t>balaji</t>
  </si>
  <si>
    <t>443 l.o missed withoot write</t>
  </si>
  <si>
    <t>20.7.23</t>
  </si>
  <si>
    <t>250 ml m. dew return taken, not expiry</t>
  </si>
  <si>
    <t>bg bak</t>
  </si>
  <si>
    <t>sri ragaventhra</t>
  </si>
  <si>
    <t>bvs bakery</t>
  </si>
  <si>
    <t>sst</t>
  </si>
  <si>
    <t xml:space="preserve"> Cs 500/ 15.7.23 , Cs 540/ 15.7.23, </t>
  </si>
  <si>
    <t xml:space="preserve">Cs 500 / 14.7.23, Cs 500 / 18.7.23, </t>
  </si>
  <si>
    <t xml:space="preserve">Cs 1000 / 14.7.23, Cs 1305/ 18.7.23, </t>
  </si>
  <si>
    <t xml:space="preserve">Cs 500/ 28.6.23,  Cs /3.7.23/ 500,  Cs /6.7.23/ 500, bk 200/ 14.7.23, Cs480 / 18.7.23, </t>
  </si>
  <si>
    <t xml:space="preserve">Cs / 19.7.23, </t>
  </si>
  <si>
    <t xml:space="preserve"> Cs 5000/ 15.7.23, Cs5920 / 19.7.23, </t>
  </si>
  <si>
    <t xml:space="preserve">Cs 3500 / 19.7.23, </t>
  </si>
  <si>
    <t>Cs / 20.7.23</t>
  </si>
  <si>
    <t xml:space="preserve"> Cs 1500/3.7.23/ , bk 1000/ 4.7.23,  Cs1000 /4.7.23,  Cs /7.7.23/ 1000,  Cs /8.7.23/ 1000, Cs 2000/11.7.23 14/.7, cs 2000,  Cs  / 2000/ 14.7.23, Cs 1765 / 20.7.23</t>
  </si>
  <si>
    <t>Cs 308 / 20.7.23</t>
  </si>
  <si>
    <t>Cs 600/ 29.6.23,  Cs /3.7.23/ 1500,Cs /6.7.23/ 655, Cs400 / 20.7.23</t>
  </si>
  <si>
    <t>Cs 2850 / 20.7.23</t>
  </si>
  <si>
    <t>Cs1500 / 20.7.23</t>
  </si>
  <si>
    <t>bk 3268/ 3.6.23. b. 5449</t>
  </si>
  <si>
    <t>bk 3268/ 3.6.23. b. 5221</t>
  </si>
  <si>
    <t>bk 2000/2.6.23, bk 1535/ 6.6.23</t>
  </si>
  <si>
    <t>bk/ 24.6.23</t>
  </si>
  <si>
    <t xml:space="preserve"> bk/ 9.6.23</t>
  </si>
  <si>
    <t>bk / 9.6.23</t>
  </si>
  <si>
    <t xml:space="preserve">bk ( 1410, 1500, 8455 )17.7.23/ </t>
  </si>
  <si>
    <t>bk / 10.6.23</t>
  </si>
  <si>
    <t>bk/ 19.7.23</t>
  </si>
  <si>
    <t xml:space="preserve">                                                                                                                                                                        </t>
  </si>
  <si>
    <t xml:space="preserve">                                                   </t>
  </si>
  <si>
    <t xml:space="preserve">                                                     </t>
  </si>
  <si>
    <t xml:space="preserve">                         </t>
  </si>
  <si>
    <t>cs1000 / 10.6.23</t>
  </si>
  <si>
    <t>21.7.23</t>
  </si>
  <si>
    <t>Cs 2000/21.3.23,  1000 CS/28.3.23, dnesh bill hand over to tasmac. 2000 rs mani received party</t>
  </si>
  <si>
    <t>22.7.23</t>
  </si>
  <si>
    <t>03.5.23</t>
  </si>
  <si>
    <t>04.5.23</t>
  </si>
  <si>
    <t>05.5.23</t>
  </si>
  <si>
    <t>06.5.23</t>
  </si>
  <si>
    <t>08.5.23</t>
  </si>
  <si>
    <t>09.5.23</t>
  </si>
  <si>
    <t>debit note no. 06/ 12.7.23, rs 1690</t>
  </si>
  <si>
    <t xml:space="preserve">jai mega mart gst / return </t>
  </si>
  <si>
    <t>bk 14465/ 20. 7.23 b.6354, 6490, 6434, 6143, 6204</t>
  </si>
  <si>
    <t>bk/ 20. 7.23</t>
  </si>
  <si>
    <t>bk 11210/ 20.7.23, b. 6124, 6306, 6511</t>
  </si>
  <si>
    <t>bk/19 .7.23</t>
  </si>
  <si>
    <t>bk/ 20.7.23</t>
  </si>
  <si>
    <t>8210, bk/ 20.7.23 b.6859, 6860</t>
  </si>
  <si>
    <t>bk/ 21.7.23</t>
  </si>
  <si>
    <t>bk 5380/ 21.7.23, b. 6846,6804,6575, 6914</t>
  </si>
  <si>
    <t>aswith bakery</t>
  </si>
  <si>
    <t>bk 9840/ 21.7.23, b. 6688</t>
  </si>
  <si>
    <t>bk / 21.7.23,</t>
  </si>
  <si>
    <t>bk 9840/ 21.7.23,b. 6800</t>
  </si>
  <si>
    <t>bk / 22.7.23,</t>
  </si>
  <si>
    <t>bk 720/ 02.6.23, Cs 500 / 14.6.23, bk 1500/ 22.7.23,</t>
  </si>
  <si>
    <t xml:space="preserve"> Cs 1000 /18.7.23, bk530 / 24.7.23,</t>
  </si>
  <si>
    <t>Cs 2000/ 19.7.23,  bk 2750 / 24.7.23,</t>
  </si>
  <si>
    <t>Cs 600 / 14.7.23,  bk1995 / 24.7.23,</t>
  </si>
  <si>
    <t xml:space="preserve"> bk 7980 / 24.7.23,b. 6771</t>
  </si>
  <si>
    <t xml:space="preserve"> bk 7980 / 24.7.23,b. 6618</t>
  </si>
  <si>
    <t xml:space="preserve"> bk 4000/ 25.7.23</t>
  </si>
  <si>
    <t>bk /21.7.23</t>
  </si>
  <si>
    <t>l.o wasted. , 457</t>
  </si>
  <si>
    <t>24.7.23</t>
  </si>
  <si>
    <t>sl. Rate in samnaa 540, so billed samnaa without 250ml pet slice. M.b . 5010 /. Samnaa bill 4500. / bk  28.6.23</t>
  </si>
  <si>
    <t>Cs1000 / 5.6.23, Cs1000 / 7.6.23, cs 1000 / 10.6.23</t>
  </si>
  <si>
    <t xml:space="preserve">mithun </t>
  </si>
  <si>
    <r>
      <t xml:space="preserve">Cs 530/3.2.23, Bk 1000 ( 3970)/9.2.23, Cs </t>
    </r>
    <r>
      <rPr>
        <b/>
        <sz val="11"/>
        <color theme="1"/>
        <rFont val="Calibri"/>
        <family val="2"/>
        <scheme val="minor"/>
      </rPr>
      <t>500</t>
    </r>
    <r>
      <rPr>
        <sz val="11"/>
        <color theme="1"/>
        <rFont val="Calibri"/>
        <family val="2"/>
        <scheme val="minor"/>
      </rPr>
      <t xml:space="preserve"> /14.2.23, cs 500 /24.2.23, 2000 CS/28.3.23,  Cs 1000/29.5.23</t>
    </r>
  </si>
  <si>
    <t>25.7.23</t>
  </si>
  <si>
    <t>26.7.23</t>
  </si>
  <si>
    <t xml:space="preserve"> Cs 5820/ 17.7.23, 11390/ 21.7.23</t>
  </si>
  <si>
    <t>yuvaraj made total mistake, cs 7740/ 17.7.23, 60/21.7.23</t>
  </si>
  <si>
    <t>bk/21.7.23</t>
  </si>
  <si>
    <t>bk/25.7.23</t>
  </si>
  <si>
    <t>Cs 510 / 12.7.23, Cs 600/18.7.23, Cs 900/ 21.7.23</t>
  </si>
  <si>
    <t>Cs / 21.7.23</t>
  </si>
  <si>
    <t xml:space="preserve"> Cs /3.7.23/ 1000,  Cs /5.7.23/ 1000,  Cs /8.7.23/ 1000, Cs3000  / 13.7.23 ,  Cs 2000/ 17.7.23, Cs260 / 21.7.23</t>
  </si>
  <si>
    <t xml:space="preserve"> Cs /4.7.23/ 2000, Cs /10.7.23/ 1000, Cs 2035/ 21.7.23</t>
  </si>
  <si>
    <t>Cs / 22.7.23</t>
  </si>
  <si>
    <t>Cs715  / 15.7.23, Cs 1000 / 19.7.23, Cs1000 / 22.7.23</t>
  </si>
  <si>
    <t>Cs 1060 / 19.7.23, Cs500 / 22.7.23</t>
  </si>
  <si>
    <t>Cs / 24.7.23</t>
  </si>
  <si>
    <t>Cs 1000/ 24.7.23</t>
  </si>
  <si>
    <t>bk 1000/ 12.7.23, bk 1000/ 19.7.23, Cs 1560/ 24.7.23</t>
  </si>
  <si>
    <t>Cs / 24.7.23,</t>
  </si>
  <si>
    <t>real tasty bak</t>
  </si>
  <si>
    <t>Cs 330/ 18.7.23, Cs400 / 24.7.23,</t>
  </si>
  <si>
    <t>Cs 1000 / 20.7.23, Cs 1310/ 24.7.23,</t>
  </si>
  <si>
    <t xml:space="preserve">C s / 24.7.23, </t>
  </si>
  <si>
    <t xml:space="preserve">C s / 25.7.23, </t>
  </si>
  <si>
    <t xml:space="preserve">C s 1540/ 25.7.23, </t>
  </si>
  <si>
    <t xml:space="preserve">Cs 1000  / 14.7.23,  Cs 1000 /18.7.23, Cs 500/ 21.7.23,  C s 710 / 25.7.23, </t>
  </si>
  <si>
    <t xml:space="preserve"> Cs 500/18.7.23, Cs 600 / 21.7.23, C s 650 / 25.7.23, </t>
  </si>
  <si>
    <t xml:space="preserve"> Cs500 / 17.7.23, Cs 500 / 19.7.23, C s 765 / 25.7.23, </t>
  </si>
  <si>
    <t xml:space="preserve">bk  / 26.7.23, </t>
  </si>
  <si>
    <t>bk 510, 20/ 17.3.23, bk 2500/ 3.5.29</t>
  </si>
  <si>
    <t>Bk 1565 (5999)/8.2.23, B.2258, 3675 bk (7365)/ 11.2.23, b. 2030</t>
  </si>
  <si>
    <t xml:space="preserve"> Cs / 27.1.23</t>
  </si>
  <si>
    <t>Cs 500 / 21.1.23</t>
  </si>
  <si>
    <t>CS 1000 / 27.1.23, , Bk 2000 /9.2.23,Cs 1250 /9.2.23, Cs 2000 /15.2.23</t>
  </si>
  <si>
    <t>Cs 8780 / 21.1.23</t>
  </si>
  <si>
    <t xml:space="preserve">Cs 1470/20.1.23, </t>
  </si>
  <si>
    <t>donbosco school / return / debit</t>
  </si>
  <si>
    <t xml:space="preserve">rd cs 3600/ 25.7.23, b. </t>
  </si>
  <si>
    <t>cs 1020/ 25.7.23, b.6983</t>
  </si>
  <si>
    <t>27.7.23</t>
  </si>
  <si>
    <t>Cs /13.5.23</t>
  </si>
  <si>
    <t>cs /13.5.23</t>
  </si>
  <si>
    <t>Cs 300/ 24.7.23, 360/ Cs 26.7.23</t>
  </si>
  <si>
    <t>bk/22.7.23, 4150/ Cs 26.7.23</t>
  </si>
  <si>
    <t>/ Cs 26.7.23</t>
  </si>
  <si>
    <t xml:space="preserve"> Cs /8.7.23/ 1000, bk1000/ 12.7.23,  Cs 1000 / 15.7.23, bk 1000/ 18.7.23,bk 1000/ 22.7.23, 480/ Cs 26.7.23</t>
  </si>
  <si>
    <t>Cs 400 Cs / 24.7.23, 600/ Cs 26.7.23</t>
  </si>
  <si>
    <t xml:space="preserve"> Cs 2000/ 15.7.23,  Cs 2090/ 24.7.23,  1000/ Cs 26.7.23</t>
  </si>
  <si>
    <t>Cs 4000 / 12.7.23, Cs 2000/ 21.7.23, 2755/ Cs 26.7.23</t>
  </si>
  <si>
    <t xml:space="preserve"> / Cs 26.7.23</t>
  </si>
  <si>
    <t xml:space="preserve"> 520/ Cs 27.7.23</t>
  </si>
  <si>
    <t>Cs 1000 / 19.7.23, Cs 570 / 24.7.23, 500 / Cs 27.7.23</t>
  </si>
  <si>
    <t xml:space="preserve"> / Cs 27.7.23</t>
  </si>
  <si>
    <t xml:space="preserve"> 1020/ Cs 27.7.23</t>
  </si>
  <si>
    <t>1820 / Cs 26.7.23,  1000/ Cs 27.7.23</t>
  </si>
  <si>
    <t>Cs 1500 / 14.7.23, 805 / Cs 27.7.23</t>
  </si>
  <si>
    <t xml:space="preserve"> Cs 1000/18.7.23, Cs 1035/ 21.7.23, Cs 800/ 22.7.23,  Cs 700/ 24.7.23, C s 500 / 25.7.23,  1000/ Cs 27.7.23</t>
  </si>
  <si>
    <t>Cs500/ 24.7.23, 395 / Cs 27.7.23</t>
  </si>
  <si>
    <t>Cs 1000/ 22.7.23, 1310  / Cs 27.7.23</t>
  </si>
  <si>
    <t>C s  1000/ 25.7.23, 1075 / Cs 27.7.23</t>
  </si>
  <si>
    <t>bk 2995/ 1.7.23 b. 6503</t>
  </si>
  <si>
    <t xml:space="preserve">RR siva  </t>
  </si>
  <si>
    <t>Cs 1100/2.3.23, Cs 5000/21.3.23, Bk 5000 / 5.4.23, Cs 2000 / 17.5.23, cs 1400/ 26.5.23, Cs /10.7.23/1000, Cs 1000  / 13.7.23, C 1000 s / 22.7.23, 1450 / Cs 27.7.23</t>
  </si>
  <si>
    <t xml:space="preserve">tamil / arun </t>
  </si>
  <si>
    <t>bk 151/19.7, bk300/21.7, bk300/21.7, bk300/23.7, bk300/24.7.23, bk300/26.7.23</t>
  </si>
  <si>
    <t>bk 2970/ 20.7.23</t>
  </si>
  <si>
    <t>Cs 425 / 21.7.23, bk 340/ 22.7.23</t>
  </si>
  <si>
    <t>bk 22.7.23</t>
  </si>
  <si>
    <t>bk / 22.7.23</t>
  </si>
  <si>
    <t>bk 15998/ 24.7.23, b 6123</t>
  </si>
  <si>
    <t>bk / 26.7.23</t>
  </si>
  <si>
    <t xml:space="preserve"> Cs 500/18.7.23, bk 3813(6173)/ 27.7.23 . B. 6486</t>
  </si>
  <si>
    <t>Cs 2000 / 14.7.23, Cs 4000/ 19.7.23, bk 3813 (6173)/ 27.7.23 . B. 6486</t>
  </si>
  <si>
    <t>bk 4500( 9000)/ 27.7.23, b. 6852</t>
  </si>
  <si>
    <t xml:space="preserve">bk 4500 ( 9000) / 27.7.23, b. 6610 </t>
  </si>
  <si>
    <t>bk / 27.7.23</t>
  </si>
  <si>
    <t xml:space="preserve"> bk 500/15.5.23, bk 500 /24.5.23,  bk 500/ 30.5.23,   bk 7.6.23/500, bk 500/12.6.23, bk 500/24.6.23,bk 500/1.7.23, bk 950/ 27.7.23</t>
  </si>
  <si>
    <r>
      <t>Cs 1210/5.4.23</t>
    </r>
    <r>
      <rPr>
        <sz val="12"/>
        <color rgb="FFFF0000"/>
        <rFont val="Calibri"/>
        <family val="2"/>
        <scheme val="minor"/>
      </rPr>
      <t xml:space="preserve"> ask with mathan, said dinesh., expiray returned tasmac</t>
    </r>
  </si>
  <si>
    <r>
      <t xml:space="preserve">Bk  Chq 5000/17.4.23, bk 3221/  6.6.23 b.3793, </t>
    </r>
    <r>
      <rPr>
        <sz val="12"/>
        <color rgb="FFFF0000"/>
        <rFont val="Calibri"/>
        <family val="2"/>
        <scheme val="minor"/>
      </rPr>
      <t>Sting , slice 250 ml shortage, amt debited</t>
    </r>
  </si>
  <si>
    <r>
      <t>Cs 790/24.4.23,</t>
    </r>
    <r>
      <rPr>
        <b/>
        <sz val="12"/>
        <color rgb="FFFF0000"/>
        <rFont val="Calibri"/>
        <family val="2"/>
        <scheme val="minor"/>
      </rPr>
      <t xml:space="preserve"> 400 rs expiry, said dinesh, under guidance RR. </t>
    </r>
  </si>
  <si>
    <r>
      <t xml:space="preserve">Cs 220/24.4.23, B </t>
    </r>
    <r>
      <rPr>
        <b/>
        <sz val="12"/>
        <color theme="1"/>
        <rFont val="Calibri"/>
        <family val="2"/>
        <scheme val="minor"/>
      </rPr>
      <t>k 2000/24.4.23</t>
    </r>
  </si>
  <si>
    <r>
      <t>bk 5000 /29.4.23,</t>
    </r>
    <r>
      <rPr>
        <sz val="12"/>
        <color rgb="FFFF0000"/>
        <rFont val="Calibri"/>
        <family val="2"/>
        <scheme val="minor"/>
      </rPr>
      <t xml:space="preserve"> litchi , orange 250ml return took by RR.. Rs1020</t>
    </r>
  </si>
  <si>
    <r>
      <t xml:space="preserve">Cs 2000/ 15.5.23, </t>
    </r>
    <r>
      <rPr>
        <b/>
        <sz val="12"/>
        <color theme="1"/>
        <rFont val="Calibri"/>
        <family val="2"/>
        <scheme val="minor"/>
      </rPr>
      <t>Cs2890 / 19.5.23</t>
    </r>
  </si>
  <si>
    <r>
      <t xml:space="preserve">cs 1000/18.5.23,  bk500 / 30.5.23, cs 500/3.6.23, Cs 500/ 7.6.23, Cs 425 / 8.6.23 </t>
    </r>
    <r>
      <rPr>
        <sz val="12"/>
        <color rgb="FFFF0000"/>
        <rFont val="Calibri"/>
        <family val="2"/>
        <scheme val="minor"/>
      </rPr>
      <t>ask RR collectio</t>
    </r>
    <r>
      <rPr>
        <sz val="12"/>
        <color theme="1"/>
        <rFont val="Calibri"/>
        <family val="2"/>
        <scheme val="minor"/>
      </rPr>
      <t>n</t>
    </r>
  </si>
  <si>
    <t>bk / 28.7.23</t>
  </si>
  <si>
    <t>28.7.23</t>
  </si>
  <si>
    <t>velan bakery</t>
  </si>
  <si>
    <t>sakthi froots</t>
  </si>
  <si>
    <t xml:space="preserve">lakshmi mess </t>
  </si>
  <si>
    <t>skt tea</t>
  </si>
  <si>
    <t xml:space="preserve">madurai mundiyandi </t>
  </si>
  <si>
    <t>cms</t>
  </si>
  <si>
    <t>martin</t>
  </si>
  <si>
    <t>don boss school / return</t>
  </si>
  <si>
    <t xml:space="preserve">kovai karupatti </t>
  </si>
  <si>
    <t>bbq</t>
  </si>
  <si>
    <t>flower boom</t>
  </si>
  <si>
    <t>thoppu kari virunthu clg rd</t>
  </si>
  <si>
    <t>sudh amalikai</t>
  </si>
  <si>
    <t>bot fat burger</t>
  </si>
  <si>
    <t>karthika store</t>
  </si>
  <si>
    <t>nandhini petti</t>
  </si>
  <si>
    <t xml:space="preserve">vetri vinayaga </t>
  </si>
  <si>
    <t>cancel / kirishna bak</t>
  </si>
  <si>
    <t>fun barotta</t>
  </si>
  <si>
    <t>thangam store 2</t>
  </si>
  <si>
    <t>anantha bakery 1</t>
  </si>
  <si>
    <t>renuka store</t>
  </si>
  <si>
    <t>kishore avin  1</t>
  </si>
  <si>
    <t>bvs bakes</t>
  </si>
  <si>
    <t>varaha</t>
  </si>
  <si>
    <t>cancell</t>
  </si>
  <si>
    <t>tst</t>
  </si>
  <si>
    <t>scooping smile</t>
  </si>
  <si>
    <t>bhagiya lakshmi</t>
  </si>
  <si>
    <t>jothi malikai</t>
  </si>
  <si>
    <t>anagannan biriyani</t>
  </si>
  <si>
    <t>mam restaurant</t>
  </si>
  <si>
    <t>kannan s</t>
  </si>
  <si>
    <t>mrs fruits</t>
  </si>
  <si>
    <t>muthu lakshmi canteen</t>
  </si>
  <si>
    <t>abi's canteen</t>
  </si>
  <si>
    <t>devakottai chettai nadu</t>
  </si>
  <si>
    <t xml:space="preserve">aru padaippa hotel </t>
  </si>
  <si>
    <t>muthu petti sho[p</t>
  </si>
  <si>
    <t>sree bakery</t>
  </si>
  <si>
    <t>annai parvathi mess</t>
  </si>
  <si>
    <t>venba bakery</t>
  </si>
  <si>
    <t>thiru kalyan malikai</t>
  </si>
  <si>
    <t xml:space="preserve">suba kirishna </t>
  </si>
  <si>
    <t>miras café</t>
  </si>
  <si>
    <t xml:space="preserve">suyambulinga </t>
  </si>
  <si>
    <t xml:space="preserve">venkateswara </t>
  </si>
  <si>
    <t>mathu bakes</t>
  </si>
  <si>
    <t xml:space="preserve">pvk </t>
  </si>
  <si>
    <t>skt stores</t>
  </si>
  <si>
    <t>lakshmi stores</t>
  </si>
  <si>
    <t>kanam catering</t>
  </si>
  <si>
    <t xml:space="preserve">kovai kabab/  return </t>
  </si>
  <si>
    <t>azhagu nachi amman</t>
  </si>
  <si>
    <t>madrs café</t>
  </si>
  <si>
    <t>madura medical</t>
  </si>
  <si>
    <t>kumaran book</t>
  </si>
  <si>
    <t>ashwin ragam 2</t>
  </si>
  <si>
    <t>anantha 2</t>
  </si>
  <si>
    <t>anantha 1</t>
  </si>
  <si>
    <t>amboor dum biriyani</t>
  </si>
  <si>
    <t>amboor star biriyani / prozone</t>
  </si>
  <si>
    <t>balan te stall</t>
  </si>
  <si>
    <t>veni pazhamuthir</t>
  </si>
  <si>
    <t>bk /28.7.23</t>
  </si>
  <si>
    <t>Cs 26.7.23</t>
  </si>
  <si>
    <t xml:space="preserve">bk / 26.7.23, </t>
  </si>
  <si>
    <t>bk / 24.7.23</t>
  </si>
  <si>
    <t>bk / 25.7.23</t>
  </si>
  <si>
    <t xml:space="preserve">cfc </t>
  </si>
  <si>
    <t>bk /29.7.23</t>
  </si>
  <si>
    <t>bk  (14367)/29.7.23</t>
  </si>
  <si>
    <t>bk (14367) /29.7.23, b. 6963, 6620, 6756</t>
  </si>
  <si>
    <t>Cs 12300/ 12.7.23b. 3494, 4544, 5073</t>
  </si>
  <si>
    <t>bk 10000/25.5.23, Cs 12300/ 12.7.23, 3494, 4544, 5073</t>
  </si>
  <si>
    <t>Cs 12300/ 12.7.23, 3494, 4544, 5073</t>
  </si>
  <si>
    <t>29.7.23</t>
  </si>
  <si>
    <t>ppg canteen stationary</t>
  </si>
  <si>
    <t>A1 malikai</t>
  </si>
  <si>
    <t>kavin store</t>
  </si>
  <si>
    <t>chick in</t>
  </si>
  <si>
    <t>ar bakes</t>
  </si>
  <si>
    <t>saravana petti</t>
  </si>
  <si>
    <t>31.7.23</t>
  </si>
  <si>
    <t>4 nos tray deposit bi. No 7269, rs.1200</t>
  </si>
  <si>
    <t xml:space="preserve">C s 1000/ 25.7.23, Cs 885/ 28.7.23, </t>
  </si>
  <si>
    <t xml:space="preserve"> Cs / 29.7.23, </t>
  </si>
  <si>
    <t xml:space="preserve">Cs500 / 22.7.23, C s 500 / 25.7.23, 500 / Cs 27.7.23, Cs 385/ 29.7.23, </t>
  </si>
  <si>
    <t xml:space="preserve">Cs 500 / 22.7.23, Cs 500/ 24.7.23, C s 500 / 25.7.23,500 / Cs 26.7.23,  500/ Cs 27.7.23, Cs500 / 28.7.23,  Cs / 474 29.7.23, </t>
  </si>
  <si>
    <t xml:space="preserve">Cs 600 / 20.7.23, C s 500/ 25.7.23,  Cs 575/ 29.7.23, </t>
  </si>
  <si>
    <t xml:space="preserve"> 2000 / Cs 26.7.23,  Cs 1480 / 29.7.23, </t>
  </si>
  <si>
    <t xml:space="preserve"> Cs 952/ 29.7.23, </t>
  </si>
  <si>
    <t xml:space="preserve">C s1000 / 24.7.23,  1000/ Cs 27.7.23,  Cs1000 / 29.7.23, </t>
  </si>
  <si>
    <t>Cs /14.7.23</t>
  </si>
  <si>
    <t xml:space="preserve">bk / 28.7.23, </t>
  </si>
  <si>
    <t xml:space="preserve">  Bk / 29.7.23, </t>
  </si>
  <si>
    <t xml:space="preserve">  Bk  / 29.7.23, </t>
  </si>
  <si>
    <t xml:space="preserve">Cs  1230/ 14.7.23, Cs 1000 /14.7.23,  Cs 2000/ 18.7.23, Cs 1000 / 20.7.23, Cs 1500/ 22.7.23, 1500/ Cs 26.7.23,  1500/ Cs 27.7.23, Cs1000 / 28.7.23, </t>
  </si>
  <si>
    <t>bk 17525 ( 21094 )/ 9.7.23 b. 5378, 5724, 5467,5609, 5623</t>
  </si>
  <si>
    <t xml:space="preserve">ruturn / 04, 15.6.23. </t>
  </si>
  <si>
    <t>tray deposit 900/ b. n 7158</t>
  </si>
  <si>
    <t xml:space="preserve">debit no 1/ </t>
  </si>
  <si>
    <t>kanagathara hotel</t>
  </si>
  <si>
    <t>without manual bill/ amt rd bk 29.5.23</t>
  </si>
  <si>
    <t>kanagathara gst</t>
  </si>
  <si>
    <t xml:space="preserve">bk  14400/29.5.23, b. sam. Without manual </t>
  </si>
  <si>
    <t>1.8.23</t>
  </si>
  <si>
    <t>ss food</t>
  </si>
  <si>
    <t xml:space="preserve">selvalakshmi bakery </t>
  </si>
  <si>
    <t>arupadaiyappa petti</t>
  </si>
  <si>
    <t>thendral department</t>
  </si>
  <si>
    <t xml:space="preserve">csk </t>
  </si>
  <si>
    <t>parabha store</t>
  </si>
  <si>
    <t>sathis</t>
  </si>
  <si>
    <t>bk 6265/31.7.23</t>
  </si>
  <si>
    <t>bk /31.7.23</t>
  </si>
  <si>
    <t xml:space="preserve"> bk  / 31.7.23</t>
  </si>
  <si>
    <t>bk 1000 / 24.7.23,  Cs1000 / 29.7.23,  bk405  / 31.7.23</t>
  </si>
  <si>
    <t xml:space="preserve"> Cs /6.7.23/ 2000, Cs 1000/ 17.7.23,  bk800/ 25.7.23,  Bk 1500 / 29.7.23,  bk  /1.8.23</t>
  </si>
  <si>
    <t xml:space="preserve"> bk  /1.8.23</t>
  </si>
  <si>
    <t>bk (6000) / 29.6.23, b. 3675</t>
  </si>
  <si>
    <t xml:space="preserve"> Bk / 29.7.23, </t>
  </si>
  <si>
    <t>Bk / 12.7.23</t>
  </si>
  <si>
    <t xml:space="preserve">Cs 1000 / 19.7.23, Cs 1500 / 22.7.23,  Cs 570 / 29.7.23, </t>
  </si>
  <si>
    <t>02.5.23</t>
  </si>
  <si>
    <t>6597/1</t>
  </si>
  <si>
    <t>jei mega mart gst / return</t>
  </si>
  <si>
    <t>debit note dt no.  1066 Rs/ samnaa.</t>
  </si>
  <si>
    <t>cs 1500 &amp; bk 1500 /15.6.23, cs 425/19.6.23, 295, /19.6.23 chq return charges on bk 6.6.23</t>
  </si>
  <si>
    <t>bk 23.5. 23</t>
  </si>
  <si>
    <t xml:space="preserve"> Cs 2000/4.3.23, 380 Cs / 4.3.23, 560 bk 3362 /7.7.23</t>
  </si>
  <si>
    <t>Bk 5000 / 29.3.23, 394  bk 3362 /7.7.23</t>
  </si>
  <si>
    <t>360 bk 3362 /7.7.23</t>
  </si>
  <si>
    <t>bk/5000/8.4.23, 70 bk 3362 /7.7.23</t>
  </si>
  <si>
    <t>CS 210/6.4.23,  Cs 2500 /14.4.23,  bk 3362 /7.7.23</t>
  </si>
  <si>
    <t>CHq BK/ 15000/ 20.4.23,bk 10000/20.5.23, 70  bk 3362 /7.7.23</t>
  </si>
  <si>
    <t>bk 1090 /18.4.23, 200 bk 3362 /7.7.23</t>
  </si>
  <si>
    <t xml:space="preserve"> Cs 3000 /15.4.23, Cs 15620/28.4.23, 50 bk 3362 /7.7.23</t>
  </si>
  <si>
    <t>Bk  ( 3094)/20.4.23 b. 3881,15  bk 3362 /7.7.23</t>
  </si>
  <si>
    <t>BK 1680 (3680) / 5.5.23 b. 3961, 100 bk 3362 /7.7.23</t>
  </si>
  <si>
    <t>bk 1300/29.4.23,  40 bk 3362 /7.7.23</t>
  </si>
  <si>
    <t>bk 2764/18.5.23 b. 4810, 90 bk 3362 /7.7.23</t>
  </si>
  <si>
    <t>Cs 2000/28.4.23, 310 bk 3362 /7.7.23</t>
  </si>
  <si>
    <t>Bk 10600/ 8.5.23,  25 bk 3362 /7.7.23</t>
  </si>
  <si>
    <t>Cs 1560 / 2.5.23, 40 bk 3362 /7.7.23</t>
  </si>
  <si>
    <t>Cs  10650 / 2.5.23, Cs 3990 /11.5.23, b.4666, cs 2000/16.5.23, 50 bk 3362 /7.7.23</t>
  </si>
  <si>
    <r>
      <t xml:space="preserve">bk 5790 / 15.5.23, bk 135/3805/27.5.23 ., </t>
    </r>
    <r>
      <rPr>
        <sz val="11"/>
        <color rgb="FFFF0000"/>
        <rFont val="Calibri"/>
        <family val="2"/>
        <scheme val="minor"/>
      </rPr>
      <t>rs 15 ba</t>
    </r>
    <r>
      <rPr>
        <sz val="11"/>
        <color theme="1"/>
        <rFont val="Calibri"/>
        <family val="2"/>
        <scheme val="minor"/>
      </rPr>
      <t>l</t>
    </r>
  </si>
  <si>
    <t>bk 800 / 15.4.23 , bk3034/25.04.2023</t>
  </si>
  <si>
    <r>
      <t xml:space="preserve">Cs 1000/12.6.23, Cs800 /14.6.23,  Cs /3.7.23/500 , </t>
    </r>
    <r>
      <rPr>
        <sz val="11"/>
        <rFont val="Calibri"/>
        <family val="2"/>
        <scheme val="minor"/>
      </rPr>
      <t>cs  1265/6.7.2023</t>
    </r>
  </si>
  <si>
    <t xml:space="preserve">Cs 2560 / 28.6.23, bk 2500 / 27.6.23 </t>
  </si>
  <si>
    <t>cheque, bk 20/06/2023</t>
  </si>
  <si>
    <t xml:space="preserve">material taken / water , </t>
  </si>
  <si>
    <t>cs/1000/15.6.23</t>
  </si>
  <si>
    <t>cs 1000/20.6.23</t>
  </si>
  <si>
    <t>5000/ Cs / 24.6.23, 5500/ 28.6.23</t>
  </si>
  <si>
    <t>Cs 500/ 24.6.23, bk 1000 / 24.6.23,   bk 1500 / 29.6.23, bk 1000 / 4.7.23, bk 1000/ 12.7.23, bk 1060/ 17.7.23</t>
  </si>
  <si>
    <t>bk 153527/20.06.23</t>
  </si>
  <si>
    <t xml:space="preserve"> Cs 530 /23.6.23, Cs 300/ 24.6.23, cs 580/26.6.23</t>
  </si>
  <si>
    <t>bk /19.7.23</t>
  </si>
  <si>
    <t>Bk 2000 /21.2.23, Bk 2970/ 27.2.23, bk 3000 / 3.3.23, bk 3000 /7.3.23</t>
  </si>
  <si>
    <t xml:space="preserve"> Cs 600/ 17.7.23, Cs 700 / 19.7.23, Cs 645/20.7.23</t>
  </si>
  <si>
    <t>cs 340/20.7.23</t>
  </si>
  <si>
    <t>Cs 500 / 19.7.23,cs 500/20.7.23 Cs770 / 24.7.23</t>
  </si>
  <si>
    <t>Cs /10.7.23/ 1000,  Cs 1000 15.7.23, Cs500 / 19.7.23, cs 545/20.7.23</t>
  </si>
  <si>
    <t>cs /20.7.23</t>
  </si>
  <si>
    <t>cs 500/20.7.23, Cs 500/ 22.7.23</t>
  </si>
  <si>
    <t>bk / 20.7.23</t>
  </si>
  <si>
    <t>Cs 920/ 28.7.23, cs  1000 / 25.7.23</t>
  </si>
  <si>
    <t>bk /25.7.23</t>
  </si>
  <si>
    <t>material returned fully. Under RR guidance</t>
  </si>
  <si>
    <t xml:space="preserve"> Cs300/ 11.4.23, Cs 200/ 13.4.23, Cs200 / 19.4.23, Bk300 / 21.4.23</t>
  </si>
  <si>
    <t xml:space="preserve">Tamil/ siva </t>
  </si>
  <si>
    <t xml:space="preserve"> Cs 1000/28.2.23, Cs 1697 /22.4.23</t>
  </si>
  <si>
    <t xml:space="preserve">Cs 1435 /15.2.23, Cs 1000 /10.4.23, </t>
  </si>
  <si>
    <t>CHECK ALL SAI STORE</t>
  </si>
  <si>
    <t>Cs 2000 /16.2.23, Cs 500 /22.2.23, Cs 1000/27.2.23, Cs300 /11.3.23, Cs 930 /16.3.23</t>
  </si>
  <si>
    <t>2.8.23</t>
  </si>
  <si>
    <t>kct sakthi avin</t>
  </si>
  <si>
    <t>sri maha lakshmi</t>
  </si>
  <si>
    <t>holiday residensty gst</t>
  </si>
  <si>
    <t>tsmac 1518</t>
  </si>
  <si>
    <t>4.8.23</t>
  </si>
  <si>
    <t>5.8.23</t>
  </si>
  <si>
    <t>bill with party</t>
  </si>
  <si>
    <t>shanthosh store</t>
  </si>
  <si>
    <t>suyambulinga</t>
  </si>
  <si>
    <t>come 4 café</t>
  </si>
  <si>
    <t>new shop</t>
  </si>
  <si>
    <t xml:space="preserve">? </t>
  </si>
  <si>
    <t>ms fast food</t>
  </si>
  <si>
    <t xml:space="preserve">surya hospital </t>
  </si>
  <si>
    <t>udhya bakey</t>
  </si>
  <si>
    <t>sst fruits</t>
  </si>
  <si>
    <t>muthu store / rt 5</t>
  </si>
  <si>
    <t xml:space="preserve">s kannan </t>
  </si>
  <si>
    <t>rd store / rt 6</t>
  </si>
  <si>
    <t>for cooler delivery autu rent</t>
  </si>
  <si>
    <t xml:space="preserve">                                              </t>
  </si>
  <si>
    <t>pandiyanadu gst</t>
  </si>
  <si>
    <t>27.6.24</t>
  </si>
  <si>
    <t>b. 05/30.6.23, rs 1020</t>
  </si>
  <si>
    <t>swamy hyper mart return</t>
  </si>
  <si>
    <t>swamy hyper mart / return</t>
  </si>
  <si>
    <t>chennis supermart gst</t>
  </si>
  <si>
    <t>aasha store</t>
  </si>
  <si>
    <t>kms bak</t>
  </si>
  <si>
    <t>cheran dep stores</t>
  </si>
  <si>
    <t>srm bak</t>
  </si>
  <si>
    <t>surya bak</t>
  </si>
  <si>
    <t>thulasi dep</t>
  </si>
  <si>
    <t>senthamil dep</t>
  </si>
  <si>
    <t>jana bak</t>
  </si>
  <si>
    <t>muthu barathi store</t>
  </si>
  <si>
    <t>selvalakshmi bak</t>
  </si>
  <si>
    <t>rs store</t>
  </si>
  <si>
    <t>pandiyanadu hotel gst</t>
  </si>
  <si>
    <t xml:space="preserve">vetri vinayagar </t>
  </si>
  <si>
    <t>aswin ragam 4</t>
  </si>
  <si>
    <t>sithamabaram</t>
  </si>
  <si>
    <t>kumar super mart</t>
  </si>
  <si>
    <t>new senthil</t>
  </si>
  <si>
    <t>tasmac 1522</t>
  </si>
  <si>
    <t>selvakani</t>
  </si>
  <si>
    <t>kishore bak</t>
  </si>
  <si>
    <t xml:space="preserve">ragaventhra </t>
  </si>
  <si>
    <t>maathu bak</t>
  </si>
  <si>
    <t>bk / 7.8.23</t>
  </si>
  <si>
    <t>bk/ 6.8.13</t>
  </si>
  <si>
    <t>bk/ 7.8.13</t>
  </si>
  <si>
    <t>bk/ 5.8.23</t>
  </si>
  <si>
    <t>bk5400/ 5.8.23 b. 6684</t>
  </si>
  <si>
    <t xml:space="preserve"> bk (5000)/18.7.23 b. 6736, bk 5400/ 5.8.23 b. 7242</t>
  </si>
  <si>
    <t>bk6000/ 5.8.23 b. 7128</t>
  </si>
  <si>
    <t xml:space="preserve">bk/ 4.8.23 </t>
  </si>
  <si>
    <t xml:space="preserve">Cs 1000/ 28.7.23, bk1270/ 4.8.23 </t>
  </si>
  <si>
    <t>samnaa bill 724/ 6.7/ 7770</t>
  </si>
  <si>
    <t xml:space="preserve">bk/ 3.8.23 </t>
  </si>
  <si>
    <t xml:space="preserve">bk 1500/ 27.7.23, bk 728/ 3.8.23 </t>
  </si>
  <si>
    <t xml:space="preserve">bk/ 2.8.23 </t>
  </si>
  <si>
    <t xml:space="preserve">C s 1000 / 25.7.23, bk1580/ 2.8.23 </t>
  </si>
  <si>
    <t xml:space="preserve">Bk 1000 / 29.7.23, bk1232/ 2.8.23 </t>
  </si>
  <si>
    <t xml:space="preserve"> Cs 770/ 29.7.23, bk2000/ 2.8.23 </t>
  </si>
  <si>
    <t xml:space="preserve"> Cs /6.7.23/ 500, Cs 500 / 13.7.23,  Cs 500/ 17.7.23, Cs 500/ 18.7.23, Cs 765 / 21.7.23,  Cs 500/ 25.7.23, C s 500/ 29.7.23, cs 500/ 31.7.23  </t>
  </si>
  <si>
    <t xml:space="preserve">cs / 31.7.23 </t>
  </si>
  <si>
    <t xml:space="preserve">Cs 500/ 24.7.23, Cs 500 / 25.7.23, Cs 440/ 28.7.23, cs 1000/ 31.7.23 </t>
  </si>
  <si>
    <t xml:space="preserve">cs 1375/ 31.7.23 </t>
  </si>
  <si>
    <t xml:space="preserve"> Cs1000 / 29.7.23, cs 1090 / 31.7.23 </t>
  </si>
  <si>
    <t xml:space="preserve"> 1000 / Cs 27.7.23, cs 1700/ 31.7.23 </t>
  </si>
  <si>
    <t xml:space="preserve">Bk 1000 / 29.7.23,  bk250  /31.7.23, cs 742/ 31.7.23 </t>
  </si>
  <si>
    <t xml:space="preserve"> Cs 500 /18.7.23, Cs 500/ 22.7.23, C s 500/ 24.7.23, / Cs 26.7.23, 500/ Cs 26.7.23, cs 825/ 31.7.23 </t>
  </si>
  <si>
    <t xml:space="preserve">cs / 1.8.23 </t>
  </si>
  <si>
    <t xml:space="preserve">Cs 1000 / 20.7.23, Cs 710 / 25.7.23, cs 1500/ 1.8.23 </t>
  </si>
  <si>
    <t>cs / 1.8.23/500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</si>
  <si>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</si>
  <si>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cs/ 1.8.23</t>
  </si>
  <si>
    <t xml:space="preserve">cs/ 2.8.23/ </t>
  </si>
  <si>
    <t>cs2000/ 1.8.23, cs/ 2.8.23/ 850</t>
  </si>
  <si>
    <t>bk 500/ 2.8.23 , cs/ 2.8.23/ 3250</t>
  </si>
  <si>
    <t>C s 500/ 25.7.23, cs/ 2.8.23/ 750</t>
  </si>
  <si>
    <t>bk 1600(6000)/ 5.8.23 b. 6889, cs/ 2.8.23/ 2140</t>
  </si>
  <si>
    <t xml:space="preserve"> Cs 500 / 29.7.23, cs/ 2.8.23/ 500</t>
  </si>
  <si>
    <t>Cs 1000/ 28.7.23, cs/ 2.8.23/ 955</t>
  </si>
  <si>
    <t>bk 10000/ 4.8.23 , cs1540 / 1.8.23 , cs/ 2.8.23/ 1000</t>
  </si>
  <si>
    <t xml:space="preserve">cs/ 3.8.23/ </t>
  </si>
  <si>
    <t>cs 1500/ 31.7.23, cs/ 3.8.23/ 1500</t>
  </si>
  <si>
    <t xml:space="preserve">cs/ 4.8.23/ </t>
  </si>
  <si>
    <t>cs / 1.8.23/600, cs/ 4.8.23/ 470</t>
  </si>
  <si>
    <t>cs / 1.8.23/560, cs/ 4.8.23/ 1000</t>
  </si>
  <si>
    <t xml:space="preserve"> Cs 300 / 15.7.23,  Cs 400/ 17.7.23, cs/ 4.8.23/ 2265</t>
  </si>
  <si>
    <t>Cs 720 / 24.7.23, 500/ Cs 26.7.23, cs500/ 1.8.23, cs /4.8.23/500</t>
  </si>
  <si>
    <t>cs/ 3.8.23/ 700, cs /4.8.23 /585</t>
  </si>
  <si>
    <t>cs 500/ 31.7.23 , cs /4.8.23/530</t>
  </si>
  <si>
    <t>cs/ 4.8.23/ 200, cs /5.8.23/760</t>
  </si>
  <si>
    <t>Cs 500/ 28.7.23, cs 500/ 31.7.23 , cs500 / 1.8.23/, cs/ 500/3.8.23/ , cs /4.8.23/490</t>
  </si>
  <si>
    <t>cs /5.8.23/</t>
  </si>
  <si>
    <t>700 / Cs 26.7.23, bk580/ 5.8.23, cs600 / 31.7.23 , cs/1000 2.8.23, cs 300 /5.8.23/</t>
  </si>
  <si>
    <t xml:space="preserve"> bk 1000 /31.7.23, cs500/ 2.8.23/ , cs /5.8.23/420</t>
  </si>
  <si>
    <t>cs/ 2.8.23/ 500, cs /7.8.23/ 670</t>
  </si>
  <si>
    <t>cs/ 4.8.23/ 300, cs /7.8.23/ 260</t>
  </si>
  <si>
    <t>cs/ 4.8.23/ 520, cs /7.8.23/500</t>
  </si>
  <si>
    <t>cs/ 3.8.23/ 890, cs /7.8.23/1000</t>
  </si>
  <si>
    <t>cs /7.8.23/</t>
  </si>
  <si>
    <t>cs /7.8.23/3390</t>
  </si>
  <si>
    <t>cs/ 4.8.23/ 13000, cs /7.8.23/8580</t>
  </si>
  <si>
    <t>cs /7.8.23/1000</t>
  </si>
  <si>
    <t>cs/ 2.8.23/ 500, cs /7.8.23/933</t>
  </si>
  <si>
    <t>Cs 1000 / 21.7.23, Cs1000 / 24.7.23,Cs 1500/ 28.7.23,  Cs 1000/ 29.7.23, cs 1000/ 1.8.23 , cs /7.8.23/1365</t>
  </si>
  <si>
    <t>bk 1000/ 1.7.23, Cs /10.7.23/2000, cs /7.8.23/3658</t>
  </si>
  <si>
    <t xml:space="preserve"> cs /7.8.23/928</t>
  </si>
  <si>
    <t>8.8.23</t>
  </si>
  <si>
    <t>kct avin sakthi</t>
  </si>
  <si>
    <t xml:space="preserve"> Cs 2630 /30.1.23, bk 4000/ 30.1.23</t>
  </si>
  <si>
    <t>9.8.23</t>
  </si>
  <si>
    <t>10.8.23</t>
  </si>
  <si>
    <t>11.8.23</t>
  </si>
  <si>
    <t>b. 7427, tray deposit rs. 400</t>
  </si>
  <si>
    <t>300 mini extra rated</t>
  </si>
  <si>
    <t>four season gst</t>
  </si>
  <si>
    <t>sss bakes</t>
  </si>
  <si>
    <t>jaba store</t>
  </si>
  <si>
    <t>aswanth bak</t>
  </si>
  <si>
    <t>hmr briyani</t>
  </si>
  <si>
    <t>vinayaka tea stall</t>
  </si>
  <si>
    <t xml:space="preserve">alam </t>
  </si>
  <si>
    <t>kv bak</t>
  </si>
  <si>
    <t>angannan briyani</t>
  </si>
  <si>
    <t>athana bak</t>
  </si>
  <si>
    <t>avudachi bak</t>
  </si>
  <si>
    <t>shunmuga bak</t>
  </si>
  <si>
    <t xml:space="preserve">mahalakshmi </t>
  </si>
  <si>
    <t>mada malikai</t>
  </si>
  <si>
    <t>new murugan</t>
  </si>
  <si>
    <t>alagau nachi</t>
  </si>
  <si>
    <t>kurunji bak</t>
  </si>
  <si>
    <t>sagar bak</t>
  </si>
  <si>
    <t>deepam bak</t>
  </si>
  <si>
    <t>karuppu samy petti</t>
  </si>
  <si>
    <t>shunmuga stores</t>
  </si>
  <si>
    <t>ganapathy stores</t>
  </si>
  <si>
    <t>kongu bak</t>
  </si>
  <si>
    <t>ungal malikai store</t>
  </si>
  <si>
    <t>royel bak</t>
  </si>
  <si>
    <t>chinnammal store</t>
  </si>
  <si>
    <t>karthiga store</t>
  </si>
  <si>
    <t xml:space="preserve">coffee day </t>
  </si>
  <si>
    <t>don bosco</t>
  </si>
  <si>
    <t>sivani store</t>
  </si>
  <si>
    <t xml:space="preserve">bbq </t>
  </si>
  <si>
    <t>hotel malabar</t>
  </si>
  <si>
    <t>savitha store</t>
  </si>
  <si>
    <t>ttasmac 1518</t>
  </si>
  <si>
    <t>Cs / 8.8.23/</t>
  </si>
  <si>
    <t xml:space="preserve"> bk  5000/31.7.23, Cs / 8.8.23/2150</t>
  </si>
  <si>
    <t>Cs 400/ 29.7.23, Cs / 8.8.23/500</t>
  </si>
  <si>
    <t>cs/ 3.8.23/ 600, cs/ 4.8.23/ 500, cs /7.8.23/1000, Cs / 8.8.23/885,</t>
  </si>
  <si>
    <t>Cs / 8.8.23/ 1000</t>
  </si>
  <si>
    <t>cs /7.8.23/620, Cs / 8.8.23/1000</t>
  </si>
  <si>
    <t>Cs / 8.8.23/1000, Cs / 8.8.23/ 1190</t>
  </si>
  <si>
    <t>Cs / 9.8.23/</t>
  </si>
  <si>
    <t xml:space="preserve"> 1000/ Cs 27.7.23, cs1500 / 1.8.23/, cs /4.8.23/1500, Cs / 9.8.23/ 1387</t>
  </si>
  <si>
    <t>cs/ 2.8.23/ 2000, Cs / 9.8.23/310</t>
  </si>
  <si>
    <r>
      <t>simon</t>
    </r>
    <r>
      <rPr>
        <b/>
        <sz val="10"/>
        <color theme="1"/>
        <rFont val="Calibri"/>
        <family val="2"/>
        <scheme val="minor"/>
      </rPr>
      <t xml:space="preserve">/ </t>
    </r>
    <r>
      <rPr>
        <sz val="10"/>
        <color theme="1"/>
        <rFont val="Calibri"/>
        <family val="2"/>
        <scheme val="minor"/>
      </rPr>
      <t>mani</t>
    </r>
  </si>
  <si>
    <t xml:space="preserve"> Cs 500/ 25.7.23, cs/ 4.8.23/ 500, cs /5.8.23/500, Cs / 9.8.23/ 300</t>
  </si>
  <si>
    <t>Cs / 10.8.23/</t>
  </si>
  <si>
    <t>Cs / 10.8.23/1560</t>
  </si>
  <si>
    <t>Cs / 11.8.23/</t>
  </si>
  <si>
    <t>Cs / 8.8.23/500, Cs / 11.8.23/500, Cs / 11.8.23/510</t>
  </si>
  <si>
    <t>Cs / 8.8.23/ 1000, Cs / 11.8.23/1070</t>
  </si>
  <si>
    <t>Bk / 5.8.23,</t>
  </si>
  <si>
    <t>Bk / 7.8.23,</t>
  </si>
  <si>
    <t>Bk / 8.8.23,</t>
  </si>
  <si>
    <t xml:space="preserve"> 2500 / Cs 27.7.23, cs 3000/ 1.8.23, Bk 415/ 7.8.23,</t>
  </si>
  <si>
    <t>bk 3000/ 19.7.23, Bk1040 / 8.8.23,</t>
  </si>
  <si>
    <t>cs/ 4.8.23/ 3000, Bk 2045/ 8.8.23,</t>
  </si>
  <si>
    <t>cs/ 2.8.23/ 1000, Bk 1850/ 8.8.23,</t>
  </si>
  <si>
    <t xml:space="preserve">C s 570 / 20.7.23,C s 800 / 25.7.23,  Cs 1000 / 29.7.23, </t>
  </si>
  <si>
    <t>Bk / 9.8.23/ 16000, B. 9791,7024,6926, 7191</t>
  </si>
  <si>
    <t>Bk / 9.8.23/ 16000, B. 6791,7024,6926, 7191</t>
  </si>
  <si>
    <t>Cs1620 / 28.7.23, bk 11394/ 9.8.23, b. 6943, 6944</t>
  </si>
  <si>
    <t>bk 11394/ 9.8.23, b. 6943, 6944</t>
  </si>
  <si>
    <t>bk / 9.8.23</t>
  </si>
  <si>
    <t>bk/ 9.8.23</t>
  </si>
  <si>
    <t xml:space="preserve">thangam petti </t>
  </si>
  <si>
    <t>cs 1000/ 29.7.23, Bk / 9.8.23/830.</t>
  </si>
  <si>
    <t xml:space="preserve">Bk / 9.8.23/ </t>
  </si>
  <si>
    <t>bk 19260 / 9.8.23, b . 7151,52, 7009,10</t>
  </si>
  <si>
    <t>bk 19260/ 9.8.23, b . 7151,52, 7009,10</t>
  </si>
  <si>
    <t>bk /10.8.23</t>
  </si>
  <si>
    <t>bk 2500/ 2.8.23 , bk 2595/10.8.23.</t>
  </si>
  <si>
    <t>bk 4380 /10.8.23 b. 7528</t>
  </si>
  <si>
    <t>bk 4380 /10.8.23 b. 7296</t>
  </si>
  <si>
    <t>bk 5070 / 10.8.23 b. 7417</t>
  </si>
  <si>
    <t>bk 5070/10.8.23 b. 7040</t>
  </si>
  <si>
    <t>bk 16130/ 10.8.23, b. 7374, 7337, 7248</t>
  </si>
  <si>
    <t>bk /11.8.23</t>
  </si>
  <si>
    <t>bk 9475/11.8.23 b. 7307</t>
  </si>
  <si>
    <t>bk 9475/11.8.23 b. 6534</t>
  </si>
  <si>
    <t>bk 11.8.23</t>
  </si>
  <si>
    <t>bk 9.8.23</t>
  </si>
  <si>
    <t>bk 12.07.23</t>
  </si>
  <si>
    <t>Bk /2.3.23, B.2523</t>
  </si>
  <si>
    <t>12.8.23</t>
  </si>
  <si>
    <t>14.8.23</t>
  </si>
  <si>
    <t>material returened/ gas out</t>
  </si>
  <si>
    <t>Cs /12.8.23</t>
  </si>
  <si>
    <t>Cs / 8.8.23/ 1000, bk 500/10.8.23, Cs 1030/12.8.23</t>
  </si>
  <si>
    <t>Bk/ 9.8.23/1000, Cs / 10.8.23/1000, Cs 970/12.8.23</t>
  </si>
  <si>
    <t>Cs /14.8.23</t>
  </si>
  <si>
    <t>Cs 1000/14.8.23 B. 7376</t>
  </si>
  <si>
    <t>bk 19930 / 11.8.23, b. 7400</t>
  </si>
  <si>
    <t>bk 19930 / 11.8.23, b. 7399</t>
  </si>
  <si>
    <t>bk /12.8.23</t>
  </si>
  <si>
    <t>bk  7880 /12.8.23</t>
  </si>
  <si>
    <t>bk /14.8.23</t>
  </si>
  <si>
    <t xml:space="preserve">bk 4400(10602)/108.23                                               </t>
  </si>
  <si>
    <t xml:space="preserve">bk 600, Cs 400/ 21.7.23,  bk 700, Cs 300/ 25.7.23, bk 650 / 29.7.23,  bk  750 cs 250/1.8.23, Cs 260, bk 500 /12.8.23, </t>
  </si>
  <si>
    <t xml:space="preserve">Cs 600/ 19.7.23, bk 500 /20.7.23, Cs 400 / 22.7.23, bk 500 /25.7.23, Cs 590/ 24.7.23,  Bk 500/ 29.7.23, </t>
  </si>
  <si>
    <t>bk 790 / 20.7.23,  bk1 500 /25.7.23</t>
  </si>
  <si>
    <t>bk/ 4.8.23 ,  bk 500 /20.7.23</t>
  </si>
  <si>
    <t>Cs  1820/ 29.6.23,  bk 1000 /25..7.23</t>
  </si>
  <si>
    <t>15-aug - leave</t>
  </si>
  <si>
    <t>16.8.23</t>
  </si>
  <si>
    <t>17.8.23</t>
  </si>
  <si>
    <t>18.8.23</t>
  </si>
  <si>
    <t>19.8.23</t>
  </si>
  <si>
    <t>21.8.23</t>
  </si>
  <si>
    <t>20/8- sun</t>
  </si>
  <si>
    <t xml:space="preserve">swamy hyper supllied dc </t>
  </si>
  <si>
    <t xml:space="preserve"> bk  670/1.8.23,  bk  500 / 7.8.23</t>
  </si>
  <si>
    <t xml:space="preserve"> bk 780/16.8.23</t>
  </si>
  <si>
    <t>bk 1410/ 27.7.23,  bk 510/16.8.23</t>
  </si>
  <si>
    <t>bk 500/ 27.7.23,  bk1000/ 3.8.23 , bk /1000/9.8.23, bk 1000/14.8.23,  bk1877 /16.8.23</t>
  </si>
  <si>
    <t xml:space="preserve"> bk /16.8.23</t>
  </si>
  <si>
    <t>Bk / 8.8.23/500, bk500 /10.8.23, bk 500/11.8.23,  bk /16.8.23</t>
  </si>
  <si>
    <t>Cs 2500 /14.8.23,  bk 1080/16.8.23</t>
  </si>
  <si>
    <t>bk2000 /10.8.23,  bk 1340 /17.8.23</t>
  </si>
  <si>
    <t>bk /17.8.23</t>
  </si>
  <si>
    <t>bk 10000/ 27.7.23, bk5925 /17.8.23</t>
  </si>
  <si>
    <t>bk 3510/17.8.23 b. 7430</t>
  </si>
  <si>
    <t>bk 3510/17.8.23 b. 7142</t>
  </si>
  <si>
    <t>bk/17.8.23</t>
  </si>
  <si>
    <t xml:space="preserve">bk /17.8.23 </t>
  </si>
  <si>
    <t>bk 10140/17.8.23 b. 7526, 7423, 7438</t>
  </si>
  <si>
    <t xml:space="preserve">Cs 500/ 28.7.23, cs /4.8.23/500, Cs / 8.8.23/500, Cs / 11.8.23/500, bk 825/17.8.23 </t>
  </si>
  <si>
    <t>bk 4300/17.8.23 b. 6874</t>
  </si>
  <si>
    <t xml:space="preserve"> Cs  1530/ 29.7.23, bk 4300/17.8.23 b. 6866</t>
  </si>
  <si>
    <t xml:space="preserve">bk 795/ 4.8.23 , bk 1000/ 7.8.23, bk2000 /17.8.23 </t>
  </si>
  <si>
    <t xml:space="preserve"> bk /18.8.23 </t>
  </si>
  <si>
    <t xml:space="preserve">Cs 4000/14.8.23,  bk2390 /18.8.23 </t>
  </si>
  <si>
    <t xml:space="preserve"> bk /19.8.23 </t>
  </si>
  <si>
    <t xml:space="preserve"> bk 3495 /19.8.23 b. 7344</t>
  </si>
  <si>
    <t>Cs / 8.8.23/ 500, Cs / 10.8.23/530 ,Cs500 / 16.8.23</t>
  </si>
  <si>
    <t>C s 500 / 25.7.23,  Cs1000 / 29.7.23, cs 500 / 1.8.23/, cs /7.8.23/1000, Cs / 9.8.23/ 500, Cs/ 16.8.23 /1025</t>
  </si>
  <si>
    <t>Cs 700/10.6.23, Cs 500/16.6.23, bk 1000  (4800)/ 19.6.23, Cs/ 16.8.23 / 1155</t>
  </si>
  <si>
    <t>Cs/ 16.8.23 /</t>
  </si>
  <si>
    <t>Cs/ 16.8.23 /1000</t>
  </si>
  <si>
    <t>Cs/ 17.8.23 /</t>
  </si>
  <si>
    <t>Cs 665/14.8.23, Cs/ 17.8.23 /1000</t>
  </si>
  <si>
    <t>Cs/ 17.8.23 /4350</t>
  </si>
  <si>
    <t xml:space="preserve"> bk 1710 /18.8.23 , Cs/ 17.8.23 /1500</t>
  </si>
  <si>
    <t>bk 500/17.8.23 , Cs/ 17.8.23 /1390</t>
  </si>
  <si>
    <t>cs / 1.8.23/ 575, cs/ 4.8.23/ 1000, Cs/ 17.8.23 /1000</t>
  </si>
  <si>
    <t>Cs 710/ 24.7.23,1000 / Cs 26.7.23  Cs 1000 / 29.7.23, cs 1000/ 31.7.23 , cs/ 2.8.23/ 500, cs /5.8.23/500, Cs/ 17.8.23 / 2450</t>
  </si>
  <si>
    <t xml:space="preserve"> 588/ Cs 27.7.23,  Cs500 / 29.7.23, cs 1000 / 31.7.23 ,,cs/ 2.8.23/ 1000, cs/ 4.8.23/ 500, cs /7.8.23/1000, Cs/ 17.8.23 /2000</t>
  </si>
  <si>
    <t>Cs/ 18.8.23 /</t>
  </si>
  <si>
    <t xml:space="preserve"> Cs / 18.8.23 /</t>
  </si>
  <si>
    <t>Cs/ 17.8.23 /300, Cs / 18.8.23 /300</t>
  </si>
  <si>
    <t>Cs / 18.8.23 /</t>
  </si>
  <si>
    <t>cs/ 4.8.23/ 1000, Cs / 18.8.23 /1625</t>
  </si>
  <si>
    <t>Cs 2000/21.3.23, 1000 CS/ 30.3.23, bk 700/10.6.23, Cs 500/21.6.23,  Cs 500 /5.7.23, Cs / 19.8.23 /300</t>
  </si>
  <si>
    <t>Cs / 19.8.23 /</t>
  </si>
  <si>
    <t>Cs/ 17.8.23 /3000, Cs / 19.8.23 /1380</t>
  </si>
  <si>
    <t>Cs/ 17.8.23 /5260, Cs / 19.8.23 /2000</t>
  </si>
  <si>
    <t>bk 600 /9.8.23, Cs / 19.8.23 /797</t>
  </si>
  <si>
    <t>Cs 950/14.8.23 , Cs/ 17.8.23 /600, Cs/ 18.8.23 /800 ,Cs / 19.8.23 /600</t>
  </si>
  <si>
    <t>chq rd / 6085/25.8.23</t>
  </si>
  <si>
    <t>guru amutghaa</t>
  </si>
  <si>
    <t>bubble app</t>
  </si>
  <si>
    <t>thiru kalyani store</t>
  </si>
  <si>
    <t>venba</t>
  </si>
  <si>
    <t>jallikattu rest</t>
  </si>
  <si>
    <t xml:space="preserve">skt tea </t>
  </si>
  <si>
    <t>suyambulingam</t>
  </si>
  <si>
    <t>bk, 27.7.23</t>
  </si>
  <si>
    <t>m kantha samy</t>
  </si>
  <si>
    <t>kv  bakery</t>
  </si>
  <si>
    <t>delight elight</t>
  </si>
  <si>
    <t>new yummy</t>
  </si>
  <si>
    <t>bvc</t>
  </si>
  <si>
    <t xml:space="preserve">bhagiyalakshmi </t>
  </si>
  <si>
    <t>martin apartment</t>
  </si>
  <si>
    <t>kirishna mess</t>
  </si>
  <si>
    <t>km bakery vilavai</t>
  </si>
  <si>
    <t>sri sakthi malikai</t>
  </si>
  <si>
    <t>antoy store</t>
  </si>
  <si>
    <t>kanakathrara gst</t>
  </si>
  <si>
    <t>psr 5 &amp; psr 4</t>
  </si>
  <si>
    <t>bvs kongu</t>
  </si>
  <si>
    <t>tasmac/ cancelled</t>
  </si>
  <si>
    <t>ms  biriyani</t>
  </si>
  <si>
    <t>rapa store</t>
  </si>
  <si>
    <t>22/8/23- no supply</t>
  </si>
  <si>
    <t>23.8.23</t>
  </si>
  <si>
    <t>bealtles café</t>
  </si>
  <si>
    <t>sri lakshmi bakery</t>
  </si>
  <si>
    <t>thiru iyengakar</t>
  </si>
  <si>
    <t>direct</t>
  </si>
  <si>
    <t>5.6.23/ 6850. b. 5521</t>
  </si>
  <si>
    <t>bk 4680/ 11.6.23, b. 5945, 5562</t>
  </si>
  <si>
    <t>bk(2000) 700 21.6.23  , bk 1000/ 4.7.23, bk 2000 / 23.7.23,  bk 182/ 24.7.23,</t>
  </si>
  <si>
    <t>3290 Bk 8390/ 8.5.23 b.4554,4578, 3959, 3672</t>
  </si>
  <si>
    <t>1430 Bk 8390/ 8.5.23 b.4554,4578, 3959, 3672</t>
  </si>
  <si>
    <t>2820 Bk 8390/ 8.5.23 (b. 4554, 4578, 3672, 3959)</t>
  </si>
  <si>
    <t>860 Bk 8390/ 8.5.23 b.4554,4578, 3959, 3672</t>
  </si>
  <si>
    <t>bk 2160( 3850) / 25.6.23, b. 6112, 6166</t>
  </si>
  <si>
    <t>bk 1700( 3850) / 25.6.23, b. 6112, 6166</t>
  </si>
  <si>
    <t>bk 2310 / 5.7.23 b 6364, 6293</t>
  </si>
  <si>
    <t>bk 900( 2310/ 5.7.23 b 6364</t>
  </si>
  <si>
    <t>magzhilam</t>
  </si>
  <si>
    <t>bk 16.8.23</t>
  </si>
  <si>
    <t>makilam hotel</t>
  </si>
  <si>
    <t>bk 6878 / 17.8.23 b. 7054</t>
  </si>
  <si>
    <t>bk 6878 / 17.8.23 b. 7375</t>
  </si>
  <si>
    <t>returned amt debited in b. no7108</t>
  </si>
  <si>
    <t>bk 7600/18.8.23 b. 7558</t>
  </si>
  <si>
    <t>bk 7600/18.8.23 b. 7461</t>
  </si>
  <si>
    <t>bk /19.8.23</t>
  </si>
  <si>
    <t>bk 12130 / 19.8.23 b. 7422, 7672, 7673</t>
  </si>
  <si>
    <t>hotel aksara</t>
  </si>
  <si>
    <t>thiru ieyenkar</t>
  </si>
  <si>
    <t>mayogan</t>
  </si>
  <si>
    <t>22.8.23</t>
  </si>
  <si>
    <t>bk/ on date.</t>
  </si>
  <si>
    <t xml:space="preserve">tray dep. 1800 . </t>
  </si>
  <si>
    <t>tray</t>
  </si>
  <si>
    <t>24.8.23</t>
  </si>
  <si>
    <t>24.8.2.3</t>
  </si>
  <si>
    <t>25.8.23</t>
  </si>
  <si>
    <t>26.8.23</t>
  </si>
  <si>
    <t xml:space="preserve">maha lakshmi </t>
  </si>
  <si>
    <t>dinesh/ mithun</t>
  </si>
  <si>
    <t xml:space="preserve"> bill on hand mithun </t>
  </si>
  <si>
    <t>bill on mihun hand</t>
  </si>
  <si>
    <t>bill on mithun hand</t>
  </si>
  <si>
    <t xml:space="preserve">bk / 17.8.23 </t>
  </si>
  <si>
    <t xml:space="preserve"> Cs / 21.8.23</t>
  </si>
  <si>
    <t>Cs/ 17.8.23 /2000,  Cs1130 / 21.8.23</t>
  </si>
  <si>
    <t>nellai dhavamani</t>
  </si>
  <si>
    <t>Cs/ 18.8.23 /1000, Cs 670 / 21.8.23</t>
  </si>
  <si>
    <t>madhura medical</t>
  </si>
  <si>
    <t>sathish  psr 6</t>
  </si>
  <si>
    <t>medical</t>
  </si>
  <si>
    <t>kirishna bak</t>
  </si>
  <si>
    <t>flavo boom</t>
  </si>
  <si>
    <t>karaikudi chettinadu</t>
  </si>
  <si>
    <t>balck box</t>
  </si>
  <si>
    <t>c4c</t>
  </si>
  <si>
    <t>bvk</t>
  </si>
  <si>
    <t>sabari</t>
  </si>
  <si>
    <t>maathu bakery</t>
  </si>
  <si>
    <t xml:space="preserve">karuppasamy petti </t>
  </si>
  <si>
    <t>megala1</t>
  </si>
  <si>
    <t>m/malar</t>
  </si>
  <si>
    <t>Cs /21.8.23</t>
  </si>
  <si>
    <t>cs /7.8.23/1000, Cs/ 17.8.23 /1000, Cs/ 21.8.23/550</t>
  </si>
  <si>
    <t>Cs/ 21.8.23/</t>
  </si>
  <si>
    <t>C s 1000 / 25.7.23, Cs/ 21.8.23/1302</t>
  </si>
  <si>
    <t>Cs 1375/ 28.7.23, cs1000 / 1.8.23 , Cs / 18.8.23 /1000, Cs/ 21.8.23/1000</t>
  </si>
  <si>
    <t>Cs/ 22.8.23/</t>
  </si>
  <si>
    <t>Cs / 19.8.23 /2000, Cs/ 22.8.23/3162</t>
  </si>
  <si>
    <t>bk 3300/17.8.23, Cs/ 22.8.23/ 630</t>
  </si>
  <si>
    <t>Cs / 9.8.23/ 500, Cs / 11.8.23/500, Cs 500/14.8.23, Cs/ 16.8.23 /590, Cs/ 18.8.23 /500, Cs/ 22.8.23/ 500</t>
  </si>
  <si>
    <t>Cs / 10.8.23/500, Cs/ 17.8.23 /500, Cs/ 23.8.23/ 800</t>
  </si>
  <si>
    <t xml:space="preserve">Cs/ 23.8.23/ </t>
  </si>
  <si>
    <t>Cs / 9.8.23/500, Cs 510/12.8.23, Cs / 19.8.23 /1000, Cs/ 23.8.23/ 300</t>
  </si>
  <si>
    <t>Cs / 19.8.23 /300, Cs/ 23.8.23/ 1038</t>
  </si>
  <si>
    <t>Cs/ 17.8.23 /500, Cs/ 24.8.23/ 400</t>
  </si>
  <si>
    <t xml:space="preserve">Cs/ 24.8.23/ </t>
  </si>
  <si>
    <t>Cs/ 24.8.23/ 330</t>
  </si>
  <si>
    <t xml:space="preserve"> Cs / 19.8.23 /1000,  Cs500 / 21.8.23, Cs/ 22.8.23/500, Cs/ 23.8.23/ 500, Cs/ 24.8.23/ 560</t>
  </si>
  <si>
    <t xml:space="preserve"> Cs500 / 21.8.23, Cs/ 22.8.23/500, Cs/ 24.8.23/ 284</t>
  </si>
  <si>
    <t>Cs/ 17.8.23 /500,  Cs500 / 21.8.23, Cs/ 24.8.23/ 555</t>
  </si>
  <si>
    <t>Cs/ 17.8.23 /1000, Cs/ 24.8.23/ 484</t>
  </si>
  <si>
    <t>Cs / 24.8.23 /</t>
  </si>
  <si>
    <t>Cs 1000/ 21.8.23, Cs / 24.8.23 /1250</t>
  </si>
  <si>
    <t>cs/ 3.8.23/ 500,Cs / 21.8.23 /500</t>
  </si>
  <si>
    <t>bk 1500/17.8.23 , Cs / 24.8.23 /1312</t>
  </si>
  <si>
    <t>skt return</t>
  </si>
  <si>
    <t>Cs 1000/ 21.8.23, Cs / 24.8.23 /675</t>
  </si>
  <si>
    <t>return milk shake 4 nos, 4*620= 2480</t>
  </si>
  <si>
    <t>material returned ref. 7703/ 19.8.</t>
  </si>
  <si>
    <t xml:space="preserve">cs 1000/24.8.23 ref. 7339, 7704. bill value 3480. milk 4 nos* 620= 2480,bill nil </t>
  </si>
  <si>
    <t>cs/ 2.8.23/ 800, cs /5.8.23/ 570, Cs / 8.8.23/1000, Cs/ 17.8.23 /800, Cs / 18.8.23 /1000, Cs700 / 21.8.23, cs 500/ 24.8.23</t>
  </si>
  <si>
    <t>Cs / 24.8.23 /1000, Cs /25.8.23/500</t>
  </si>
  <si>
    <t>bk746/ 5.8.23, Cs /25.8.23/1000</t>
  </si>
  <si>
    <t>Cs /25.8.23/</t>
  </si>
  <si>
    <t>Cs / 8.8.23/390, Cs / 18.8.23 /500, Cs/ 22.8.23/500, Cs /25.8.23/1000</t>
  </si>
  <si>
    <t>Cs / 18.8.23 /1500, Cs /25.8.23/1170</t>
  </si>
  <si>
    <t xml:space="preserve"> bk 3495 / 19.8.23 b. 7606</t>
  </si>
  <si>
    <t>Cs/ 23.8.23/ 3500, Cs /25.8.23/2136</t>
  </si>
  <si>
    <t>28.8.23</t>
  </si>
  <si>
    <t>DAMAGED, 500</t>
  </si>
  <si>
    <t>29.8.23</t>
  </si>
  <si>
    <t>b k/ 19.8.23</t>
  </si>
  <si>
    <t>b k/ 20.8.23</t>
  </si>
  <si>
    <t>Bk on Date</t>
  </si>
  <si>
    <t>Bk / 21.8.23</t>
  </si>
  <si>
    <t>Bk / 22.8.23</t>
  </si>
  <si>
    <t>Bk / 23.8.23</t>
  </si>
  <si>
    <t>Cs/ 16.8.23 /460, Cs / 18.8.23 /400 , Bk / 23.8.23/400</t>
  </si>
  <si>
    <t>Bk / 24.8.23 / 13193 b. 6658, 6916, 7141</t>
  </si>
  <si>
    <t>Bk/ 24.8.23/ chq</t>
  </si>
  <si>
    <t>1000 Cs/ 16.8.23, Bk/ 24.8.23/ chq (8932) b. 7376</t>
  </si>
  <si>
    <t>Cs370( 1000)/14.8.23 B. 7437,  Cs 2000/ 21.8.23,  Bk/ 24.8.23/ chq (8932) b. 7195</t>
  </si>
  <si>
    <t xml:space="preserve"> Bk/ 24.8.23/ (7395) b. 7008</t>
  </si>
  <si>
    <t xml:space="preserve"> Bk/ 24.8.23/(7395) b.7458</t>
  </si>
  <si>
    <t>bk 15000/ 11.8.23,   Bk/ 24.8.23/ 9920</t>
  </si>
  <si>
    <t xml:space="preserve">  Bk/ 24.8.23/ 1500, cs 60/ 24.8</t>
  </si>
  <si>
    <t>added annai store bill</t>
  </si>
  <si>
    <t>bk 6025 (16790)/ 24.8.23, (b. 6030, 6131, 6373, 6917,7510)</t>
  </si>
  <si>
    <t>bk 5250 (16790)/ 24.8.23, (b. 6030, 6131, 6373, 6917,7510)</t>
  </si>
  <si>
    <t>bk 2635 (16790)/ 24.8.23, (b. 6030, 6131, 6373, 6917,7510)</t>
  </si>
  <si>
    <t>bk / 10.8.23/5000, bk 685 (16790)/ 24.8.23, (b. 6030, 6131, 6373, 6917,7510)</t>
  </si>
  <si>
    <t>Cs / 10.8.23/2500, bk 2070 (16790)/ 24.8.23, (b. 6030, 6131, 6373, 6917,7510)</t>
  </si>
  <si>
    <t>bk /24.8.23/</t>
  </si>
  <si>
    <t>bk /2000/9.8.23, bk /24.8.23/1445</t>
  </si>
  <si>
    <t>bk /25.8.23/ 5640 b. 7584</t>
  </si>
  <si>
    <t>bk /25.8.23/</t>
  </si>
  <si>
    <t>bk /25.8.23/(5640) b. 7574</t>
  </si>
  <si>
    <t>bk /25.8.23/3510</t>
  </si>
  <si>
    <t>cs /7.8.23/572, bk /26.8.23/2338</t>
  </si>
  <si>
    <t>bk /26.8.23/</t>
  </si>
  <si>
    <t>bk /28.8.23/</t>
  </si>
  <si>
    <t>chq rd / 28.8.23</t>
  </si>
  <si>
    <t>chq rd / 9680/ b. 7668</t>
  </si>
  <si>
    <t>chq rd / 9680/. B. 7596</t>
  </si>
  <si>
    <t>bk 28.8.23</t>
  </si>
  <si>
    <t>Cs /27.8.23 /</t>
  </si>
  <si>
    <t>Cs /28.8.23 /</t>
  </si>
  <si>
    <t>Cs /28.8.23 /1544</t>
  </si>
  <si>
    <t xml:space="preserve"> bk /25.8.23 </t>
  </si>
  <si>
    <t xml:space="preserve"> Cs /28.8.23 /1440</t>
  </si>
  <si>
    <t xml:space="preserve"> Cs /28.8.23 /1300</t>
  </si>
  <si>
    <t>Cs /29.8.23 /</t>
  </si>
  <si>
    <t>Cs/ 24.8.23/ 560, Cs /28.8.23 /700, Cs /29.8.23 /1000</t>
  </si>
  <si>
    <t>Cs/ 17.8.23 /1000, 1000Cs /28.8.23, Cs /29.8.23 /2790/</t>
  </si>
  <si>
    <t>Cs / 19.8.23 /2000, Cs /29.8.23 /2690</t>
  </si>
  <si>
    <t>1500/ bk /25.8.23, Cs /27.8.23 /815, Cs /29.8.23 /500</t>
  </si>
  <si>
    <t>bk / 7870/ 25.8.23, b. 7508</t>
  </si>
  <si>
    <t>bk / 7870/ 25.8.23, b. 7729</t>
  </si>
  <si>
    <t>Cs / 24.8.23 / 1045, bk / 9000/ 29.8.23</t>
  </si>
  <si>
    <t>bk / 29.8.23</t>
  </si>
  <si>
    <t xml:space="preserve">cs 1000/ 31.7.23 , Cs1000 /14.8.23, bk 10235/ 29.8.23 b.7485 </t>
  </si>
  <si>
    <t>bk 10235/ 29.8.23 b.7260</t>
  </si>
  <si>
    <t>bk/24.08.23</t>
  </si>
  <si>
    <t xml:space="preserve">Bk/ 24.8.23/ </t>
  </si>
  <si>
    <t>30.8.23</t>
  </si>
  <si>
    <t>tray dep 1800rs</t>
  </si>
  <si>
    <t>rs.75 for gasout debit 750 ml. 2 nos.</t>
  </si>
  <si>
    <t>thirukalyani stores</t>
  </si>
  <si>
    <t>thirupathy vakes</t>
  </si>
  <si>
    <t>sr briyani</t>
  </si>
  <si>
    <t>lakshmi bakes</t>
  </si>
  <si>
    <t>veni pazamuthir</t>
  </si>
  <si>
    <t>thanagam petti shop</t>
  </si>
  <si>
    <t>ganapathy avin</t>
  </si>
  <si>
    <t>cash paid on dt/ RR by RR and</t>
  </si>
  <si>
    <t xml:space="preserve">Cs 500/12.6.23,Cs 1000/13.6.23, Cs 860 /17.6.23, </t>
  </si>
  <si>
    <t>Cs500 /23.6.23, Cs 280 /29.6.23</t>
  </si>
  <si>
    <t>Cs 500/21.6.23, Cs 280 /23.6.23, Cs 500/27. 6.23 , Cs 220 /29.6.23, Cs 570/ 30.6.23</t>
  </si>
  <si>
    <t>bk 590/2.8.23</t>
  </si>
  <si>
    <t>cs 22.8.23</t>
  </si>
  <si>
    <t>Cs / 8.8.23/1020.</t>
  </si>
  <si>
    <t>Cs /14.8.23/ 1000, Cs / 9.8.23/500, Cs / 18.8.23/270.</t>
  </si>
  <si>
    <t>cs/4.8.23</t>
  </si>
  <si>
    <t>mani received/ bill on hand</t>
  </si>
  <si>
    <t xml:space="preserve"> Cs 1000/  21.4.23, Cs1000 /25.4.23,  mani received/ bill on hand</t>
  </si>
  <si>
    <r>
      <t xml:space="preserve">BK 1300/6.3.23,  </t>
    </r>
    <r>
      <rPr>
        <sz val="10"/>
        <color rgb="FFFF0000"/>
        <rFont val="Calibri"/>
        <family val="2"/>
        <scheme val="minor"/>
      </rPr>
      <t>mani received party</t>
    </r>
  </si>
  <si>
    <t>Cs 2000/20.6.23,  Cs /8.7.23/ 1050, bk 2000/ 15.7.23 mithun collected</t>
  </si>
  <si>
    <t xml:space="preserve">Cs 1000 /22.6.23, (Cs 500 /14.8.23, Cs/ 16.8.23 /500, Cs/ 17.8.23 /500, C Cs/ 18.8.23 /400, sathish) mithun collected, </t>
  </si>
  <si>
    <t>mithun/ sathish</t>
  </si>
  <si>
    <t>return bill</t>
  </si>
  <si>
    <t>shunmuga bakery/ return</t>
  </si>
  <si>
    <t>bk 3480/22.7.23 b. 6819</t>
  </si>
  <si>
    <t>bk 3480/22.7.23 b. 6757</t>
  </si>
  <si>
    <t>cs 1030/13.7.23</t>
  </si>
  <si>
    <t>cs / 13.7.23</t>
  </si>
  <si>
    <t xml:space="preserve">Cs 1000 / 13.7.23 ,  Cs 1000 / 15.7.23, Cs 1000 / 18.7.23,  Cs 1000/ 24.7.23, bk 1912(chq 14367) /29.7.23, b. 6963, 6620, 6756. </t>
  </si>
  <si>
    <t>bk/1.8.23</t>
  </si>
  <si>
    <t>bk /1.8.23</t>
  </si>
  <si>
    <t>4.8.23/ bk</t>
  </si>
  <si>
    <t>bk 2882 /10.8.23, bk 1500/11.8.23, bk500 /12.8.23, 4.8.23/ bk/3500</t>
  </si>
  <si>
    <t>Cs / 9.8.23/1000, Cs / 14.8.23/950</t>
  </si>
  <si>
    <t>cs 19.7.23</t>
  </si>
  <si>
    <t xml:space="preserve">cs 1000 / 29.5.23, 730 Cs / 13.7.23, cs 50 bk 450/20.7.23,  Cs 1000 /20.7.23, </t>
  </si>
  <si>
    <t xml:space="preserve"> Cs 2000 / 22.7.23, cs 900/025.7.23</t>
  </si>
  <si>
    <t>keethanana bakery</t>
  </si>
  <si>
    <t>1.9.23 gp</t>
  </si>
  <si>
    <t>31.8.23 gp</t>
  </si>
  <si>
    <t>1.9.23</t>
  </si>
  <si>
    <t>check bill</t>
  </si>
  <si>
    <t>kct avin sakthi/ cancelled</t>
  </si>
  <si>
    <t>rr sales</t>
  </si>
  <si>
    <t>madalayam school / return</t>
  </si>
  <si>
    <t>1360Cs / 7.8.23, ,Cs 2000/                                                     18.8.23, Cs 3000/ 19.8.23, Cs 3000/ 21.8.23</t>
  </si>
  <si>
    <t>Cs/ 17.8.23 /783, Cs1000 /8.8.23</t>
  </si>
  <si>
    <t xml:space="preserve"> Cs / 18.8.23 /2000, Cs / 19.8.23 /1000, Cs/ 21.8.23/1710, Cs /25.8.23/2000, 1000/027.8.23 cs</t>
  </si>
  <si>
    <t>Cs 920/14.8.23, cs 1000 /16.8.23</t>
  </si>
  <si>
    <t>Cs500 / 24.6.23,  Cs /8.7.23/ 500, 460/ cs 15.7.23</t>
  </si>
  <si>
    <t>mani / dinesh</t>
  </si>
  <si>
    <t>case</t>
  </si>
  <si>
    <t>31.8.93</t>
  </si>
  <si>
    <t>thirmurugan bakery</t>
  </si>
  <si>
    <t>ragavendra store</t>
  </si>
  <si>
    <t>nellai davamani gst</t>
  </si>
  <si>
    <t xml:space="preserve">kafe 2 </t>
  </si>
  <si>
    <t>muniyandi villas</t>
  </si>
  <si>
    <t>vinayaga bakes</t>
  </si>
  <si>
    <t>sk stores</t>
  </si>
  <si>
    <t>31.8.23</t>
  </si>
  <si>
    <t>Bill. No</t>
  </si>
  <si>
    <t>Vs /7.8.23/</t>
  </si>
  <si>
    <t>pandiynadu hotel gst</t>
  </si>
  <si>
    <t>kirishna/ gm  nr</t>
  </si>
  <si>
    <t>s anitha store</t>
  </si>
  <si>
    <t>mother nature gst</t>
  </si>
  <si>
    <t>magzhilam foods</t>
  </si>
  <si>
    <t>shankara gst</t>
  </si>
  <si>
    <t xml:space="preserve">mother nature </t>
  </si>
  <si>
    <t>shree chennis dep store gst</t>
  </si>
  <si>
    <t>shree chenni gst</t>
  </si>
  <si>
    <t xml:space="preserve">pandiyanadu hotel </t>
  </si>
  <si>
    <t>L.O</t>
  </si>
  <si>
    <t>Cs 500/ 24.7.23, 500/ Cs 26.7.23, cs /.8.23/690, Cs/ 16.8.23 /500</t>
  </si>
  <si>
    <t>20.7.23/ simon coll, check l.o 20th</t>
  </si>
  <si>
    <t>2.9.23</t>
  </si>
  <si>
    <t>total sales</t>
  </si>
  <si>
    <t xml:space="preserve">load out </t>
  </si>
  <si>
    <t>4.9.23</t>
  </si>
  <si>
    <t>5.9.23</t>
  </si>
  <si>
    <t>item returen from sk tea stall. Sold avin. Bi.no.8080</t>
  </si>
  <si>
    <t>swamy hyper mart value</t>
  </si>
  <si>
    <t>abi café</t>
  </si>
  <si>
    <t>flames food</t>
  </si>
  <si>
    <t>kirithukika malikai</t>
  </si>
  <si>
    <t>laksmai store</t>
  </si>
  <si>
    <t>mahalakshmi store</t>
  </si>
  <si>
    <t>thiru iyenkar bakery</t>
  </si>
  <si>
    <t>siva / lawyer</t>
  </si>
  <si>
    <t>sudhamalikai</t>
  </si>
  <si>
    <t>bvc -alam</t>
  </si>
  <si>
    <t>tasmac 2218 / ganapathy</t>
  </si>
  <si>
    <t xml:space="preserve">keerthana bakery </t>
  </si>
  <si>
    <t>rajeshwari store</t>
  </si>
  <si>
    <t>20.7.23/cs</t>
  </si>
  <si>
    <t>bk/ 5000 / 28.8.23</t>
  </si>
  <si>
    <t>bk 560 / 28.8.23</t>
  </si>
  <si>
    <t>bk /28.8.23</t>
  </si>
  <si>
    <t xml:space="preserve"> bk 600/19.8.23 , bk / 29.8.23/709</t>
  </si>
  <si>
    <t>bk / 30.8.23/</t>
  </si>
  <si>
    <t>bk / 30.8.23/7050, B. 7912</t>
  </si>
  <si>
    <t>bk / 30.8.23/ 7050/ B. 7910</t>
  </si>
  <si>
    <t>bk /24.8.23/1000, bk / 28.8.23/1160, bk / 30.8.23/1010</t>
  </si>
  <si>
    <t xml:space="preserve"> bk / 30.8.23/</t>
  </si>
  <si>
    <t>Bk3830 / 23.8.23, bk / 30.8.23/1000</t>
  </si>
  <si>
    <t>bk / 31.8.23/</t>
  </si>
  <si>
    <t>bk / 31.8.23/9660B. 7133</t>
  </si>
  <si>
    <t>bk / 31.8.23/9660 B. 6788</t>
  </si>
  <si>
    <t>bk / 1.9.23/</t>
  </si>
  <si>
    <t>Cs / 8.8.23/1000, Cs/16.8.23 /1000,  Cs 1000  / 21.8.23, bk / 1.9.23/ 5183 chq</t>
  </si>
  <si>
    <t>bk / 2.9.23/</t>
  </si>
  <si>
    <t>bk / 3.9.23/</t>
  </si>
  <si>
    <t>bk / 4.9.23/8300 b. 7875</t>
  </si>
  <si>
    <t>bk / 4.9.23/8300 b. 7764</t>
  </si>
  <si>
    <t>bk / 4.9.23/ 10600 b. 7902</t>
  </si>
  <si>
    <t>bk / 4.9.23/ 10600 b. 7768</t>
  </si>
  <si>
    <t xml:space="preserve">bk / 4.9.23/ </t>
  </si>
  <si>
    <t>bk / 30.8.23/ 6</t>
  </si>
  <si>
    <t>Cs/ 24.8.23/ 1000, Cs /28.8.23 /1078, bk / 30.8.23/ 1000</t>
  </si>
  <si>
    <t>Cs/ 24.8.23/ 500, Cs /28.8.23 /515, bk / 30.8.23/ 600</t>
  </si>
  <si>
    <t xml:space="preserve">bk / 30.8.23/ </t>
  </si>
  <si>
    <t>Cs / 24.8.23 /5000, bk / 30.8.23/ 5920</t>
  </si>
  <si>
    <t>Cs/ 22.8.23/2500, bk / 30.8.23/ 3120</t>
  </si>
  <si>
    <t>1500Cs / 18.8.23 , Cs/ 23.8.23/ 2000, bk / 30.8.23/ 1490</t>
  </si>
  <si>
    <t>Cs/ 23.8.23/ 1200, Cs /25.8.23/1270, bk / 30.8.23/ 1500</t>
  </si>
  <si>
    <t>1500/Cs /28.8.23 /, bk / 30.8.23/ 450</t>
  </si>
  <si>
    <t xml:space="preserve">bk / 31.8.23/ </t>
  </si>
  <si>
    <t>Cs /28.8.23 /1050, bk / 31.8.23/ 1000</t>
  </si>
  <si>
    <t xml:space="preserve">Cs/ 1.9.23 </t>
  </si>
  <si>
    <t>Cs /28.8.23 /1000, Cs / 1.9.23/1070</t>
  </si>
  <si>
    <t xml:space="preserve"> Cs / 1.9.23/</t>
  </si>
  <si>
    <t>Cs/ 22.8.23/1000, Cs /25.8.23/1000, bk / 30.8.23/ 1200,  Cs / 1.9.23/1508</t>
  </si>
  <si>
    <t>Cs /29.8.23 /1000,  Cs / 1.9.23/1378</t>
  </si>
  <si>
    <t>Cs /25.8.23/1020, Cs /28.8.23 /1000, bk / 30.8.23/ 1000, bk / 31.8.23/ 500,  Cs / 1.9.23/500</t>
  </si>
  <si>
    <t xml:space="preserve"> Cs / 2.9.23/</t>
  </si>
  <si>
    <t>bk /25.8.23/500, Cs /28.8.23 /500,  Cs / 2.9.23/920</t>
  </si>
  <si>
    <t>bk / 31.8.23/ 1300,  Cs / 2.9.23/440</t>
  </si>
  <si>
    <t>Bk / 8.8.23/1000,Cs / 19.8.23 /1000, Cs 1000/27.8.23. bk / 30.8.23/1000,  Cs / 2.9.23/950</t>
  </si>
  <si>
    <t>Cs / 4.9.23/</t>
  </si>
  <si>
    <t>Cs /28.8.23 / 1000, Cs / 4.9.23/1280</t>
  </si>
  <si>
    <t>Cs / 5.9.23/</t>
  </si>
  <si>
    <t>Cs/ 24.8.23/ 570,  Cs / 5.9.23/1500</t>
  </si>
  <si>
    <t>Cs/ 24.8.23/ 1000, bk / 30.8.23/ 1000,  Cs / 5.9.23/1480</t>
  </si>
  <si>
    <t>Cs /29.8.23 / 815,  Cs / 1.9.23/500, Cs / 5.9.23/500</t>
  </si>
  <si>
    <t>Cs / 19.8.23 /410, Cs/ 22.8.23/500, Cs / 5.9.23/500</t>
  </si>
  <si>
    <t>Cs /29.8.23 /500,  Cs / 1.9.23/500, Cs / 5.9.23/300</t>
  </si>
  <si>
    <t>bk / 5.9.23/2350 b.7488</t>
  </si>
  <si>
    <t>bk / 5.9.23/2350 , b.7771</t>
  </si>
  <si>
    <t>expiry returned, and debit our ac. 630 rs.</t>
  </si>
  <si>
    <t>Cs 500 / 18.7.23,1000/ Cs 26.7.23, cs / 1.8.23/700, Cs / 9.8.23/ 650, 1000 Cs /13.7.23</t>
  </si>
  <si>
    <t xml:space="preserve"> Cs /7.7.23/ 624, gasout amount debited.</t>
  </si>
  <si>
    <t xml:space="preserve">gas </t>
  </si>
  <si>
    <t>Cs 200 / 12.7.23, bk 800/ 12.7.23,bk 1000/ 15.7.23 bk 1000/17.7.23, Cs 910/ 19.7.23, Cs1000 / 21.7.23.</t>
  </si>
  <si>
    <t xml:space="preserve"> Cs /14.7.23</t>
  </si>
  <si>
    <t>Cs 2000 / 20.7.23, Bk 1160/ 8.8.23,Bk 1000 / 8.8.23,</t>
  </si>
  <si>
    <t xml:space="preserve">Cs 1000 / 13.7.23,  Cs /20.7.23/ 1000bk 700/ 24.7.23, C s 1270 / 24.7.23, C s 500 / 25.7.23, </t>
  </si>
  <si>
    <t xml:space="preserve"> bk /22.7.23/ 670 , C s 500/ 24.7.23, bk  1000/ 26.7.23,   Bk 1000/ 29.7.23, 1000  bk  /31.7.23, </t>
  </si>
  <si>
    <t>cs /7.8.23/ 650, , Cs /24.8.23/500, bk /24.8.23/500</t>
  </si>
  <si>
    <t>Cs /1.8.23/500, cs/ 4.8.23/ 800, Cs / 8.8.23/545</t>
  </si>
  <si>
    <t>bk/ 19.7.23, , bk /24.8.23/530</t>
  </si>
  <si>
    <t>Bk / 8.8.23/1000, Bk 1000/ 10.8.23, bk 900 /31.7.23</t>
  </si>
  <si>
    <t>bk / 6.9.23</t>
  </si>
  <si>
    <t>EXTRA COPY GIVEN ABOVE BILL</t>
  </si>
  <si>
    <t>bk19.7.23</t>
  </si>
  <si>
    <t xml:space="preserve"> bk 10000/ b. 5566, 6030, 6131, bk 85 (16790)/ 24.8.23, (b. 6030, 6131, 6373, 6917,7510)</t>
  </si>
  <si>
    <t>bk, 21.7.23</t>
  </si>
  <si>
    <t>bk 410/ 24.7.23, returened, .no. 6895, rs390</t>
  </si>
  <si>
    <t>bk /11.8.23, cs 510/ 11.8.23</t>
  </si>
  <si>
    <t>cs/ 8.7.23</t>
  </si>
  <si>
    <t>Bk 6150/ 5.8.23, bk 11.7.23/ 6000</t>
  </si>
  <si>
    <t>krishna iyengar bakery</t>
  </si>
  <si>
    <t xml:space="preserve"> bk  18980/9.8.23, rs . 35 gst diff</t>
  </si>
  <si>
    <t>Bk 7750 / 24.8.23 / 13193 b. 6658, 6916, 7141,. Rs 110 gst diff</t>
  </si>
  <si>
    <t>Cs 1300/ 28.7.23, cs 95( 510)/ 6.9.23</t>
  </si>
  <si>
    <t>1160/ Cs  / 12.7.23,  5 cs( 510)/ 6.9.23</t>
  </si>
  <si>
    <t>Cs  830/ 12.7.23,5 cs( 510)/ 6.9.23</t>
  </si>
  <si>
    <t>Cs3300 / 19.7.23, cs 100( 510)/ 6.9.23</t>
  </si>
  <si>
    <t xml:space="preserve"> Cs1150 / 15.7.23, cs 26( 510)/ 6.9.23</t>
  </si>
  <si>
    <t>Cs2000 /19.7.23, bk 2000/ 25.7.23, cs/ 2.8.23/ 1600, cs ( 510)/ 6.9.23</t>
  </si>
  <si>
    <t>b(4300) 2300/ 21.7.23, b.6522, cs250 ( 510)/ 6.9.23</t>
  </si>
  <si>
    <t xml:space="preserve"> Cs /4.7.23/ 500, bk 1275/ 2.7.23,  Cs /15.7.23/ 500 , Cs /18.7.23/ 500  bk 1000/ 26.7.23, </t>
  </si>
  <si>
    <r>
      <t xml:space="preserve">bk 23010 / 24.6.23 b. 6054, 6055, </t>
    </r>
    <r>
      <rPr>
        <b/>
        <sz val="11"/>
        <color rgb="FFFF0000"/>
        <rFont val="Calibri"/>
        <family val="2"/>
        <scheme val="minor"/>
      </rPr>
      <t>tetra expiry 10 nos</t>
    </r>
  </si>
  <si>
    <t xml:space="preserve">jothi grand hotel </t>
  </si>
  <si>
    <r>
      <t xml:space="preserve">bk /10.7.23/ 5650, </t>
    </r>
    <r>
      <rPr>
        <b/>
        <sz val="11"/>
        <color rgb="FFFF0000"/>
        <rFont val="Calibri"/>
        <family val="2"/>
        <scheme val="minor"/>
      </rPr>
      <t>soda 1 cs need TAKE RETURN , amt debited in this bil.</t>
    </r>
  </si>
  <si>
    <t>6.9.23</t>
  </si>
  <si>
    <t>Cs /6.9.23</t>
  </si>
  <si>
    <t xml:space="preserve"> Cs / 1.9.23/700  , Cs / 4.9.23/518, Cs /6.9.23/500</t>
  </si>
  <si>
    <t>bk / 31.8.23/ 500 , Cs /6.9.23/500</t>
  </si>
  <si>
    <t>bk / 30.8.23/ 500,  Cs / 2.9.23/500 , Cs /6.9.23/ 605</t>
  </si>
  <si>
    <t>Cs/ 23.8.23/ 700, Cs /29.8.23 /1000, bk / 30.8.23/ 1000,  Cs / 1.9.23/1000, Cs /6.9.23/430</t>
  </si>
  <si>
    <t>Cs /29.8.23 /1500, Cs /6.9.23/2500</t>
  </si>
  <si>
    <t xml:space="preserve"> Cs /8.7.23/ 300, Bk 150/ 8.8.23, Cs /6.9.23/150</t>
  </si>
  <si>
    <t>Cs /25.8.23/4000, bk / 30.8.23/ 2460</t>
  </si>
  <si>
    <t>Cs /6.9.23/1200</t>
  </si>
  <si>
    <t xml:space="preserve">Bk(3900)  11870/ 6.9.23 b. 8020, 8024, 8054, </t>
  </si>
  <si>
    <t xml:space="preserve">Bk(5970)  11870/ 6.9.23 b. 8020, 8024, 8054, </t>
  </si>
  <si>
    <t xml:space="preserve">Bk(1925)  3845/ 6.9.23 b. 8058, 7896, </t>
  </si>
  <si>
    <t xml:space="preserve">Bk(1920)  3845/ 6.9.23 b. 8058, 7896, </t>
  </si>
  <si>
    <r>
      <t xml:space="preserve">bk 2730 &amp; 10900 / 7.7.23, </t>
    </r>
    <r>
      <rPr>
        <b/>
        <sz val="11"/>
        <color rgb="FFFF0000"/>
        <rFont val="Calibri"/>
        <family val="2"/>
        <scheme val="minor"/>
      </rPr>
      <t xml:space="preserve">GAS OUT 2 PC. 750ML </t>
    </r>
  </si>
  <si>
    <r>
      <t>bk</t>
    </r>
    <r>
      <rPr>
        <b/>
        <sz val="11"/>
        <color theme="1"/>
        <rFont val="Calibri"/>
        <family val="2"/>
        <scheme val="minor"/>
      </rPr>
      <t xml:space="preserve"> 7480 </t>
    </r>
    <r>
      <rPr>
        <sz val="11"/>
        <color theme="1"/>
        <rFont val="Calibri"/>
        <family val="2"/>
        <scheme val="minor"/>
      </rPr>
      <t>(</t>
    </r>
    <r>
      <rPr>
        <b/>
        <sz val="11"/>
        <color theme="9" tint="-0.249977111117893"/>
        <rFont val="Calibri"/>
        <family val="2"/>
        <scheme val="minor"/>
      </rPr>
      <t>14530)</t>
    </r>
    <r>
      <rPr>
        <sz val="11"/>
        <color theme="1"/>
        <rFont val="Calibri"/>
        <family val="2"/>
        <scheme val="minor"/>
      </rPr>
      <t xml:space="preserve"> / 14.2.23, (B .2529,2530,2466)</t>
    </r>
  </si>
  <si>
    <r>
      <t xml:space="preserve">bk </t>
    </r>
    <r>
      <rPr>
        <b/>
        <sz val="11"/>
        <color theme="1"/>
        <rFont val="Calibri"/>
        <family val="2"/>
        <scheme val="minor"/>
      </rPr>
      <t xml:space="preserve">3990 </t>
    </r>
    <r>
      <rPr>
        <b/>
        <sz val="11"/>
        <color theme="9" tint="-0.249977111117893"/>
        <rFont val="Calibri"/>
        <family val="2"/>
        <scheme val="minor"/>
      </rPr>
      <t>(14530)</t>
    </r>
    <r>
      <rPr>
        <sz val="11"/>
        <color theme="1"/>
        <rFont val="Calibri"/>
        <family val="2"/>
        <scheme val="minor"/>
      </rPr>
      <t xml:space="preserve"> / 14.2.23, (B .2529,2530,2466)</t>
    </r>
  </si>
  <si>
    <r>
      <t>bk</t>
    </r>
    <r>
      <rPr>
        <b/>
        <sz val="11"/>
        <color theme="1"/>
        <rFont val="Calibri"/>
        <family val="2"/>
        <scheme val="minor"/>
      </rPr>
      <t xml:space="preserve"> 2700 </t>
    </r>
    <r>
      <rPr>
        <b/>
        <sz val="11"/>
        <color theme="9" tint="-0.249977111117893"/>
        <rFont val="Calibri"/>
        <family val="2"/>
        <scheme val="minor"/>
      </rPr>
      <t xml:space="preserve">(14530) </t>
    </r>
    <r>
      <rPr>
        <sz val="11"/>
        <color theme="1"/>
        <rFont val="Calibri"/>
        <family val="2"/>
        <scheme val="minor"/>
      </rPr>
      <t>/ 14.2.23, (B .2529,2530,2466)</t>
    </r>
  </si>
  <si>
    <r>
      <t xml:space="preserve">bk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9" tint="-0.249977111117893"/>
        <rFont val="Calibri"/>
        <family val="2"/>
        <scheme val="minor"/>
      </rPr>
      <t xml:space="preserve">12890) </t>
    </r>
    <r>
      <rPr>
        <sz val="11"/>
        <color theme="1"/>
        <rFont val="Calibri"/>
        <family val="2"/>
        <scheme val="minor"/>
      </rPr>
      <t>/ 23.2.23 B - 2828,2829, 2840</t>
    </r>
  </si>
  <si>
    <r>
      <t xml:space="preserve">bk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9" tint="-0.249977111117893"/>
        <rFont val="Calibri"/>
        <family val="2"/>
        <scheme val="minor"/>
      </rPr>
      <t>12890</t>
    </r>
    <r>
      <rPr>
        <sz val="11"/>
        <color theme="9" tint="-0.249977111117893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>/ 23.2.23 B - 2828,2829, 2840</t>
    </r>
  </si>
  <si>
    <r>
      <t>bk</t>
    </r>
    <r>
      <rPr>
        <b/>
        <sz val="11"/>
        <color theme="9" tint="-0.249977111117893"/>
        <rFont val="Calibri"/>
        <family val="2"/>
        <scheme val="minor"/>
      </rPr>
      <t xml:space="preserve"> (12890) </t>
    </r>
    <r>
      <rPr>
        <sz val="11"/>
        <color theme="1"/>
        <rFont val="Calibri"/>
        <family val="2"/>
        <scheme val="minor"/>
      </rPr>
      <t>/ 23.2.23 B - 2828,2829, 2840</t>
    </r>
  </si>
  <si>
    <r>
      <t>bk</t>
    </r>
    <r>
      <rPr>
        <b/>
        <sz val="11"/>
        <color theme="1"/>
        <rFont val="Calibri"/>
        <family val="2"/>
        <scheme val="minor"/>
      </rPr>
      <t xml:space="preserve"> 24270</t>
    </r>
    <r>
      <rPr>
        <sz val="11"/>
        <color theme="1"/>
        <rFont val="Calibri"/>
        <family val="2"/>
        <scheme val="minor"/>
      </rPr>
      <t>/ 26.2.22 b. 2188,2782,2246.</t>
    </r>
  </si>
  <si>
    <r>
      <t xml:space="preserve">Bk 16840 in </t>
    </r>
    <r>
      <rPr>
        <b/>
        <sz val="11"/>
        <color theme="1"/>
        <rFont val="Calibri"/>
        <family val="2"/>
        <scheme val="minor"/>
      </rPr>
      <t>(30000)</t>
    </r>
    <r>
      <rPr>
        <sz val="11"/>
        <color theme="1"/>
        <rFont val="Calibri"/>
        <family val="2"/>
        <scheme val="minor"/>
      </rPr>
      <t xml:space="preserve"> /30.1.23 (B1957,1936,2188),  bk </t>
    </r>
    <r>
      <rPr>
        <b/>
        <sz val="11"/>
        <color theme="1"/>
        <rFont val="Calibri"/>
        <family val="2"/>
        <scheme val="minor"/>
      </rPr>
      <t>24270</t>
    </r>
    <r>
      <rPr>
        <sz val="11"/>
        <color theme="1"/>
        <rFont val="Calibri"/>
        <family val="2"/>
        <scheme val="minor"/>
      </rPr>
      <t>/ 26.2.22, b. 2188,2782,2246.</t>
    </r>
  </si>
  <si>
    <t>24.4.23</t>
  </si>
  <si>
    <r>
      <rPr>
        <sz val="11"/>
        <rFont val="Calibri"/>
        <family val="2"/>
        <scheme val="minor"/>
      </rPr>
      <t>Bk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9" tint="-0.249977111117893"/>
        <rFont val="Calibri"/>
        <family val="2"/>
        <scheme val="minor"/>
      </rPr>
      <t>(37660 )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/ 4.3.23 (B- 2961,2962,2484,2485, 3108)</t>
    </r>
  </si>
  <si>
    <r>
      <t xml:space="preserve">BK </t>
    </r>
    <r>
      <rPr>
        <b/>
        <sz val="11"/>
        <color rgb="FFA818A1"/>
        <rFont val="Calibri"/>
        <family val="2"/>
        <scheme val="minor"/>
      </rPr>
      <t>(15416)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/ 24.2.23, (B.2784,2786,2787)</t>
    </r>
  </si>
  <si>
    <r>
      <t xml:space="preserve">BK </t>
    </r>
    <r>
      <rPr>
        <b/>
        <sz val="11"/>
        <color rgb="FFA818A1"/>
        <rFont val="Calibri"/>
        <family val="2"/>
        <scheme val="minor"/>
      </rPr>
      <t>(15416)</t>
    </r>
    <r>
      <rPr>
        <sz val="11"/>
        <color theme="1"/>
        <rFont val="Calibri"/>
        <family val="2"/>
        <scheme val="minor"/>
      </rPr>
      <t xml:space="preserve"> / 24.2.23, (B.2784,2786,2787)</t>
    </r>
  </si>
  <si>
    <r>
      <t xml:space="preserve">BK </t>
    </r>
    <r>
      <rPr>
        <b/>
        <sz val="11"/>
        <color rgb="FFA818A1"/>
        <rFont val="Calibri"/>
        <family val="2"/>
        <scheme val="minor"/>
      </rPr>
      <t>(15416)</t>
    </r>
    <r>
      <rPr>
        <sz val="11"/>
        <rFont val="Calibri"/>
        <family val="2"/>
        <scheme val="minor"/>
      </rPr>
      <t xml:space="preserve"> / 24.2.23, (B.2784,2786,2787)</t>
    </r>
  </si>
  <si>
    <r>
      <t>bk</t>
    </r>
    <r>
      <rPr>
        <b/>
        <sz val="11"/>
        <color theme="1"/>
        <rFont val="Calibri"/>
        <family val="2"/>
        <scheme val="minor"/>
      </rPr>
      <t xml:space="preserve"> (</t>
    </r>
    <r>
      <rPr>
        <b/>
        <sz val="11"/>
        <color theme="8"/>
        <rFont val="Calibri"/>
        <family val="2"/>
        <scheme val="minor"/>
      </rPr>
      <t>24270 )</t>
    </r>
    <r>
      <rPr>
        <sz val="11"/>
        <color theme="1"/>
        <rFont val="Calibri"/>
        <family val="2"/>
        <scheme val="minor"/>
      </rPr>
      <t>/ 26.2.22 b. 2188,2782,2246.</t>
    </r>
  </si>
  <si>
    <r>
      <t>Bk</t>
    </r>
    <r>
      <rPr>
        <b/>
        <sz val="11"/>
        <color theme="1"/>
        <rFont val="Calibri"/>
        <family val="2"/>
        <scheme val="minor"/>
      </rPr>
      <t xml:space="preserve"> 2060</t>
    </r>
    <r>
      <rPr>
        <b/>
        <sz val="11"/>
        <color rgb="FF7030A0"/>
        <rFont val="Calibri"/>
        <family val="2"/>
        <scheme val="minor"/>
      </rPr>
      <t xml:space="preserve"> ( in 10000</t>
    </r>
    <r>
      <rPr>
        <sz val="11"/>
        <color theme="1"/>
        <rFont val="Calibri"/>
        <family val="2"/>
        <scheme val="minor"/>
      </rPr>
      <t xml:space="preserve">)/ 28.1.23, (B.2328 .2179,2180). Bk </t>
    </r>
    <r>
      <rPr>
        <b/>
        <sz val="11"/>
        <color theme="1"/>
        <rFont val="Calibri"/>
        <family val="2"/>
        <scheme val="minor"/>
      </rPr>
      <t>2500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FF3300"/>
        <rFont val="Calibri"/>
        <family val="2"/>
        <scheme val="minor"/>
      </rPr>
      <t>(in</t>
    </r>
    <r>
      <rPr>
        <b/>
        <sz val="11"/>
        <color rgb="FFFF3300"/>
        <rFont val="Calibri"/>
        <family val="2"/>
        <scheme val="minor"/>
      </rPr>
      <t xml:space="preserve"> 14900</t>
    </r>
    <r>
      <rPr>
        <sz val="11"/>
        <color rgb="FFFF3300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/ 4.2.23 ( B.2328, 2216,2217)</t>
    </r>
  </si>
  <si>
    <r>
      <t>bk</t>
    </r>
    <r>
      <rPr>
        <b/>
        <sz val="11"/>
        <color theme="1"/>
        <rFont val="Calibri"/>
        <family val="2"/>
        <scheme val="minor"/>
      </rPr>
      <t xml:space="preserve"> 4470 </t>
    </r>
    <r>
      <rPr>
        <b/>
        <sz val="11"/>
        <color rgb="FF0070C0"/>
        <rFont val="Calibri"/>
        <family val="2"/>
        <scheme val="minor"/>
      </rPr>
      <t>(16130)</t>
    </r>
    <r>
      <rPr>
        <sz val="11"/>
        <color theme="1"/>
        <rFont val="Calibri"/>
        <family val="2"/>
        <scheme val="minor"/>
      </rPr>
      <t>/11.1.23 / 1922 ,1942,1941</t>
    </r>
  </si>
  <si>
    <r>
      <t xml:space="preserve">bk </t>
    </r>
    <r>
      <rPr>
        <b/>
        <sz val="11"/>
        <color theme="1"/>
        <rFont val="Calibri"/>
        <family val="2"/>
        <scheme val="minor"/>
      </rPr>
      <t xml:space="preserve">3100 </t>
    </r>
    <r>
      <rPr>
        <b/>
        <sz val="11"/>
        <color rgb="FF0070C0"/>
        <rFont val="Calibri"/>
        <family val="2"/>
        <scheme val="minor"/>
      </rPr>
      <t>(16130)</t>
    </r>
    <r>
      <rPr>
        <sz val="11"/>
        <color theme="1"/>
        <rFont val="Calibri"/>
        <family val="2"/>
        <scheme val="minor"/>
      </rPr>
      <t>/11.1.23 / 1922 ,1942,1941</t>
    </r>
  </si>
  <si>
    <r>
      <t>bk</t>
    </r>
    <r>
      <rPr>
        <b/>
        <i/>
        <sz val="11"/>
        <color theme="1"/>
        <rFont val="Calibri"/>
        <family val="2"/>
        <scheme val="minor"/>
      </rPr>
      <t xml:space="preserve"> 4380</t>
    </r>
    <r>
      <rPr>
        <sz val="11"/>
        <color theme="1"/>
        <rFont val="Calibri"/>
        <family val="2"/>
        <scheme val="minor"/>
      </rPr>
      <t>(</t>
    </r>
    <r>
      <rPr>
        <b/>
        <sz val="11"/>
        <color rgb="FF0070C0"/>
        <rFont val="Calibri"/>
        <family val="2"/>
        <scheme val="minor"/>
      </rPr>
      <t>16130)</t>
    </r>
    <r>
      <rPr>
        <sz val="11"/>
        <color theme="1"/>
        <rFont val="Calibri"/>
        <family val="2"/>
        <scheme val="minor"/>
      </rPr>
      <t>/11.1.23 / 1922,1924,1942,1941</t>
    </r>
  </si>
  <si>
    <r>
      <t xml:space="preserve">bk </t>
    </r>
    <r>
      <rPr>
        <b/>
        <sz val="11"/>
        <color theme="1"/>
        <rFont val="Calibri"/>
        <family val="2"/>
        <scheme val="minor"/>
      </rPr>
      <t xml:space="preserve">4380 </t>
    </r>
    <r>
      <rPr>
        <b/>
        <sz val="11"/>
        <color rgb="FF0070C0"/>
        <rFont val="Calibri"/>
        <family val="2"/>
        <scheme val="minor"/>
      </rPr>
      <t>(16130)</t>
    </r>
    <r>
      <rPr>
        <sz val="11"/>
        <color theme="1"/>
        <rFont val="Calibri"/>
        <family val="2"/>
        <scheme val="minor"/>
      </rPr>
      <t>/11.1.23 / 1922,1924,1942,1941</t>
    </r>
  </si>
  <si>
    <r>
      <t xml:space="preserve">Bk </t>
    </r>
    <r>
      <rPr>
        <b/>
        <sz val="11"/>
        <color theme="1"/>
        <rFont val="Calibri"/>
        <family val="2"/>
        <scheme val="minor"/>
      </rPr>
      <t>4650</t>
    </r>
    <r>
      <rPr>
        <sz val="11"/>
        <color theme="1"/>
        <rFont val="Calibri"/>
        <family val="2"/>
        <scheme val="minor"/>
      </rPr>
      <t xml:space="preserve"> (in </t>
    </r>
    <r>
      <rPr>
        <b/>
        <sz val="11"/>
        <color theme="8"/>
        <rFont val="Calibri"/>
        <family val="2"/>
        <scheme val="minor"/>
      </rPr>
      <t>9000</t>
    </r>
    <r>
      <rPr>
        <sz val="11"/>
        <color theme="1"/>
        <rFont val="Calibri"/>
        <family val="2"/>
        <scheme val="minor"/>
      </rPr>
      <t>) / 3.1.23 (B. 1853,1854)</t>
    </r>
  </si>
  <si>
    <t>Bk / 4.1.23</t>
  </si>
  <si>
    <r>
      <t xml:space="preserve">Bk </t>
    </r>
    <r>
      <rPr>
        <b/>
        <sz val="11"/>
        <color theme="1"/>
        <rFont val="Calibri"/>
        <family val="2"/>
        <scheme val="minor"/>
      </rPr>
      <t>5770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7030A0"/>
        <rFont val="Calibri"/>
        <family val="2"/>
        <scheme val="minor"/>
      </rPr>
      <t>( in 10000)</t>
    </r>
    <r>
      <rPr>
        <sz val="11"/>
        <color theme="1"/>
        <rFont val="Calibri"/>
        <family val="2"/>
        <scheme val="minor"/>
      </rPr>
      <t xml:space="preserve"> / 28.1.23 (B.2328,2179,2180)</t>
    </r>
  </si>
  <si>
    <r>
      <t xml:space="preserve">Bk </t>
    </r>
    <r>
      <rPr>
        <b/>
        <sz val="11"/>
        <color theme="1"/>
        <rFont val="Calibri"/>
        <family val="2"/>
        <scheme val="minor"/>
      </rPr>
      <t>2170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7030A0"/>
        <rFont val="Calibri"/>
        <family val="2"/>
        <scheme val="minor"/>
      </rPr>
      <t>( in 10000)</t>
    </r>
    <r>
      <rPr>
        <sz val="11"/>
        <color theme="1"/>
        <rFont val="Calibri"/>
        <family val="2"/>
        <scheme val="minor"/>
      </rPr>
      <t xml:space="preserve"> / 28.1.23 (B.2328,2179,2180)</t>
    </r>
  </si>
  <si>
    <r>
      <t>Bk</t>
    </r>
    <r>
      <rPr>
        <b/>
        <sz val="11"/>
        <color theme="1"/>
        <rFont val="Calibri"/>
        <family val="2"/>
        <scheme val="minor"/>
      </rPr>
      <t xml:space="preserve"> 7750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3300"/>
        <rFont val="Calibri"/>
        <family val="2"/>
        <scheme val="minor"/>
      </rPr>
      <t>( in 14900</t>
    </r>
    <r>
      <rPr>
        <sz val="11"/>
        <color theme="1"/>
        <rFont val="Calibri"/>
        <family val="2"/>
        <scheme val="minor"/>
      </rPr>
      <t>)/ 4.2.23 (B.2328,2216,2217)</t>
    </r>
  </si>
  <si>
    <r>
      <t xml:space="preserve">Bk </t>
    </r>
    <r>
      <rPr>
        <b/>
        <sz val="11"/>
        <color theme="1"/>
        <rFont val="Calibri"/>
        <family val="2"/>
        <scheme val="minor"/>
      </rPr>
      <t>4650</t>
    </r>
    <r>
      <rPr>
        <b/>
        <sz val="11"/>
        <color rgb="FFFF3300"/>
        <rFont val="Calibri"/>
        <family val="2"/>
        <scheme val="minor"/>
      </rPr>
      <t xml:space="preserve"> ( in 14900)</t>
    </r>
    <r>
      <rPr>
        <sz val="11"/>
        <color theme="1"/>
        <rFont val="Calibri"/>
        <family val="2"/>
        <scheme val="minor"/>
      </rPr>
      <t>/ 4.2.23 (B.2328, 2216,2217)</t>
    </r>
  </si>
  <si>
    <t>collection details</t>
  </si>
  <si>
    <t>Cs / 7.6.23 /</t>
  </si>
  <si>
    <t>Cs / 5.9.23/520, Cs / 7.6.23 /500</t>
  </si>
  <si>
    <t>Cs /27.8.23 /500, Cs /6.9.23/500, Cs / 7.6.23 /500</t>
  </si>
  <si>
    <t xml:space="preserve">Cs / 7.6.23 </t>
  </si>
  <si>
    <t>Bk/ 5.9.23</t>
  </si>
  <si>
    <t>bk / 5.9.23</t>
  </si>
  <si>
    <t xml:space="preserve">bk 4825/ 6.9.23( 9565)b. 7650, 7824, </t>
  </si>
  <si>
    <t>bk /6.9.23/(3510)</t>
  </si>
  <si>
    <t>bk 25710/ 6.9.23 b. 7886, 7885, 8003</t>
  </si>
  <si>
    <t xml:space="preserve"> bk 25710/ 6.9.23 b. 7886, 7885, 8003</t>
  </si>
  <si>
    <t>bk / 4.9.23/ 1000, bk 2270/ 6.9.232</t>
  </si>
  <si>
    <t>Bk  1142 / 4.6.23, Cs1000 / 8.6.23</t>
  </si>
  <si>
    <t>cs 1000 / 7.6.23, Bk1500 / 14.6.23, bk 1250/ 17.6.23</t>
  </si>
  <si>
    <t>Cs 500/10.6.23, Cs 1000/12.6.23, Cs 1000 /13.6.23, Cs 515/14.6.23, Cs 1500 /15.6.23, Cs800 /16.6.23 , C1000s /19.6.23, Cs700 / 20.6.23</t>
  </si>
  <si>
    <t>20.6./ bank</t>
  </si>
  <si>
    <t xml:space="preserve">Cs 1000 /12.6.23, Cs 500 /13.6.23, Cs 500 /13.6.23, Cs 500 / 17.6.23, Cs 1000 /20.6.23, Cs 500 / 24.6.23, 500 Cs / 26.6.23, Cs 1130 /27. 6.23 , </t>
  </si>
  <si>
    <t>1000 bk / 21.6.23, 1000 bk/ 24.6.23, Cs 1000/ 28.6.23, Cs 1020 / 1.7.23</t>
  </si>
  <si>
    <t>Cs 1000 /27.6.23,  Cs 1000/ 28.6.23, Cs 1500/ 30.6.23,  Cs 1000 /3.7.23,  Cs /7.7.23/ 1630</t>
  </si>
  <si>
    <t>Cs 1550/27. 6.23 , Cs 1000 / 30.6.23,  Cs1000 /4.7.23/ Cs 1000/6.7.23 ,</t>
  </si>
  <si>
    <t xml:space="preserve"> Cs /4.7.23/ 2000,  Cs /7.7.23/ 2830, </t>
  </si>
  <si>
    <t xml:space="preserve"> Cs /4.7.23/ 630,  Cs /7.7.23/ 1000, Cs 1000  / 11.7.23, Cs 1000 / 12.7.23, expiry value rs 85 , 1 ps , returened, amt debited.</t>
  </si>
  <si>
    <t xml:space="preserve">Cs 1225 /12.6.23, Cs 1000 /13.6.23, Cs 1000 /17.6.23, Cs 1000 /20.6.23,  Cs 1000/23.6.23, Cs 1000 /27. 6.23 , </t>
  </si>
  <si>
    <t xml:space="preserve">  bk 500/ 25.6.23, bk 220/ 26.6.23,  bk 500/ 27.6.23</t>
  </si>
  <si>
    <t>Cs 2940 / 8.6.23, Cs 2000 / 9.6.23, cs 2000 / 10.6.23, Cs 2500 /12.6.23,</t>
  </si>
  <si>
    <r>
      <t xml:space="preserve"> Cs 200/25.1.23, Bk 390 ( in 500 /16.2.23) B 1909, 2147 , Cs 500/ 27.2.23, </t>
    </r>
    <r>
      <rPr>
        <b/>
        <sz val="11"/>
        <color rgb="FFFF0000"/>
        <rFont val="Calibri"/>
        <family val="2"/>
        <scheme val="minor"/>
      </rPr>
      <t>shop owner upscand. Bal 170, BAD DEBT</t>
    </r>
  </si>
  <si>
    <t xml:space="preserve">cs  160,  Bk 1000 / 8.4.23, </t>
  </si>
  <si>
    <t>8.9.23</t>
  </si>
  <si>
    <t>9.9.23</t>
  </si>
  <si>
    <t>total</t>
  </si>
  <si>
    <t>kgisl/ mathan</t>
  </si>
  <si>
    <t>wipro / it park</t>
  </si>
  <si>
    <t>7.9.23</t>
  </si>
  <si>
    <t>bk/ 8.9.23</t>
  </si>
  <si>
    <t>bk / 8.9.23</t>
  </si>
  <si>
    <t>bk6050 (6800 / 8.9.23 b. 7801</t>
  </si>
  <si>
    <t xml:space="preserve">bk  / 8.9.23 </t>
  </si>
  <si>
    <t>bk 6140( 18769) / 8.9.23 b. 7553,8034 ,7837, 7714.</t>
  </si>
  <si>
    <t>bk 4320( 18769) / 8.9.23 b. 7553,8034 ,7837, 7714.</t>
  </si>
  <si>
    <t>bk 780 ( 18769) / 8.9.23 b. 7553,8034 ,7837, 7714.</t>
  </si>
  <si>
    <t xml:space="preserve">a1 bakery </t>
  </si>
  <si>
    <t>bk 7529( 18769) / 8.9.23 b. 7553,8034 ,7837, 7714.</t>
  </si>
  <si>
    <t>bk / 9.9.23</t>
  </si>
  <si>
    <t>bk / 4.9.23/ 1000 , bk 2000 / 5.9.23/ 1000, bk / 7.9.23/ 1000, bk / 8.9.23/ 1500</t>
  </si>
  <si>
    <t>bk /9.9.23</t>
  </si>
  <si>
    <t>bk 3840 / 9.9.23</t>
  </si>
  <si>
    <t>bk  / 9.9.23</t>
  </si>
  <si>
    <t>bk 1340( 21094 )/ 9.7.23 b. 5378, 5724, 5467,5609, 5623, bk  100 (9850)/ 9.9.23 ,b. 7298</t>
  </si>
  <si>
    <t>bk( 9850 )/ 9.9.23 b. 5623 , 7441</t>
  </si>
  <si>
    <t>bk/07.9.23</t>
  </si>
  <si>
    <t>bk 6000/ 8.9.23</t>
  </si>
  <si>
    <t>bk / 30.8.23/ 500, Cs /6.9.23/700, cs 300, bk 700/ 8.9.23</t>
  </si>
  <si>
    <t>Cs / 7.6.23 / 2000 , cs / 8.9.23, 2080</t>
  </si>
  <si>
    <t>Cs 1500/6.9.23, Cs / 8.9.23 /3000</t>
  </si>
  <si>
    <t xml:space="preserve"> Cs / 8.9.23 /</t>
  </si>
  <si>
    <t xml:space="preserve">Bk(1930)  11870/ 6.9.23 b. 8020, 8024, 8054, </t>
  </si>
  <si>
    <t xml:space="preserve"> Cs / 2.9.23/2000, Cs  1865 / 9.9.23</t>
  </si>
  <si>
    <t>Bk on Date, cs 380/9.9.23</t>
  </si>
  <si>
    <t>Cs /29.8.23 /500, bk / 4.9.23/ 600, Cs / 5.9.23/400,cs 350/9.9.23</t>
  </si>
  <si>
    <t xml:space="preserve"> Cs / 2.9.23/7000. bk 4000/ 6.9.23( 9565)b. 7828, 7824, cs 6000/9.9.23</t>
  </si>
  <si>
    <t>Cs /6.9.23/500, cs 400/9.9.23</t>
  </si>
  <si>
    <t>Cs /6.9.23/ 562, cs 5000/9.9.23</t>
  </si>
  <si>
    <t>Cs/ 24.8.23/ 2000, bk / 30.8.23/ 2000, Cs / 7.6.23 /1000, bk 1773/6.9.23, cs 1000/9.9.23</t>
  </si>
  <si>
    <t>cs /9.9.23</t>
  </si>
  <si>
    <t>Cs /9.9.23</t>
  </si>
  <si>
    <t>bk / 2.9.23/ 1165, Cs /9.9.23/ 1000</t>
  </si>
  <si>
    <t>bk / 30.8.23/ 523,  Cs / 2.9.23/1000, Cs /6.9.23/500. bk /9.9.23/ 500</t>
  </si>
  <si>
    <t xml:space="preserve"> Cs / 9.9.23 /2005, Cs / 10.9.23/ 2000</t>
  </si>
  <si>
    <t xml:space="preserve"> Cs / 8.9.23 / 650, Cs / 10.9.23/604</t>
  </si>
  <si>
    <t>Cs / 10.9.23/</t>
  </si>
  <si>
    <r>
      <t xml:space="preserve">Cs / 10.9.23/ 4060, </t>
    </r>
    <r>
      <rPr>
        <b/>
        <sz val="11"/>
        <color rgb="FFFF0000"/>
        <rFont val="Calibri"/>
        <family val="2"/>
        <scheme val="minor"/>
      </rPr>
      <t>expiry amount debited</t>
    </r>
  </si>
  <si>
    <t>Cs / 7.6.23 /1550, Cs / 10.9.23/1000</t>
  </si>
  <si>
    <t>Cs / 4.9.23/500, Cs /6.9.23/500, Cs / 10.9.23/1145</t>
  </si>
  <si>
    <t>Cs / 7.6.23 /1000, Cs / 10.9.23/800</t>
  </si>
  <si>
    <t>Cs /9.9.23 /850, Cs / 10.9.23/500</t>
  </si>
  <si>
    <t xml:space="preserve"> Cs / 2.9.23/1000, Cs / 7.6.23 /349, Cs / 10.9.23/1000</t>
  </si>
  <si>
    <t>Bk / 12.9.23/</t>
  </si>
  <si>
    <t>Bk / 12.9.23/ 12457 B. 7788</t>
  </si>
  <si>
    <t>bk / 30.8.23/ 1500, Bk / 12.9.23/ 12457 b. 7787</t>
  </si>
  <si>
    <t>Bk / 12.9.23/ 8520 b. 7997</t>
  </si>
  <si>
    <t>Bk / 12.9.23/ 8520 b. 7924</t>
  </si>
  <si>
    <t>Cs /6.9.23/1000, Bk / 12.9.23/ 10140 b. 7809</t>
  </si>
  <si>
    <t>Cs /28.8.23 /1000, bk / 31.8.23/ 1000, Cs / 4.9.23/2000 , Bk / 12.9.23/ 10140 b.7738</t>
  </si>
  <si>
    <t>Bk / 11.9.23/</t>
  </si>
  <si>
    <t>Bk / 11.9.23/1420</t>
  </si>
  <si>
    <t xml:space="preserve">bk /30.8.23 / </t>
  </si>
  <si>
    <t>cs / 28.8.23</t>
  </si>
  <si>
    <t>bk 1305/ 7.9.23 , Bk / 11.9.23/ 1000</t>
  </si>
  <si>
    <t>Bk / 11.9.23, 13314 b. 7795</t>
  </si>
  <si>
    <t>Bk / 11.9.23/ 13314, b. 7726</t>
  </si>
  <si>
    <t>bk on dt</t>
  </si>
  <si>
    <t>11.9.23</t>
  </si>
  <si>
    <t>ssiva</t>
  </si>
  <si>
    <t>expiry</t>
  </si>
  <si>
    <t>12.9.23</t>
  </si>
  <si>
    <t xml:space="preserve">bk / 30.8.23/2000, bk / 4.9.23/ 2278 &amp;200, </t>
  </si>
  <si>
    <t>13.9.23</t>
  </si>
  <si>
    <t>14.9.23</t>
  </si>
  <si>
    <t>15.9.23</t>
  </si>
  <si>
    <t>16.9.23</t>
  </si>
  <si>
    <t>CS /15.9.23/</t>
  </si>
  <si>
    <t xml:space="preserve"> Cs / 8.9.23 /2000, CS /15.9.23/3185</t>
  </si>
  <si>
    <t>1780/CS /15.9.23/</t>
  </si>
  <si>
    <t>bk 1700/7.9.23, CS /15.9.23/2240</t>
  </si>
  <si>
    <t>bk 2000/6.9.23, CS /15.9.23/2240-2214</t>
  </si>
  <si>
    <t>CS /15.9.23/5540</t>
  </si>
  <si>
    <t>CS /15.9.23/ 1150</t>
  </si>
  <si>
    <t>Cs/ 30.8.23/ 650, CS /15.9.23/1000</t>
  </si>
  <si>
    <r>
      <t xml:space="preserve">Cs /6.9.23/200, </t>
    </r>
    <r>
      <rPr>
        <b/>
        <sz val="11"/>
        <color theme="1"/>
        <rFont val="Calibri"/>
        <family val="2"/>
        <scheme val="minor"/>
      </rPr>
      <t xml:space="preserve"> CS /12.9.23/ 580</t>
    </r>
  </si>
  <si>
    <t xml:space="preserve"> CS /12.9.23/</t>
  </si>
  <si>
    <t>cs 500/9.9.23,  CS /12.9.23/432</t>
  </si>
  <si>
    <t>CS /14.9.23/ 570,  CS /12.9.23/4000</t>
  </si>
  <si>
    <t>bk / 4.9.23/ 1690, cs 500/ 8.9.23,  CS /12.9.23/500</t>
  </si>
  <si>
    <t xml:space="preserve"> CS /12.9.23/780</t>
  </si>
  <si>
    <t xml:space="preserve">Cs /29.8.23 /688, Cs / 5.9.23/500,  Cs / 8.9.23 /500,  CS /12.9.23/500, CS /15.9.23/500, </t>
  </si>
  <si>
    <t xml:space="preserve"> CS /12.9.23/2422</t>
  </si>
  <si>
    <t>Cs / 7.6.23 /1000,  CS /12.9.23/1700</t>
  </si>
  <si>
    <t>bk / 30.8.23/ 950,  CS /14.9.23/ 1000</t>
  </si>
  <si>
    <t>19.9.23</t>
  </si>
  <si>
    <t>tray deposit , rs 2100</t>
  </si>
  <si>
    <t>rabha sweets</t>
  </si>
  <si>
    <t>20.9.23</t>
  </si>
  <si>
    <t>hsr briyani</t>
  </si>
  <si>
    <t>santhosh stores</t>
  </si>
  <si>
    <t>vinayaga bakers</t>
  </si>
  <si>
    <t>selva lakshmi bakes</t>
  </si>
  <si>
    <t>athithi inn</t>
  </si>
  <si>
    <t>sr bakery / cms</t>
  </si>
  <si>
    <t>jaya dep store</t>
  </si>
  <si>
    <t>sarvesh store</t>
  </si>
  <si>
    <t>hsr restaurant</t>
  </si>
  <si>
    <t>hotel akshra</t>
  </si>
  <si>
    <t>madras  coffee</t>
  </si>
  <si>
    <t>hajyar biriyani</t>
  </si>
  <si>
    <t>cheran sep stores</t>
  </si>
  <si>
    <t>ppg stationary</t>
  </si>
  <si>
    <t>kadarkarai restarunt</t>
  </si>
  <si>
    <t>selvanayaki dep stores</t>
  </si>
  <si>
    <t>siva sakthi stores</t>
  </si>
  <si>
    <t>thiru iyengar bakes</t>
  </si>
  <si>
    <t>chinnamal stores</t>
  </si>
  <si>
    <t>senthamil dep stores</t>
  </si>
  <si>
    <t>karthi stores</t>
  </si>
  <si>
    <t>thirukalyani  stores</t>
  </si>
  <si>
    <t>cri / gst</t>
  </si>
  <si>
    <t>ar super market / gst</t>
  </si>
  <si>
    <t>bhagyialakshmi</t>
  </si>
  <si>
    <t>jai mega mart / gst</t>
  </si>
  <si>
    <t>royel cakes shop</t>
  </si>
  <si>
    <t>dhiyanalinga bakery</t>
  </si>
  <si>
    <t>thiru murugan store</t>
  </si>
  <si>
    <t>eesan bakery</t>
  </si>
  <si>
    <t>mrk bakery</t>
  </si>
  <si>
    <t>sree swamy hyper mart gst</t>
  </si>
  <si>
    <t>sns black box</t>
  </si>
  <si>
    <t>I ve café</t>
  </si>
  <si>
    <t>city bakes / mk playam</t>
  </si>
  <si>
    <t>sree ragavendra bakes</t>
  </si>
  <si>
    <t>sabari bakery  2</t>
  </si>
  <si>
    <t>pvk stores</t>
  </si>
  <si>
    <t>ss bakery / cms school</t>
  </si>
  <si>
    <t>ms book stores</t>
  </si>
  <si>
    <t>sabari stores</t>
  </si>
  <si>
    <t>udhaya bakery / janatha nagar</t>
  </si>
  <si>
    <t>kumar book stores</t>
  </si>
  <si>
    <t>malabar compos</t>
  </si>
  <si>
    <t>tasmac mess</t>
  </si>
  <si>
    <t>km  bakery 1</t>
  </si>
  <si>
    <t>maggie / cms</t>
  </si>
  <si>
    <t>muthu bharathi</t>
  </si>
  <si>
    <t>flight delight</t>
  </si>
  <si>
    <t>bun brotta</t>
  </si>
  <si>
    <t>madhan</t>
  </si>
  <si>
    <t xml:space="preserve">s.kannan </t>
  </si>
  <si>
    <t>tasmav 1714</t>
  </si>
  <si>
    <t>return amt debitedd in old bill</t>
  </si>
  <si>
    <t>return /  deva kottai</t>
  </si>
  <si>
    <t xml:space="preserve">ganapathy stores </t>
  </si>
  <si>
    <t xml:space="preserve">kabi fancy </t>
  </si>
  <si>
    <t>sri bakes</t>
  </si>
  <si>
    <t>manis kavitha</t>
  </si>
  <si>
    <t>tasmav 1518</t>
  </si>
  <si>
    <t>vk stores</t>
  </si>
  <si>
    <t>yamuna agencies</t>
  </si>
  <si>
    <t>senthami dep stores;</t>
  </si>
  <si>
    <t>thiru kalyanai stores</t>
  </si>
  <si>
    <t>cn stores</t>
  </si>
  <si>
    <t>dhanalakshmi stores</t>
  </si>
  <si>
    <t>sankara hospital gst</t>
  </si>
  <si>
    <t>city pazhamauthir</t>
  </si>
  <si>
    <t>magilam foods</t>
  </si>
  <si>
    <t>flow moon</t>
  </si>
  <si>
    <t>holiday residensy gst</t>
  </si>
  <si>
    <t>avin tea stall / ganapathy</t>
  </si>
  <si>
    <t>kannappa hotel</t>
  </si>
  <si>
    <t>rg stores</t>
  </si>
  <si>
    <t>anantha bakes 1 / fci rd</t>
  </si>
  <si>
    <t>ganesh stores / vn puram</t>
  </si>
  <si>
    <t>relax tea point</t>
  </si>
  <si>
    <t>mm natural food</t>
  </si>
  <si>
    <t>thirukumaran bakes</t>
  </si>
  <si>
    <t>vinayaga stores</t>
  </si>
  <si>
    <t xml:space="preserve">lakshmi bakery </t>
  </si>
  <si>
    <t>real tasty burger</t>
  </si>
  <si>
    <t>shivam stores</t>
  </si>
  <si>
    <t>mrk bakes</t>
  </si>
  <si>
    <t>ppg colleeg stationary</t>
  </si>
  <si>
    <t>vinayaga vegtables</t>
  </si>
  <si>
    <t>bk /12100/12.9.23</t>
  </si>
  <si>
    <t>Bk/ 13.9.23</t>
  </si>
  <si>
    <t>Bk/ 12.9.23</t>
  </si>
  <si>
    <t>Bk/ 12.9.23 / 9130, b. 8347</t>
  </si>
  <si>
    <t>bk 1000/ 11.8.23, bk 1000/ 17.8.23, bk 1000/ 18.8.23, Bk / 23.8.23/ 1000. bk 1780/ 24.8.23, Bk/ 13.9.23/ 720</t>
  </si>
  <si>
    <t>Bk/ 14.9.23</t>
  </si>
  <si>
    <t>Bk/ 13.9.23 /7410, Bk/ 15.9.23 / 500</t>
  </si>
  <si>
    <t>Bk/ 15.9.23</t>
  </si>
  <si>
    <t>Bk/ 15.9.23 / 2980</t>
  </si>
  <si>
    <t>Bk/ 15.9.23 / 8400, 4640, 1445</t>
  </si>
  <si>
    <t>Bk/ 16.9.23</t>
  </si>
  <si>
    <t>5600 bk 25710/ 6.9.23 b. 7886, 7885, 8003, Bk/ 16.9.23/ 1000</t>
  </si>
  <si>
    <t>coffee day / sns arts</t>
  </si>
  <si>
    <t>Bk/ 16.9.23 / 5434 , b. 8246</t>
  </si>
  <si>
    <t>Bk/ 16.9.23 / 5434 b.  8108</t>
  </si>
  <si>
    <t>Bk/ 17.9.23</t>
  </si>
  <si>
    <t>CS /15.9.23/90, Bk/ 18.9.23, 9000 b. 8150</t>
  </si>
  <si>
    <t>CS /15.9.23/400, , Bk/ 18.9.23, 9000 b. 8096</t>
  </si>
  <si>
    <t>Bk/ 18.9.23</t>
  </si>
  <si>
    <t>Bk/ 18.9.23 /675</t>
  </si>
  <si>
    <t>Bk/ 19.9.23</t>
  </si>
  <si>
    <t>bk 1000/6.6.23, bk 1000/20.6.23,  bk 1000/30.6.23, bk 1000/18.07.23, bk/ 1000/ 27.7.23, Bk/ 19.9.23/1000</t>
  </si>
  <si>
    <t>Bk/ 19.9.23/ 20300 b. 7681, 8304, 8398</t>
  </si>
  <si>
    <t xml:space="preserve">Bk (740)/ 6.7.23 / 3510, Bk 2200/ 19.9.23/ 2700b. </t>
  </si>
  <si>
    <t>CS /15.9.23/200, Bk/ 19.9.23/ 300</t>
  </si>
  <si>
    <t xml:space="preserve">Bk/ 19.9.23/ 2700, </t>
  </si>
  <si>
    <t>bk 5370 &amp; 500/ 12.5.23, b. 4192, 4530, 4577, 4218, bk( 3280) 6000/ 11.7.23 b. 5138</t>
  </si>
  <si>
    <t>holiday residenscy gst</t>
  </si>
  <si>
    <t xml:space="preserve"> Cs / 8.9.23 /1000,  CS /12.9.23/1000,  Cs / 16.9.23/1340</t>
  </si>
  <si>
    <t>bk / 3000/ 12.9.23 b. 5381</t>
  </si>
  <si>
    <t>bk460 / 3000/ 12.9.23, b. 8186</t>
  </si>
  <si>
    <t>Cs 1100 / 30.5.23, bk 2000/ 12.9.23</t>
  </si>
  <si>
    <t xml:space="preserve"> bk 6433 , 3157/ 24.7.23 , bk 2160/ 26.7.23  [ samnaa .11404/4.7.23 rs12108]</t>
  </si>
  <si>
    <t xml:space="preserve">cs 550/9.9.23,   CS /12.9.23/500,  CS /15.9.23/500,  CS /12.9.23/500, Cs / 13.9.23 /500, Cs / 16.9.23/ 1005, </t>
  </si>
  <si>
    <t>Cs / 7.6.23 /600, Cs / 10.9.23/500, Cs / 13.9.23 /460</t>
  </si>
  <si>
    <t>Cs / 13.9.23 /</t>
  </si>
  <si>
    <t>Cs / 13.9.23 /1730</t>
  </si>
  <si>
    <t xml:space="preserve"> CS /12.9.23/2000, Cs / 13.9.23 /2590</t>
  </si>
  <si>
    <t>Cs / 5.9.23/1000, Cs / 16.9.23 /1100</t>
  </si>
  <si>
    <t>Cs / 16.9.23 /</t>
  </si>
  <si>
    <t>Cs /6.9.23/1000, Cs / 10.9.23/1000, CS /14.9.23/ 1200, Cs / 16.9.23 /685</t>
  </si>
  <si>
    <t>Cs 500/ 21.7.23, 500/ Cs 26.7.23, 360 / Cs 27.7.23,  bk  200 / 31.7.23, cs 300/ 31.7.23 , Cs / 9.8.23/ 300, Cs/ 17.8.23 /350, cs 300/9.9.23, Cs / 16.9.23 /300</t>
  </si>
  <si>
    <t>CS /15.9.23/1000, Cs / 16.9.23 /3895</t>
  </si>
  <si>
    <t xml:space="preserve"> Cs / 8.9.23 /1500, Cs /9.9.23/500, CS /14.9.23/ 1000, Cs / 16.9.23 /965</t>
  </si>
  <si>
    <t>Cs /9.9.23 /2000,  CS /14.9.23/2000, Cs / 16.9.23 /2466</t>
  </si>
  <si>
    <t>Cs /29.8.23 /1000, Cs / 5.9.23/1000,  Cs / 8.9.23 /600,  CS /12.9.23/ 1000, Cs / 16.9.23 /758</t>
  </si>
  <si>
    <t xml:space="preserve"> CS /15.9.23/1000, Cs / 16.9.23 /1940</t>
  </si>
  <si>
    <t>Cs / 10.9.23/ 560, Cs / 16.9.23 /1000</t>
  </si>
  <si>
    <t>Cs / 19.9.23 /</t>
  </si>
  <si>
    <t>Bk/ 12.9.23/ 2000,  1475 Cs / 19.9.23 ,</t>
  </si>
  <si>
    <t>Cs / 19.9.23 /1500</t>
  </si>
  <si>
    <t>Cs /9.9.23 / 2000, Cs / 19.9.23 /4035</t>
  </si>
  <si>
    <t xml:space="preserve"> CS /12.9.23/565, CS /15.9.23/ 500, Cs / 19.9.23 /900</t>
  </si>
  <si>
    <t>Cs 2000/9.9.23, Cs / 13.9.23 /500, Cs / 19.9.23 /1240</t>
  </si>
  <si>
    <t>Cs / 20.9.23 /</t>
  </si>
  <si>
    <t xml:space="preserve">iages / </t>
  </si>
  <si>
    <t>2491 to 2500 bill  not used</t>
  </si>
  <si>
    <t>bk/ 21.6.23</t>
  </si>
  <si>
    <r>
      <t>bk/ 14.6.23, Rs 55</t>
    </r>
    <r>
      <rPr>
        <b/>
        <sz val="11"/>
        <color rgb="FFFF0000"/>
        <rFont val="Calibri"/>
        <family val="2"/>
        <scheme val="minor"/>
      </rPr>
      <t xml:space="preserve"> amt debited buy DB, bcoz soda 7 cs expiry</t>
    </r>
  </si>
  <si>
    <t>bk / 13.6.23</t>
  </si>
  <si>
    <t xml:space="preserve">shop owner upscand,..  </t>
  </si>
  <si>
    <t>bad debt</t>
  </si>
  <si>
    <r>
      <t xml:space="preserve">bk 4680/ 11.6.23, b. 5945, 5562, </t>
    </r>
    <r>
      <rPr>
        <sz val="11"/>
        <color rgb="FFFF0000"/>
        <rFont val="Calibri"/>
        <family val="2"/>
        <scheme val="minor"/>
      </rPr>
      <t xml:space="preserve">Rs 20, </t>
    </r>
    <r>
      <rPr>
        <b/>
        <sz val="11"/>
        <color rgb="FFFF0000"/>
        <rFont val="Calibri"/>
        <family val="2"/>
        <scheme val="minor"/>
      </rPr>
      <t xml:space="preserve">amt debited buy DB </t>
    </r>
  </si>
  <si>
    <r>
      <t xml:space="preserve">Bk </t>
    </r>
    <r>
      <rPr>
        <b/>
        <sz val="12"/>
        <color theme="9" tint="-0.249977111117893"/>
        <rFont val="Calibri"/>
        <family val="2"/>
        <scheme val="minor"/>
      </rPr>
      <t xml:space="preserve">(37660 </t>
    </r>
    <r>
      <rPr>
        <sz val="12"/>
        <color theme="1"/>
        <rFont val="Calibri"/>
        <family val="2"/>
        <scheme val="minor"/>
      </rPr>
      <t>)/ 4.3.23 (B- 2961,2962,2484,2485, 3108)</t>
    </r>
  </si>
  <si>
    <r>
      <t>Bk (</t>
    </r>
    <r>
      <rPr>
        <b/>
        <sz val="12"/>
        <color rgb="FF0070C0"/>
        <rFont val="Calibri"/>
        <family val="2"/>
        <scheme val="minor"/>
      </rPr>
      <t>37560</t>
    </r>
    <r>
      <rPr>
        <sz val="12"/>
        <color theme="1"/>
        <rFont val="Calibri"/>
        <family val="2"/>
        <scheme val="minor"/>
      </rPr>
      <t>))/ 21.3.23, B. 3070, 3071, 3280, 3546, 3547</t>
    </r>
  </si>
  <si>
    <r>
      <t xml:space="preserve">Bk </t>
    </r>
    <r>
      <rPr>
        <b/>
        <sz val="12"/>
        <color rgb="FF0070C0"/>
        <rFont val="Calibri"/>
        <family val="2"/>
        <scheme val="minor"/>
      </rPr>
      <t>(37560</t>
    </r>
    <r>
      <rPr>
        <sz val="12"/>
        <color theme="1"/>
        <rFont val="Calibri"/>
        <family val="2"/>
        <scheme val="minor"/>
      </rPr>
      <t>)/ 21.3.23, B. 3070, 3071, 3280, 3546, 3547</t>
    </r>
  </si>
  <si>
    <r>
      <t>bk 350/29.3.23, 5000 Cs/1.4.23, Cs 600 /8.4.23,</t>
    </r>
    <r>
      <rPr>
        <sz val="12"/>
        <color rgb="FFFF3300"/>
        <rFont val="Calibri"/>
        <family val="2"/>
        <scheme val="minor"/>
      </rPr>
      <t xml:space="preserve"> tyre changed our auto 14000., bill not rd by RR</t>
    </r>
  </si>
  <si>
    <r>
      <rPr>
        <b/>
        <sz val="12"/>
        <color theme="9" tint="-0.249977111117893"/>
        <rFont val="Calibri"/>
        <family val="2"/>
        <scheme val="minor"/>
      </rPr>
      <t>(10000)</t>
    </r>
    <r>
      <rPr>
        <sz val="12"/>
        <color theme="1"/>
        <rFont val="Calibri"/>
        <family val="2"/>
        <scheme val="minor"/>
      </rPr>
      <t xml:space="preserve"> /8.3.23 , Bk (</t>
    </r>
    <r>
      <rPr>
        <b/>
        <sz val="12"/>
        <color rgb="FF0070C0"/>
        <rFont val="Calibri"/>
        <family val="2"/>
        <scheme val="minor"/>
      </rPr>
      <t>37560</t>
    </r>
    <r>
      <rPr>
        <sz val="12"/>
        <color theme="1"/>
        <rFont val="Calibri"/>
        <family val="2"/>
        <scheme val="minor"/>
      </rPr>
      <t>)/ 21.3.23, B. 3070,3071,3280,3546,3547</t>
    </r>
  </si>
  <si>
    <r>
      <rPr>
        <sz val="12"/>
        <color theme="3" tint="0.39997558519241921"/>
        <rFont val="Calibri"/>
        <family val="2"/>
        <scheme val="minor"/>
      </rPr>
      <t>bk</t>
    </r>
    <r>
      <rPr>
        <b/>
        <sz val="12"/>
        <color theme="3" tint="0.39997558519241921"/>
        <rFont val="Calibri"/>
        <family val="2"/>
        <scheme val="minor"/>
      </rPr>
      <t xml:space="preserve"> (37560</t>
    </r>
    <r>
      <rPr>
        <sz val="12"/>
        <color theme="1"/>
        <rFont val="Calibri"/>
        <family val="2"/>
        <scheme val="minor"/>
      </rPr>
      <t>)/ 21.3.23, B. 3070, 3071, 3280, 3546, 3547</t>
    </r>
  </si>
  <si>
    <r>
      <t>Cs 1900/22.4.23, Cs 500/28.4.23,</t>
    </r>
    <r>
      <rPr>
        <b/>
        <sz val="12"/>
        <color rgb="FFFF3300"/>
        <rFont val="Calibri"/>
        <family val="2"/>
        <scheme val="minor"/>
      </rPr>
      <t xml:space="preserve"> cs 1300/ 20.4.23</t>
    </r>
  </si>
  <si>
    <r>
      <t xml:space="preserve">Bk </t>
    </r>
    <r>
      <rPr>
        <b/>
        <sz val="12"/>
        <color theme="9" tint="-0.249977111117893"/>
        <rFont val="Calibri"/>
        <family val="2"/>
        <scheme val="minor"/>
      </rPr>
      <t>41090</t>
    </r>
    <r>
      <rPr>
        <b/>
        <sz val="12"/>
        <color theme="1"/>
        <rFont val="Calibri"/>
        <family val="2"/>
        <scheme val="minor"/>
      </rPr>
      <t xml:space="preserve"> /29.3.23, B.3696,3697,3491,3492,3432,3433</t>
    </r>
  </si>
  <si>
    <r>
      <t xml:space="preserve">Bk </t>
    </r>
    <r>
      <rPr>
        <b/>
        <sz val="12"/>
        <color theme="9" tint="-0.249977111117893"/>
        <rFont val="Calibri"/>
        <family val="2"/>
        <scheme val="minor"/>
      </rPr>
      <t>41090</t>
    </r>
    <r>
      <rPr>
        <sz val="12"/>
        <color theme="1"/>
        <rFont val="Calibri"/>
        <family val="2"/>
        <scheme val="minor"/>
      </rPr>
      <t xml:space="preserve"> /29.3.23, B.3696,3697,3491,3492,3432,3433</t>
    </r>
  </si>
  <si>
    <r>
      <t xml:space="preserve">Bk </t>
    </r>
    <r>
      <rPr>
        <b/>
        <sz val="12"/>
        <color theme="9" tint="-0.249977111117893"/>
        <rFont val="Calibri"/>
        <family val="2"/>
        <scheme val="minor"/>
      </rPr>
      <t xml:space="preserve">41090 </t>
    </r>
    <r>
      <rPr>
        <sz val="12"/>
        <color theme="1"/>
        <rFont val="Calibri"/>
        <family val="2"/>
        <scheme val="minor"/>
      </rPr>
      <t>/29.3.23, B.3696,3697,3491,3492,3432,3433</t>
    </r>
  </si>
  <si>
    <r>
      <t>Bk</t>
    </r>
    <r>
      <rPr>
        <b/>
        <sz val="12"/>
        <color theme="9" tint="-0.249977111117893"/>
        <rFont val="Calibri"/>
        <family val="2"/>
        <scheme val="minor"/>
      </rPr>
      <t xml:space="preserve"> 41090</t>
    </r>
    <r>
      <rPr>
        <b/>
        <sz val="12"/>
        <color theme="1"/>
        <rFont val="Calibri"/>
        <family val="2"/>
        <scheme val="minor"/>
      </rPr>
      <t xml:space="preserve"> /29.3.23, B.3696,3697,3491,3492,3432,3433</t>
    </r>
  </si>
  <si>
    <r>
      <t xml:space="preserve">Bk </t>
    </r>
    <r>
      <rPr>
        <b/>
        <sz val="12"/>
        <color theme="9" tint="-0.249977111117893"/>
        <rFont val="Calibri"/>
        <family val="2"/>
        <scheme val="minor"/>
      </rPr>
      <t>41090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/29.3.23, B.3696,3697,3491,3492,3432,3433</t>
    </r>
  </si>
  <si>
    <r>
      <t xml:space="preserve">Bk </t>
    </r>
    <r>
      <rPr>
        <b/>
        <sz val="12"/>
        <color theme="9" tint="-0.249977111117893"/>
        <rFont val="Calibri"/>
        <family val="2"/>
        <scheme val="minor"/>
      </rPr>
      <t xml:space="preserve">16130 </t>
    </r>
    <r>
      <rPr>
        <sz val="12"/>
        <color theme="1"/>
        <rFont val="Calibri"/>
        <family val="2"/>
        <scheme val="minor"/>
      </rPr>
      <t>/ 5.4.23 bn 3730,3731,3762,3965</t>
    </r>
  </si>
  <si>
    <r>
      <t>Bk</t>
    </r>
    <r>
      <rPr>
        <b/>
        <sz val="12"/>
        <color theme="9" tint="-0.249977111117893"/>
        <rFont val="Calibri"/>
        <family val="2"/>
        <scheme val="minor"/>
      </rPr>
      <t xml:space="preserve"> 16130</t>
    </r>
    <r>
      <rPr>
        <sz val="12"/>
        <color theme="9" tint="-0.249977111117893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/ 5.4.23 bn 3730,3731,3762,3965</t>
    </r>
  </si>
  <si>
    <t>Aditya college canteen</t>
  </si>
  <si>
    <t>bk /15.7.23</t>
  </si>
  <si>
    <t>mithun looted</t>
  </si>
  <si>
    <t>Bk /27.1.23, cs 528/ 11.3.23 /</t>
  </si>
  <si>
    <t>Cs / 7.6.23 /1023, Cs / 5.9.23/1000,</t>
  </si>
  <si>
    <t>21.9.23</t>
  </si>
  <si>
    <t>sri murugan pazhamuthir</t>
  </si>
  <si>
    <t>spot cash</t>
  </si>
  <si>
    <t>rajeswari stores</t>
  </si>
  <si>
    <t>rapaa stores</t>
  </si>
  <si>
    <t>mani stores</t>
  </si>
  <si>
    <t>thendral super stores</t>
  </si>
  <si>
    <t>sri vishnu bakery</t>
  </si>
  <si>
    <t>mani kavitha stores</t>
  </si>
  <si>
    <t>muthu bharathi storea</t>
  </si>
  <si>
    <t>muthu  stores</t>
  </si>
  <si>
    <t>sakthi murugan</t>
  </si>
  <si>
    <t>Cs/ 16.8.23 /1500, Cs/ 19.8.23 /940  ,Bk / 23.8.23 /1000</t>
  </si>
  <si>
    <t>cs / 8/8/23</t>
  </si>
  <si>
    <t xml:space="preserve">cs / 19/8/23, 1590,Cs/ 24.8.23/ 2000, </t>
  </si>
  <si>
    <t>bk/ 3720/ 15.9.23 B. 7443</t>
  </si>
  <si>
    <t>bk/ 3720/ 15.9.23 B. 7523</t>
  </si>
  <si>
    <t>bk/ 17.8.23/10140, b. 7438, 7526,</t>
  </si>
  <si>
    <t>00…</t>
  </si>
  <si>
    <t>bk/ 25590/23 .9.23, b. 7441, 7561,7667,7489, 7773</t>
  </si>
  <si>
    <t>ret</t>
  </si>
  <si>
    <t>bk / 30.8.23/ 1500, cs / 1175/ 1.9.23</t>
  </si>
  <si>
    <t>cs /12.8.23/ load out cash</t>
  </si>
  <si>
    <t>bk /2950/ 11.7.23 b. 6616</t>
  </si>
  <si>
    <t>bk /2950/ 11.7.23 b. 6609</t>
  </si>
  <si>
    <t>bk/2.8.23</t>
  </si>
  <si>
    <t>bk/ 25.7.23</t>
  </si>
  <si>
    <t>bk /8.8.23</t>
  </si>
  <si>
    <t>9.8.23/ bk</t>
  </si>
  <si>
    <t>Bk / 30.8.23/3050 b. 7939</t>
  </si>
  <si>
    <t>Bk / 30.8.23/3050 b. 7938</t>
  </si>
  <si>
    <t>bk / 5000/ 19.8.23b. 7290, 7621</t>
  </si>
  <si>
    <t>bk / 5000/ 19.8.23 b. 7289, 7621</t>
  </si>
  <si>
    <t>bk /3. 9.23</t>
  </si>
  <si>
    <t>bk / 5000/ 19.8.23 b. 7290. 7289, bk1930/( 2150)/ 6.9.23</t>
  </si>
  <si>
    <t>bk 740/ 6.9.23( 9565)b. 7828, 7824, cs 500/30.8.23</t>
  </si>
  <si>
    <t>bk/7.9.23</t>
  </si>
  <si>
    <t>bk 6480/ 21.9.23 b. 8280</t>
  </si>
  <si>
    <t>bk. 6480/ 21.9.23 b. 7926</t>
  </si>
  <si>
    <t xml:space="preserve"> Cs / 2.9.23/1500, cs 1340 / 13.9.23</t>
  </si>
  <si>
    <t xml:space="preserve"> Cs / 2.9.23/1520, Bk 300 &amp; Cs 1200/ 13.9.23, cs 400 / 13.9.23</t>
  </si>
  <si>
    <t>22.9.23</t>
  </si>
  <si>
    <t>23.9.23</t>
  </si>
  <si>
    <t>25.9.23</t>
  </si>
  <si>
    <t>PEDING</t>
  </si>
  <si>
    <t>PPG CPLLEGE CANTEEN</t>
  </si>
  <si>
    <t>karthick malikai</t>
  </si>
  <si>
    <t>yathava bakery</t>
  </si>
  <si>
    <t>sks bakery</t>
  </si>
  <si>
    <t>senthamil separtment</t>
  </si>
  <si>
    <t>advocate</t>
  </si>
  <si>
    <t>arupadaiyappa</t>
  </si>
  <si>
    <t xml:space="preserve">makkal store </t>
  </si>
  <si>
    <t>samuthiram departmental gst</t>
  </si>
  <si>
    <t>sithambaram department store</t>
  </si>
  <si>
    <t>sastha pazhamuthir</t>
  </si>
  <si>
    <t>Rt one</t>
  </si>
  <si>
    <t>BK/ 20.9.23</t>
  </si>
  <si>
    <t>BK/ 21.9.23</t>
  </si>
  <si>
    <t>BK/ 21.9.23/ 8925</t>
  </si>
  <si>
    <t>Bk / 10.9.23/1500, BK/ 21.9.23 / 1682</t>
  </si>
  <si>
    <t>Bk/ 21.9.23/ 18480</t>
  </si>
  <si>
    <t>Bk/ 22.9.23</t>
  </si>
  <si>
    <t>chq /  bank st/ 22.9.</t>
  </si>
  <si>
    <t>Bk/ 22.9.23/ 28154 b. 7898</t>
  </si>
  <si>
    <t>Bk/ 22.9.23/</t>
  </si>
  <si>
    <t>bk 60 ( 9850 )/ 9.9.23 b. 7298, 5623. bk 6840/( 25590) / 23 .9.23, b. 7441, 7561,7667,7489, 7773</t>
  </si>
  <si>
    <t>Bk/ 23.9.23</t>
  </si>
  <si>
    <t>Bk/ 23.9.23/ 2443 b. 8253</t>
  </si>
  <si>
    <t>Bk/ 23.9.23/ 2443 b. 8137</t>
  </si>
  <si>
    <t>CS /15.9.23/200, Cs / 19.9.23 /200, CS/ 20.9.23/ 200</t>
  </si>
  <si>
    <t xml:space="preserve">CS/ 20.9.23/ </t>
  </si>
  <si>
    <t>Cs / 19.9.23 /170, BK/ 20.9.23/ 1000, CS/ 20.9.23/ 1000</t>
  </si>
  <si>
    <t>BK/ 20.9.23/4000, CS/ 20.9.23/ 2510</t>
  </si>
  <si>
    <t xml:space="preserve">CS/ 21.9.23/ </t>
  </si>
  <si>
    <t>CS /15.9.23/715, Cs / 16.9.23 /750, Cs / 20.9.23/ 1000, CS/ 21.9.23/ 1250</t>
  </si>
  <si>
    <t>Cs / 7.6.23 /1000, CS /15.9.23/400, Cs / 13.9.23 /530, CS/ 21.9.23/ 800</t>
  </si>
  <si>
    <t xml:space="preserve"> Cs / 8.9.23 /705, CS /15.9.23/500,  CS /12.9.23/500, CS/ 21.9.23/ 500</t>
  </si>
  <si>
    <t xml:space="preserve">CS/ 22.9.23/ </t>
  </si>
  <si>
    <t>Cs / 5.9.23/2000 ,  Cs / 8.9.23 /1500, CS /15.9.23/1000,  CS /12.9.23/1500, CS/ 21.9.23/ 1364</t>
  </si>
  <si>
    <t>CS /15.9.23/1000, CS/ 21.9.23/ 760</t>
  </si>
  <si>
    <t>Cs / 16.9.23 /74, CS/ 21.9.23/ 256</t>
  </si>
  <si>
    <t>Bk/ 22.9.23 / 1000, CS/ 21.9.23/ 40</t>
  </si>
  <si>
    <t>CS/ 21.9.23</t>
  </si>
  <si>
    <t>CS /15.9.23/500,  CS /12.9.23/500, Bk/ 19.9.23/400, CS/ 21.9.23/ 310</t>
  </si>
  <si>
    <t>Cs / 19.9.23 /900. CS/ 22.9.23/ 500</t>
  </si>
  <si>
    <t>Cs / 19.9.23 / 1000, CS/ 20.9.23/ 1000, CS/ 22.9.23/ 928</t>
  </si>
  <si>
    <t xml:space="preserve">CS/ 23.9.23/ </t>
  </si>
  <si>
    <t>CS/ 23.9.23</t>
  </si>
  <si>
    <t>grace pazhamuthir</t>
  </si>
  <si>
    <t xml:space="preserve">  Cs /1.9.23/ 500, Cs /6.9.23/492, CS/ 21.9.23/ 600, CS/ 23.9.23/400</t>
  </si>
  <si>
    <t>Cs /9.9.23/ 1000, Cs / 16.9.23 /570, CS/ 23.9.23/ 500</t>
  </si>
  <si>
    <t>bk / 4.9.23/ 1000, Cs /9.9.23/1000, Cs / 16.9.23 /1000, Cs / 20.9.23 / 1000, CS/ 23.9.23/302</t>
  </si>
  <si>
    <t>tray deposit, 5 nos. 1500 rs., Cs / 20.9.23/ 5000, CS/ 23.9.23/ 4695</t>
  </si>
  <si>
    <t>26.9.23</t>
  </si>
  <si>
    <t>28.9.23</t>
  </si>
  <si>
    <t>returned, check value</t>
  </si>
  <si>
    <t>nms  fast food</t>
  </si>
  <si>
    <t>in café</t>
  </si>
  <si>
    <t>kovai  miras</t>
  </si>
  <si>
    <t>hajayaar</t>
  </si>
  <si>
    <t xml:space="preserve"> iswarya bakery</t>
  </si>
  <si>
    <t>karuppasaamy petti</t>
  </si>
  <si>
    <t>tst maligai</t>
  </si>
  <si>
    <t>kisrishna bakery</t>
  </si>
  <si>
    <t>hudya bakery</t>
  </si>
  <si>
    <t>mayagan bakery</t>
  </si>
  <si>
    <t>velumurugan bakery</t>
  </si>
  <si>
    <t>deepam store</t>
  </si>
  <si>
    <t>mm hot kitchan</t>
  </si>
  <si>
    <t>malabar composs</t>
  </si>
  <si>
    <t>alagu nachi amman</t>
  </si>
  <si>
    <t>devakottao mess</t>
  </si>
  <si>
    <t>thoppukari virunthu</t>
  </si>
  <si>
    <t>rt 1</t>
  </si>
  <si>
    <t xml:space="preserve"> Bk/ 18.9.23</t>
  </si>
  <si>
    <t xml:space="preserve"> Bk/ 21.9.23</t>
  </si>
  <si>
    <t>BK/ 21.9.23/ 1000,  Bk/ 25.9.23/290</t>
  </si>
  <si>
    <t>Bk/ 25.9.23</t>
  </si>
  <si>
    <t>Bk/ 13.9.23/ 2000, Bk/ 19.9.23/2800, Bk/ 25.9.23/2675</t>
  </si>
  <si>
    <t xml:space="preserve"> Bk / 13.9.23/ 4125, Bk/ 25.9.23/ 4000</t>
  </si>
  <si>
    <t>Bk/ 27.9.23</t>
  </si>
  <si>
    <t>5000/ Bk/ 27.9.23 b. 8227, 8486, 8327</t>
  </si>
  <si>
    <t>Cs / 6.9.23/ 1000 , Cs / 10.9.23/ 1000, CS / 21.9.23/ 1000, Cs 1000/ 25.8.23, Bk/ 27.9.23/1530(4890)/</t>
  </si>
  <si>
    <t>CS/ 23.9.23/ 1620,  CS/ 25.9.23/2000</t>
  </si>
  <si>
    <t xml:space="preserve"> CS/ 25.9.23</t>
  </si>
  <si>
    <t xml:space="preserve"> CS/ 25.9.23/2200</t>
  </si>
  <si>
    <t xml:space="preserve"> CS/ 25.9.23/1000</t>
  </si>
  <si>
    <t>caNcelled</t>
  </si>
  <si>
    <t>CS/ 23.9.23 /500,  CS/ 25.9.23/310</t>
  </si>
  <si>
    <t>Cs /9.9.23/ 500, CS /15.9.23/1000, CS/ 23.9.23/500 , Bk/ 25.9.23/1000,  CS/ 25.9.23/420</t>
  </si>
  <si>
    <t xml:space="preserve"> CS/ 25.9.23/</t>
  </si>
  <si>
    <t>cs/ 1310/21.9.23,  CS/ 25.9.23/1000</t>
  </si>
  <si>
    <t xml:space="preserve">Cs / 7.6.23 /1000, Cs / 10.9.23/1000, CS /15.9.23/ 1000,  CS /14.9.23/2000, CS/ 21.9.23/ 1500, CS/ 23.9.23/ 1000, CS/ 25.9.23/ 1755, </t>
  </si>
  <si>
    <t xml:space="preserve">CS/ 26.9.23/  </t>
  </si>
  <si>
    <t>CS/ 21.9.23/ 2000, CS/ 21.9.23/ 2000,  CS/ 25.9.23/2000, CS/ 26.9.23/ 1140s</t>
  </si>
  <si>
    <t xml:space="preserve">CS/ 26.9.23/ </t>
  </si>
  <si>
    <t>CS/ 26.9.23/ 1500</t>
  </si>
  <si>
    <t>Cs / 16.9.23 /10000, CS/ 21.9.23/ 5000, CS/ 26.9.23/ 1700</t>
  </si>
  <si>
    <t>CS/ 20.9.23/ 700, CS/ 26.9.23/ 860</t>
  </si>
  <si>
    <t>CS/ 26.9.23</t>
  </si>
  <si>
    <t>CS/ 23.9.23/698, CS/ 26.9.23/ 742</t>
  </si>
  <si>
    <t>bk / 2.9.23/1000, bk / 6.9.23/1000, CS /15.9.23/1000 , BK/ 21.9.23/1000, CS/ 21.9.23/ 1000, CS/ 27.9.23/700</t>
  </si>
  <si>
    <t xml:space="preserve"> CS/ 25.9.23/500, CS/ 27.9.23/510</t>
  </si>
  <si>
    <t>CS/ 27.9.23/</t>
  </si>
  <si>
    <r>
      <rPr>
        <b/>
        <sz val="11"/>
        <color theme="1"/>
        <rFont val="Calibri"/>
        <family val="2"/>
        <scheme val="minor"/>
      </rPr>
      <t>CS</t>
    </r>
    <r>
      <rPr>
        <sz val="11"/>
        <color theme="1"/>
        <rFont val="Calibri"/>
        <family val="2"/>
        <scheme val="minor"/>
      </rPr>
      <t xml:space="preserve"> /15.9.23/3500, CS/ 27.9.23/2370</t>
    </r>
  </si>
  <si>
    <t>CS/ 21.9.23/ 945, CS/ 27.9.23/1000</t>
  </si>
  <si>
    <t>tasmac 2298</t>
  </si>
  <si>
    <t>29.9.23</t>
  </si>
  <si>
    <t>30.9.23</t>
  </si>
  <si>
    <t>CS / 26.9.23</t>
  </si>
  <si>
    <t>CS/ 21.9.23/ 500, CS / 28.9.23/580</t>
  </si>
  <si>
    <t>CS/ 20.9.23/ 290, CS / 28.9.23/ 550</t>
  </si>
  <si>
    <t xml:space="preserve"> CS /12.9.23/1420, Cs / 16.9.23 /1000, Cs / 20.9.23/1000, CS/ 22.9.23/ 1500, CS/ 23.9.23/1500,  CS/ 25.9.23/1000, CS/ 26.9.23/ 2000, CS / 28.9.23/2000</t>
  </si>
  <si>
    <t>Cs /9.9.23 /1000, Cs / 10.9.23/1000,  CS /14.9.23/500, Cs / 16.9.23 / 1000, CS/ 21.9.23/ 500, CS/ 23.9.23/1000, CS/ 25.9.23/ 1000, CS / 28.9.23/1172</t>
  </si>
  <si>
    <t>atm cakeshop</t>
  </si>
  <si>
    <t xml:space="preserve">s.kanna </t>
  </si>
  <si>
    <t>malabar snack</t>
  </si>
  <si>
    <t>thangam rice many</t>
  </si>
  <si>
    <t xml:space="preserve">café </t>
  </si>
  <si>
    <t>a1bakery</t>
  </si>
  <si>
    <t>r.megala</t>
  </si>
  <si>
    <t>bhagya lakshmi bakery</t>
  </si>
  <si>
    <t>sri sutha stores</t>
  </si>
  <si>
    <t>maha lakshmi dep stores</t>
  </si>
  <si>
    <t>c.n stores</t>
  </si>
  <si>
    <t>thiru ayyengar bakes</t>
  </si>
  <si>
    <t>sri krishna iyyenkar</t>
  </si>
  <si>
    <t>new thangam stores</t>
  </si>
  <si>
    <t>aswin ragam bakery</t>
  </si>
  <si>
    <t>shree chennis departmental store</t>
  </si>
  <si>
    <t>ar bakery / cms college gst</t>
  </si>
  <si>
    <t>ar bakes / cms college gst</t>
  </si>
  <si>
    <t>CS /29.9.23</t>
  </si>
  <si>
    <t>CS /30.9.23</t>
  </si>
  <si>
    <t>CS/ 26.9.23/ 500, CS /30.9.23/326</t>
  </si>
  <si>
    <t>CS/ 26.9.23/ 500, CS / 28.9.23/ 500, CS /30.9.23/500</t>
  </si>
  <si>
    <t>CS /30.9.23/</t>
  </si>
  <si>
    <t xml:space="preserve"> CS/ 25.9.23/1000, CS /30.9.23/1180</t>
  </si>
  <si>
    <t xml:space="preserve">Cs 700/ 19.7.23, cs/ 3.8.23/ 1600, bk 800/10.8.23,  CS /12.9.23/400, Cs / 13.9.23 / 250,  CS/ 25.9.23/250, CS / 28.9.23/300, CS /30.9.23/400, </t>
  </si>
  <si>
    <t>CS/ 23.9.23/ 500, CS/ 26.9.23/ 720, CS /30.9.23/1000</t>
  </si>
  <si>
    <t>CS/ 26.9.23/ 1755, CS /30.9.23/2000</t>
  </si>
  <si>
    <t>Cs / 20.9.23/ 430, CS/ 23.9.23/800, CS/ 27.9.23/600, CS /30.9.23/ 600</t>
  </si>
  <si>
    <t>CS/ 23.9.23 / 2500, CS/ 30.9.23/ 2140</t>
  </si>
  <si>
    <t>CS/ 30.9.23/</t>
  </si>
  <si>
    <t xml:space="preserve"> CS/2.10.23</t>
  </si>
  <si>
    <t>vigneswara bakery</t>
  </si>
  <si>
    <t>falvo- boom</t>
  </si>
  <si>
    <t>CS /29.9.23/600,  CS/2.10.23/680</t>
  </si>
  <si>
    <t xml:space="preserve"> CS/2.10.23 /480</t>
  </si>
  <si>
    <t>CS / 28.9.23 /2000, CS /29.9.23/2000,  CS/2.10.23/2220</t>
  </si>
  <si>
    <t>CS/ 21.9.23/ 1000, CS/ 25.9.23/970,  CS/2.10.23/1000</t>
  </si>
  <si>
    <t>CS /2.10.23</t>
  </si>
  <si>
    <t>CS /3.10.23/</t>
  </si>
  <si>
    <t>CS /3.10.23</t>
  </si>
  <si>
    <t>Arun</t>
  </si>
  <si>
    <t>CS /4.10.23/</t>
  </si>
  <si>
    <t>Bk/ 16.9.23/400, Cs / 16.9.23 /220 , Cs / 20.9.23/ 500, cs 400 &amp; Bk/ 23.9.23/500, CS /4.10.23/600</t>
  </si>
  <si>
    <t>CS/ 27.9.23/ 1700, CS /4.10.23/1500</t>
  </si>
  <si>
    <t>CS/ 26.9.23/ 1000, CS / 28.9.23/1500, CS /4.10.23/ 1730</t>
  </si>
  <si>
    <t xml:space="preserve"> CS /5.10.23/1000</t>
  </si>
  <si>
    <t xml:space="preserve"> CS/2.10.23/500,  CS /5.10.23/910</t>
  </si>
  <si>
    <t xml:space="preserve"> CS/ 25.9.23/ 500, Bk 360 / 27.9.23, CS / 28.9.23/700, </t>
  </si>
  <si>
    <t>Bk / 27.9.23</t>
  </si>
  <si>
    <t>6600/ CHQ RD 28.9.23</t>
  </si>
  <si>
    <t>CHQ RD /3200/28.8.23</t>
  </si>
  <si>
    <t>Bk  / 28.9.23</t>
  </si>
  <si>
    <t>CS/ 21.9.23/ 1500, Bk 7820 / 28.9.23</t>
  </si>
  <si>
    <t xml:space="preserve"> Bk  6926/ 28.9.23(14746)</t>
  </si>
  <si>
    <t xml:space="preserve"> Bk  / 28.9.23</t>
  </si>
  <si>
    <t xml:space="preserve"> Bk / 28.9.23</t>
  </si>
  <si>
    <t xml:space="preserve"> Bk 1020/ 28.9.23( 1530)</t>
  </si>
  <si>
    <t xml:space="preserve"> Bk / 28.9.23 (1530)</t>
  </si>
  <si>
    <t xml:space="preserve"> Bk / 29.9.23</t>
  </si>
  <si>
    <t>Cs/ 23.8.23/ 1150, Cs/ 19.8.23 /2000, mini rate 190</t>
  </si>
  <si>
    <r>
      <rPr>
        <sz val="11"/>
        <rFont val="Calibri"/>
        <family val="2"/>
        <scheme val="minor"/>
      </rPr>
      <t>Bk</t>
    </r>
    <r>
      <rPr>
        <b/>
        <sz val="11"/>
        <rFont val="Calibri"/>
        <family val="2"/>
        <scheme val="minor"/>
      </rPr>
      <t>/ 24.8.23/ chq</t>
    </r>
  </si>
  <si>
    <t xml:space="preserve"> Bk 4145 / 20.9.23</t>
  </si>
  <si>
    <t xml:space="preserve"> Bk / 30.9.23/9925</t>
  </si>
  <si>
    <t xml:space="preserve"> Bk / 30.9.23</t>
  </si>
  <si>
    <t>no bill</t>
  </si>
  <si>
    <t>direct cash  sales</t>
  </si>
  <si>
    <t>Colle ction</t>
  </si>
  <si>
    <t>PSR</t>
  </si>
  <si>
    <t>ssiv</t>
  </si>
  <si>
    <t>Rt 2</t>
  </si>
  <si>
    <t>Rt 3</t>
  </si>
  <si>
    <t>Rt 4</t>
  </si>
  <si>
    <t>Rt 5</t>
  </si>
  <si>
    <t>Rt 6</t>
  </si>
  <si>
    <t xml:space="preserve">Rt 2 </t>
  </si>
  <si>
    <t>return - kanna biran</t>
  </si>
  <si>
    <t>psr siva personal</t>
  </si>
  <si>
    <t>gowdown</t>
  </si>
  <si>
    <t>on spot cash</t>
  </si>
  <si>
    <t>chq</t>
  </si>
  <si>
    <t>10.10.23</t>
  </si>
  <si>
    <t>rt 6</t>
  </si>
  <si>
    <t>rt 5</t>
  </si>
  <si>
    <t>rt 4</t>
  </si>
  <si>
    <t>rt 3</t>
  </si>
  <si>
    <t xml:space="preserve">rt 4 </t>
  </si>
  <si>
    <t>rt 2</t>
  </si>
  <si>
    <t>bk/ 2.10.23</t>
  </si>
  <si>
    <t>bk/ 4.10.23</t>
  </si>
  <si>
    <t>CHQUE RECEIVED/ bk/ 4.10.23</t>
  </si>
  <si>
    <t>chq rd on date. bk/ 4.10.23</t>
  </si>
  <si>
    <t>bk/ 4.10.23/ 15100</t>
  </si>
  <si>
    <t>bk 5000/ 4.10.23/ 15100</t>
  </si>
  <si>
    <t>bk3595/ 4.10.23/ 15100</t>
  </si>
  <si>
    <t>CS/ 27.9.23/ 1000, CS /30.9.23/500, CS /4.10.23/80, bk/ 4.10.23/ 1600</t>
  </si>
  <si>
    <t>bk/ 5.10.23</t>
  </si>
  <si>
    <t>bk/ 5.10.23, bk/ 6.10.23/ 20</t>
  </si>
  <si>
    <t>5200 gpay/ bk/ 6.10.23</t>
  </si>
  <si>
    <t>bk/ 6.10.23</t>
  </si>
  <si>
    <t>CS/ 500/30.9.23,  CS /5.10.23/410, , bk/ 6.10.23/500</t>
  </si>
  <si>
    <t>bk/ 3.10.23/860, bk/ 6.10.23/ 1000</t>
  </si>
  <si>
    <t xml:space="preserve"> CS /5.10.23/4000, CS/ 6.10.23/448</t>
  </si>
  <si>
    <t>Cs/ 6.10.23/1000</t>
  </si>
  <si>
    <t>Cs/ 6.10.23</t>
  </si>
  <si>
    <t>CS / 28.9.23/1500, CS /30.9.23/1000, CS /3.10.23/905, Cs/ 6.10.23 / 1000</t>
  </si>
  <si>
    <t>CS /29.9.23/ 300, CS /3.10.23/400, Cs/ 6.10.23/470</t>
  </si>
  <si>
    <t>CS/ 26.9.23/ 415, CS /3.10.23/750, Cs/ 6.10.23/750</t>
  </si>
  <si>
    <t>12.10.23</t>
  </si>
  <si>
    <t>Cs /5.10.23</t>
  </si>
  <si>
    <t>Cs /9.10.23</t>
  </si>
  <si>
    <t>Cs/ 6.10.23/2610, Cs /7.10.23/2000, Cs /9.10.23/1000</t>
  </si>
  <si>
    <t>Cs 10.10.23</t>
  </si>
  <si>
    <t>Cs/ 6.10.23/1000, Cs 10.10.23/800</t>
  </si>
  <si>
    <t>Cs /10.10.23</t>
  </si>
  <si>
    <t>CS/ 26.9.23/ 1000, Cs /9.10.23/1100</t>
  </si>
  <si>
    <t>CS /30.9.23/ 870, 1000/CS /3.10.23/,  CS /5.10.23/1000, Cs /9.10.23/1700</t>
  </si>
  <si>
    <t>Cs /9.10.23/1500, Cs /10.10.23/1980</t>
  </si>
  <si>
    <t>Cs /10.10.23/ 2785</t>
  </si>
  <si>
    <t>CS /4.10.23/1000, Cs /7.10.23/500, Cs /10.10.23/ 680</t>
  </si>
  <si>
    <t>Cs / 10.10.23</t>
  </si>
  <si>
    <t>Cs/ 9.10.23/500, Cs / 10.10.23/560</t>
  </si>
  <si>
    <t>CHQUE RECEIVED/ chq return charges 360 reveived</t>
  </si>
  <si>
    <t>Cs /11.10.23</t>
  </si>
  <si>
    <t xml:space="preserve"> CS/2.10.23/1260, CS /3.10.23/1000, CS /4.10.23/1000,  CS /5.10.23/1000, 0, Cs /9.10.23/1500, Cs /10.10.23/2000, Cs /11.10.23/1500</t>
  </si>
  <si>
    <t xml:space="preserve"> Bk5000 / 28.9.23, bk/ 6.10.23/5000, Cs /11.10.23/ 670</t>
  </si>
  <si>
    <t>Cs /11.10.23/ 1610</t>
  </si>
  <si>
    <t>Cs /10.10.23/1520, Cs /11.10.23/ 1200</t>
  </si>
  <si>
    <t xml:space="preserve"> CS /5.10.23/850, Cs /9.10.23/500, Cs /12.10.23/ 494</t>
  </si>
  <si>
    <t xml:space="preserve"> CS /5.10.23/1000, Cs /9.10.23/1000, Cs /12.10.23/ 1360</t>
  </si>
  <si>
    <t>Cs /12.10.23</t>
  </si>
  <si>
    <t>Cs / 20.9.23 /2300, Bk/ 27.9.23/3000, CS/ 25.9.23/ 3000 , CS /30.9.23/2000, Cs /12.10.23/ 620</t>
  </si>
  <si>
    <t>CS /3.10.23/5400, Cs /12.10.23/ 7970</t>
  </si>
  <si>
    <t xml:space="preserve"> CS/ 25.9.23/1700, Bk  /11.10.23/ 3350</t>
  </si>
  <si>
    <t>Bk 1260 / 27.9.23, bk/ 4.10.23/ 2000 , bk/ 6.10.23 /1000, Bk /10.10.23/1000, Bk /11.10.23/1500, Bk /12.10.23/1500</t>
  </si>
  <si>
    <t>Bk /10.10.23</t>
  </si>
  <si>
    <t>Bk /10.10.23/7190</t>
  </si>
  <si>
    <t>Bk /10.10.23/+850</t>
  </si>
  <si>
    <t>Bk / 10.10.23</t>
  </si>
  <si>
    <t>Bk /10.10.23(8118)</t>
  </si>
  <si>
    <t>Cs/ 6.10.23/3690, Bk /10.10.23/ 8000 chq</t>
  </si>
  <si>
    <t>Bk /9.10.23</t>
  </si>
  <si>
    <t xml:space="preserve">                        </t>
  </si>
  <si>
    <r>
      <t xml:space="preserve">bk /25.8.23/, </t>
    </r>
    <r>
      <rPr>
        <b/>
        <sz val="11"/>
        <color rgb="FFFF0000"/>
        <rFont val="Calibri"/>
        <family val="2"/>
        <scheme val="minor"/>
      </rPr>
      <t>material debit</t>
    </r>
  </si>
  <si>
    <t>Cs /28.8.23 / 4300, bk / 30.8.23/ 2000, bk / 4.9.23/3000</t>
  </si>
  <si>
    <t>bk /3.10.23</t>
  </si>
  <si>
    <t>bk/ 3.9.23</t>
  </si>
  <si>
    <t>cs /4.8.23/500, cs /7.8.23/500, Cs / 8.8.23/500, Cs / 9.8.23/500, Cs/ 16.8.23 /500, Cs/ 17.8.23 /300,  Cs1000 / 21.8.23, Cs/ 22.8.23/400</t>
  </si>
  <si>
    <t xml:space="preserve">Cs/ 17.8.23 /605 , Cs / 7.6.23 /500, Cs / 7.9.23 /500, </t>
  </si>
  <si>
    <t xml:space="preserve">bk 600/ 28.8.23, bk / 31.8.23/2200, Cs / 31.8.23 /500, </t>
  </si>
  <si>
    <t xml:space="preserve"> cs / 25.8.23/630</t>
  </si>
  <si>
    <t xml:space="preserve">Cs / 5.9.23/ 15000, bk/ 6.10.23/ 6550, bk / 28.9.23 /500, </t>
  </si>
  <si>
    <t>Cs 1000/ 21.8.23, Cs 945/ 31.8.23</t>
  </si>
  <si>
    <t>cs /30.8.23</t>
  </si>
  <si>
    <t>tray dep 6. nos, rs 1800., bk / 6.9.23/2000,  bk / 29.8.23/3230</t>
  </si>
  <si>
    <t>bk / 4.9.23/1000, Cs / 7.6.23 /655,  Bk 45( 1500) / 19.8.23</t>
  </si>
  <si>
    <t>Bk 1500/ 19.8.23, Bk 1000/ 24.8.23 , Bk 1000/ 28.8.23/ , bk / 1.9.23/2000</t>
  </si>
  <si>
    <t>bk 1500/ 8.9.23, bk 1000 / 9.9.23, Bk / 10.9.23/ 1500 , Bk / 11.9.23/1000 &amp; 1000, Bk/ 14.9.23 /1500, Bk/ 16.9.23 / 1000,  Bk/ 24.9.23 / 1500</t>
  </si>
  <si>
    <t xml:space="preserve"> cash </t>
  </si>
  <si>
    <t>300/ CS/23.2.23, shop closed/ bad dept</t>
  </si>
  <si>
    <t xml:space="preserve">                                                                                                                                   </t>
  </si>
  <si>
    <t>Cs/ 22.8.23/ 2000, Cs / 24.8.23 /1069,8/8-1000</t>
  </si>
  <si>
    <t>Cs / 19.8.23 / 2000, Bk5045/ 24.8.23/ chq,22/8-115</t>
  </si>
  <si>
    <t>Cs/ 21.8.23/500 ,23/8-500 Cs / 24.8.23 /500, Cs /28.8.23 /500, bk / 31.8.23/ 500,  Cs / 2.9.23/1503</t>
  </si>
  <si>
    <t>bk 300/ 11.8.23, bk 300/ 12.8.23, ,9/8-500</t>
  </si>
  <si>
    <t>bk 375/1.9.23,500</t>
  </si>
  <si>
    <t>Cs /26.8.23/500, bk/1000/28.8. bk / 1.9.23/1458, Cs / 4.9.23/1000</t>
  </si>
  <si>
    <t>bk1000 /14.8.23, b k 1000/ 21.8.23, bk / 28.8.23/720</t>
  </si>
  <si>
    <t>bk 1000/17.8.23,  Bk/ 24.8.23/ 1000, bk / 31.8.23/1060,14/8-1000</t>
  </si>
  <si>
    <t>bk 280/ 28.8.23, Cs / 4.9.23/1000, Bk/ 13.9.23/1000, Cs / 19.9.23 / 1735, 23/9-1500</t>
  </si>
  <si>
    <t>Cs / 4.9.23/1500,1590/1.9./cs</t>
  </si>
  <si>
    <t>Cs / 4.9.23/760, Cs /6.9.23/1000,  Cs / 8.9.23 /1000, Cs / 10.9.23/ 1000,9/9-1000</t>
  </si>
  <si>
    <t xml:space="preserve"> CS /12.9.23/600, CS/ 21.9.23/ 1000,2530/23.9./cs</t>
  </si>
  <si>
    <t>cash to be verify</t>
  </si>
  <si>
    <t>bk  / 7.10.23( 3990) b. 8634</t>
  </si>
  <si>
    <t>bk 2970 / 7.10.23( 3990) b. 8814</t>
  </si>
  <si>
    <t>bk  / 7.10.23</t>
  </si>
  <si>
    <t>CS / 28.9.23/1000, CS /30.9.23/705, Cs/ 6.10.23/500, bk  / 7.10.23/ 1000</t>
  </si>
  <si>
    <t>Bk  738 / 25.9.23, bk/ 3.10.23/1000, bk  / 7.10.23 /800</t>
  </si>
  <si>
    <t>bk  / 7.10.23/ 8982 b. 8666</t>
  </si>
  <si>
    <t>bk  8982/ 7.10.23/ b.  8549</t>
  </si>
  <si>
    <t>bk  / 8.10.23</t>
  </si>
  <si>
    <t>bk  / 9.10.23</t>
  </si>
  <si>
    <t xml:space="preserve"> CS/2.10.23/1000,  CS /5.10.23/1000, Cs /9.10.23/200, bk  / 7.10.23 /500</t>
  </si>
  <si>
    <t>bk /9.10.23</t>
  </si>
  <si>
    <t>bk /9.10.2 chq 10125, bk /28.9.23/5000</t>
  </si>
  <si>
    <t xml:space="preserve"> Bk/ 30.9.23</t>
  </si>
  <si>
    <t>bk 30.9.23/ 2430</t>
  </si>
  <si>
    <t xml:space="preserve">chq rd  on 21.10.23, </t>
  </si>
  <si>
    <t>Cs /10.10.23/300, Cs /13.10.23/ 290</t>
  </si>
  <si>
    <t>Bk /9.10.23/2000, Cs /13.10.23/1600</t>
  </si>
  <si>
    <t>Cs /14.10.23</t>
  </si>
  <si>
    <r>
      <t xml:space="preserve">Cs /11.10.23/ 2500, </t>
    </r>
    <r>
      <rPr>
        <b/>
        <sz val="11"/>
        <color theme="1"/>
        <rFont val="Calibri"/>
        <family val="2"/>
        <scheme val="minor"/>
      </rPr>
      <t>Cs /14.10.23/550</t>
    </r>
  </si>
  <si>
    <t>Cs /11.10.23 /1162, Cs /14.10.23/1000</t>
  </si>
  <si>
    <t>Cs /9.10.23/2000, Cs /14.10.23/1382</t>
  </si>
  <si>
    <t>13.10.23</t>
  </si>
  <si>
    <t>14.10.23</t>
  </si>
  <si>
    <t>tray  2 nos. , deposit rs 300/-</t>
  </si>
  <si>
    <t>Cs /13.10.23/ 2550</t>
  </si>
  <si>
    <t>Cs /11.10.23 /2000, Cs /13.10.23/2370</t>
  </si>
  <si>
    <t>Cs /5.10.23/650, Cs 1000/ 7.10.23, Cs / 10.10.23/1000, Cs /12.10.23/ 400, Cs /14.10.23/800, Cs /16.10.23/800</t>
  </si>
  <si>
    <t xml:space="preserve"> CS/2.10.23/1000, CS /3.10.23/1000,  CS /5.10.23/1000, Cs/ 6.10.23/1000, Cs /10.10.23/ 1000, Cs /16.10.23/370</t>
  </si>
  <si>
    <t xml:space="preserve"> CS/2.10.23/500, CS /4.10.23/500,  CS /5.10.23/500, Cs /10.10.23 / 500, Cs /12.10.23/ 500, Cs /14.10.23/500,Cs /16.10.23/320</t>
  </si>
  <si>
    <t>Cs /14.10.23/</t>
  </si>
  <si>
    <t xml:space="preserve">                                                                   </t>
  </si>
  <si>
    <t>selvam tea</t>
  </si>
  <si>
    <t>sai prathap sns</t>
  </si>
  <si>
    <t>sns muthu lakshmi</t>
  </si>
  <si>
    <t>vlack box</t>
  </si>
  <si>
    <t>patti kadai</t>
  </si>
  <si>
    <t>hsr</t>
  </si>
  <si>
    <t>kadarkari</t>
  </si>
  <si>
    <t>holiday residency  gst</t>
  </si>
  <si>
    <t>sree chenni super mart gst</t>
  </si>
  <si>
    <t>aswanth bakes</t>
  </si>
  <si>
    <t>veni pazhamuthuir</t>
  </si>
  <si>
    <t>ram laksmanan</t>
  </si>
  <si>
    <t>hajayar briyani</t>
  </si>
  <si>
    <t>ms biriyan i</t>
  </si>
  <si>
    <t>kirishana iyengar</t>
  </si>
  <si>
    <t>sabari store</t>
  </si>
  <si>
    <t xml:space="preserve">ss ganapathy </t>
  </si>
  <si>
    <t xml:space="preserve">pandiyanadu </t>
  </si>
  <si>
    <t>zombi piza</t>
  </si>
  <si>
    <t>vinayaga  bakery</t>
  </si>
  <si>
    <t>diviya chettinadu</t>
  </si>
  <si>
    <t xml:space="preserve">hsr </t>
  </si>
  <si>
    <t>kumaran store</t>
  </si>
  <si>
    <t>spp store</t>
  </si>
  <si>
    <t>anantha  bakery 1</t>
  </si>
  <si>
    <t>thirukumaran stores</t>
  </si>
  <si>
    <t>mario stores</t>
  </si>
  <si>
    <t>karuppa samy petti kadai</t>
  </si>
  <si>
    <t>kishore avin2</t>
  </si>
  <si>
    <t>olive bakery</t>
  </si>
  <si>
    <t>lakshmi hotel</t>
  </si>
  <si>
    <t xml:space="preserve">velan hotel </t>
  </si>
  <si>
    <t>maogan bakes</t>
  </si>
  <si>
    <t>thangam rice mandy</t>
  </si>
  <si>
    <t>thendral super market</t>
  </si>
  <si>
    <t>nellai anatha store</t>
  </si>
  <si>
    <t xml:space="preserve">muthu barathi store </t>
  </si>
  <si>
    <t>mani kavitha store</t>
  </si>
  <si>
    <t>maha lakshmi bakes</t>
  </si>
  <si>
    <t>kumar stores</t>
  </si>
  <si>
    <t>jerin stores</t>
  </si>
  <si>
    <t>velu vakes</t>
  </si>
  <si>
    <t>alagu nachi amman store</t>
  </si>
  <si>
    <t>new murugan stores</t>
  </si>
  <si>
    <t>pv stores</t>
  </si>
  <si>
    <t>neon café</t>
  </si>
  <si>
    <t>malabar snacks</t>
  </si>
  <si>
    <t>guru mauthas</t>
  </si>
  <si>
    <t>bubbly app</t>
  </si>
  <si>
    <t>vg bakes</t>
  </si>
  <si>
    <t>kavitha bekery</t>
  </si>
  <si>
    <t>jabar stores</t>
  </si>
  <si>
    <t>samuthiram dep stores gst</t>
  </si>
  <si>
    <t>shumuga valli hotel</t>
  </si>
  <si>
    <t>coffee day /arts</t>
  </si>
  <si>
    <t>new sns canteen</t>
  </si>
  <si>
    <t>kirishna stores</t>
  </si>
  <si>
    <t>selvalakshmi department</t>
  </si>
  <si>
    <t>ooty avin</t>
  </si>
  <si>
    <t>madalayam</t>
  </si>
  <si>
    <t>r megala 1</t>
  </si>
  <si>
    <t>selva vinayaga</t>
  </si>
  <si>
    <t xml:space="preserve">deepam bakery </t>
  </si>
  <si>
    <t xml:space="preserve">newton bakery </t>
  </si>
  <si>
    <t>selvalaksmi bakes</t>
  </si>
  <si>
    <t xml:space="preserve">real tasty bakery </t>
  </si>
  <si>
    <t>sri kirishna bakes</t>
  </si>
  <si>
    <t>white smoke</t>
  </si>
  <si>
    <t>sivam store</t>
  </si>
  <si>
    <t>cananan store</t>
  </si>
  <si>
    <t>aswin ragam bakes 1</t>
  </si>
  <si>
    <t>mayuraa cake shop</t>
  </si>
  <si>
    <t>aswin ragam bakes 2</t>
  </si>
  <si>
    <t>thangam stores 1</t>
  </si>
  <si>
    <t>gk malikai store</t>
  </si>
  <si>
    <t>jothi malikai store</t>
  </si>
  <si>
    <t>17.10.23</t>
  </si>
  <si>
    <t>Cs / 7.10.23</t>
  </si>
  <si>
    <t>bk / 2.10.23</t>
  </si>
  <si>
    <t>bk / 5.10.23</t>
  </si>
  <si>
    <t>Cs / 9.10.23</t>
  </si>
  <si>
    <t>bk / 3.10.23</t>
  </si>
  <si>
    <t>bk / 12.10.24</t>
  </si>
  <si>
    <t>Cs / 5.10.23</t>
  </si>
  <si>
    <t>Cs / 14.10.23</t>
  </si>
  <si>
    <t>ragaventhra</t>
  </si>
  <si>
    <t>r megala 2</t>
  </si>
  <si>
    <t>karupasamy petti shop</t>
  </si>
  <si>
    <t>Rt 1</t>
  </si>
  <si>
    <t xml:space="preserve">Rt 5 </t>
  </si>
  <si>
    <t xml:space="preserve">Rt 4 </t>
  </si>
  <si>
    <t>bk3.10.23</t>
  </si>
  <si>
    <t>bk 2.10.23</t>
  </si>
  <si>
    <t>Cs / 17.10.23</t>
  </si>
  <si>
    <t>Cs /16.10.23/1365, Cs /17.10.23/1000</t>
  </si>
  <si>
    <t>Cs /17.10.23</t>
  </si>
  <si>
    <t>Cs /17.10.23/1000</t>
  </si>
  <si>
    <t>Cs /13.10.23/ 1000, Cs /17.10.23/1310</t>
  </si>
  <si>
    <t>Cs /11.10.23/1500, Cs /17.10.23/900</t>
  </si>
  <si>
    <t>bk 4385 /12.10.23</t>
  </si>
  <si>
    <t>bk/ 13.10.23</t>
  </si>
  <si>
    <t>Cs /11.10.23/ 1500, bk/ 13.10.23/1902</t>
  </si>
  <si>
    <t>bk/ 13.10.23 / 2200 b. 8744</t>
  </si>
  <si>
    <t>bk/ 13.10.23/ b. 8393</t>
  </si>
  <si>
    <t>Bk/ 18.9.23/ 1000, CS /30.9.23/1000, Cs /13.10.23/30, bk/ 13.10.23/750</t>
  </si>
  <si>
    <t>bk/ 13.10.23/ b. 8960</t>
  </si>
  <si>
    <t>bk/ 13.10.23/ b. 9165</t>
  </si>
  <si>
    <t>bk/ 14.10.23 / b. 9140, 9139, 8963</t>
  </si>
  <si>
    <t xml:space="preserve">bk/ 14.10.23 </t>
  </si>
  <si>
    <t>bk/ 13.10.23/ 7843, bk/ 14.10.23 /2792</t>
  </si>
  <si>
    <t>bk/ 25590/23 .9.23, b. 7441, 7561,7667,7489, 7773, bk / 23240 / 16.10.23 b. 7892, 8328, 8240</t>
  </si>
  <si>
    <t>bk / 23240 / 16.10.23 b. 7892, 8328, 8240</t>
  </si>
  <si>
    <t xml:space="preserve">bk / 16.10.23 </t>
  </si>
  <si>
    <t xml:space="preserve"> Bk 894 / 30.9.23, Bk /12.10.23/500, bk / 16.10.23/1000</t>
  </si>
  <si>
    <t>bk /17.10.23</t>
  </si>
  <si>
    <t>Bk / 13470 / 17.10.23 b. 9102</t>
  </si>
  <si>
    <t>bk /17.10.23/ 13470/ b. 8552</t>
  </si>
  <si>
    <t>cs / 5.10.23</t>
  </si>
  <si>
    <t>Bk /17.10.23/7455.b. 8459</t>
  </si>
  <si>
    <t>Bk /17.10.23/7455.b. 8653</t>
  </si>
  <si>
    <t>chq rd /17.10.23/ bk</t>
  </si>
  <si>
    <t>Cs/ 9.10.23/1500, bk 1705/17.10.23</t>
  </si>
  <si>
    <t>bk/17.10</t>
  </si>
  <si>
    <t>bk/ 17.10</t>
  </si>
  <si>
    <t>Bk /17.10.23</t>
  </si>
  <si>
    <t>8600/ 14.10.23/ b. 8939</t>
  </si>
  <si>
    <t>8600/ 14.10.23/ b. 8938</t>
  </si>
  <si>
    <t>18.10.23</t>
  </si>
  <si>
    <t>19.10.23</t>
  </si>
  <si>
    <t>sri mahalakshmi dep store</t>
  </si>
  <si>
    <t>hifi cafe</t>
  </si>
  <si>
    <t>rapha store</t>
  </si>
  <si>
    <t>anantham restaraunt</t>
  </si>
  <si>
    <t>keerthi malikai</t>
  </si>
  <si>
    <t>the cafe</t>
  </si>
  <si>
    <t xml:space="preserve">25*300 trar deposit, 25*300+ </t>
  </si>
  <si>
    <t>sri kannabiraan bakery 1</t>
  </si>
  <si>
    <t>sri kannabiraan bakery 2</t>
  </si>
  <si>
    <t xml:space="preserve">sabari bakery </t>
  </si>
  <si>
    <t>thanagam store 2</t>
  </si>
  <si>
    <t>Cs / 18.10.23</t>
  </si>
  <si>
    <t>Cs /11.10.23/1000, Cs /14.10.23/500, Cs / 18.10.23/ 620</t>
  </si>
  <si>
    <t xml:space="preserve">Cs / 18.10.23/ </t>
  </si>
  <si>
    <t>Cs /14.10.23/480, Cs / 18.10.23/2000</t>
  </si>
  <si>
    <t>Cs /16.10.23/1020, Cs /17.10.23/1000, Cs / 18.10.23/1000</t>
  </si>
  <si>
    <t>Cs /12.10.23/4000, Cs / 18.10.23/ 1950</t>
  </si>
  <si>
    <t>Cs /12.10.23 /1000, Cs /17.10.23/1000, Cs / 18.10.23/320, Cs / 19.10.23/ 500</t>
  </si>
  <si>
    <t>Cs /9.10.23/1240, Cs /10.10.23/ 1000, Cs /12.10.23/ 900, Cs /14.10.23/500, Cs /16.10.23/1000, Cs /17.10.23/500, Cs / 19.10.23/500</t>
  </si>
  <si>
    <t>Cs / 19.10.23</t>
  </si>
  <si>
    <t xml:space="preserve"> CS/2.10.23 /1000,  CS /5.10.23/1000, Cs /9.10.23/1500, Cs /16.10.23/2000, Cs / 19.10.23/1765</t>
  </si>
  <si>
    <t>Cs /9.10.23/500, Cs /12.10.23/ 500, Cs /16.10.23/1000, Cs / 19.10.23/635</t>
  </si>
  <si>
    <t>Cs / 18.10.2 /1980</t>
  </si>
  <si>
    <t>CS/ 20.9.23/ 1000 CS/ 26.9.23/ 500, CS /5.10.23/1000, Cs / 20.10.23/1220</t>
  </si>
  <si>
    <t>Cs / 20.10.23</t>
  </si>
  <si>
    <t>Cs /9.10.23 /1000, Cs /11.10.23/590, Cs / 19.10.23/1000, Cs / 20.10.23</t>
  </si>
  <si>
    <t>Cs /10.10.23/ 460, Cs /17.10.23/500, Cs / 20.10.23/500</t>
  </si>
  <si>
    <t>Cs/ 6.10.23/500, Cs /10.10.23/500, cs / 17.10.23/700, Cs / 20.10.23 / 500, Cs / 20.10.23/ 500</t>
  </si>
  <si>
    <t>Cs /9.10.23/500, Cs /12.10.23/ 500, Cs /16.10.23/670, Cs / 20.10.23/1000</t>
  </si>
  <si>
    <t>bk/ 20.10.23</t>
  </si>
  <si>
    <t xml:space="preserve"> Bk / 20.10.23</t>
  </si>
  <si>
    <t xml:space="preserve"> Bk / 20.10.23/2500</t>
  </si>
  <si>
    <t xml:space="preserve"> CS/2.10.23/300,  CS /5.10.23/2280, bk/ 2.10.23/400, bk/ 6.10.23/ 1000, Cs /11.10.23 /500, Cs /16.10.23/1000, Cs / 20.10.23/200,  Bk / 20.10.23/300</t>
  </si>
  <si>
    <t>Cs /5.10.23/160,  Bk / 20.10.23/2000</t>
  </si>
  <si>
    <t xml:space="preserve"> Bk / 17.10.23</t>
  </si>
  <si>
    <t>Bk / 18.10.23</t>
  </si>
  <si>
    <t>Bk /10.10.23/1540, Bk / 18.10.23/2334</t>
  </si>
  <si>
    <t>tray dep 6. nos, rs 1800.,/  CS /12.9.23/560, Cs / 20.9.23 / 1000, cs 17.10.23/3000, Bk / 18.10.23/2000</t>
  </si>
  <si>
    <t>Bk / 16.10.23/300, Bk / 18.10.23/300, Bk / 19.10.23/400</t>
  </si>
  <si>
    <t>Bk / 21.10.23</t>
  </si>
  <si>
    <t xml:space="preserve">bk /19.10.23 </t>
  </si>
  <si>
    <t xml:space="preserve">bk / 19.10.23 </t>
  </si>
  <si>
    <t>bk / 7182/ 19.10.23 b. 8608</t>
  </si>
  <si>
    <t>Cs /9.10.23/112, bk 11.1.23/ 4888 , bk / 7182/ 19.10.23 b. 8571</t>
  </si>
  <si>
    <t>20.10.23</t>
  </si>
  <si>
    <t>21.10.23</t>
  </si>
  <si>
    <t>22.10.13</t>
  </si>
  <si>
    <t>22.10.23</t>
  </si>
  <si>
    <t>26.10.23</t>
  </si>
  <si>
    <t>27.10.23</t>
  </si>
  <si>
    <t>28.10.23</t>
  </si>
  <si>
    <t>gas out</t>
  </si>
  <si>
    <t>tray deposit 1200</t>
  </si>
  <si>
    <t xml:space="preserve">                                                                                                                                                     </t>
  </si>
  <si>
    <t>exchanged</t>
  </si>
  <si>
    <t>yadhava bakes</t>
  </si>
  <si>
    <t>mahalakshmi dep store</t>
  </si>
  <si>
    <t>nanthini petti shop</t>
  </si>
  <si>
    <t>ar bakery</t>
  </si>
  <si>
    <t>kirishna ieyengar</t>
  </si>
  <si>
    <t xml:space="preserve">anthony </t>
  </si>
  <si>
    <t>rs bakery</t>
  </si>
  <si>
    <t>g k malikai</t>
  </si>
  <si>
    <t>karthick restaurant</t>
  </si>
  <si>
    <t>dharbar biriyani</t>
  </si>
  <si>
    <t>hajayar biriyani</t>
  </si>
  <si>
    <t>amman pazahmuthir</t>
  </si>
  <si>
    <t xml:space="preserve">nellai pazharasam </t>
  </si>
  <si>
    <t>bvic</t>
  </si>
  <si>
    <t>diyanlinga  bakery</t>
  </si>
  <si>
    <t>kovai city cake shop</t>
  </si>
  <si>
    <t>meon café</t>
  </si>
  <si>
    <t>s kannan</t>
  </si>
  <si>
    <t>hsr biriyani</t>
  </si>
  <si>
    <t>malabar compose</t>
  </si>
  <si>
    <t>sri krishna ooty tea stall</t>
  </si>
  <si>
    <t>the hunters hotel</t>
  </si>
  <si>
    <t>km bakes 1</t>
  </si>
  <si>
    <t>bk / 19.10.23.</t>
  </si>
  <si>
    <t>Bk / 19.10.23</t>
  </si>
  <si>
    <t>Bk / 21.10.23/ 11780 , b. 8970</t>
  </si>
  <si>
    <t>Bk / 21.10.23/ 11780 , b. 8864</t>
  </si>
  <si>
    <t>Cs /11.10.23/ 718, Cs /14.10.23/700, Cs / 18.10.23/ 500, Bk / 21.10.23/800</t>
  </si>
  <si>
    <t>Bk / 22.10.23</t>
  </si>
  <si>
    <t>Bk / 23.10.23/ 19550 b. 9110, 8933, 8977, 9092</t>
  </si>
  <si>
    <t>bk / 16.10.23</t>
  </si>
  <si>
    <t>Bk / 24.10.23</t>
  </si>
  <si>
    <t>bk / 17.8.23 /3000, Bk / 24.10.23/ 825</t>
  </si>
  <si>
    <t>Bk / 26.10.23</t>
  </si>
  <si>
    <t>Bk / 26.10.23/2000, Bk / 26.10.23/1750</t>
  </si>
  <si>
    <t>bk / 19.10.23 /1190, Bk / 26.10.23/1000</t>
  </si>
  <si>
    <t>bk 1115/ 14.9.23, Bk / 26.10.23/2000</t>
  </si>
  <si>
    <t>Bk / 27.10.23</t>
  </si>
  <si>
    <t>Bk / 27.10.23/10070 b. 8261</t>
  </si>
  <si>
    <t>Bk / 18.10.23/1510, Bk / 26.10.23/500, Bk / 26.10.23, Bk / 27.10.23 /500</t>
  </si>
  <si>
    <t>Cs /13.10.23/1550, Cs / 19.10.23/ 1000</t>
  </si>
  <si>
    <t>Cs / 21.10.23</t>
  </si>
  <si>
    <t>Cs /13.10.23/542, Cs / 21.10.23/4000</t>
  </si>
  <si>
    <t>Cs /10.10.23 / 2000, Cs /13.10.23/ 1000, Cs /17.10.23/1000, Cs / 20.10.23/ 670, Cs / 21.10.23/1000</t>
  </si>
  <si>
    <t>CS /3.10.23/500, Cs/ 6.10.23/500, Cs /10.10.23/1000, Cs /13.10.23/ 542, Cs /17.10.23/500, Cs / 20.10.23/500, Cs / 21.10.23/1000</t>
  </si>
  <si>
    <t>Cs / 24.10.23</t>
  </si>
  <si>
    <t xml:space="preserve">Cs / 21.10.23/1000, Cs / 21.10.23/1070, </t>
  </si>
  <si>
    <t>Bk / 27.10.23/1600, Cs / 24.10.23/1500</t>
  </si>
  <si>
    <t xml:space="preserve">CS /30.9.23/500,  CS/2.10.23/ 1000, CS /3.10.23/500, CS / 4.10.23/500, Cs/ 6.10.23/500, Cs /9.10.23/500, Cs /11.10.23/ 500, Cs /11.10.23/ 500, Cs /14.10.23/1000, Cs /16.10.23/1000, Cs / 18.10.23/ 500, Cs / 19.10.23/500, Cs / 21.10.23/500, Cs / 24.10.23/1237. </t>
  </si>
  <si>
    <t>bk  / 7.10.23/ 3000, Cs / 18.10.23 / 1000, Cs / 21.10.23/1000, Cs / 24.10.23/1580</t>
  </si>
  <si>
    <t>Cs / 21.10.23/1000, Cs / 24.10.23/1000, Cs / 25.10.23/1180</t>
  </si>
  <si>
    <t>bk 30.9.23/ 2430 b.  8715, bk2700 / 19.10.23/ 5130. b. 8494</t>
  </si>
  <si>
    <t>Cs / 26.10.23</t>
  </si>
  <si>
    <t>Cs /16.10.23/1000, Cs / 19.10.23/1000, Cs / 26.10.23/1090</t>
  </si>
  <si>
    <t>Cs / 20.10.23/1000, Cs / 21.10.23/2000, Cs / 26.10.23/763</t>
  </si>
  <si>
    <t>Cs /12.10.23 /7030, Cs /16.10.23/8400, Cs / 26.10.23/2700</t>
  </si>
  <si>
    <t>Cs / 18.10.23/ 1500, Bk / 25.10.23/2000, Bk / 26.10.23/50, Cs / 25.10.23/200,  Cs / 27.10.23/235</t>
  </si>
  <si>
    <t>Cs / 26.10.23/1000,  Cs / 27.10.23/1350</t>
  </si>
  <si>
    <t>bk / 16.10.23/ 3000, Bk / 18.10.23/2000, Bk / 26.10.23/1800,  Cs / 27.10.23/390</t>
  </si>
  <si>
    <t xml:space="preserve"> Cs / 27.10.23</t>
  </si>
  <si>
    <t>Cs / 24.10.23/ 2000,  Cs / 27.10.23/2455</t>
  </si>
  <si>
    <t>cs/ 3.8.23/ 1500, Cs / 8.8.23/ 500</t>
  </si>
  <si>
    <t>ananya supermart gst</t>
  </si>
  <si>
    <t>31.10.23</t>
  </si>
  <si>
    <t>tray deposit 600</t>
  </si>
  <si>
    <t>wellness pharmacy</t>
  </si>
  <si>
    <t>jothi grand bar</t>
  </si>
  <si>
    <t>s. kannnan</t>
  </si>
  <si>
    <t>kirisha bakery</t>
  </si>
  <si>
    <t>Cs / 28.10.23</t>
  </si>
  <si>
    <t>Cs / 19.10.23/500, Cs / 20.10.23/500, Cs / 25.10.23/1000,  Cs / 27.10.23/500, Cs / 28.10.23/600</t>
  </si>
  <si>
    <t xml:space="preserve"> Cs / 27.10.23/670, Cs / 28.10.23/500</t>
  </si>
  <si>
    <t>Cs / 21.10.23/500, Cs / 24.10.23/500 Cs / 28.10.23/500</t>
  </si>
  <si>
    <t>Cs / 28.10.23/2000, Cs / 30.10.23/2292</t>
  </si>
  <si>
    <t>Cs / 30.10.23</t>
  </si>
  <si>
    <t>Cs / 30.10.23/500</t>
  </si>
  <si>
    <t>Cs / 30.10.23/1510</t>
  </si>
  <si>
    <t>Cs /14.10.23/520, Cs / 30.10.23/500</t>
  </si>
  <si>
    <t>Bk  / 28.10.23</t>
  </si>
  <si>
    <t>Bk/ 28.10.23</t>
  </si>
  <si>
    <t>bk 2000/ on dat,  Bk 500/ 28.9.23, Bk /11.10.23/1000, Bk/ 28.10.23/850</t>
  </si>
  <si>
    <t>Bk on date</t>
  </si>
  <si>
    <t>Bk/ 29.10.23</t>
  </si>
  <si>
    <t>Bk/ 30.10.23</t>
  </si>
  <si>
    <t>tray  4 nos. , deposit rs 1200/-, Bk / 26.10.23/5000, Bk/ 30.10.23/2250</t>
  </si>
  <si>
    <t>Bk / 21.10.23/ 1790, Bk / 26.10.23/1400, Bk/ 30.10.23/1000</t>
  </si>
  <si>
    <t>Bk/ 31.10.23/ chq</t>
  </si>
  <si>
    <t xml:space="preserve"> Cs / 24.10.23/1000, Bk / 27.10.23/1100,bk 2000/27.10.23,  Cs 25 / 28.10.23</t>
  </si>
  <si>
    <t>bk 16035/ 28.10.23(24115) / gpay propblem, b. 8961, 8669</t>
  </si>
  <si>
    <t>bk 5820/ 28.10.23(24115) / gpay propblem, b. 8961, 8669</t>
  </si>
  <si>
    <t>CS /3594/29.9.23, bk 7050/30.10.23b. 8773</t>
  </si>
  <si>
    <t>bk 7050/30.10.23b. 8255</t>
  </si>
  <si>
    <t>bk/ 13.10.23/1000, Bk / 24.10.23/3690, bk 1000/9.10.23</t>
  </si>
  <si>
    <t>bk /10000/30.9.23, Bk /11.10.23/4195</t>
  </si>
  <si>
    <t>bk / 7.10.232560, /bk / 14.10.23/2000</t>
  </si>
  <si>
    <t>bk/ 1.11.23</t>
  </si>
  <si>
    <t>bk/ 17.10.23</t>
  </si>
  <si>
    <t>bk /1.11.23</t>
  </si>
  <si>
    <t>nms</t>
  </si>
  <si>
    <t xml:space="preserve">suyambulingam </t>
  </si>
  <si>
    <t>tea boy</t>
  </si>
  <si>
    <t>bk/ 24.10.23</t>
  </si>
  <si>
    <t>bk/ 30.10.23 . chq rd / 24.10.23</t>
  </si>
  <si>
    <t>Cs /9.10.23/1440, Cs /12.10.23/ 1000, bk / 19.10.23 /2000, bk/ 5000/30.10.23</t>
  </si>
  <si>
    <t>bk 198 /31.10.23</t>
  </si>
  <si>
    <t>Bk / 27.10.23/1500, bk 44 /31.10.23</t>
  </si>
  <si>
    <t>bk /31.10.23</t>
  </si>
  <si>
    <t>bk  /31.10.23</t>
  </si>
  <si>
    <t>bk 500 /30.10.23, bk 500 /31.10.23, bk 410 /1.11.23</t>
  </si>
  <si>
    <t>bk / ( 20725)/ 1.11.23 b. 8568, 9249,8892</t>
  </si>
  <si>
    <t>bk5355/ ( 20725)/ 1.11.23 b. 8568, 9249,8892/ rs 300 b.8894</t>
  </si>
  <si>
    <t>1.11.23/bk</t>
  </si>
  <si>
    <t>bk /18.10.23</t>
  </si>
  <si>
    <t xml:space="preserve"> Cs / 8.9.23 / 2530,  CS /12.9.23/500, </t>
  </si>
  <si>
    <t>Cs / 31.10.23</t>
  </si>
  <si>
    <t>aathana bakery</t>
  </si>
  <si>
    <t>cs 31.10.23</t>
  </si>
  <si>
    <t>rturn</t>
  </si>
  <si>
    <t>bk 15998/ 24.7.23, b 6016</t>
  </si>
  <si>
    <t>CHECKED BY SAVI ON 2.11.23 / IF CANCELLED OR NOT</t>
  </si>
  <si>
    <t>NOT BILL</t>
  </si>
  <si>
    <t>NO DT</t>
  </si>
  <si>
    <t>LEVED / NOT BILLED</t>
  </si>
  <si>
    <t>bk 2.11.23/chq rd/ 17.10.23/</t>
  </si>
  <si>
    <t>01.11.23</t>
  </si>
  <si>
    <t>02.11.23</t>
  </si>
  <si>
    <t>CASH/ bank</t>
  </si>
  <si>
    <t xml:space="preserve">tray dep. 2 nos 600. </t>
  </si>
  <si>
    <t>on dt bk</t>
  </si>
  <si>
    <t xml:space="preserve">on dt bk </t>
  </si>
  <si>
    <t>selvanayaki bakery</t>
  </si>
  <si>
    <t>kirishna ieyenkar</t>
  </si>
  <si>
    <t>kirishna voc</t>
  </si>
  <si>
    <t>bun barotta</t>
  </si>
  <si>
    <t>samuthiram gst</t>
  </si>
  <si>
    <t>kirishna ieyenkar new</t>
  </si>
  <si>
    <t xml:space="preserve">1 ashwini </t>
  </si>
  <si>
    <t xml:space="preserve">2 ashwini </t>
  </si>
  <si>
    <t>balan tea stal</t>
  </si>
  <si>
    <t>chinnathambi hotel</t>
  </si>
  <si>
    <t xml:space="preserve">bk 1000 /31.10.23, bk 1000 /1.11.23, </t>
  </si>
  <si>
    <t xml:space="preserve">bk 1000 /1.11.23, </t>
  </si>
  <si>
    <t>bk  /1.11.23</t>
  </si>
  <si>
    <t>bk  /1.11.23/2250</t>
  </si>
  <si>
    <t>bk  /3.11.23</t>
  </si>
  <si>
    <t xml:space="preserve">Bk/ 27.9.23/5620 b.8360, 8284, 8448, </t>
  </si>
  <si>
    <t>Bk/9.10.23/5495 b.8654, 8593, 8791</t>
  </si>
  <si>
    <t>bk 6900/ 1.11.23 b. 8989, 9013, 8989</t>
  </si>
  <si>
    <t>bk 11.9.23/ 5110 b. 7700, 8195</t>
  </si>
  <si>
    <t xml:space="preserve">cash on date </t>
  </si>
  <si>
    <t>tasmac1714</t>
  </si>
  <si>
    <t>on dt bank</t>
  </si>
  <si>
    <t xml:space="preserve">on date bk </t>
  </si>
  <si>
    <t>on date bk</t>
  </si>
  <si>
    <t>02.10.23</t>
  </si>
  <si>
    <t>03.10.23</t>
  </si>
  <si>
    <t>04.10.23</t>
  </si>
  <si>
    <t>05.10.23</t>
  </si>
  <si>
    <t>06.10.23</t>
  </si>
  <si>
    <t>07.10.23</t>
  </si>
  <si>
    <t>09.10.23</t>
  </si>
  <si>
    <r>
      <t>Bk</t>
    </r>
    <r>
      <rPr>
        <b/>
        <sz val="11"/>
        <color theme="1"/>
        <rFont val="Calibri"/>
        <family val="2"/>
        <scheme val="minor"/>
      </rPr>
      <t xml:space="preserve"> 4350</t>
    </r>
    <r>
      <rPr>
        <sz val="11"/>
        <color theme="1"/>
        <rFont val="Calibri"/>
        <family val="2"/>
        <scheme val="minor"/>
      </rPr>
      <t xml:space="preserve"> (in </t>
    </r>
    <r>
      <rPr>
        <b/>
        <sz val="11"/>
        <color theme="8"/>
        <rFont val="Calibri"/>
        <family val="2"/>
        <scheme val="minor"/>
      </rPr>
      <t>9000</t>
    </r>
    <r>
      <rPr>
        <sz val="11"/>
        <color theme="1"/>
        <rFont val="Calibri"/>
        <family val="2"/>
        <scheme val="minor"/>
      </rPr>
      <t xml:space="preserve">) / 3.1.23 ,(B.1853,1854), Bk </t>
    </r>
    <r>
      <rPr>
        <b/>
        <sz val="11"/>
        <color theme="1"/>
        <rFont val="Calibri"/>
        <family val="2"/>
        <scheme val="minor"/>
      </rPr>
      <t xml:space="preserve">300 </t>
    </r>
    <r>
      <rPr>
        <sz val="11"/>
        <color theme="1"/>
        <rFont val="Calibri"/>
        <family val="2"/>
        <scheme val="minor"/>
      </rPr>
      <t>(</t>
    </r>
    <r>
      <rPr>
        <b/>
        <sz val="11"/>
        <color theme="5" tint="-0.249977111117893"/>
        <rFont val="Calibri"/>
        <family val="2"/>
        <scheme val="minor"/>
      </rPr>
      <t>14980</t>
    </r>
    <r>
      <rPr>
        <sz val="11"/>
        <color theme="1"/>
        <rFont val="Calibri"/>
        <family val="2"/>
        <scheme val="minor"/>
      </rPr>
      <t xml:space="preserve">)/4.2.23, </t>
    </r>
  </si>
  <si>
    <t>royel cakes shop  rt 5</t>
  </si>
  <si>
    <t>bk / 5110/11.9.23 b. 8195, 7700</t>
  </si>
  <si>
    <t xml:space="preserve">Bk/ 27.9.23/ 5620 b.8360, 8284, 8448, </t>
  </si>
  <si>
    <t xml:space="preserve"> Cs / 8.9.23 </t>
  </si>
  <si>
    <r>
      <t>cash 6000/28.7.23,</t>
    </r>
    <r>
      <rPr>
        <b/>
        <sz val="11"/>
        <color rgb="FFFF0000"/>
        <rFont val="Calibri"/>
        <family val="2"/>
        <scheme val="minor"/>
      </rPr>
      <t xml:space="preserve"> rs. 40 amt debit by DB</t>
    </r>
  </si>
  <si>
    <r>
      <t xml:space="preserve">Bk / 18.7.23, </t>
    </r>
    <r>
      <rPr>
        <b/>
        <sz val="11"/>
        <color rgb="FFFF3300"/>
        <rFont val="Calibri"/>
        <family val="2"/>
        <scheme val="minor"/>
      </rPr>
      <t>3 ps damage  rgp</t>
    </r>
  </si>
  <si>
    <r>
      <t>bk/  15.7.23 ,</t>
    </r>
    <r>
      <rPr>
        <b/>
        <sz val="11"/>
        <color rgb="FFFF3300"/>
        <rFont val="Calibri"/>
        <family val="2"/>
        <scheme val="minor"/>
      </rPr>
      <t xml:space="preserve"> TRAY DEPOSIT RDrs 900</t>
    </r>
    <r>
      <rPr>
        <sz val="11"/>
        <color theme="1"/>
        <rFont val="Calibri"/>
        <family val="2"/>
        <scheme val="minor"/>
      </rPr>
      <t xml:space="preserve">, </t>
    </r>
  </si>
  <si>
    <r>
      <t>8210, bk/ 20.7.23 b.6859, 6861,</t>
    </r>
    <r>
      <rPr>
        <sz val="11"/>
        <color rgb="FFFF0000"/>
        <rFont val="Calibri"/>
        <family val="2"/>
        <scheme val="minor"/>
      </rPr>
      <t xml:space="preserve"> Rs 35 Mini rate diffe</t>
    </r>
  </si>
  <si>
    <r>
      <t>bk 8000/ 22.7.23, cs/ 4.8.23/ 10000,  bk 3438 /18.8.23 , (</t>
    </r>
    <r>
      <rPr>
        <b/>
        <sz val="11"/>
        <rFont val="Calibri"/>
        <family val="2"/>
        <scheme val="minor"/>
      </rPr>
      <t>reurned material amount debited b. n 6982/ 24.7.23 = rs 3392,  &amp; 7236/ 27.7 =  rs . 4950  tot return8342 )</t>
    </r>
  </si>
  <si>
    <r>
      <t xml:space="preserve"> 660/ Cs 27.7.23,  </t>
    </r>
    <r>
      <rPr>
        <sz val="11"/>
        <color rgb="FFFF0000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tray deposit  nos. 3, tray returned , amt debited</t>
    </r>
  </si>
  <si>
    <r>
      <t>bk 2020 /11.8.23,</t>
    </r>
    <r>
      <rPr>
        <b/>
        <sz val="11"/>
        <color rgb="FFFF0000"/>
        <rFont val="Calibri"/>
        <family val="2"/>
        <scheme val="minor"/>
      </rPr>
      <t xml:space="preserve"> rs . Mini RGB sl, damaged</t>
    </r>
  </si>
  <si>
    <r>
      <t xml:space="preserve"> tray deposit 4 no. 1200.,</t>
    </r>
    <r>
      <rPr>
        <b/>
        <sz val="11"/>
        <color theme="1"/>
        <rFont val="Calibri"/>
        <family val="2"/>
        <scheme val="minor"/>
      </rPr>
      <t xml:space="preserve">  Bk 4240 / 29.7.23, </t>
    </r>
  </si>
  <si>
    <t>Cs / 4.10.23 /1000, Cs / 8.10.23 /1000, Cs / 11.10.23/500, Cs /12.10.23/ 415, cs /13.10.23/500,Cs /14.10.23/500 , Cs / 20.10.23/1000,</t>
  </si>
  <si>
    <t xml:space="preserve"> CS /12.9.23/525, Bk/ 16.9.23/500, Cs / 19.9.23 /1000, CS/ 26.9.23/ 1000, CS/ 27.9.23/500, CS /29.9.23/550,  Bk 450 / 28.9.23</t>
  </si>
  <si>
    <t xml:space="preserve">Cs / 16.9.23 /500,Cs / 20.9.23 /516,  CS/ 23.9.23/500, CS/ 26.9.23/ 300,  CS/2.10.23/ 500, </t>
  </si>
  <si>
    <t xml:space="preserve"> bk/ 4.10.23/ 6570</t>
  </si>
  <si>
    <t>Bk/ 12.9.23/ 230,Cs / 13.9.23 /200 , Bk/ 16.9.23/ 400, Cs / 16.9.23 /100, CS/ 25.9.23/200, CS /29.9.23/300,  CS /5.10.23/500, Cs/ 6.10.23/500</t>
  </si>
  <si>
    <t>CS /4.10.23/500, CS /5.10.23/500, Cs /10.10.23/ 500, Cs /5.10.23/500, Cs /14.10.23/620</t>
  </si>
  <si>
    <t xml:space="preserve">CS/ 26.9.23/ 500, CS /5.10.23/460, , </t>
  </si>
  <si>
    <t xml:space="preserve">CS /5.10.23/1530, </t>
  </si>
  <si>
    <t xml:space="preserve">CS/ 26.9.23/ 1000, CS /29.9.23/1000, CS /3.10.23/1000, CS /5.10.23/985, </t>
  </si>
  <si>
    <t xml:space="preserve">bk/5.10.23/500, </t>
  </si>
  <si>
    <t>bk/ 4.10.23/2000, bk/ 13.10.23/2000, CS /6.11.23/510,  bk/14.10.23/2480</t>
  </si>
  <si>
    <t xml:space="preserve"> CS /12.9.23/1000, Bk /16.9.23/1460</t>
  </si>
  <si>
    <t>bk/ 1000/ 4.10.23, bk/ 1695/ 7.10.23</t>
  </si>
  <si>
    <t>CS /29.9.23/1310</t>
  </si>
  <si>
    <t>CS/ 23.9.23 /1000, CS/ 27.9.23/ 1000, CS /30.9.23/1000, bk/ 2.10.23/728</t>
  </si>
  <si>
    <t>sree chenni super marT gst</t>
  </si>
  <si>
    <t>bk / 15.7.23 , GST SUBMITTED OOCT23,</t>
  </si>
  <si>
    <t>bk 3.11.23</t>
  </si>
  <si>
    <t xml:space="preserve">bk 3.11.23 </t>
  </si>
  <si>
    <t>bk/ 1.10.23/ 1500,  Bk145/ 24.9.23 / 1500, bk 6.10.23 / 23240 /  Bk / 18.10.23/500, Bk / 18.10.23/500, 1710/ bk 3.11.23 .</t>
  </si>
  <si>
    <t>bk 3.11.23 /4020 chq</t>
  </si>
  <si>
    <t>chq rd 30.10.23/ 4.11.23</t>
  </si>
  <si>
    <t xml:space="preserve">bk 4.11.23 </t>
  </si>
  <si>
    <t>chq  no. 1742/ 2.11/ 4.11.23</t>
  </si>
  <si>
    <t>bk 4.11.23 /600</t>
  </si>
  <si>
    <t xml:space="preserve">bk 5.11.23 </t>
  </si>
  <si>
    <t>Cs 2430/ 12.7.23, Cs 1800 / 20.7.23, bk 2000/ 21.7.23, bk 4.11.23 /1200</t>
  </si>
  <si>
    <t xml:space="preserve"> bk 6.11.23 </t>
  </si>
  <si>
    <t xml:space="preserve"> bk 7.11.23 </t>
  </si>
  <si>
    <t>Cs / 25.10.23/ 1530,  bk 7.11.23 /4000</t>
  </si>
  <si>
    <t>Cs / 25.10.23/ 5000, Bk/ 30.10.23/2500,  bk 7.11.23 /4700</t>
  </si>
  <si>
    <t>cs / 1.11.23/</t>
  </si>
  <si>
    <t>Cs / 27.10.23/ 1000, Cs / 28.10.23/1000, cs / 1.11.23/2000</t>
  </si>
  <si>
    <t>cs / 1.11.23/3875</t>
  </si>
  <si>
    <t>cs /30.10.23/1000, cs / 1.11.23/965</t>
  </si>
  <si>
    <t>cs / 2.11.23</t>
  </si>
  <si>
    <t>cs / 3.11.23</t>
  </si>
  <si>
    <t>Cs / 26.10.23/1000, cs / 1.11.23/1000, cs / 3.11.23/1642</t>
  </si>
  <si>
    <t>Cs / 31.10.23/3270, cs /3.11.23/3000</t>
  </si>
  <si>
    <t>cs /3.11.23</t>
  </si>
  <si>
    <t>Cs / 20.10.23/500, Bk / 21.10.23/1000, Cs / 31.10.23/600, bk 4.11.23 /500, cs /4.11.23/500</t>
  </si>
  <si>
    <t>cs /6.11.23</t>
  </si>
  <si>
    <t>Cs / 30.10.23/500, cs / 1.11.23/ 700, cs /4.11.23/854, cs /6.11.23/500</t>
  </si>
  <si>
    <t>cs /30.10.23/1000, cs /6.11.23/1865</t>
  </si>
  <si>
    <t>bk /11.8.23/1000, cs /6.11.23/1000</t>
  </si>
  <si>
    <t>selvanayaki dp</t>
  </si>
  <si>
    <t>03.11.23</t>
  </si>
  <si>
    <t>cs /8.11.23</t>
  </si>
  <si>
    <r>
      <t xml:space="preserve">on date bank, from mani store trop. Guava return , sold at this bill. L. o short </t>
    </r>
    <r>
      <rPr>
        <b/>
        <sz val="11"/>
        <color rgb="FFFF0000"/>
        <rFont val="Calibri"/>
        <family val="2"/>
        <scheme val="minor"/>
      </rPr>
      <t>200</t>
    </r>
    <r>
      <rPr>
        <sz val="11"/>
        <color rgb="FFFF0000"/>
        <rFont val="Calibri"/>
        <family val="2"/>
        <scheme val="minor"/>
      </rPr>
      <t>/ -</t>
    </r>
  </si>
  <si>
    <t>bi. 9581old return replaced,.</t>
  </si>
  <si>
    <t>04.11.23</t>
  </si>
  <si>
    <t>06.11.23</t>
  </si>
  <si>
    <t>07.11.23</t>
  </si>
  <si>
    <t>08.11.23</t>
  </si>
  <si>
    <t>09.11.23</t>
  </si>
  <si>
    <t>velu stores</t>
  </si>
  <si>
    <t>sathana stores</t>
  </si>
  <si>
    <t>suresh malikai stores</t>
  </si>
  <si>
    <t>muthu bharathi stores</t>
  </si>
  <si>
    <t xml:space="preserve">senthamil dep stores </t>
  </si>
  <si>
    <t xml:space="preserve">velan pazhamuthir </t>
  </si>
  <si>
    <t>holiday food court gst</t>
  </si>
  <si>
    <t>flames</t>
  </si>
  <si>
    <t>café in</t>
  </si>
  <si>
    <t>karaikudi hotel</t>
  </si>
  <si>
    <t>malabar snackes</t>
  </si>
  <si>
    <t xml:space="preserve">saravana bakery </t>
  </si>
  <si>
    <t>meon coffee</t>
  </si>
  <si>
    <t>koavil patti malikai</t>
  </si>
  <si>
    <t>sithambaram dp</t>
  </si>
  <si>
    <t>ss ganapathy</t>
  </si>
  <si>
    <t>athava bakery</t>
  </si>
  <si>
    <t>kannabiraan 1</t>
  </si>
  <si>
    <t xml:space="preserve">thangam store </t>
  </si>
  <si>
    <t>the acacaia park</t>
  </si>
  <si>
    <t>ruba store</t>
  </si>
  <si>
    <t xml:space="preserve">velan palamuthir </t>
  </si>
  <si>
    <t>arupadayappa hotel</t>
  </si>
  <si>
    <t>sri murugan pazhamauthir</t>
  </si>
  <si>
    <t>sree swamt hyper mart gst</t>
  </si>
  <si>
    <t>nila stores</t>
  </si>
  <si>
    <t>quality bakery</t>
  </si>
  <si>
    <t>dyanalinga bakery</t>
  </si>
  <si>
    <t>10.11.23</t>
  </si>
  <si>
    <t>dharsi hotel</t>
  </si>
  <si>
    <t>elight &amp; delight</t>
  </si>
  <si>
    <t>charlesstore</t>
  </si>
  <si>
    <t>kanakathara gst</t>
  </si>
  <si>
    <t>shanumuga bakery</t>
  </si>
  <si>
    <t>nellai davamani</t>
  </si>
  <si>
    <t>amboor dum  biriyani</t>
  </si>
  <si>
    <t>kandasamy advocate</t>
  </si>
  <si>
    <t>11.11.23</t>
  </si>
  <si>
    <t>suba kirishna bakery</t>
  </si>
  <si>
    <t>kadarkarai</t>
  </si>
  <si>
    <t>rapa stores</t>
  </si>
  <si>
    <t>sri vinayaga tea stall</t>
  </si>
  <si>
    <t>mm naturels</t>
  </si>
  <si>
    <t>royel tea stall</t>
  </si>
  <si>
    <t>new thangam store</t>
  </si>
  <si>
    <t xml:space="preserve">elegant </t>
  </si>
  <si>
    <t xml:space="preserve">mini deposit 4 tray. Rs 1200/- </t>
  </si>
  <si>
    <t xml:space="preserve">malabar compose </t>
  </si>
  <si>
    <t xml:space="preserve"> bk 4.11.23 </t>
  </si>
  <si>
    <t>bk 6.11.23</t>
  </si>
  <si>
    <t xml:space="preserve">bk 6.11.23 </t>
  </si>
  <si>
    <t>bk 7.11.23</t>
  </si>
  <si>
    <t>tray deposit 2 nos. 600, Cs / 30.10.23/500,cs /3.11.23/540, cs /3.11.23/500, cs /6.11.23/700, bk 7.11.23/ 1800</t>
  </si>
  <si>
    <t>bk 3624( 37982)/ 8.11.23</t>
  </si>
  <si>
    <t>bk 1931 / 23240 / 16.10.23 b. 7892, 8328, 8240, bk ( 37982)/ 8.11.23</t>
  </si>
  <si>
    <t>bk 1134 ( 37982)/ 8.11.23</t>
  </si>
  <si>
    <t>bk 2040 ( 37982)/ 8.11.23</t>
  </si>
  <si>
    <t>bk 5088( 37982)/ 8.11.23</t>
  </si>
  <si>
    <t>bk 5627( 37982)/ 8.11.23</t>
  </si>
  <si>
    <t>bk / 8.11.23</t>
  </si>
  <si>
    <t>bk/ 8.11.23</t>
  </si>
  <si>
    <t xml:space="preserve"> bk 8.11.23 </t>
  </si>
  <si>
    <t>bk/ 8.11.23/ 13135</t>
  </si>
  <si>
    <t xml:space="preserve">bk 4570/ 8.11.23/13135, </t>
  </si>
  <si>
    <t xml:space="preserve">bk 2000/ 8.11.23/13135, </t>
  </si>
  <si>
    <t xml:space="preserve">bk 5365/ 8.11.23/13135, </t>
  </si>
  <si>
    <t>bk /9 .11.23</t>
  </si>
  <si>
    <t>bk/9 .11.23/2500</t>
  </si>
  <si>
    <t>bk 10.11.23/6900 b. 9505, 9405, 9483</t>
  </si>
  <si>
    <t>bk 3770 /10.11.23(19700)b. 9522, 9455,9584, 9640</t>
  </si>
  <si>
    <t>bk 6515 /10.11.23(19700)b. 9522, 9455,9584, 9640</t>
  </si>
  <si>
    <t>bk 3128 /10.11.23(19700)b. 9522, 9455,9584, 9640</t>
  </si>
  <si>
    <t>bk 6295 /10.11.23(19700)b. 9522, 9455,9584, 9640</t>
  </si>
  <si>
    <t>bk 10.11.23.</t>
  </si>
  <si>
    <t>Bk / 26.10.23/3000, bk 10.11.23/2930</t>
  </si>
  <si>
    <t>bk 6290/14.11.23/11830, b. 9588, 9586</t>
  </si>
  <si>
    <t>bk 5540 /14.11.23/11830, b. 9588, 9586</t>
  </si>
  <si>
    <t>bk 3620/14.11.23</t>
  </si>
  <si>
    <t>Cs 500/ 31.10.23, cs / 1.11.23/500, cs /6.11.23/500, bk 7.11.23/ 810,</t>
  </si>
  <si>
    <t>Bk/24.10.23/400, Cs 200&amp; bk/ 400/31.10.23, bk 7.11.23/470,</t>
  </si>
  <si>
    <t>cs 8.11.23/500,</t>
  </si>
  <si>
    <t>bk 7.11.23/</t>
  </si>
  <si>
    <t>Cs / 26.10.23/1000, Cs / 31.10.23/700, cs 7.11.23/640,</t>
  </si>
  <si>
    <t>Cs / 28.10.23/2740, cs 8.11.23/3000</t>
  </si>
  <si>
    <t xml:space="preserve">cs /6.11.23/1000, cs /8.11.23/1000, </t>
  </si>
  <si>
    <t xml:space="preserve">bk /9 .11.23/2690, cs /8.11.23/4000, </t>
  </si>
  <si>
    <t xml:space="preserve">cs / 2.11.23/550, cs /3.11.23/500, cs /4.11.23/500, cs /6.11.23/500, cs /8.11.23/ 500, </t>
  </si>
  <si>
    <t xml:space="preserve">cs /30.10.23/700, bk 6.11.23 /1000, cs/8.11.23/2170, </t>
  </si>
  <si>
    <t xml:space="preserve">cs /8.11.23/1000, cs /8.11.23/1340, </t>
  </si>
  <si>
    <t xml:space="preserve">cs /9.11.23/ </t>
  </si>
  <si>
    <t xml:space="preserve">Cs / 30.10.23/1500, cs /9.11.23/955, </t>
  </si>
  <si>
    <t>cs /9.11.23</t>
  </si>
  <si>
    <t>cs /3.11.23/500, cs /9.11.23/520</t>
  </si>
  <si>
    <t>bk /9 .11.23/ 3050, cs /9.11.23/30</t>
  </si>
  <si>
    <t>cs /9.11.23/1000, cs /9.11.23/560</t>
  </si>
  <si>
    <t>on datecash</t>
  </si>
  <si>
    <t>bk /9.11.23/1000</t>
  </si>
  <si>
    <t xml:space="preserve">cs /28.9.23/1000, Cs /10.10.23/1110, Cs /11.10.23/ 1000, Cs / 18.10.23/ 1000 , </t>
  </si>
  <si>
    <t>Bk/ 21.9.23 / 1000, cs /26.9.23/1090</t>
  </si>
  <si>
    <t>bk / 27.9.23.</t>
  </si>
  <si>
    <t>16.11.23</t>
  </si>
  <si>
    <t>17.11.23</t>
  </si>
  <si>
    <t>mk stores</t>
  </si>
  <si>
    <t>1356  -Tasmac</t>
  </si>
  <si>
    <t>bank 16.11.23</t>
  </si>
  <si>
    <t>bk/ 16.11.23</t>
  </si>
  <si>
    <t>bk/ 7600/ 6.11.23</t>
  </si>
  <si>
    <t>Cs 500  / 11.7.23, bk 500 / 14.7.23, Cs 1206  / 17.7.23</t>
  </si>
  <si>
    <t>cs/ 2.8.23/ 2600, . Shop exchanged</t>
  </si>
  <si>
    <t xml:space="preserve">bk 4.11.23 /2565, Cs 3000  / 11.7.23, </t>
  </si>
  <si>
    <t xml:space="preserve">bk 1 6 .11.23 </t>
  </si>
  <si>
    <t>cs 23.9.23</t>
  </si>
  <si>
    <t>sting 250ml-1 cs, rs .510, 7uo 750ml 1 cs rs.780= total 1290</t>
  </si>
  <si>
    <t xml:space="preserve">Cs 15.11.23 </t>
  </si>
  <si>
    <t>Cs 15.11.23 /860</t>
  </si>
  <si>
    <t>31.10.23/ cs2200</t>
  </si>
  <si>
    <t xml:space="preserve"> Cs /16.11.23</t>
  </si>
  <si>
    <t xml:space="preserve"> Cs /17.11.23/470</t>
  </si>
  <si>
    <t xml:space="preserve"> Cs /17.11.23/</t>
  </si>
  <si>
    <t>cs /8.11.23/1000, Cs /16.11.23/1000,  Cs /17.11.23/1280</t>
  </si>
  <si>
    <t xml:space="preserve"> Cs /17.11.23</t>
  </si>
  <si>
    <t>cs /3.11.23/500, cs /8.11.23/ 500, Cs 16.11.23/300,  Cs /18.11.23/500</t>
  </si>
  <si>
    <t xml:space="preserve"> Cs /18.11.23</t>
  </si>
  <si>
    <t xml:space="preserve"> Cs /18.11.23/585</t>
  </si>
  <si>
    <t xml:space="preserve"> Cs /18.11.23/520</t>
  </si>
  <si>
    <t>Cs / 31.10.23/1000, cs / 1.11.23/490, cs /3.11.23/500, 8.11.23/ 500, cs /9.11.23/1000,  Cs /18.11.23/ 1000,  Cs /20.11.23/1000</t>
  </si>
  <si>
    <t xml:space="preserve"> Cs /20.11.23 /420</t>
  </si>
  <si>
    <t>18.11.23</t>
  </si>
  <si>
    <t>20.11.23</t>
  </si>
  <si>
    <t>21.11.23</t>
  </si>
  <si>
    <t>N S STORE</t>
  </si>
  <si>
    <t>kandhasamy advocate pepsi</t>
  </si>
  <si>
    <t>ss foods</t>
  </si>
  <si>
    <t>rabha store</t>
  </si>
  <si>
    <t>new shop sns</t>
  </si>
  <si>
    <t>bvic (alam)</t>
  </si>
  <si>
    <t>sr bakers</t>
  </si>
  <si>
    <t>muthu storea</t>
  </si>
  <si>
    <t xml:space="preserve"> siva sakthi store</t>
  </si>
  <si>
    <t>thiru kalyani stores</t>
  </si>
  <si>
    <t>bigfat burger</t>
  </si>
  <si>
    <t>sri swamy hyper mart  gst</t>
  </si>
  <si>
    <t>ss bakes cms</t>
  </si>
  <si>
    <t>selvam tea stall</t>
  </si>
  <si>
    <t>durai vegtables</t>
  </si>
  <si>
    <t xml:space="preserve">sri ragavendra </t>
  </si>
  <si>
    <t>ns stores</t>
  </si>
  <si>
    <t>deva kottai hotel</t>
  </si>
  <si>
    <t>Cs /17.11.23</t>
  </si>
  <si>
    <r>
      <t>CS/ 16.9.23/500, CS/ 20.9.23/ 1000, CS/ 21.9.23/ 1000, CS/ 21.9.23/ 500, CS/ 26.9.23/ 500, CS/ 27.9.23/500, CS / 28.9.23/ 500, CS /29.9.23/ 500, CS /30.9.23/500,</t>
    </r>
    <r>
      <rPr>
        <b/>
        <sz val="10"/>
        <color theme="1"/>
        <rFont val="Calibri"/>
        <family val="2"/>
        <scheme val="minor"/>
      </rPr>
      <t xml:space="preserve"> CS</t>
    </r>
    <r>
      <rPr>
        <sz val="10"/>
        <color theme="1"/>
        <rFont val="Calibri"/>
        <family val="2"/>
        <scheme val="minor"/>
      </rPr>
      <t>/2.10.23/500, CS /3.10.23/500, CS /4.10.23/500,  CS /5.10.23/500, Cs/ 6.10.23/500, Cs /7.10.23/500, Cs500 /9.10.23, Cs /10.10.23/ 390</t>
    </r>
  </si>
  <si>
    <t>srr stores</t>
  </si>
  <si>
    <t>chq rd /23.11.23</t>
  </si>
  <si>
    <t>chq rd /16.11.23. bk/ 18.11</t>
  </si>
  <si>
    <t>bk/ 19.11.23</t>
  </si>
  <si>
    <t>bk / 8.11.23/1000, Bk /818/15.11.23</t>
  </si>
  <si>
    <t>bk 3.11.23 /2000, Bk 2046/15.11.23</t>
  </si>
  <si>
    <t>bk/15.11.23</t>
  </si>
  <si>
    <t xml:space="preserve">bk 6.11.23 /1030, bk 16.11.23/1000 </t>
  </si>
  <si>
    <t>cs / 1.11.23/500, cs /6.11.23/1000, bk 16.11.23 /458</t>
  </si>
  <si>
    <t>tray deposit 2 nos, rs. 600. bk 16.11.23 /3275</t>
  </si>
  <si>
    <t>bk  /1.11.23/2000, bk 5.11.23 /2000, bk 16.11.23 /2000</t>
  </si>
  <si>
    <t xml:space="preserve">bk 17.11.23 </t>
  </si>
  <si>
    <t>cs /9.11.23/1000, Cs 15.11.23 /1000,  Cs /20.11.23/1495, bk 17.11.23 /1000</t>
  </si>
  <si>
    <t>Bk / 27.10.23/500, Cs / 31.10.23/500, cs /4.11.23/500, cs /7.11.23/500, cs /9.11.23/500, cs /9.11.23/500, bk 17.11.23 /500</t>
  </si>
  <si>
    <t xml:space="preserve">on date bk 17.11.23 </t>
  </si>
  <si>
    <t xml:space="preserve">on date bk 18.11.23 </t>
  </si>
  <si>
    <t>bk 17.11.23</t>
  </si>
  <si>
    <t>bk 6.11.23 /5000, bk 17.11.23/ 3890</t>
  </si>
  <si>
    <t>bk 18.11.23</t>
  </si>
  <si>
    <t>bk 18.11.23/ chq rd</t>
  </si>
  <si>
    <t xml:space="preserve"> Cs /20.11.23 /300, bk 18.11.23/2000</t>
  </si>
  <si>
    <t xml:space="preserve">bk 18.11.23/ </t>
  </si>
  <si>
    <t>Rd 22.11.23 bank</t>
  </si>
  <si>
    <t>rd on dt bank</t>
  </si>
  <si>
    <t>tot sale</t>
  </si>
  <si>
    <t>22.11.23</t>
  </si>
  <si>
    <t>23.11.23</t>
  </si>
  <si>
    <t>mini deposit</t>
  </si>
  <si>
    <t>rd on dt bank/ tray deposit rd rs 2000, 10 nos tray.</t>
  </si>
  <si>
    <t>rd on date bank</t>
  </si>
  <si>
    <t>bon bon</t>
  </si>
  <si>
    <t>flames food court</t>
  </si>
  <si>
    <t>divya chettinadu hotel</t>
  </si>
  <si>
    <t>ragul store</t>
  </si>
  <si>
    <t>ieyappa vakery</t>
  </si>
  <si>
    <t>thangam store 1</t>
  </si>
  <si>
    <t>vetri vinayaga store</t>
  </si>
  <si>
    <t>aswin ragam2</t>
  </si>
  <si>
    <t>gv malikai</t>
  </si>
  <si>
    <t>dhiyanakinga bakes</t>
  </si>
  <si>
    <t>elite delite</t>
  </si>
  <si>
    <t>krishna iyyengar</t>
  </si>
  <si>
    <t>thabgam store</t>
  </si>
  <si>
    <t>ss stores</t>
  </si>
  <si>
    <t>sakthi murugan store</t>
  </si>
  <si>
    <t>mm bakers</t>
  </si>
  <si>
    <t>ar supermart</t>
  </si>
  <si>
    <t>bupply appe</t>
  </si>
  <si>
    <t>bk. 15.10.23</t>
  </si>
  <si>
    <t xml:space="preserve"> bk /2.11.23</t>
  </si>
  <si>
    <t xml:space="preserve"> bk / 7.11.23</t>
  </si>
  <si>
    <t>Bk 10297(22825)/ 10.3.23( 2638, 2446),  bk 5000/10.11.23</t>
  </si>
  <si>
    <t xml:space="preserve"> bk /18.11.23</t>
  </si>
  <si>
    <t xml:space="preserve"> bk /20.11.23</t>
  </si>
  <si>
    <t>cs/ 2.8.23/ 3000,  bk /20.11.23/330</t>
  </si>
  <si>
    <t>Cs / 8.8.23/ 4000,   bk /20.11.23/320</t>
  </si>
  <si>
    <t xml:space="preserve"> bk /23.11.23</t>
  </si>
  <si>
    <t>cs 1000/ 20.11.23,  bk 3440/20.11.23</t>
  </si>
  <si>
    <t>material returned 810, / bk 950/ 31.10.23, cs / 8.11.23/500,  bk /20.11.23/550</t>
  </si>
  <si>
    <t xml:space="preserve"> bk /21.11.23/6030 b. 9727</t>
  </si>
  <si>
    <t xml:space="preserve"> bk /21.11.23</t>
  </si>
  <si>
    <t xml:space="preserve"> bk /22.11.23</t>
  </si>
  <si>
    <t xml:space="preserve"> bk /22.11.23/2000 &amp; 550</t>
  </si>
  <si>
    <t xml:space="preserve"> bk /22.11.23/4000</t>
  </si>
  <si>
    <t xml:space="preserve"> bk /22.11.23/510, b. 9478,</t>
  </si>
  <si>
    <t xml:space="preserve"> bk /22.11.23/3060 b. 9563</t>
  </si>
  <si>
    <t>chq  rd / 17.11.23,  bk /22.11.23</t>
  </si>
  <si>
    <t>chq rd /20.11.23,  bk /23.11.23</t>
  </si>
  <si>
    <t>bk / 8.11.23/6010,  bk20000 /19.10.23</t>
  </si>
  <si>
    <t>bk /27.10.23</t>
  </si>
  <si>
    <t>bk 29.10.23</t>
  </si>
  <si>
    <t>chq rd /16420/23.11.23 b. 9556, 9037, 9162,9010, 9548,</t>
  </si>
  <si>
    <t>Cs /28.11.23/700, Cs /20.11.23/470</t>
  </si>
  <si>
    <t>Cs / 30.10.23/1000, cs / 2.11.23/500, cs /6.11.23/500, Cs 15.11.23 /660, Cs /20.11.23/500</t>
  </si>
  <si>
    <t xml:space="preserve">100/ Bk/ 27.9.23 b. 8227, 8486, 8327, bk/ 6.10.23/1000, bi. </t>
  </si>
  <si>
    <t>bk 1950/27.10.23b. 9465, rs. 25</t>
  </si>
  <si>
    <t>Cs /21.11.23/ 6430 b. 9465,9246,9569</t>
  </si>
  <si>
    <t xml:space="preserve"> bk /21.11.23/3000,  bk /21.11.23/2000, Cs /21.11.23/ 30</t>
  </si>
  <si>
    <t xml:space="preserve"> Cs /21.11.23</t>
  </si>
  <si>
    <t xml:space="preserve"> Cs /21.11.23/ 1000</t>
  </si>
  <si>
    <t>cs /6.11.23/1000,  Cs /23.11.23/ 1000</t>
  </si>
  <si>
    <t>Cs /23.11.23</t>
  </si>
  <si>
    <t>cs / 1.11.23 /4000, cs /6.11.23/2500, cs /9.11.23/3000, 2410/Cs /23.11.23</t>
  </si>
  <si>
    <t>Cs / 30.10.23/1000, cs /9.11.23/1000, Cs /23.11.23/1330</t>
  </si>
  <si>
    <t>Cs / 31.10.23/2410, cs /9.11.23/1000, Cs /23.11.23/7000</t>
  </si>
  <si>
    <t xml:space="preserve">Cs / 20.10.23 /650, Cs / 24.10.23/ 1000, </t>
  </si>
  <si>
    <t>bk 13380/5.10.23</t>
  </si>
  <si>
    <r>
      <t xml:space="preserve">1500Cs /22.4.23, </t>
    </r>
    <r>
      <rPr>
        <b/>
        <sz val="11"/>
        <color rgb="FFFF3300"/>
        <rFont val="Calibri"/>
        <family val="2"/>
        <scheme val="minor"/>
      </rPr>
      <t>owner passed away,  what about stock, BAD DEBT</t>
    </r>
  </si>
  <si>
    <r>
      <t>Bk 500 / 19.2.23, 800/22.2.23/cs, Cs 300/27.2.23, Bk 200/28.2.23, CS 1000/6.4.23, Cs 570/28.4.23.</t>
    </r>
    <r>
      <rPr>
        <b/>
        <sz val="11"/>
        <color rgb="FFFF0000"/>
        <rFont val="Calibri"/>
        <family val="2"/>
        <scheme val="minor"/>
      </rPr>
      <t xml:space="preserve"> Shop closed, </t>
    </r>
  </si>
  <si>
    <t>24.11.23</t>
  </si>
  <si>
    <t>amboor dum biryani</t>
  </si>
  <si>
    <t xml:space="preserve">ks bakery </t>
  </si>
  <si>
    <t>hotel annambiga</t>
  </si>
  <si>
    <t>rvk store</t>
  </si>
  <si>
    <r>
      <t>Cs 510 /30.1.23,</t>
    </r>
    <r>
      <rPr>
        <b/>
        <sz val="11"/>
        <color rgb="FF008000"/>
        <rFont val="Calibri"/>
        <family val="2"/>
        <scheme val="minor"/>
      </rPr>
      <t xml:space="preserve"> Cs 510 /15.2.23, </t>
    </r>
  </si>
  <si>
    <t>driver sathish , collected</t>
  </si>
  <si>
    <t>4360 Cs/1.4.23, Cs 12300/ 12.7.23, 3494, 4544, 5073</t>
  </si>
  <si>
    <t>RR Siva/ akash</t>
  </si>
  <si>
    <t>Bk 1000 /26.4.23,bk 1000/ 11.5.23,Cs 600/ 17.5.23,</t>
  </si>
  <si>
    <t>bk 1700 /26.4.23, Cs 622/ 10.5.23, Cs1500 / 11.5.23, Cs 500/ 17.5.23, bk 170/0bk 1200/17.4.23 b. 3702</t>
  </si>
  <si>
    <r>
      <t>Cs 1500 /8.4.23, Bk 510(1200)/5.4.23</t>
    </r>
    <r>
      <rPr>
        <sz val="12"/>
        <rFont val="Calibri"/>
        <family val="2"/>
        <scheme val="minor"/>
      </rPr>
      <t>, bk 1030/17.4.23, b. 4310</t>
    </r>
  </si>
  <si>
    <r>
      <t xml:space="preserve"> cs 2000 /8.4.23</t>
    </r>
    <r>
      <rPr>
        <b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Cs 800 /13.4.23,bk 1880(3500)/15.5.23b. 4236</t>
    </r>
  </si>
  <si>
    <t xml:space="preserve">bk 1620(3500)/15.5.23 b. 3990, bk 2125/3.5.23, </t>
  </si>
  <si>
    <t>bk /10.5.23</t>
  </si>
  <si>
    <t xml:space="preserve">Cs 500/8.4.23. </t>
  </si>
  <si>
    <t>Cs 1600/ 17.5.23, Cs 800/ 30.5.23, Cs 240 (2200)30.5.23b. 5070</t>
  </si>
  <si>
    <t>Cs 2200 / 30.5.23 b. 4303</t>
  </si>
  <si>
    <t>cs /26.4.23</t>
  </si>
  <si>
    <t>bk/ 24.5.23/3000, Cs 190/25.5.23 load out</t>
  </si>
  <si>
    <t>gst/ return</t>
  </si>
  <si>
    <t xml:space="preserve">material returned  trop guava </t>
  </si>
  <si>
    <t xml:space="preserve">material returned </t>
  </si>
  <si>
    <t>bk 12496/ 18.8.23 b. 7934, 7419, 8225</t>
  </si>
  <si>
    <t>bk 12496/ 18.8.23b 7419, 7934, 8225</t>
  </si>
  <si>
    <t>bk /7.10.23</t>
  </si>
  <si>
    <t>bk/26.9.23</t>
  </si>
  <si>
    <r>
      <t>bk 3189/31.5.23,</t>
    </r>
    <r>
      <rPr>
        <b/>
        <sz val="11"/>
        <color rgb="FF00B050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bk 3030/ 13.6.23 b.5235 ,6288,5110</t>
    </r>
  </si>
  <si>
    <t>expiray debited, bk 3030/ 13.6.23 b.5235  6288,5110</t>
  </si>
  <si>
    <t>Cs / 24.10.23 /770,  Cs / 27.10.23/1000, Cs / 30.10.23/1500, CS/23.11.23/750</t>
  </si>
  <si>
    <t>Cs / 31.10.23/520, CS/23.11.23/500</t>
  </si>
  <si>
    <t>cs /9.11.23/1000, CS/23.11.23/1300</t>
  </si>
  <si>
    <t>Cs / 31.10.23/1000, cs /9.11.23/780, CS/23.11.23/500</t>
  </si>
  <si>
    <t>Cs / 30.10.23/3500, CS/23.11.23/10355</t>
  </si>
  <si>
    <t>16.10.23/ bk</t>
  </si>
  <si>
    <t>bk2070 ( 3252)/15.11.2b. 9448</t>
  </si>
  <si>
    <t>bk 7.11.23/1000, bk 3252/15.11.23/b.9000</t>
  </si>
  <si>
    <t>9.5.23/bk</t>
  </si>
  <si>
    <t>6.9.23/bk</t>
  </si>
  <si>
    <t>bk 4500/19.9.23b. 8230</t>
  </si>
  <si>
    <r>
      <t>bk 4500/19.9.23b. 8184,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mini slice  damage rs. 30</t>
    </r>
  </si>
  <si>
    <r>
      <rPr>
        <b/>
        <sz val="11"/>
        <rFont val="Calibri"/>
        <family val="2"/>
        <scheme val="minor"/>
      </rPr>
      <t xml:space="preserve">Bk /10.10.23/7000,  bk 2100/28.10.23. mini tray deposit 900, but party said ready to tray  will be return, 25.11.23. </t>
    </r>
    <r>
      <rPr>
        <b/>
        <sz val="11"/>
        <color rgb="FFFF0000"/>
        <rFont val="Calibri"/>
        <family val="2"/>
        <scheme val="minor"/>
      </rPr>
      <t xml:space="preserve">material returned 2.25 lt pep,  3 nos, mir , 1 no. </t>
    </r>
  </si>
  <si>
    <r>
      <t xml:space="preserve">Bk /10.10.23(8118), </t>
    </r>
    <r>
      <rPr>
        <b/>
        <sz val="11"/>
        <color rgb="FF008000"/>
        <rFont val="Calibri"/>
        <family val="2"/>
        <scheme val="minor"/>
      </rPr>
      <t>gst bill diff, scheme, mini billed 200, but samnaa billed 220..</t>
    </r>
  </si>
  <si>
    <r>
      <t>cash, tray deposit, 2 nos. 600 rs./</t>
    </r>
    <r>
      <rPr>
        <b/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party said tray will be return</t>
    </r>
  </si>
  <si>
    <r>
      <t>Cs / 30.10.23/780,</t>
    </r>
    <r>
      <rPr>
        <b/>
        <sz val="11"/>
        <color rgb="FF006600"/>
        <rFont val="Calibri"/>
        <family val="2"/>
        <scheme val="minor"/>
      </rPr>
      <t xml:space="preserve"> return bil no. 905219.10.23/ ref</t>
    </r>
  </si>
  <si>
    <t xml:space="preserve">bk/5.10.23 </t>
  </si>
  <si>
    <t xml:space="preserve">flames (yummy garden)                                                                                                                                                                                                                      </t>
  </si>
  <si>
    <t>bk /16.10.23</t>
  </si>
  <si>
    <t>bk/ 20.9.23/2500</t>
  </si>
  <si>
    <r>
      <t xml:space="preserve">Cs / 24.8.23 /1910, </t>
    </r>
    <r>
      <rPr>
        <b/>
        <sz val="11"/>
        <color rgb="FFFF0000"/>
        <rFont val="Calibri"/>
        <family val="2"/>
        <scheme val="minor"/>
      </rPr>
      <t xml:space="preserve">mini rate different </t>
    </r>
  </si>
  <si>
    <r>
      <t xml:space="preserve">Cs / 24.8.23 / 4100, </t>
    </r>
    <r>
      <rPr>
        <b/>
        <sz val="11"/>
        <color rgb="FFFF0000"/>
        <rFont val="Calibri"/>
        <family val="2"/>
        <scheme val="minor"/>
      </rPr>
      <t xml:space="preserve">mini rate different </t>
    </r>
  </si>
  <si>
    <r>
      <t xml:space="preserve">Cs / 24.8.23 /1000, </t>
    </r>
    <r>
      <rPr>
        <b/>
        <sz val="11"/>
        <color rgb="FFFF0000"/>
        <rFont val="Calibri"/>
        <family val="2"/>
        <scheme val="minor"/>
      </rPr>
      <t xml:space="preserve">mini rate different </t>
    </r>
  </si>
  <si>
    <t>kct avin la return eduthathu sales. ref l.o.209/4.9.23. re sales b. 8080/4.9.23 rs 6.90</t>
  </si>
  <si>
    <t>bk 1.11.23/6900 b. 9505, 9405, 9483</t>
  </si>
  <si>
    <t>bk 4100/ 9.6.23, bk 750/ 16.10.23</t>
  </si>
  <si>
    <t>bk 3045 (4100) /9.6.23,  bk 205/ 16.10.23</t>
  </si>
  <si>
    <t>bk( 2720) 6000/ 11.7.23 b. 4218,  bk 940/ 16.10.23</t>
  </si>
  <si>
    <r>
      <t xml:space="preserve">nimbooz rated 510,  </t>
    </r>
    <r>
      <rPr>
        <b/>
        <sz val="11"/>
        <rFont val="Calibri"/>
        <family val="2"/>
        <scheme val="minor"/>
      </rPr>
      <t>bk 4230/ 7.4.23, b. 5521</t>
    </r>
  </si>
  <si>
    <t>5.6.23/ 6850. b. 5479, bk 4230/ 7.4.23, b. 5521, 5376</t>
  </si>
  <si>
    <t>savithri need veri fy</t>
  </si>
  <si>
    <t>bk 2260/ 28.10.23 (24115) / gpay propblem, b. 8961, 8669, bk 30180/22.9.23 b. 8030</t>
  </si>
  <si>
    <t>Bk/ 22.9.23/20180, b. 8669</t>
  </si>
  <si>
    <t>bk  /1.11.23/2460, bank 31.10.23/5000</t>
  </si>
  <si>
    <t>Cs 1920 /28.4.23</t>
  </si>
  <si>
    <t>Bk/28.4.23</t>
  </si>
  <si>
    <t xml:space="preserve">10.5.23/  bk  </t>
  </si>
  <si>
    <t>Item fully returned , need to  make debit note/ ref rr</t>
  </si>
  <si>
    <t>25.11.23</t>
  </si>
  <si>
    <t>27.11.23</t>
  </si>
  <si>
    <t>28.11.23</t>
  </si>
  <si>
    <t>water rate tasmac 140</t>
  </si>
  <si>
    <t>Jeya store</t>
  </si>
  <si>
    <t xml:space="preserve"> kishore bakery</t>
  </si>
  <si>
    <t>hajayar</t>
  </si>
  <si>
    <t>sri dharshini hotel</t>
  </si>
  <si>
    <t>anandha hotel</t>
  </si>
  <si>
    <t>provision store</t>
  </si>
  <si>
    <t>vg bakers</t>
  </si>
  <si>
    <t>malabar sanacks</t>
  </si>
  <si>
    <t>bk 23.11.23</t>
  </si>
  <si>
    <t>bk 23.11.23 (2165)/4100</t>
  </si>
  <si>
    <t>bk 25.11.23</t>
  </si>
  <si>
    <t>bk 25.11.23/1759 b. 9285</t>
  </si>
  <si>
    <t>bk 25.11.23/1759 b. 9620</t>
  </si>
  <si>
    <t>bk/ 8.11.23, bk 25.11.23/900</t>
  </si>
  <si>
    <t xml:space="preserve"> Cs 25.11.23</t>
  </si>
  <si>
    <t xml:space="preserve"> Cs 25.11.23/2000</t>
  </si>
  <si>
    <t>bk / 6.10.23/1000, Cs /5.10.23/500, Cs /5.10.23/1315</t>
  </si>
  <si>
    <t>cs /4.11.23/1040,  cs /21.11.23/1000</t>
  </si>
  <si>
    <t>chq / 4620/ 23.11.23</t>
  </si>
  <si>
    <t>bk 11.11.23.</t>
  </si>
  <si>
    <t>bk ( 23840) / 26.11.23/ check samnaa bill amt</t>
  </si>
  <si>
    <r>
      <t xml:space="preserve">returned /  amt , bill made 510 instead 390.                      </t>
    </r>
    <r>
      <rPr>
        <b/>
        <sz val="11"/>
        <rFont val="Calibri"/>
        <family val="2"/>
        <scheme val="minor"/>
      </rPr>
      <t>bk 3000/ 14.9.23., bk 2330/ 19.9.23</t>
    </r>
  </si>
  <si>
    <t>bank 12496 / 18.8.23, b. 7934, 8225, 7419</t>
  </si>
  <si>
    <r>
      <t xml:space="preserve">bk 3000/ 29.7.23, </t>
    </r>
    <r>
      <rPr>
        <b/>
        <sz val="12"/>
        <color rgb="FFFF0000"/>
        <rFont val="Calibri"/>
        <family val="2"/>
        <scheme val="minor"/>
      </rPr>
      <t>bal. 3000 mani looted</t>
    </r>
  </si>
  <si>
    <t>bk 4880/ 13.7.23,B.6265</t>
  </si>
  <si>
    <t>bk 380 (4880)/ 13.7.23,B.6151</t>
  </si>
  <si>
    <r>
      <t xml:space="preserve">CS/ 26.9.23/ 2800, CS /4.10.23/4600, </t>
    </r>
    <r>
      <rPr>
        <b/>
        <sz val="11"/>
        <color rgb="FF008000"/>
        <rFont val="Calibri"/>
        <family val="2"/>
        <scheme val="minor"/>
      </rPr>
      <t xml:space="preserve">1lt mir 6ps expiry return taken, expiry already in godown. </t>
    </r>
  </si>
  <si>
    <t>Bk / 23.8.23/384</t>
  </si>
  <si>
    <t xml:space="preserve"> bk 600 / 1.8.23, cs/ 3.8.23/ 700, cs /4.8.23/300, Cs / 9.8.23/300, Bk525 / 21.8.23, cs 500/9.9.23, B. 6703 rs20, 6424 rs40, 7267 rs 10, </t>
  </si>
  <si>
    <t>cs / 1.8.23/300, cs / 1.8.23/1000,  extra amt10 (200)bil. 7262</t>
  </si>
  <si>
    <t>Cs 1000/ 24.7.23, Cs 500/ 2.8.23, Cs 900/ 21.8.23, Cs / 10.9.23/500,  CS /12.9.23/ 160, extra amt 20(200)bil. 7262</t>
  </si>
  <si>
    <t>Cs 2000 / 12.7.23,  Cs 2000 / 15.7.23, Cs2050 / 19.7.23,  extra amt 40(200)bil. 7262</t>
  </si>
  <si>
    <t>material excanged value rs. 230, bk 17.11.23</t>
  </si>
  <si>
    <t xml:space="preserve"> Cs 1450 /8.4.23</t>
  </si>
  <si>
    <t>cs /6.11.23/500, cs /1.11.23/520</t>
  </si>
  <si>
    <t>Cs500 /6.11.23, Cs /23.11.23/629</t>
  </si>
  <si>
    <t>cs 8.11.23/1000, cs /1.11.23/1114</t>
  </si>
  <si>
    <t>Cs /16.10.23/500, Cs / 26.10.23/607, Cs 27.11.23/1000</t>
  </si>
  <si>
    <t>Cs 27.11.23</t>
  </si>
  <si>
    <t>Cs 27.11.23/2000</t>
  </si>
  <si>
    <t>Cs 28.11.23</t>
  </si>
  <si>
    <t>Cs 28.11.23/600</t>
  </si>
  <si>
    <t>Cs /23.11.23/3500, Cs 28.11.23/1862</t>
  </si>
  <si>
    <t>Cs / 31.10.23/1000, cs /9.11.23/673, CS/23.11.23/500, Cs 28.11.23/1000</t>
  </si>
  <si>
    <t xml:space="preserve"> Cs 28.11.23/1000</t>
  </si>
  <si>
    <t xml:space="preserve"> bk 1100/4.11.23,  Cs 28.11.23/70</t>
  </si>
  <si>
    <t xml:space="preserve"> Cs 25.11.23/2475,  cs 28.10.23/1000</t>
  </si>
  <si>
    <r>
      <t>bk 5000 / 26.7.23, cs /7.8.23/3000, Bk / 1800/ 13.9.23, extra amt bil.</t>
    </r>
    <r>
      <rPr>
        <b/>
        <sz val="11"/>
        <color theme="1"/>
        <rFont val="Calibri"/>
        <family val="2"/>
        <scheme val="minor"/>
      </rPr>
      <t xml:space="preserve"> 7262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008000"/>
        <rFont val="Calibri"/>
        <family val="2"/>
        <scheme val="minor"/>
      </rPr>
      <t xml:space="preserve">b. 8143, amt 5605 material returned </t>
    </r>
  </si>
  <si>
    <r>
      <t xml:space="preserve">Cs 3095/ 21.7.23, </t>
    </r>
    <r>
      <rPr>
        <b/>
        <sz val="11"/>
        <color rgb="FF006600"/>
        <rFont val="Calibri"/>
        <family val="2"/>
        <scheme val="minor"/>
      </rPr>
      <t>expiry amt claimed from varun, ref mathan L &amp; B</t>
    </r>
  </si>
  <si>
    <t xml:space="preserve">4000/ bk / 6.6.23,  extra amt 30(200)bil. 7262.expiry amt claimed from varun, ref mathan L &amp; B </t>
  </si>
  <si>
    <t>bk /4.7.23, expiry amt claimed from varun, ref mathan L &amp; B</t>
  </si>
  <si>
    <r>
      <t xml:space="preserve"> Cs /4.7.23/ 2795</t>
    </r>
    <r>
      <rPr>
        <b/>
        <sz val="11"/>
        <color rgb="FF00B050"/>
        <rFont val="Calibri"/>
        <family val="2"/>
        <scheme val="minor"/>
      </rPr>
      <t xml:space="preserve">, </t>
    </r>
    <r>
      <rPr>
        <b/>
        <sz val="11"/>
        <rFont val="Calibri"/>
        <family val="2"/>
        <scheme val="minor"/>
      </rPr>
      <t xml:space="preserve">bk 3030/ 13.6.23 b.5235 ,5110,6288, </t>
    </r>
    <r>
      <rPr>
        <b/>
        <sz val="11"/>
        <color rgb="FF006600"/>
        <rFont val="Calibri"/>
        <family val="2"/>
        <scheme val="minor"/>
      </rPr>
      <t>expiry amt claimed from varun, ref mathan L &amp; B</t>
    </r>
  </si>
  <si>
    <t>Cs / 21.10.23/5000, Cs / 25.11.23/5775</t>
  </si>
  <si>
    <r>
      <t xml:space="preserve">nimboz 250, 1 cs, return replaces. Ref. b.no </t>
    </r>
    <r>
      <rPr>
        <sz val="11"/>
        <color rgb="FFFF0000"/>
        <rFont val="Calibri"/>
        <family val="2"/>
        <scheme val="minor"/>
      </rPr>
      <t xml:space="preserve">9388,  </t>
    </r>
    <r>
      <rPr>
        <sz val="11"/>
        <rFont val="Calibri"/>
        <family val="2"/>
        <scheme val="minor"/>
      </rPr>
      <t xml:space="preserve">on date bank  </t>
    </r>
  </si>
  <si>
    <t>Cs / 25.11.23/580</t>
  </si>
  <si>
    <t xml:space="preserve"> Cs /17.11.23/1000,  Cs /20.11.23/1000, Cs /23.11.23/690, Cs / 25.11.23/1000</t>
  </si>
  <si>
    <t>1645 CS/24.2.23, 500 Cs/3.4.23, Cs1000 /3.4.23 , 1000  /7.4.23, 1500 cs /12.4.23, Cs 1000/13.4.23, Cs / 25.11.23/1500</t>
  </si>
  <si>
    <t xml:space="preserve">cs /6.11.23/2000, Cs / 27.11.23/1500, </t>
  </si>
  <si>
    <t>Cs / 27.11.23/500</t>
  </si>
  <si>
    <t>Cs 500/24.11.23, Cs / 25.11.23/500</t>
  </si>
  <si>
    <t xml:space="preserve"> Cs / 27.11.23</t>
  </si>
  <si>
    <t xml:space="preserve"> Cs / 27.11.23/500</t>
  </si>
  <si>
    <t>bk.23.11.23/ 1848,  Cs / 27.11.23/96</t>
  </si>
  <si>
    <t xml:space="preserve"> bk /22.11.23/3000,  Cs / 27.11.23/2880</t>
  </si>
  <si>
    <t xml:space="preserve"> Cs / 28.11.23</t>
  </si>
  <si>
    <t>bk  (7100)/ 1.6.23 b. 4654, 5022, 5706, 4650 ,  Cs / 28.11.23/ 1678</t>
  </si>
  <si>
    <t>Cs 27.11.23/1720,  Cs / 28.11.23/5000</t>
  </si>
  <si>
    <t>Cs /23.11.23/440, Cs / 25.11.23/500, Cs / 27.11.23/500,  Cs / 28.11.23/500</t>
  </si>
  <si>
    <t>Cs /23.11.23/500, Cs /23.11.23/2000, Cs / 25.11.23/500,  Cs / 28.11.23/500</t>
  </si>
  <si>
    <t xml:space="preserve"> Cs / 28.11.23/1435</t>
  </si>
  <si>
    <r>
      <t xml:space="preserve">Cs /20.11.23/500,  Cs / 27.11.23/300, </t>
    </r>
    <r>
      <rPr>
        <b/>
        <sz val="11"/>
        <color theme="1"/>
        <rFont val="Calibri"/>
        <family val="2"/>
        <scheme val="minor"/>
      </rPr>
      <t xml:space="preserve"> Cs / 28.11.23/490</t>
    </r>
  </si>
  <si>
    <t>bk / 26.11.23</t>
  </si>
  <si>
    <t xml:space="preserve"> bk /20.11.23/ 1385, bk 23.11.23/1000,  bk/ 25.11.23/1000</t>
  </si>
  <si>
    <t>CS /3.11.23/1000, CS /9.11.23/1500, CS /10.11.23/1000,  CS /21.11.23/ 200</t>
  </si>
  <si>
    <t>cs 15.9.23</t>
  </si>
  <si>
    <t>CS /12.9.23/500, Cs / 16.9.23 /1000, Cs / 19.9.23 /500, CS/ 21.9.23/ 500, 750/CS /2.10.23, Cs 500/ 6.10.23, Cs /9.10.23/2875</t>
  </si>
  <si>
    <t>Bk/ 22.9.23/ 2000, bk 1378/23.9.23</t>
  </si>
  <si>
    <t>bi. No . Swamyswamy hyper mart nimbo.</t>
  </si>
  <si>
    <t>cofee day rate diff</t>
  </si>
  <si>
    <t>29.11.23</t>
  </si>
  <si>
    <t>Cs 4000/15.11.23</t>
  </si>
  <si>
    <t>Cs 16.11.23 /1000,  Cs /18.11.23/640, Cs /20.11.23/2000, cs /15.11.23/500</t>
  </si>
  <si>
    <t>c4c café</t>
  </si>
  <si>
    <t>suyambuliga store</t>
  </si>
  <si>
    <t>amman stores / rt 5</t>
  </si>
  <si>
    <t xml:space="preserve">jothi </t>
  </si>
  <si>
    <t>vel store</t>
  </si>
  <si>
    <t>saravan bakery</t>
  </si>
  <si>
    <t>chinnathambai hotel</t>
  </si>
  <si>
    <t>bon bon café</t>
  </si>
  <si>
    <t>amman stores rt 4</t>
  </si>
  <si>
    <t xml:space="preserve">hajayar </t>
  </si>
  <si>
    <t>om sakthi  sweets</t>
  </si>
  <si>
    <t>ps</t>
  </si>
  <si>
    <t>amman store /tr 5</t>
  </si>
  <si>
    <t>jei mega mart</t>
  </si>
  <si>
    <t xml:space="preserve">jai mega mart , 2.25 lt 6 ps, to be supply, they returmed short date,  </t>
  </si>
  <si>
    <t>bk  /2.11.23/2000, cs / 3.11.23/1490</t>
  </si>
  <si>
    <t xml:space="preserve">cs /30.10.23/1000, cs / 1.11.23/1000,  cs / 2.11.23/1080, </t>
  </si>
  <si>
    <t>bk 2.11.23/500 &amp; CS 500, cs / 3.11.23/500,  bk 6.11.23/500, bk/ 8.11.23/1000, bk /9 .11.23/1000</t>
  </si>
  <si>
    <t xml:space="preserve"> Cs /3500, 7.11.23, Cs 15.11.23 /3000,  Cs /18.11.23/4085</t>
  </si>
  <si>
    <t>900/ bk .31.10.23, bk 1000 / 6.11.23,  cs / 16.11.23/240</t>
  </si>
  <si>
    <t xml:space="preserve">senthil </t>
  </si>
  <si>
    <t>5000/ Bk/ 27.9.23 b. 8227, 8486, 8327, 8717</t>
  </si>
  <si>
    <t>5000/ Bk/ 27.9.23 b. 8227, 8486, 8327,8717</t>
  </si>
  <si>
    <t>30.11.23</t>
  </si>
  <si>
    <t>kankathara</t>
  </si>
  <si>
    <t>ananaya</t>
  </si>
  <si>
    <t>ac bar</t>
  </si>
  <si>
    <t xml:space="preserve">alagu nachiamman </t>
  </si>
  <si>
    <t>elegand furniture</t>
  </si>
  <si>
    <t>bk /25.11.23</t>
  </si>
  <si>
    <t>bk /25.11.23/3300</t>
  </si>
  <si>
    <t>bk /27.11.23</t>
  </si>
  <si>
    <t>bk 9170/ 27.11.23.15910 b. 9687</t>
  </si>
  <si>
    <t>bk 6800/ 27.11.23.15910 b. 9686</t>
  </si>
  <si>
    <t>bk 27.11.23 / chq rd / 2580/30.11, 24.11</t>
  </si>
  <si>
    <t>bk27.11, chq dt  rd 11140/ 25.11. 23 b. 9618</t>
  </si>
  <si>
    <t>bk 27.11.23, chq dt  rd 11140/ 25.11.23, b. 9318</t>
  </si>
  <si>
    <t>bk/ 28.11.23</t>
  </si>
  <si>
    <t xml:space="preserve"> Cs / 28.11.23/500, bk/ 28.11.23/500</t>
  </si>
  <si>
    <t>Bk / 26.10.23/400, Cs / 26.10.23/200,  bk 1000 /31.10.23, bk 800/1.11.23, bk/ 28.11.23/1620</t>
  </si>
  <si>
    <t>Cs /23.11.23/1100, Cs 1000/24.11.23, bk/ 28.11.23/1035</t>
  </si>
  <si>
    <t>bk/ 28.11.23/15020 b. 9868</t>
  </si>
  <si>
    <t>bk/ 28.11.23/15020 b. 9869</t>
  </si>
  <si>
    <t>bk/ 29.11.23</t>
  </si>
  <si>
    <t>bk/ 28.11.23/2000, bk/ 29.11.23/1750</t>
  </si>
  <si>
    <t>bk/ 29.11.23/1060</t>
  </si>
  <si>
    <t>on date bk/ 29.11.23</t>
  </si>
  <si>
    <t xml:space="preserve">bk/ 30.11.23, chq </t>
  </si>
  <si>
    <t>bk/ 30.11.23</t>
  </si>
  <si>
    <t>bk / 30.11.23</t>
  </si>
  <si>
    <t>bk 30.11./chq rd 5960/27.11.23</t>
  </si>
  <si>
    <t>bk 30.11.23/chq rd/2455/27.11.23</t>
  </si>
  <si>
    <t>bk. /27.11.23</t>
  </si>
  <si>
    <t>Cs 27.11.23/1000, Cs /30.11.23/500</t>
  </si>
  <si>
    <t xml:space="preserve"> Cs /30.11.23/</t>
  </si>
  <si>
    <t xml:space="preserve"> Cs /30.11.23/1000</t>
  </si>
  <si>
    <t xml:space="preserve"> Cs /30.11.23/2000</t>
  </si>
  <si>
    <t>cs / 2.11.23/1000, Cs 16.11.23 /1000, cs 25.11.23/280,  Cs /29.11.23/1000</t>
  </si>
  <si>
    <t xml:space="preserve"> Cs /30.11.23/ 5020</t>
  </si>
  <si>
    <t>cs /30.11.23/6465</t>
  </si>
  <si>
    <t>bk 17.11.23 /500, Cs /30.11.23/500</t>
  </si>
  <si>
    <t>Cs /30.11.23/1000</t>
  </si>
  <si>
    <t>Cs /30.11.23 /500</t>
  </si>
  <si>
    <t>Cs /30.11.23/ 1220</t>
  </si>
  <si>
    <t>CS/23.11.23/945. Cs / 27.11.23/700, Cs /30.11.23/700</t>
  </si>
  <si>
    <t>Cs /30.11.23 /720</t>
  </si>
  <si>
    <r>
      <t xml:space="preserve">Cs /20.11.23/ 442. </t>
    </r>
    <r>
      <rPr>
        <sz val="11"/>
        <color rgb="FFA818A1"/>
        <rFont val="Calibri"/>
        <family val="2"/>
        <scheme val="minor"/>
      </rPr>
      <t>( party paid excess via bank so I kept here.)</t>
    </r>
  </si>
  <si>
    <t>Cs /29.11.23/1000</t>
  </si>
  <si>
    <t>bk 4.11.23 /2000, bk/ 8.11.23/1500,  bk 1085/20.11.23, bk/ 29.11.23/800, Cs /29.11.23/200</t>
  </si>
  <si>
    <t xml:space="preserve"> Cs /20.11.23/500, Cs /29.11.23/500</t>
  </si>
  <si>
    <t>Cs /29.11.23</t>
  </si>
  <si>
    <t>Cs /29.11.23/600</t>
  </si>
  <si>
    <t xml:space="preserve"> bk /22.11.23/1015, Cs /29.11.23/440</t>
  </si>
  <si>
    <t>Cs /30.11.23/500, Cs /29.11.23/500</t>
  </si>
  <si>
    <t>Cs /29.11.23/350</t>
  </si>
  <si>
    <t>Cs /29.11.23/ 1000</t>
  </si>
  <si>
    <t>Cs / 28.10.23/1500, Cs 8.11.23/ 1000, 25.11.23/ cs 200 &amp;bk 800, Cs /29.11.23/1445</t>
  </si>
  <si>
    <t>Cs / 28.10.23/500,  cs 8.11.23/500,  Cs 25.11.23/ 1000, Cs /29.11.23/1335</t>
  </si>
  <si>
    <t>Cs / 28.10.23/300, Cs /29.11.23/500</t>
  </si>
  <si>
    <t>CS /4.11.23/1000, Cs /6.11.23/645, Cs 27.11.23/ 500,  Cs /30.11.23/500, Cs /29.11.23/500</t>
  </si>
  <si>
    <t>Cs 27.11.23/2040,  Cs /30.11.23/1500, Cs /29.11.23/1500</t>
  </si>
  <si>
    <t xml:space="preserve"> Cs / 27.10.23/620, Cs / 31.10.23/1000, cs /9.11.23/1000, CS/23.11.23/1000,  Cs 28.11.23/1000, Cs /29.11.23/1000</t>
  </si>
  <si>
    <t>Cs 27.11.23/500, Cs /29.11.23/675</t>
  </si>
  <si>
    <t>CHQ 30.11.23 /5207/ 4.12</t>
  </si>
  <si>
    <t>CHQ 30.11.23 /8651/ 4.12</t>
  </si>
  <si>
    <t>Cs 27.11.23/ 2300, CHQ 79730.11.23 /9355(13025)4.12</t>
  </si>
  <si>
    <t>bK 30.11.23 /2000</t>
  </si>
  <si>
    <t>end</t>
  </si>
  <si>
    <t>bk 26/9/23</t>
  </si>
  <si>
    <t>Bk/ 19.9.23/ 1570, bk /1400/25 .9.23</t>
  </si>
  <si>
    <t>bk / 23.9.23</t>
  </si>
  <si>
    <t>cs /3.10</t>
  </si>
  <si>
    <t>cs /4.10/ 1462</t>
  </si>
  <si>
    <t>cs /4.10/ 280</t>
  </si>
  <si>
    <t>cs /4.10/ 765</t>
  </si>
  <si>
    <t>bk 9.10.23</t>
  </si>
  <si>
    <r>
      <t xml:space="preserve">Cs / 13.9.23 /1050, </t>
    </r>
    <r>
      <rPr>
        <b/>
        <sz val="11"/>
        <color rgb="FFFF0000"/>
        <rFont val="Calibri"/>
        <family val="2"/>
        <scheme val="minor"/>
      </rPr>
      <t>5 rs less received</t>
    </r>
  </si>
  <si>
    <r>
      <t xml:space="preserve"> CS /14.9.23/2880, Cs / 13.9.23 /500, </t>
    </r>
    <r>
      <rPr>
        <b/>
        <sz val="11"/>
        <color rgb="FFFF0000"/>
        <rFont val="Calibri"/>
        <family val="2"/>
        <scheme val="minor"/>
      </rPr>
      <t>5 rs less received</t>
    </r>
  </si>
  <si>
    <r>
      <t xml:space="preserve">Cs /17.10.23/1000, Cs / 20.10.23/500, Cs / 25.10.23/800, </t>
    </r>
    <r>
      <rPr>
        <b/>
        <sz val="11"/>
        <color rgb="FFFF0000"/>
        <rFont val="Calibri"/>
        <family val="2"/>
        <scheme val="minor"/>
      </rPr>
      <t>5 rs less received</t>
    </r>
  </si>
  <si>
    <t>Cs /13.10.23/500, Cs /14.10.23/500, Cs / 16.10.23/ 500, Cs / 20.10.23/ 950</t>
  </si>
  <si>
    <t>bk/ 13.10.23 /2000, Cs / 16.10.23/ 500,  Bk / 27.10.23/1215</t>
  </si>
  <si>
    <r>
      <t xml:space="preserve">Cs / 20.10.23/ 500, Cs / 21.10.23/930, Cs / 25.10.23/500, </t>
    </r>
    <r>
      <rPr>
        <b/>
        <sz val="11"/>
        <color rgb="FFFF0000"/>
        <rFont val="Calibri"/>
        <family val="2"/>
        <scheme val="minor"/>
      </rPr>
      <t xml:space="preserve">pep 2 lt - 30nos return taken. Amount  to be debit. Ref bil. No. ………….? </t>
    </r>
  </si>
  <si>
    <t xml:space="preserve"> Bk / 20.10.23/1200 , cs 26.10.23/ 200</t>
  </si>
  <si>
    <t>bk / 19.10.23 /5000, Cs / 27.10.23/1000, Cs / 3.11.23/ 665, Cs 7.11.23/500,  Cs /17.11.23/500</t>
  </si>
  <si>
    <t>Bk / 24.10.23/ 2500, Bk / 26.10.23/1745, Cs /4.11.23/ 1245</t>
  </si>
  <si>
    <t>Cs / 4.11.23</t>
  </si>
  <si>
    <r>
      <t xml:space="preserve">bk 6.11.23 /2852, </t>
    </r>
    <r>
      <rPr>
        <b/>
        <sz val="11"/>
        <color rgb="FFFF0000"/>
        <rFont val="Calibri"/>
        <family val="2"/>
        <scheme val="minor"/>
      </rPr>
      <t>Amount less received rs 6</t>
    </r>
  </si>
  <si>
    <t>Bk /30.10.23</t>
  </si>
  <si>
    <t>Cs / 17.8.23 /1500, Cs/ 22.8.23/2000, Cs / 24.8.23 /500 , Cs /27.8.23 /847, bk / 30.8.23/ 500, bk / 31.8.23/ 500,  Cs / 2.9.23/ 1000,  Cs / 4.9.23/1000,26/8-1000</t>
  </si>
  <si>
    <t>Cs/ 17.8.23 /1500, Cs / 18.8.23 /675,  Cs / 21.8.23/1000 , Cs/ 23.8.23/ 1000, Cs / 24.8.23 /700,  Cs /25.8.23/500, Cs 1000/27.8.23, bk / 31.8.23/ 1000,  Cs / 2.9.23/1800</t>
  </si>
  <si>
    <r>
      <t xml:space="preserve">Bk/ 12.9.23 / 9130, b. 7686,  </t>
    </r>
    <r>
      <rPr>
        <b/>
        <sz val="11"/>
        <color rgb="FFFF0000"/>
        <rFont val="Calibri"/>
        <family val="2"/>
        <scheme val="minor"/>
      </rPr>
      <t>5 rs less received</t>
    </r>
  </si>
  <si>
    <t>Bk/ 18.9.23/ 1000, Bk  1000 / 25.9.23.,CS /3.10.23/130</t>
  </si>
  <si>
    <t xml:space="preserve"> Bk / 15.10.23/120, Bk/ 3.10.23/ 500, Bk/ 6.10.23/3500, Bk/ 7.10.23/ 300</t>
  </si>
  <si>
    <t xml:space="preserve">Bk  1653/ 25.9.23, </t>
  </si>
  <si>
    <r>
      <t>bk / 12.9.23/</t>
    </r>
    <r>
      <rPr>
        <b/>
        <sz val="11"/>
        <rFont val="Calibri"/>
        <family val="2"/>
        <scheme val="minor"/>
      </rPr>
      <t xml:space="preserve"> chq dt 4.9./ again colletion 12.9 </t>
    </r>
    <r>
      <rPr>
        <b/>
        <sz val="11"/>
        <color rgb="FFFF0000"/>
        <rFont val="Calibri"/>
        <family val="2"/>
        <scheme val="minor"/>
      </rPr>
      <t>chg return charges 350 pending  12/9</t>
    </r>
  </si>
  <si>
    <r>
      <t xml:space="preserve">Cs /14.10.23/930, bk / 16.10.23/2000, </t>
    </r>
    <r>
      <rPr>
        <b/>
        <sz val="11"/>
        <color rgb="FF00B050"/>
        <rFont val="Calibri"/>
        <family val="2"/>
        <scheme val="minor"/>
      </rPr>
      <t>mini rate diff/ 190</t>
    </r>
  </si>
  <si>
    <r>
      <t xml:space="preserve">Bk 24.10.23/ </t>
    </r>
    <r>
      <rPr>
        <b/>
        <sz val="11"/>
        <color rgb="FF00B050"/>
        <rFont val="Calibri"/>
        <family val="2"/>
        <scheme val="minor"/>
      </rPr>
      <t>mini rate diff.. 30</t>
    </r>
  </si>
  <si>
    <t>Cs /6.11.23/600, cs /9.11.23/120,  Cs /21.11.23/ 280</t>
  </si>
  <si>
    <t>13.10.23/ cs</t>
  </si>
  <si>
    <t>Cs 28.10.23</t>
  </si>
  <si>
    <t>Cs /13.10.23/500,  Cs 28.10.23/220</t>
  </si>
  <si>
    <t>Cs /12.10.23/ 1200, 30.10.23/40/bk b. 8686</t>
  </si>
  <si>
    <t>Cs /17.10.23/1600,  Cs 28.10.23/ 950, Bk 30.10.23/ 1000  cs /10.11.23/750 b. 9106 (40), 9006 (20rs)</t>
  </si>
  <si>
    <t>Bk / 18.10.23/2000, &amp;1150, 30.10.23/20/bk b. 8686</t>
  </si>
  <si>
    <t>Bk 25.1.23</t>
  </si>
  <si>
    <r>
      <t xml:space="preserve">bk / 19.10.23 /3500, bk 4.11.23 /3000, bk /25.11.23/617, </t>
    </r>
    <r>
      <rPr>
        <b/>
        <sz val="11"/>
        <color rgb="FF00B050"/>
        <rFont val="Calibri"/>
        <family val="2"/>
        <scheme val="minor"/>
      </rPr>
      <t>nimb  rs 13, shortage 1 no.</t>
    </r>
  </si>
  <si>
    <t>cs / 1.11.23 /2375. cs  28.10.23/500,  bk 1500/28.10.23</t>
  </si>
  <si>
    <t>bk /19.10.23</t>
  </si>
  <si>
    <t>bk /19.1023</t>
  </si>
  <si>
    <t>bk 2/12/23,, verify statement</t>
  </si>
  <si>
    <r>
      <t xml:space="preserve">bk /18.5.23/800, </t>
    </r>
    <r>
      <rPr>
        <b/>
        <sz val="11"/>
        <color rgb="FFFF3300"/>
        <rFont val="Calibri"/>
        <family val="2"/>
        <scheme val="minor"/>
      </rPr>
      <t>rs 20 less by savi.</t>
    </r>
  </si>
  <si>
    <t>bk 27.11.23</t>
  </si>
  <si>
    <t>cs/ 3.8.23</t>
  </si>
  <si>
    <t xml:space="preserve"> Cs / 27.11.23/2350,CS /2.10.23/ 930(2600), b.  bk 850/(5000)/ 13.10.23 b.8854, bk 220 (3000)/ 9.11.23/ b. 8484</t>
  </si>
  <si>
    <t xml:space="preserve"> Cs / 8.9.23 /920, CS/ 23.9.23/1000, CS /30.9.23/2000, CS /2.10.23/ 1670(2600), b. 9564</t>
  </si>
  <si>
    <t>bk 4150)/(5000)/ 13.10.23 b. 9564</t>
  </si>
  <si>
    <t>CS /3.10.23 /2400, bk 2640(3000)/ 9.11.23 b. 9564</t>
  </si>
  <si>
    <t>Cs /4.10.23/1000, Cs /5.10.23 /2680</t>
  </si>
  <si>
    <t>Cs /11.10.23/520, Cs / 18.10.23/ 700, Cs / 21.10.23/700, Cs / 24.10.23/ 1000, checked. 700 excess</t>
  </si>
  <si>
    <t xml:space="preserve">b. 8892 amt debit, material returned  </t>
  </si>
  <si>
    <t>bk 5.11.23 /1500 (12490), bk/ 8.11.23/1000, BK 13.11.23/1500</t>
  </si>
  <si>
    <t xml:space="preserve">bk 16.11.23 /1500,  bk /22.11.23/1250, </t>
  </si>
  <si>
    <t xml:space="preserve">bk 2000 /1.11.23, bk 1500 / 4.11.23,  8.11.23/1690, Rs 70 b.9010, </t>
  </si>
  <si>
    <t>bk/6.11.23</t>
  </si>
  <si>
    <t>CHQ 797 30.11.23 /3670 (13025) 4.12</t>
  </si>
  <si>
    <r>
      <t xml:space="preserve">Cs / 4.9.23/500, Cs /6.9.23/500, Cs / 7.6.23 /600,  Cs / 8.9.23 /1000, Cs / 10.9.23/1000, </t>
    </r>
    <r>
      <rPr>
        <b/>
        <sz val="11"/>
        <color rgb="FFFF3300"/>
        <rFont val="Calibri"/>
        <family val="2"/>
        <scheme val="minor"/>
      </rPr>
      <t xml:space="preserve">shop closed, periyann followed by phone. </t>
    </r>
  </si>
  <si>
    <r>
      <t xml:space="preserve">bk </t>
    </r>
    <r>
      <rPr>
        <b/>
        <sz val="11"/>
        <color rgb="FFFF0000"/>
        <rFont val="Calibri"/>
        <family val="2"/>
        <scheme val="minor"/>
      </rPr>
      <t>750</t>
    </r>
    <r>
      <rPr>
        <sz val="11"/>
        <rFont val="Calibri"/>
        <family val="2"/>
        <scheme val="minor"/>
      </rPr>
      <t xml:space="preserve"> ( 6800 / 8.9.23 b. 7715,</t>
    </r>
    <r>
      <rPr>
        <b/>
        <sz val="11"/>
        <color rgb="FF00B050"/>
        <rFont val="Calibri"/>
        <family val="2"/>
        <scheme val="minor"/>
      </rPr>
      <t xml:space="preserve"> gst difference 30rs samnaa</t>
    </r>
  </si>
  <si>
    <t>bk/ 1000/ 28.8.23, bk / 4.9.23/680 (880) 7804 rs 680,b. 7966 rs 80, B. 7710 rs70</t>
  </si>
  <si>
    <t xml:space="preserve">Cs / 4.9.23/5000, Cs /6.9.23/1115 , Cs / 7.6.23 /3000.bk / 4.9.23/680 (880) 7804 rs 680,b. 7966 rs 80, B. 7710 rs70 </t>
  </si>
  <si>
    <t>Cs 1000/ 21.8.23, Cs/ 22.8.23/1070, bk / 4.9.23/680 (880) 7804 rs 680,b. 7966 rs 80, B. 7710 rs70</t>
  </si>
  <si>
    <t xml:space="preserve"> Cs / 8.9.23 /1000, CS /15.9.23/1000, CS/ 21.9.23/ 1152, CS/ 26.9.23/ 1000,   CS/ 29.9.23/ 1000, CS/2.10.23/ 1000</t>
  </si>
  <si>
    <t>Cs / 16.9.23 /500, Cs / 20.9.23/ 500, CS/ 23.9.23/ 500,  CS/ 25.9.23/500, CS/ 26.9.23/ 500, CS/ 27.9.23/500,  CS/ 30.9.23/ 600</t>
  </si>
  <si>
    <t>CS / 28.9.23/500,  Bk 1300 / 28.9.23, CS/ 30.9.23/ 1435</t>
  </si>
  <si>
    <t>CS/ 26.9.23/ 1500, CS/ 29.9.23/ 1000, CS /3.10.23/1000, Cs/ 6.10.23/800, Cs /9.10.23/1005</t>
  </si>
  <si>
    <r>
      <t xml:space="preserve">CS / 28.9.23/1500, CS/ 30.9.23/ 505, </t>
    </r>
    <r>
      <rPr>
        <b/>
        <sz val="11"/>
        <color rgb="FFFF0000"/>
        <rFont val="Calibri"/>
        <family val="2"/>
        <scheme val="minor"/>
      </rPr>
      <t xml:space="preserve">rd 80 rs less from balaji, I made 60 rs from bill. No 7804, &amp; b. n 7076, 20 </t>
    </r>
    <r>
      <rPr>
        <sz val="11"/>
        <color theme="1"/>
        <rFont val="Calibri"/>
        <family val="2"/>
        <scheme val="minor"/>
      </rPr>
      <t>rs</t>
    </r>
  </si>
  <si>
    <r>
      <t>Cs /5.8.23/1000, Cs /7.8.23/1580,</t>
    </r>
    <r>
      <rPr>
        <b/>
        <sz val="11"/>
        <color rgb="FFFF0000"/>
        <rFont val="Calibri"/>
        <family val="2"/>
        <scheme val="minor"/>
      </rPr>
      <t xml:space="preserve"> (250 Rs  received excess) </t>
    </r>
    <r>
      <rPr>
        <b/>
        <sz val="11"/>
        <rFont val="Calibri"/>
        <family val="2"/>
        <scheme val="minor"/>
      </rPr>
      <t>b. 8555 rs 20</t>
    </r>
  </si>
  <si>
    <t>CS /30.9.23 /1000, Cs /11.10.23/500, Cs /13.10.23/1000, Cs /18.10.23/ 830</t>
  </si>
  <si>
    <t xml:space="preserve">Cs /16.10.23/1050, Cs /17.10.23/1000,  Cs /17.10.23/1000, Cs / 19.10.23/ 2000,  20.10.23 / cs 1000 &amp; Bk 10000, </t>
  </si>
  <si>
    <t>Cs /16.10.23/1000, Cs / 19.10.23/1000, Cs / 20.10.23/ 1000, CS/23.11.23/1000,  Cs 28.11.23/1000,  Cs /30.11.23/ 1000</t>
  </si>
  <si>
    <t xml:space="preserve"> Cs / 27.10.23/1660, Cs / 31.10.23/1000, cs /9.11.23/1000, Cs 24.11.23/1500</t>
  </si>
  <si>
    <t>Cs / 28.10.23/700,  bk/ 8.11.23/500,  Cs 25.11.23/ 700, Cs /29.11.23/1000</t>
  </si>
  <si>
    <t>Cs /30.10.23/1000, Cs /23.11.23/1000,  Cs 25.11.23/ 1000, Cs 27.11.23/1000 , Cs /30.11.23/500, Cs /29.11.23/500</t>
  </si>
  <si>
    <t>cash rd on 1.12.23</t>
  </si>
  <si>
    <t xml:space="preserve">Cs / 8.8.23/1000, Cs / 11.8.23/1570, </t>
  </si>
  <si>
    <t xml:space="preserve"> Cs 2000/ 28.10.23, bk (3422) 9357/ 9.11.23,  </t>
  </si>
  <si>
    <t xml:space="preserve"> Cs / 18.10.23 / 1450, Cs 3000 / 24.10.23, bk 5935 (9357)/9.11.23, </t>
  </si>
  <si>
    <r>
      <t xml:space="preserve">on dt bk 6000/ tray deposit rs 900/ 3 nos,  bk 7.11.23 /1570, </t>
    </r>
    <r>
      <rPr>
        <b/>
        <sz val="11"/>
        <color rgb="FFFF0000"/>
        <rFont val="Calibri"/>
        <family val="2"/>
        <scheme val="minor"/>
      </rPr>
      <t>Rs 5 received less.</t>
    </r>
  </si>
  <si>
    <t>Rs 5 received less.</t>
  </si>
  <si>
    <r>
      <t xml:space="preserve"> Cs /17.11.23/1945, Cs /29.11.23/2000, </t>
    </r>
    <r>
      <rPr>
        <b/>
        <sz val="11"/>
        <color rgb="FFFF0000"/>
        <rFont val="Calibri"/>
        <family val="2"/>
        <scheme val="minor"/>
      </rPr>
      <t>Rs 3 received less.</t>
    </r>
  </si>
  <si>
    <r>
      <t>Bk 1700/17.3.23,</t>
    </r>
    <r>
      <rPr>
        <b/>
        <sz val="10"/>
        <color rgb="FFFF0000"/>
        <rFont val="Calibri"/>
        <family val="2"/>
        <scheme val="minor"/>
      </rPr>
      <t xml:space="preserve"> expiry debited by mathan(810)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</si>
</sst>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  <numFmt numFmtId="165" formatCode="#,##0;[Red]#,##0"/>
  </numFmts>
  <fonts count="9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1912AE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1912AE"/>
      <name val="Calibri"/>
      <family val="2"/>
      <scheme val="minor"/>
    </font>
    <font>
      <b/>
      <sz val="11"/>
      <color rgb="FFCC66FF"/>
      <name val="Calibri"/>
      <family val="2"/>
      <scheme val="minor"/>
    </font>
    <font>
      <b/>
      <sz val="10"/>
      <color rgb="FFCC66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33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33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1912AE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6600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rgb="FFA818A1"/>
      <name val="Calibri"/>
      <family val="2"/>
      <scheme val="minor"/>
    </font>
    <font>
      <sz val="10"/>
      <color rgb="FFFF0066"/>
      <name val="Calibri"/>
      <family val="2"/>
      <scheme val="minor"/>
    </font>
    <font>
      <sz val="11"/>
      <color rgb="FFFF0066"/>
      <name val="Calibri"/>
      <family val="2"/>
      <scheme val="minor"/>
    </font>
    <font>
      <sz val="11"/>
      <color rgb="FFFF3300"/>
      <name val="Calibri"/>
      <family val="2"/>
      <scheme val="minor"/>
    </font>
    <font>
      <b/>
      <sz val="12"/>
      <color rgb="FFA818A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A818A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FF3300"/>
      <name val="Calibri"/>
      <family val="2"/>
      <scheme val="minor"/>
    </font>
    <font>
      <b/>
      <sz val="12"/>
      <color rgb="FFFF3300"/>
      <name val="Calibri"/>
      <family val="2"/>
      <scheme val="minor"/>
    </font>
    <font>
      <b/>
      <sz val="11"/>
      <color rgb="FFD600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A818A1"/>
      <name val="Calibri"/>
      <family val="2"/>
      <scheme val="minor"/>
    </font>
    <font>
      <sz val="11"/>
      <color rgb="FFD60093"/>
      <name val="Calibri"/>
      <family val="2"/>
      <scheme val="minor"/>
    </font>
    <font>
      <b/>
      <sz val="14"/>
      <color rgb="FFD60093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0FFFF"/>
      <name val="Calibri"/>
      <family val="2"/>
      <scheme val="minor"/>
    </font>
    <font>
      <b/>
      <sz val="12"/>
      <color rgb="FF00FFFF"/>
      <name val="Calibri"/>
      <family val="2"/>
      <scheme val="minor"/>
    </font>
    <font>
      <sz val="11"/>
      <color rgb="FF00FFFF"/>
      <name val="Calibri"/>
      <family val="2"/>
      <scheme val="minor"/>
    </font>
    <font>
      <b/>
      <sz val="11"/>
      <color rgb="FF00FFFF"/>
      <name val="Calibri"/>
      <family val="2"/>
      <scheme val="minor"/>
    </font>
    <font>
      <b/>
      <sz val="14"/>
      <color rgb="FF00FFFF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D60093"/>
      <name val="Calibri"/>
      <family val="2"/>
      <scheme val="minor"/>
    </font>
    <font>
      <sz val="9"/>
      <color theme="1"/>
      <name val="Arial Narrow"/>
      <family val="2"/>
    </font>
    <font>
      <b/>
      <sz val="9"/>
      <name val="Arial Narrow"/>
      <family val="2"/>
    </font>
    <font>
      <sz val="9"/>
      <color rgb="FFFF0000"/>
      <name val="Arial Narrow"/>
      <family val="2"/>
    </font>
    <font>
      <b/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i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rgb="FF0066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9"/>
      <color rgb="FFA818A1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1912AE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FF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2"/>
      <color rgb="FF006600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0"/>
      <color rgb="FF00FFFF"/>
      <name val="Calibri"/>
      <family val="2"/>
      <scheme val="minor"/>
    </font>
    <font>
      <b/>
      <sz val="10"/>
      <color rgb="FF00FFFF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4FAE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BCABD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15" fillId="3" borderId="7" applyNumberFormat="0" applyAlignment="0" applyProtection="0"/>
  </cellStyleXfs>
  <cellXfs count="1297">
    <xf numFmtId="0" fontId="0" fillId="0" borderId="0" xfId="0"/>
    <xf numFmtId="0" fontId="5" fillId="0" borderId="1" xfId="0" applyFont="1" applyFill="1" applyBorder="1" applyAlignment="1"/>
    <xf numFmtId="0" fontId="8" fillId="0" borderId="1" xfId="0" applyFont="1" applyFill="1" applyBorder="1" applyAlignment="1"/>
    <xf numFmtId="0" fontId="2" fillId="0" borderId="1" xfId="0" applyFont="1" applyBorder="1"/>
    <xf numFmtId="0" fontId="2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5" fillId="0" borderId="1" xfId="0" applyFont="1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2" borderId="1" xfId="0" applyFill="1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/>
    </xf>
    <xf numFmtId="0" fontId="1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ont="1" applyFill="1"/>
    <xf numFmtId="0" fontId="1" fillId="0" borderId="1" xfId="0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6" xfId="0" applyBorder="1"/>
    <xf numFmtId="0" fontId="1" fillId="0" borderId="6" xfId="0" applyFont="1" applyBorder="1" applyAlignment="1">
      <alignment horizontal="center"/>
    </xf>
    <xf numFmtId="0" fontId="0" fillId="0" borderId="6" xfId="0" applyFont="1" applyBorder="1"/>
    <xf numFmtId="0" fontId="0" fillId="0" borderId="4" xfId="0" applyBorder="1"/>
    <xf numFmtId="0" fontId="0" fillId="0" borderId="4" xfId="0" applyFill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/>
    <xf numFmtId="0" fontId="0" fillId="0" borderId="1" xfId="0" applyFont="1" applyFill="1" applyBorder="1"/>
    <xf numFmtId="0" fontId="17" fillId="0" borderId="1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7" fillId="0" borderId="1" xfId="0" applyFont="1" applyBorder="1"/>
    <xf numFmtId="0" fontId="17" fillId="0" borderId="0" xfId="0" applyFont="1" applyBorder="1"/>
    <xf numFmtId="164" fontId="1" fillId="2" borderId="1" xfId="1" applyNumberFormat="1" applyFont="1" applyFill="1" applyBorder="1"/>
    <xf numFmtId="0" fontId="1" fillId="0" borderId="6" xfId="0" applyFont="1" applyBorder="1"/>
    <xf numFmtId="164" fontId="1" fillId="0" borderId="6" xfId="1" applyNumberFormat="1" applyFont="1" applyBorder="1"/>
    <xf numFmtId="0" fontId="1" fillId="0" borderId="1" xfId="0" applyFont="1" applyBorder="1"/>
    <xf numFmtId="164" fontId="1" fillId="0" borderId="1" xfId="1" applyNumberFormat="1" applyFont="1" applyBorder="1"/>
    <xf numFmtId="164" fontId="1" fillId="0" borderId="1" xfId="1" applyNumberFormat="1" applyFont="1" applyFill="1" applyBorder="1"/>
    <xf numFmtId="164" fontId="3" fillId="0" borderId="1" xfId="1" applyNumberFormat="1" applyFont="1" applyBorder="1"/>
    <xf numFmtId="164" fontId="1" fillId="0" borderId="5" xfId="1" applyNumberFormat="1" applyFont="1" applyBorder="1"/>
    <xf numFmtId="164" fontId="1" fillId="0" borderId="0" xfId="1" applyNumberFormat="1" applyFont="1" applyBorder="1"/>
    <xf numFmtId="0" fontId="1" fillId="0" borderId="0" xfId="0" applyFont="1"/>
    <xf numFmtId="164" fontId="13" fillId="2" borderId="1" xfId="1" applyNumberFormat="1" applyFont="1" applyFill="1" applyBorder="1"/>
    <xf numFmtId="164" fontId="13" fillId="0" borderId="1" xfId="1" applyNumberFormat="1" applyFont="1" applyBorder="1"/>
    <xf numFmtId="164" fontId="13" fillId="0" borderId="1" xfId="1" applyNumberFormat="1" applyFont="1" applyFill="1" applyBorder="1"/>
    <xf numFmtId="164" fontId="13" fillId="0" borderId="0" xfId="1" applyNumberFormat="1" applyFont="1" applyBorder="1"/>
    <xf numFmtId="164" fontId="13" fillId="0" borderId="6" xfId="1" applyNumberFormat="1" applyFont="1" applyBorder="1"/>
    <xf numFmtId="0" fontId="12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64" fontId="23" fillId="0" borderId="0" xfId="1" applyNumberFormat="1" applyFont="1" applyBorder="1"/>
    <xf numFmtId="164" fontId="3" fillId="0" borderId="0" xfId="1" applyNumberFormat="1" applyFont="1" applyBorder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64" fontId="20" fillId="0" borderId="0" xfId="1" applyNumberFormat="1" applyFont="1" applyFill="1" applyBorder="1" applyAlignment="1"/>
    <xf numFmtId="0" fontId="0" fillId="0" borderId="0" xfId="0" applyFont="1"/>
    <xf numFmtId="164" fontId="13" fillId="0" borderId="1" xfId="1" applyNumberFormat="1" applyFont="1" applyBorder="1" applyAlignment="1"/>
    <xf numFmtId="164" fontId="18" fillId="0" borderId="1" xfId="1" applyNumberFormat="1" applyFont="1" applyBorder="1" applyAlignment="1"/>
    <xf numFmtId="164" fontId="13" fillId="0" borderId="0" xfId="1" applyNumberFormat="1" applyFo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3" fillId="0" borderId="0" xfId="0" applyFont="1"/>
    <xf numFmtId="0" fontId="3" fillId="5" borderId="1" xfId="0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 wrapText="1"/>
    </xf>
    <xf numFmtId="164" fontId="13" fillId="0" borderId="0" xfId="1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1" fillId="2" borderId="0" xfId="0" applyFont="1" applyFill="1"/>
    <xf numFmtId="0" fontId="12" fillId="2" borderId="1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 vertical="center" wrapText="1"/>
    </xf>
    <xf numFmtId="164" fontId="1" fillId="0" borderId="0" xfId="1" applyNumberFormat="1" applyFont="1"/>
    <xf numFmtId="41" fontId="3" fillId="5" borderId="1" xfId="1" applyNumberFormat="1" applyFont="1" applyFill="1" applyBorder="1" applyAlignment="1">
      <alignment horizontal="center" vertical="center"/>
    </xf>
    <xf numFmtId="41" fontId="12" fillId="0" borderId="1" xfId="1" applyNumberFormat="1" applyFont="1" applyBorder="1"/>
    <xf numFmtId="41" fontId="12" fillId="0" borderId="0" xfId="1" applyNumberFormat="1" applyFont="1"/>
    <xf numFmtId="0" fontId="3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1" fontId="12" fillId="2" borderId="1" xfId="1" applyNumberFormat="1" applyFont="1" applyFill="1" applyBorder="1"/>
    <xf numFmtId="0" fontId="25" fillId="5" borderId="8" xfId="0" applyNumberFormat="1" applyFont="1" applyFill="1" applyBorder="1" applyAlignment="1">
      <alignment horizontal="center" vertical="center"/>
    </xf>
    <xf numFmtId="0" fontId="25" fillId="0" borderId="0" xfId="0" applyFont="1"/>
    <xf numFmtId="0" fontId="25" fillId="0" borderId="0" xfId="0" applyFont="1" applyFill="1" applyBorder="1" applyAlignment="1"/>
    <xf numFmtId="0" fontId="3" fillId="2" borderId="0" xfId="0" applyFont="1" applyFill="1"/>
    <xf numFmtId="41" fontId="11" fillId="0" borderId="1" xfId="1" applyNumberFormat="1" applyFont="1" applyFill="1" applyBorder="1"/>
    <xf numFmtId="0" fontId="2" fillId="5" borderId="10" xfId="0" applyNumberFormat="1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6" fillId="0" borderId="0" xfId="0" applyFont="1" applyFill="1" applyBorder="1" applyAlignment="1"/>
    <xf numFmtId="0" fontId="25" fillId="0" borderId="0" xfId="0" applyFont="1" applyFill="1" applyBorder="1"/>
    <xf numFmtId="0" fontId="25" fillId="0" borderId="0" xfId="0" applyFont="1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3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41" fontId="12" fillId="0" borderId="6" xfId="1" applyNumberFormat="1" applyFont="1" applyBorder="1"/>
    <xf numFmtId="0" fontId="0" fillId="0" borderId="1" xfId="0" applyBorder="1" applyAlignment="1">
      <alignment horizontal="center"/>
    </xf>
    <xf numFmtId="1" fontId="3" fillId="5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2" fillId="0" borderId="1" xfId="0" applyNumberFormat="1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41" fontId="12" fillId="0" borderId="1" xfId="1" applyNumberFormat="1" applyFont="1" applyFill="1" applyBorder="1"/>
    <xf numFmtId="0" fontId="0" fillId="0" borderId="1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1" fontId="12" fillId="0" borderId="0" xfId="1" applyNumberFormat="1" applyFont="1" applyBorder="1"/>
    <xf numFmtId="0" fontId="0" fillId="0" borderId="2" xfId="0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1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41" fontId="12" fillId="0" borderId="1" xfId="1" applyNumberFormat="1" applyFont="1" applyBorder="1" applyAlignment="1">
      <alignment vertical="center"/>
    </xf>
    <xf numFmtId="41" fontId="12" fillId="0" borderId="1" xfId="1" applyNumberFormat="1" applyFont="1" applyBorder="1" applyAlignment="1"/>
    <xf numFmtId="0" fontId="0" fillId="0" borderId="0" xfId="0" applyFont="1" applyAlignment="1"/>
    <xf numFmtId="0" fontId="0" fillId="0" borderId="0" xfId="0" applyAlignment="1"/>
    <xf numFmtId="0" fontId="25" fillId="0" borderId="0" xfId="0" applyFont="1" applyAlignment="1"/>
    <xf numFmtId="0" fontId="13" fillId="0" borderId="0" xfId="0" applyFont="1" applyAlignment="1"/>
    <xf numFmtId="0" fontId="0" fillId="7" borderId="0" xfId="0" applyFill="1"/>
    <xf numFmtId="0" fontId="1" fillId="7" borderId="0" xfId="0" applyFont="1" applyFill="1"/>
    <xf numFmtId="0" fontId="19" fillId="0" borderId="1" xfId="0" applyFont="1" applyFill="1" applyBorder="1"/>
    <xf numFmtId="164" fontId="24" fillId="5" borderId="1" xfId="1" applyNumberFormat="1" applyFont="1" applyFill="1" applyBorder="1" applyAlignment="1">
      <alignment horizontal="center" vertical="center" wrapText="1"/>
    </xf>
    <xf numFmtId="164" fontId="24" fillId="2" borderId="1" xfId="1" applyNumberFormat="1" applyFont="1" applyFill="1" applyBorder="1"/>
    <xf numFmtId="164" fontId="24" fillId="0" borderId="1" xfId="1" applyNumberFormat="1" applyFont="1" applyBorder="1"/>
    <xf numFmtId="164" fontId="24" fillId="0" borderId="1" xfId="1" applyNumberFormat="1" applyFont="1" applyBorder="1" applyAlignment="1">
      <alignment vertical="center"/>
    </xf>
    <xf numFmtId="164" fontId="24" fillId="0" borderId="6" xfId="1" applyNumberFormat="1" applyFont="1" applyBorder="1"/>
    <xf numFmtId="164" fontId="24" fillId="0" borderId="1" xfId="1" applyNumberFormat="1" applyFont="1" applyFill="1" applyBorder="1"/>
    <xf numFmtId="164" fontId="24" fillId="0" borderId="0" xfId="1" applyNumberFormat="1" applyFont="1" applyBorder="1"/>
    <xf numFmtId="164" fontId="24" fillId="0" borderId="0" xfId="1" applyNumberFormat="1" applyFont="1"/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164" fontId="13" fillId="7" borderId="1" xfId="1" applyNumberFormat="1" applyFont="1" applyFill="1" applyBorder="1"/>
    <xf numFmtId="0" fontId="19" fillId="0" borderId="1" xfId="0" applyFont="1" applyBorder="1"/>
    <xf numFmtId="0" fontId="0" fillId="7" borderId="1" xfId="0" applyFill="1" applyBorder="1"/>
    <xf numFmtId="0" fontId="1" fillId="7" borderId="2" xfId="0" applyFont="1" applyFill="1" applyBorder="1" applyAlignment="1">
      <alignment horizontal="center"/>
    </xf>
    <xf numFmtId="164" fontId="1" fillId="7" borderId="1" xfId="1" applyNumberFormat="1" applyFont="1" applyFill="1" applyBorder="1"/>
    <xf numFmtId="164" fontId="24" fillId="7" borderId="1" xfId="1" applyNumberFormat="1" applyFont="1" applyFill="1" applyBorder="1"/>
    <xf numFmtId="41" fontId="12" fillId="7" borderId="1" xfId="1" applyNumberFormat="1" applyFont="1" applyFill="1" applyBorder="1"/>
    <xf numFmtId="0" fontId="0" fillId="7" borderId="0" xfId="0" applyFont="1" applyFill="1"/>
    <xf numFmtId="1" fontId="1" fillId="7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7" borderId="0" xfId="0" applyFont="1" applyFill="1"/>
    <xf numFmtId="0" fontId="1" fillId="7" borderId="1" xfId="1" applyNumberFormat="1" applyFont="1" applyFill="1" applyBorder="1"/>
    <xf numFmtId="0" fontId="0" fillId="7" borderId="1" xfId="0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164" fontId="1" fillId="7" borderId="1" xfId="1" applyNumberFormat="1" applyFont="1" applyFill="1" applyBorder="1" applyAlignment="1">
      <alignment vertical="center"/>
    </xf>
    <xf numFmtId="164" fontId="13" fillId="7" borderId="1" xfId="1" applyNumberFormat="1" applyFont="1" applyFill="1" applyBorder="1" applyAlignment="1">
      <alignment vertical="center"/>
    </xf>
    <xf numFmtId="164" fontId="24" fillId="7" borderId="1" xfId="1" applyNumberFormat="1" applyFont="1" applyFill="1" applyBorder="1" applyAlignment="1">
      <alignment vertical="center"/>
    </xf>
    <xf numFmtId="41" fontId="12" fillId="7" borderId="1" xfId="1" applyNumberFormat="1" applyFont="1" applyFill="1" applyBorder="1" applyAlignment="1">
      <alignment vertical="center"/>
    </xf>
    <xf numFmtId="0" fontId="19" fillId="2" borderId="1" xfId="0" applyFont="1" applyFill="1" applyBorder="1"/>
    <xf numFmtId="0" fontId="17" fillId="0" borderId="0" xfId="0" applyFont="1"/>
    <xf numFmtId="0" fontId="2" fillId="0" borderId="2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41" fontId="3" fillId="0" borderId="1" xfId="1" applyNumberFormat="1" applyFont="1" applyBorder="1"/>
    <xf numFmtId="0" fontId="17" fillId="7" borderId="1" xfId="0" applyFont="1" applyFill="1" applyBorder="1"/>
    <xf numFmtId="0" fontId="19" fillId="7" borderId="1" xfId="0" applyFont="1" applyFill="1" applyBorder="1"/>
    <xf numFmtId="0" fontId="17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27" fillId="0" borderId="1" xfId="0" applyFont="1" applyBorder="1"/>
    <xf numFmtId="0" fontId="27" fillId="0" borderId="0" xfId="0" applyFont="1" applyBorder="1"/>
    <xf numFmtId="0" fontId="17" fillId="0" borderId="1" xfId="0" applyFont="1" applyBorder="1" applyAlignment="1">
      <alignment vertical="center"/>
    </xf>
    <xf numFmtId="0" fontId="1" fillId="0" borderId="1" xfId="1" applyNumberFormat="1" applyFont="1" applyBorder="1"/>
    <xf numFmtId="0" fontId="0" fillId="0" borderId="1" xfId="0" applyNumberFormat="1" applyBorder="1"/>
    <xf numFmtId="164" fontId="3" fillId="4" borderId="1" xfId="1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" fillId="0" borderId="0" xfId="0" applyFont="1" applyFill="1"/>
    <xf numFmtId="0" fontId="1" fillId="0" borderId="1" xfId="0" applyFont="1" applyFill="1" applyBorder="1" applyAlignment="1">
      <alignment horizontal="left"/>
    </xf>
    <xf numFmtId="0" fontId="0" fillId="7" borderId="1" xfId="0" applyFont="1" applyFill="1" applyBorder="1"/>
    <xf numFmtId="0" fontId="33" fillId="2" borderId="1" xfId="0" applyFont="1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3" fillId="0" borderId="1" xfId="0" applyFont="1" applyFill="1" applyBorder="1" applyAlignment="1">
      <alignment horizontal="center"/>
    </xf>
    <xf numFmtId="0" fontId="13" fillId="0" borderId="0" xfId="0" applyFont="1" applyFill="1"/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1" fillId="7" borderId="5" xfId="0" applyFont="1" applyFill="1" applyBorder="1"/>
    <xf numFmtId="0" fontId="1" fillId="7" borderId="5" xfId="0" applyFont="1" applyFill="1" applyBorder="1" applyAlignment="1">
      <alignment horizontal="center"/>
    </xf>
    <xf numFmtId="164" fontId="18" fillId="7" borderId="1" xfId="1" applyNumberFormat="1" applyFont="1" applyFill="1" applyBorder="1"/>
    <xf numFmtId="164" fontId="18" fillId="0" borderId="1" xfId="1" applyNumberFormat="1" applyFont="1" applyBorder="1"/>
    <xf numFmtId="0" fontId="0" fillId="0" borderId="1" xfId="0" applyFont="1" applyBorder="1" applyAlignment="1"/>
    <xf numFmtId="0" fontId="0" fillId="0" borderId="14" xfId="0" applyFont="1" applyBorder="1"/>
    <xf numFmtId="0" fontId="1" fillId="6" borderId="1" xfId="0" applyFont="1" applyFill="1" applyBorder="1" applyAlignment="1">
      <alignment horizontal="center"/>
    </xf>
    <xf numFmtId="164" fontId="36" fillId="0" borderId="0" xfId="1" applyNumberFormat="1" applyFont="1" applyBorder="1"/>
    <xf numFmtId="164" fontId="14" fillId="0" borderId="0" xfId="1" applyNumberFormat="1" applyFont="1" applyBorder="1"/>
    <xf numFmtId="164" fontId="37" fillId="0" borderId="0" xfId="1" applyNumberFormat="1" applyFont="1" applyBorder="1"/>
    <xf numFmtId="0" fontId="14" fillId="0" borderId="0" xfId="0" applyFont="1" applyBorder="1"/>
    <xf numFmtId="0" fontId="13" fillId="0" borderId="0" xfId="0" applyFont="1" applyBorder="1"/>
    <xf numFmtId="0" fontId="0" fillId="0" borderId="1" xfId="0" applyFont="1" applyBorder="1" applyAlignment="1">
      <alignment vertical="center"/>
    </xf>
    <xf numFmtId="164" fontId="23" fillId="0" borderId="1" xfId="1" applyNumberFormat="1" applyFont="1" applyBorder="1" applyAlignment="1">
      <alignment vertical="center"/>
    </xf>
    <xf numFmtId="164" fontId="18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164" fontId="3" fillId="0" borderId="1" xfId="1" applyNumberFormat="1" applyFont="1" applyFill="1" applyBorder="1"/>
    <xf numFmtId="164" fontId="18" fillId="0" borderId="1" xfId="1" applyNumberFormat="1" applyFont="1" applyFill="1" applyBorder="1"/>
    <xf numFmtId="0" fontId="34" fillId="0" borderId="1" xfId="0" applyFont="1" applyFill="1" applyBorder="1" applyAlignment="1">
      <alignment horizontal="center"/>
    </xf>
    <xf numFmtId="0" fontId="0" fillId="0" borderId="4" xfId="0" applyFont="1" applyFill="1" applyBorder="1"/>
    <xf numFmtId="0" fontId="34" fillId="0" borderId="1" xfId="0" applyFont="1" applyBorder="1" applyAlignment="1">
      <alignment horizontal="center"/>
    </xf>
    <xf numFmtId="0" fontId="0" fillId="0" borderId="0" xfId="0" applyFont="1" applyFill="1" applyBorder="1"/>
    <xf numFmtId="164" fontId="13" fillId="0" borderId="0" xfId="1" applyNumberFormat="1" applyFont="1" applyFill="1" applyBorder="1"/>
    <xf numFmtId="0" fontId="14" fillId="0" borderId="0" xfId="0" applyFont="1" applyFill="1" applyBorder="1"/>
    <xf numFmtId="0" fontId="17" fillId="0" borderId="1" xfId="0" applyFont="1" applyBorder="1" applyAlignment="1"/>
    <xf numFmtId="0" fontId="17" fillId="0" borderId="5" xfId="0" applyFont="1" applyBorder="1"/>
    <xf numFmtId="0" fontId="17" fillId="0" borderId="6" xfId="0" applyFont="1" applyBorder="1"/>
    <xf numFmtId="0" fontId="7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4" fontId="12" fillId="0" borderId="1" xfId="1" applyNumberFormat="1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64" fontId="12" fillId="7" borderId="1" xfId="1" applyNumberFormat="1" applyFont="1" applyFill="1" applyBorder="1" applyAlignment="1">
      <alignment horizontal="left"/>
    </xf>
    <xf numFmtId="164" fontId="12" fillId="0" borderId="1" xfId="1" applyNumberFormat="1" applyFont="1" applyFill="1" applyBorder="1" applyAlignment="1">
      <alignment horizontal="left"/>
    </xf>
    <xf numFmtId="164" fontId="12" fillId="0" borderId="0" xfId="1" applyNumberFormat="1" applyFont="1" applyFill="1" applyBorder="1" applyAlignment="1">
      <alignment horizontal="left"/>
    </xf>
    <xf numFmtId="164" fontId="12" fillId="0" borderId="0" xfId="1" applyNumberFormat="1" applyFont="1" applyBorder="1" applyAlignment="1">
      <alignment horizontal="left"/>
    </xf>
    <xf numFmtId="164" fontId="13" fillId="0" borderId="1" xfId="1" applyNumberFormat="1" applyFon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2" borderId="1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4" fontId="12" fillId="0" borderId="1" xfId="1" applyNumberFormat="1" applyFont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7" borderId="3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32" fillId="4" borderId="1" xfId="0" applyNumberFormat="1" applyFont="1" applyFill="1" applyBorder="1" applyAlignment="1">
      <alignment horizontal="center" vertical="center"/>
    </xf>
    <xf numFmtId="164" fontId="32" fillId="4" borderId="1" xfId="1" applyNumberFormat="1" applyFont="1" applyFill="1" applyBorder="1" applyAlignment="1">
      <alignment horizontal="right" vertical="center" wrapText="1"/>
    </xf>
    <xf numFmtId="164" fontId="38" fillId="4" borderId="1" xfId="1" applyNumberFormat="1" applyFont="1" applyFill="1" applyBorder="1" applyAlignment="1">
      <alignment horizontal="center" vertical="center" wrapText="1"/>
    </xf>
    <xf numFmtId="0" fontId="32" fillId="4" borderId="1" xfId="1" applyNumberFormat="1" applyFont="1" applyFill="1" applyBorder="1" applyAlignment="1">
      <alignment horizontal="center" vertical="center" wrapText="1"/>
    </xf>
    <xf numFmtId="0" fontId="7" fillId="4" borderId="1" xfId="1" applyNumberFormat="1" applyFont="1" applyFill="1" applyBorder="1" applyAlignment="1">
      <alignment horizontal="center" vertical="center" wrapText="1"/>
    </xf>
    <xf numFmtId="164" fontId="40" fillId="0" borderId="1" xfId="1" applyNumberFormat="1" applyFont="1" applyFill="1" applyBorder="1" applyAlignment="1">
      <alignment horizontal="center" vertical="center"/>
    </xf>
    <xf numFmtId="164" fontId="12" fillId="0" borderId="1" xfId="1" applyNumberFormat="1" applyFont="1" applyFill="1" applyBorder="1"/>
    <xf numFmtId="164" fontId="12" fillId="0" borderId="0" xfId="1" applyNumberFormat="1" applyFont="1" applyFill="1"/>
    <xf numFmtId="164" fontId="12" fillId="2" borderId="1" xfId="1" applyNumberFormat="1" applyFont="1" applyFill="1" applyBorder="1"/>
    <xf numFmtId="0" fontId="1" fillId="0" borderId="0" xfId="0" applyFont="1" applyAlignment="1">
      <alignment horizontal="center"/>
    </xf>
    <xf numFmtId="0" fontId="33" fillId="0" borderId="6" xfId="0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164" fontId="39" fillId="4" borderId="1" xfId="1" applyNumberFormat="1" applyFont="1" applyFill="1" applyBorder="1" applyAlignment="1">
      <alignment horizontal="center" vertical="center" wrapText="1"/>
    </xf>
    <xf numFmtId="0" fontId="29" fillId="4" borderId="11" xfId="0" applyFont="1" applyFill="1" applyBorder="1" applyAlignment="1">
      <alignment horizontal="center" vertical="center"/>
    </xf>
    <xf numFmtId="0" fontId="28" fillId="0" borderId="1" xfId="0" applyFont="1" applyBorder="1"/>
    <xf numFmtId="0" fontId="27" fillId="0" borderId="1" xfId="0" applyFont="1" applyBorder="1" applyAlignment="1">
      <alignment wrapText="1"/>
    </xf>
    <xf numFmtId="0" fontId="27" fillId="0" borderId="0" xfId="0" applyFont="1" applyFill="1" applyBorder="1"/>
    <xf numFmtId="0" fontId="11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0" fillId="9" borderId="1" xfId="0" applyFill="1" applyBorder="1"/>
    <xf numFmtId="164" fontId="1" fillId="9" borderId="1" xfId="1" applyNumberFormat="1" applyFont="1" applyFill="1" applyBorder="1"/>
    <xf numFmtId="164" fontId="13" fillId="9" borderId="1" xfId="1" applyNumberFormat="1" applyFont="1" applyFill="1" applyBorder="1"/>
    <xf numFmtId="164" fontId="24" fillId="9" borderId="1" xfId="1" applyNumberFormat="1" applyFont="1" applyFill="1" applyBorder="1"/>
    <xf numFmtId="164" fontId="12" fillId="9" borderId="1" xfId="1" applyNumberFormat="1" applyFont="1" applyFill="1" applyBorder="1"/>
    <xf numFmtId="0" fontId="1" fillId="9" borderId="1" xfId="0" applyFont="1" applyFill="1" applyBorder="1"/>
    <xf numFmtId="164" fontId="12" fillId="7" borderId="1" xfId="1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8" borderId="1" xfId="0" applyFill="1" applyBorder="1"/>
    <xf numFmtId="164" fontId="1" fillId="8" borderId="1" xfId="1" applyNumberFormat="1" applyFont="1" applyFill="1" applyBorder="1"/>
    <xf numFmtId="164" fontId="13" fillId="8" borderId="1" xfId="1" applyNumberFormat="1" applyFont="1" applyFill="1" applyBorder="1"/>
    <xf numFmtId="164" fontId="24" fillId="8" borderId="1" xfId="1" applyNumberFormat="1" applyFont="1" applyFill="1" applyBorder="1"/>
    <xf numFmtId="164" fontId="12" fillId="8" borderId="1" xfId="1" applyNumberFormat="1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46" fillId="0" borderId="0" xfId="0" applyFont="1"/>
    <xf numFmtId="0" fontId="0" fillId="13" borderId="1" xfId="0" applyFill="1" applyBorder="1"/>
    <xf numFmtId="164" fontId="13" fillId="13" borderId="1" xfId="1" applyNumberFormat="1" applyFont="1" applyFill="1" applyBorder="1"/>
    <xf numFmtId="164" fontId="24" fillId="13" borderId="1" xfId="1" applyNumberFormat="1" applyFont="1" applyFill="1" applyBorder="1"/>
    <xf numFmtId="0" fontId="17" fillId="0" borderId="0" xfId="0" applyFont="1" applyFill="1"/>
    <xf numFmtId="164" fontId="1" fillId="13" borderId="1" xfId="1" applyNumberFormat="1" applyFont="1" applyFill="1" applyBorder="1"/>
    <xf numFmtId="0" fontId="0" fillId="0" borderId="0" xfId="0" applyFont="1" applyAlignment="1">
      <alignment horizontal="right"/>
    </xf>
    <xf numFmtId="164" fontId="12" fillId="0" borderId="1" xfId="1" applyNumberFormat="1" applyFont="1" applyBorder="1"/>
    <xf numFmtId="0" fontId="48" fillId="0" borderId="1" xfId="0" applyFont="1" applyBorder="1" applyAlignment="1">
      <alignment horizontal="center"/>
    </xf>
    <xf numFmtId="0" fontId="33" fillId="9" borderId="1" xfId="0" applyFont="1" applyFill="1" applyBorder="1" applyAlignment="1">
      <alignment horizontal="center"/>
    </xf>
    <xf numFmtId="0" fontId="48" fillId="9" borderId="1" xfId="0" applyFont="1" applyFill="1" applyBorder="1" applyAlignment="1">
      <alignment horizontal="center"/>
    </xf>
    <xf numFmtId="0" fontId="48" fillId="0" borderId="1" xfId="0" applyFont="1" applyFill="1" applyBorder="1" applyAlignment="1">
      <alignment horizontal="center"/>
    </xf>
    <xf numFmtId="0" fontId="33" fillId="8" borderId="1" xfId="0" applyFont="1" applyFill="1" applyBorder="1" applyAlignment="1">
      <alignment horizontal="center"/>
    </xf>
    <xf numFmtId="0" fontId="48" fillId="8" borderId="1" xfId="0" applyFont="1" applyFill="1" applyBorder="1" applyAlignment="1">
      <alignment horizontal="center"/>
    </xf>
    <xf numFmtId="0" fontId="48" fillId="2" borderId="1" xfId="0" applyFont="1" applyFill="1" applyBorder="1" applyAlignment="1">
      <alignment horizontal="center"/>
    </xf>
    <xf numFmtId="0" fontId="33" fillId="7" borderId="1" xfId="0" applyFont="1" applyFill="1" applyBorder="1" applyAlignment="1">
      <alignment horizontal="center"/>
    </xf>
    <xf numFmtId="0" fontId="33" fillId="13" borderId="1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43" fillId="0" borderId="1" xfId="0" applyFont="1" applyBorder="1"/>
    <xf numFmtId="0" fontId="11" fillId="0" borderId="1" xfId="0" applyFont="1" applyBorder="1"/>
    <xf numFmtId="164" fontId="12" fillId="0" borderId="6" xfId="1" applyNumberFormat="1" applyFont="1" applyFill="1" applyBorder="1"/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7" fillId="0" borderId="0" xfId="0" applyFont="1" applyAlignment="1">
      <alignment horizontal="left"/>
    </xf>
    <xf numFmtId="0" fontId="6" fillId="0" borderId="0" xfId="0" applyFont="1"/>
    <xf numFmtId="0" fontId="8" fillId="0" borderId="0" xfId="0" applyFont="1" applyAlignment="1"/>
    <xf numFmtId="0" fontId="8" fillId="0" borderId="0" xfId="0" applyFont="1"/>
    <xf numFmtId="0" fontId="8" fillId="0" borderId="1" xfId="0" applyFont="1" applyBorder="1"/>
    <xf numFmtId="0" fontId="8" fillId="2" borderId="1" xfId="0" applyFont="1" applyFill="1" applyBorder="1"/>
    <xf numFmtId="0" fontId="1" fillId="0" borderId="0" xfId="0" applyFont="1" applyAlignment="1">
      <alignment horizontal="right" wrapText="1"/>
    </xf>
    <xf numFmtId="0" fontId="14" fillId="0" borderId="0" xfId="0" applyFont="1" applyAlignment="1">
      <alignment horizontal="right"/>
    </xf>
    <xf numFmtId="0" fontId="46" fillId="0" borderId="0" xfId="0" applyFont="1" applyAlignment="1">
      <alignment horizontal="right"/>
    </xf>
    <xf numFmtId="0" fontId="9" fillId="0" borderId="0" xfId="0" applyFont="1"/>
    <xf numFmtId="164" fontId="13" fillId="0" borderId="1" xfId="1" applyNumberFormat="1" applyFont="1" applyBorder="1" applyAlignment="1">
      <alignment horizontal="left"/>
    </xf>
    <xf numFmtId="0" fontId="17" fillId="7" borderId="1" xfId="0" applyNumberFormat="1" applyFont="1" applyFill="1" applyBorder="1"/>
    <xf numFmtId="0" fontId="17" fillId="0" borderId="1" xfId="0" applyNumberFormat="1" applyFont="1" applyBorder="1"/>
    <xf numFmtId="0" fontId="17" fillId="2" borderId="1" xfId="0" applyFont="1" applyFill="1" applyBorder="1" applyAlignment="1"/>
    <xf numFmtId="0" fontId="17" fillId="7" borderId="1" xfId="0" applyFont="1" applyFill="1" applyBorder="1" applyAlignment="1"/>
    <xf numFmtId="0" fontId="17" fillId="0" borderId="0" xfId="0" applyFont="1" applyAlignment="1"/>
    <xf numFmtId="0" fontId="7" fillId="4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53" fillId="0" borderId="1" xfId="0" applyFont="1" applyFill="1" applyBorder="1" applyAlignment="1">
      <alignment horizontal="center"/>
    </xf>
    <xf numFmtId="0" fontId="3" fillId="4" borderId="1" xfId="0" applyNumberFormat="1" applyFont="1" applyFill="1" applyBorder="1" applyAlignment="1">
      <alignment horizontal="center" vertical="center"/>
    </xf>
    <xf numFmtId="0" fontId="53" fillId="0" borderId="0" xfId="0" applyFont="1" applyBorder="1"/>
    <xf numFmtId="164" fontId="53" fillId="0" borderId="1" xfId="1" applyNumberFormat="1" applyFont="1" applyFill="1" applyBorder="1" applyAlignment="1"/>
    <xf numFmtId="0" fontId="5" fillId="0" borderId="1" xfId="0" applyFont="1" applyBorder="1" applyAlignment="1"/>
    <xf numFmtId="0" fontId="17" fillId="16" borderId="1" xfId="0" applyFont="1" applyFill="1" applyBorder="1" applyAlignment="1"/>
    <xf numFmtId="0" fontId="1" fillId="16" borderId="1" xfId="0" applyFont="1" applyFill="1" applyBorder="1" applyAlignment="1">
      <alignment horizontal="center"/>
    </xf>
    <xf numFmtId="0" fontId="33" fillId="16" borderId="1" xfId="0" applyFont="1" applyFill="1" applyBorder="1" applyAlignment="1">
      <alignment horizontal="center"/>
    </xf>
    <xf numFmtId="0" fontId="0" fillId="16" borderId="1" xfId="0" applyFill="1" applyBorder="1"/>
    <xf numFmtId="164" fontId="1" fillId="16" borderId="1" xfId="1" applyNumberFormat="1" applyFont="1" applyFill="1" applyBorder="1"/>
    <xf numFmtId="164" fontId="13" fillId="16" borderId="1" xfId="1" applyNumberFormat="1" applyFont="1" applyFill="1" applyBorder="1"/>
    <xf numFmtId="164" fontId="24" fillId="16" borderId="1" xfId="1" applyNumberFormat="1" applyFont="1" applyFill="1" applyBorder="1"/>
    <xf numFmtId="164" fontId="12" fillId="16" borderId="1" xfId="1" applyNumberFormat="1" applyFont="1" applyFill="1" applyBorder="1"/>
    <xf numFmtId="0" fontId="1" fillId="16" borderId="1" xfId="0" applyFont="1" applyFill="1" applyBorder="1" applyAlignment="1">
      <alignment horizontal="center" vertical="center"/>
    </xf>
    <xf numFmtId="0" fontId="1" fillId="16" borderId="1" xfId="0" applyFont="1" applyFill="1" applyBorder="1"/>
    <xf numFmtId="0" fontId="33" fillId="14" borderId="1" xfId="0" applyNumberFormat="1" applyFont="1" applyFill="1" applyBorder="1" applyAlignment="1">
      <alignment horizontal="center" wrapText="1"/>
    </xf>
    <xf numFmtId="164" fontId="33" fillId="14" borderId="1" xfId="1" applyNumberFormat="1" applyFont="1" applyFill="1" applyBorder="1" applyAlignment="1">
      <alignment horizontal="center" wrapText="1"/>
    </xf>
    <xf numFmtId="0" fontId="54" fillId="0" borderId="0" xfId="0" applyFont="1"/>
    <xf numFmtId="0" fontId="14" fillId="0" borderId="0" xfId="0" applyFont="1" applyAlignment="1"/>
    <xf numFmtId="0" fontId="40" fillId="0" borderId="1" xfId="0" applyFont="1" applyBorder="1" applyAlignment="1">
      <alignment horizontal="center"/>
    </xf>
    <xf numFmtId="164" fontId="12" fillId="0" borderId="3" xfId="1" applyNumberFormat="1" applyFont="1" applyBorder="1" applyAlignment="1">
      <alignment horizontal="left"/>
    </xf>
    <xf numFmtId="164" fontId="12" fillId="7" borderId="3" xfId="1" applyNumberFormat="1" applyFont="1" applyFill="1" applyBorder="1" applyAlignment="1">
      <alignment horizontal="left"/>
    </xf>
    <xf numFmtId="41" fontId="56" fillId="5" borderId="1" xfId="1" applyNumberFormat="1" applyFont="1" applyFill="1" applyBorder="1" applyAlignment="1">
      <alignment horizontal="center" vertical="center"/>
    </xf>
    <xf numFmtId="41" fontId="56" fillId="0" borderId="1" xfId="1" applyNumberFormat="1" applyFont="1" applyBorder="1"/>
    <xf numFmtId="41" fontId="56" fillId="7" borderId="1" xfId="1" applyNumberFormat="1" applyFont="1" applyFill="1" applyBorder="1"/>
    <xf numFmtId="41" fontId="56" fillId="2" borderId="1" xfId="1" applyNumberFormat="1" applyFont="1" applyFill="1" applyBorder="1"/>
    <xf numFmtId="41" fontId="56" fillId="0" borderId="0" xfId="1" applyNumberFormat="1" applyFont="1" applyBorder="1"/>
    <xf numFmtId="41" fontId="56" fillId="0" borderId="0" xfId="1" applyNumberFormat="1" applyFont="1"/>
    <xf numFmtId="0" fontId="8" fillId="0" borderId="0" xfId="0" applyFont="1" applyBorder="1"/>
    <xf numFmtId="0" fontId="0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0" fillId="0" borderId="1" xfId="0" applyBorder="1" applyAlignment="1">
      <alignment vertical="top" wrapText="1"/>
    </xf>
    <xf numFmtId="0" fontId="55" fillId="0" borderId="1" xfId="0" applyFont="1" applyBorder="1" applyAlignment="1">
      <alignment horizontal="center"/>
    </xf>
    <xf numFmtId="0" fontId="47" fillId="0" borderId="1" xfId="0" applyFont="1" applyBorder="1"/>
    <xf numFmtId="164" fontId="34" fillId="0" borderId="1" xfId="1" applyNumberFormat="1" applyFont="1" applyBorder="1"/>
    <xf numFmtId="164" fontId="3" fillId="4" borderId="1" xfId="1" applyNumberFormat="1" applyFont="1" applyFill="1" applyBorder="1" applyAlignment="1">
      <alignment horizontal="center" vertical="center"/>
    </xf>
    <xf numFmtId="0" fontId="5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64" fontId="0" fillId="0" borderId="0" xfId="1" applyNumberFormat="1" applyFont="1"/>
    <xf numFmtId="0" fontId="6" fillId="0" borderId="1" xfId="0" applyFont="1" applyBorder="1" applyAlignment="1"/>
    <xf numFmtId="1" fontId="58" fillId="0" borderId="1" xfId="0" applyNumberFormat="1" applyFont="1" applyBorder="1" applyAlignment="1">
      <alignment horizontal="center"/>
    </xf>
    <xf numFmtId="1" fontId="44" fillId="0" borderId="1" xfId="0" applyNumberFormat="1" applyFont="1" applyBorder="1" applyAlignment="1">
      <alignment horizontal="center"/>
    </xf>
    <xf numFmtId="41" fontId="34" fillId="0" borderId="1" xfId="1" applyNumberFormat="1" applyFont="1" applyBorder="1" applyAlignment="1"/>
    <xf numFmtId="0" fontId="62" fillId="0" borderId="1" xfId="0" applyFont="1" applyBorder="1" applyAlignment="1">
      <alignment horizontal="center"/>
    </xf>
    <xf numFmtId="0" fontId="48" fillId="0" borderId="0" xfId="0" applyFont="1" applyBorder="1" applyAlignment="1">
      <alignment horizontal="right"/>
    </xf>
    <xf numFmtId="0" fontId="53" fillId="0" borderId="0" xfId="0" applyFont="1" applyBorder="1" applyAlignment="1">
      <alignment horizontal="right"/>
    </xf>
    <xf numFmtId="0" fontId="38" fillId="0" borderId="0" xfId="0" applyFont="1" applyBorder="1" applyAlignment="1">
      <alignment horizontal="right"/>
    </xf>
    <xf numFmtId="0" fontId="32" fillId="0" borderId="0" xfId="0" applyNumberFormat="1" applyFont="1" applyFill="1" applyBorder="1" applyAlignment="1">
      <alignment horizontal="right"/>
    </xf>
    <xf numFmtId="0" fontId="38" fillId="0" borderId="0" xfId="0" applyNumberFormat="1" applyFont="1" applyFill="1" applyBorder="1" applyAlignment="1">
      <alignment horizontal="right"/>
    </xf>
    <xf numFmtId="164" fontId="40" fillId="0" borderId="1" xfId="1" applyNumberFormat="1" applyFont="1" applyFill="1" applyBorder="1" applyAlignment="1">
      <alignment horizontal="right"/>
    </xf>
    <xf numFmtId="0" fontId="50" fillId="2" borderId="1" xfId="0" applyFont="1" applyFill="1" applyBorder="1" applyAlignment="1">
      <alignment horizontal="center"/>
    </xf>
    <xf numFmtId="164" fontId="32" fillId="14" borderId="1" xfId="1" applyNumberFormat="1" applyFont="1" applyFill="1" applyBorder="1" applyAlignment="1">
      <alignment horizontal="center" wrapText="1"/>
    </xf>
    <xf numFmtId="164" fontId="38" fillId="14" borderId="1" xfId="1" applyNumberFormat="1" applyFont="1" applyFill="1" applyBorder="1" applyAlignment="1">
      <alignment horizontal="center" wrapText="1"/>
    </xf>
    <xf numFmtId="164" fontId="39" fillId="14" borderId="1" xfId="1" applyNumberFormat="1" applyFont="1" applyFill="1" applyBorder="1" applyAlignment="1">
      <alignment horizontal="center" wrapText="1"/>
    </xf>
    <xf numFmtId="164" fontId="40" fillId="0" borderId="1" xfId="1" applyNumberFormat="1" applyFont="1" applyFill="1" applyBorder="1" applyAlignment="1">
      <alignment horizontal="center" wrapText="1"/>
    </xf>
    <xf numFmtId="0" fontId="32" fillId="14" borderId="1" xfId="1" applyNumberFormat="1" applyFont="1" applyFill="1" applyBorder="1" applyAlignment="1">
      <alignment horizontal="center" wrapText="1"/>
    </xf>
    <xf numFmtId="0" fontId="33" fillId="0" borderId="0" xfId="0" applyFont="1" applyAlignment="1"/>
    <xf numFmtId="0" fontId="54" fillId="0" borderId="0" xfId="0" applyFont="1" applyAlignment="1"/>
    <xf numFmtId="164" fontId="32" fillId="2" borderId="1" xfId="1" applyNumberFormat="1" applyFont="1" applyFill="1" applyBorder="1" applyAlignment="1">
      <alignment horizontal="center"/>
    </xf>
    <xf numFmtId="164" fontId="32" fillId="2" borderId="1" xfId="1" applyNumberFormat="1" applyFont="1" applyFill="1" applyBorder="1" applyAlignment="1"/>
    <xf numFmtId="0" fontId="32" fillId="2" borderId="1" xfId="0" applyFont="1" applyFill="1" applyBorder="1" applyAlignment="1"/>
    <xf numFmtId="0" fontId="63" fillId="0" borderId="0" xfId="0" applyFont="1" applyAlignment="1"/>
    <xf numFmtId="0" fontId="36" fillId="0" borderId="0" xfId="0" applyFont="1" applyAlignment="1"/>
    <xf numFmtId="0" fontId="8" fillId="0" borderId="1" xfId="0" applyFont="1" applyBorder="1" applyAlignment="1"/>
    <xf numFmtId="164" fontId="33" fillId="0" borderId="1" xfId="1" applyNumberFormat="1" applyFont="1" applyBorder="1" applyAlignment="1">
      <alignment horizontal="center"/>
    </xf>
    <xf numFmtId="164" fontId="38" fillId="0" borderId="1" xfId="1" applyNumberFormat="1" applyFont="1" applyBorder="1" applyAlignment="1"/>
    <xf numFmtId="164" fontId="39" fillId="0" borderId="1" xfId="1" applyNumberFormat="1" applyFont="1" applyBorder="1" applyAlignment="1"/>
    <xf numFmtId="164" fontId="40" fillId="0" borderId="1" xfId="1" applyNumberFormat="1" applyFont="1" applyFill="1" applyBorder="1" applyAlignment="1"/>
    <xf numFmtId="0" fontId="33" fillId="0" borderId="1" xfId="0" applyFont="1" applyBorder="1" applyAlignment="1"/>
    <xf numFmtId="0" fontId="32" fillId="15" borderId="1" xfId="0" applyFont="1" applyFill="1" applyBorder="1" applyAlignment="1"/>
    <xf numFmtId="0" fontId="32" fillId="0" borderId="0" xfId="0" applyFont="1" applyAlignment="1"/>
    <xf numFmtId="0" fontId="2" fillId="0" borderId="0" xfId="0" applyFont="1" applyAlignment="1"/>
    <xf numFmtId="0" fontId="33" fillId="2" borderId="1" xfId="0" applyFont="1" applyFill="1" applyBorder="1" applyAlignment="1"/>
    <xf numFmtId="164" fontId="33" fillId="2" borderId="1" xfId="1" applyNumberFormat="1" applyFont="1" applyFill="1" applyBorder="1" applyAlignment="1">
      <alignment horizontal="center"/>
    </xf>
    <xf numFmtId="164" fontId="38" fillId="2" borderId="1" xfId="1" applyNumberFormat="1" applyFont="1" applyFill="1" applyBorder="1" applyAlignment="1"/>
    <xf numFmtId="164" fontId="39" fillId="2" borderId="1" xfId="1" applyNumberFormat="1" applyFont="1" applyFill="1" applyBorder="1" applyAlignment="1"/>
    <xf numFmtId="164" fontId="33" fillId="2" borderId="1" xfId="1" applyNumberFormat="1" applyFont="1" applyFill="1" applyBorder="1" applyAlignment="1">
      <alignment horizontal="center" wrapText="1"/>
    </xf>
    <xf numFmtId="0" fontId="61" fillId="0" borderId="0" xfId="0" applyFont="1" applyAlignment="1"/>
    <xf numFmtId="164" fontId="40" fillId="2" borderId="1" xfId="1" applyNumberFormat="1" applyFont="1" applyFill="1" applyBorder="1" applyAlignment="1"/>
    <xf numFmtId="164" fontId="33" fillId="0" borderId="0" xfId="1" applyNumberFormat="1" applyFont="1" applyAlignment="1">
      <alignment horizontal="center"/>
    </xf>
    <xf numFmtId="164" fontId="38" fillId="0" borderId="0" xfId="1" applyNumberFormat="1" applyFont="1" applyAlignment="1"/>
    <xf numFmtId="164" fontId="39" fillId="0" borderId="0" xfId="1" applyNumberFormat="1" applyFont="1" applyAlignment="1"/>
    <xf numFmtId="164" fontId="40" fillId="0" borderId="0" xfId="1" applyNumberFormat="1" applyFont="1" applyFill="1" applyAlignment="1"/>
    <xf numFmtId="0" fontId="51" fillId="0" borderId="1" xfId="0" applyFont="1" applyFill="1" applyBorder="1" applyAlignment="1">
      <alignment horizontal="center"/>
    </xf>
    <xf numFmtId="0" fontId="55" fillId="0" borderId="0" xfId="0" applyFont="1" applyAlignment="1"/>
    <xf numFmtId="0" fontId="32" fillId="4" borderId="1" xfId="1" applyNumberFormat="1" applyFont="1" applyFill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1" xfId="0" applyFill="1" applyBorder="1" applyAlignment="1">
      <alignment horizontal="center"/>
    </xf>
    <xf numFmtId="164" fontId="33" fillId="0" borderId="1" xfId="1" applyNumberFormat="1" applyFont="1" applyFill="1" applyBorder="1" applyAlignment="1">
      <alignment horizontal="center"/>
    </xf>
    <xf numFmtId="164" fontId="38" fillId="0" borderId="1" xfId="1" applyNumberFormat="1" applyFont="1" applyFill="1" applyBorder="1" applyAlignment="1"/>
    <xf numFmtId="164" fontId="39" fillId="0" borderId="1" xfId="1" applyNumberFormat="1" applyFont="1" applyFill="1" applyBorder="1" applyAlignment="1"/>
    <xf numFmtId="0" fontId="33" fillId="0" borderId="1" xfId="0" applyFont="1" applyFill="1" applyBorder="1" applyAlignment="1"/>
    <xf numFmtId="0" fontId="33" fillId="0" borderId="0" xfId="0" applyFont="1" applyFill="1" applyAlignment="1"/>
    <xf numFmtId="0" fontId="54" fillId="0" borderId="0" xfId="0" applyFont="1" applyFill="1" applyAlignment="1"/>
    <xf numFmtId="0" fontId="0" fillId="0" borderId="0" xfId="0" applyFill="1" applyAlignment="1"/>
    <xf numFmtId="0" fontId="48" fillId="0" borderId="0" xfId="0" applyFont="1" applyFill="1" applyBorder="1" applyAlignment="1">
      <alignment horizontal="right"/>
    </xf>
    <xf numFmtId="0" fontId="55" fillId="0" borderId="0" xfId="0" applyFont="1" applyFill="1" applyAlignment="1"/>
    <xf numFmtId="0" fontId="53" fillId="0" borderId="0" xfId="0" applyFont="1" applyFill="1" applyBorder="1" applyAlignment="1">
      <alignment horizontal="right"/>
    </xf>
    <xf numFmtId="0" fontId="38" fillId="0" borderId="0" xfId="0" applyFont="1" applyFill="1" applyBorder="1" applyAlignment="1">
      <alignment horizontal="right"/>
    </xf>
    <xf numFmtId="0" fontId="62" fillId="0" borderId="1" xfId="0" applyFont="1" applyFill="1" applyBorder="1" applyAlignment="1">
      <alignment horizontal="center"/>
    </xf>
    <xf numFmtId="0" fontId="9" fillId="0" borderId="0" xfId="0" applyFont="1" applyFill="1" applyAlignment="1"/>
    <xf numFmtId="0" fontId="52" fillId="2" borderId="1" xfId="0" applyFont="1" applyFill="1" applyBorder="1" applyAlignment="1"/>
    <xf numFmtId="0" fontId="50" fillId="0" borderId="1" xfId="0" applyFont="1" applyBorder="1" applyAlignment="1"/>
    <xf numFmtId="0" fontId="50" fillId="2" borderId="1" xfId="0" applyFont="1" applyFill="1" applyBorder="1" applyAlignment="1"/>
    <xf numFmtId="0" fontId="50" fillId="0" borderId="1" xfId="0" applyFont="1" applyFill="1" applyBorder="1" applyAlignment="1"/>
    <xf numFmtId="0" fontId="50" fillId="0" borderId="0" xfId="0" applyFont="1" applyAlignment="1"/>
    <xf numFmtId="0" fontId="28" fillId="0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48" fillId="0" borderId="0" xfId="0" applyFont="1" applyAlignment="1">
      <alignment horizontal="center"/>
    </xf>
    <xf numFmtId="0" fontId="33" fillId="7" borderId="1" xfId="0" applyFont="1" applyFill="1" applyBorder="1" applyAlignment="1">
      <alignment horizontal="center" vertical="center"/>
    </xf>
    <xf numFmtId="0" fontId="17" fillId="0" borderId="6" xfId="0" applyFont="1" applyBorder="1" applyAlignment="1"/>
    <xf numFmtId="0" fontId="1" fillId="0" borderId="6" xfId="0" applyFont="1" applyBorder="1" applyAlignment="1">
      <alignment horizontal="center" vertical="center"/>
    </xf>
    <xf numFmtId="0" fontId="62" fillId="2" borderId="1" xfId="0" applyFont="1" applyFill="1" applyBorder="1" applyAlignment="1">
      <alignment horizontal="center"/>
    </xf>
    <xf numFmtId="164" fontId="39" fillId="0" borderId="0" xfId="1" applyNumberFormat="1" applyFont="1" applyBorder="1" applyAlignment="1"/>
    <xf numFmtId="164" fontId="40" fillId="0" borderId="0" xfId="1" applyNumberFormat="1" applyFont="1" applyFill="1" applyBorder="1" applyAlignment="1"/>
    <xf numFmtId="0" fontId="33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39" fillId="0" borderId="1" xfId="0" applyFont="1" applyFill="1" applyBorder="1" applyAlignment="1"/>
    <xf numFmtId="164" fontId="40" fillId="4" borderId="1" xfId="1" applyNumberFormat="1" applyFont="1" applyFill="1" applyBorder="1" applyAlignment="1">
      <alignment horizontal="center"/>
    </xf>
    <xf numFmtId="0" fontId="8" fillId="0" borderId="0" xfId="0" applyFont="1" applyBorder="1" applyAlignment="1">
      <alignment vertical="center"/>
    </xf>
    <xf numFmtId="0" fontId="8" fillId="7" borderId="1" xfId="0" applyNumberFormat="1" applyFont="1" applyFill="1" applyBorder="1" applyAlignment="1">
      <alignment horizontal="center" vertical="center"/>
    </xf>
    <xf numFmtId="0" fontId="33" fillId="7" borderId="1" xfId="0" applyNumberFormat="1" applyFont="1" applyFill="1" applyBorder="1" applyAlignment="1">
      <alignment horizontal="center"/>
    </xf>
    <xf numFmtId="0" fontId="8" fillId="7" borderId="1" xfId="0" applyNumberFormat="1" applyFont="1" applyFill="1" applyBorder="1" applyAlignment="1">
      <alignment horizontal="left"/>
    </xf>
    <xf numFmtId="164" fontId="33" fillId="7" borderId="1" xfId="1" applyNumberFormat="1" applyFont="1" applyFill="1" applyBorder="1" applyAlignment="1">
      <alignment horizontal="right" vertical="center"/>
    </xf>
    <xf numFmtId="164" fontId="38" fillId="7" borderId="1" xfId="1" applyNumberFormat="1" applyFont="1" applyFill="1" applyBorder="1" applyAlignment="1">
      <alignment horizontal="right" vertical="center"/>
    </xf>
    <xf numFmtId="164" fontId="39" fillId="7" borderId="1" xfId="1" applyNumberFormat="1" applyFont="1" applyFill="1" applyBorder="1" applyAlignment="1">
      <alignment horizontal="right" vertical="center"/>
    </xf>
    <xf numFmtId="164" fontId="40" fillId="7" borderId="1" xfId="1" applyNumberFormat="1" applyFont="1" applyFill="1" applyBorder="1" applyAlignment="1">
      <alignment horizontal="right" vertical="center"/>
    </xf>
    <xf numFmtId="0" fontId="32" fillId="7" borderId="5" xfId="1" applyNumberFormat="1" applyFont="1" applyFill="1" applyBorder="1" applyAlignment="1">
      <alignment horizontal="center" wrapText="1"/>
    </xf>
    <xf numFmtId="0" fontId="38" fillId="0" borderId="0" xfId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33" fillId="0" borderId="1" xfId="0" applyNumberFormat="1" applyFont="1" applyBorder="1" applyAlignment="1">
      <alignment horizontal="center"/>
    </xf>
    <xf numFmtId="0" fontId="8" fillId="0" borderId="1" xfId="0" applyNumberFormat="1" applyFont="1" applyBorder="1" applyAlignment="1">
      <alignment horizontal="left"/>
    </xf>
    <xf numFmtId="164" fontId="33" fillId="0" borderId="1" xfId="1" applyNumberFormat="1" applyFont="1" applyBorder="1" applyAlignment="1">
      <alignment horizontal="right" vertical="center"/>
    </xf>
    <xf numFmtId="0" fontId="38" fillId="0" borderId="1" xfId="1" applyNumberFormat="1" applyFont="1" applyBorder="1" applyAlignment="1">
      <alignment horizontal="right" vertical="center"/>
    </xf>
    <xf numFmtId="0" fontId="39" fillId="0" borderId="1" xfId="1" applyNumberFormat="1" applyFont="1" applyBorder="1" applyAlignment="1">
      <alignment horizontal="right" vertical="center"/>
    </xf>
    <xf numFmtId="164" fontId="40" fillId="0" borderId="1" xfId="1" applyNumberFormat="1" applyFont="1" applyBorder="1" applyAlignment="1">
      <alignment horizontal="right" vertical="center"/>
    </xf>
    <xf numFmtId="0" fontId="32" fillId="0" borderId="5" xfId="1" applyNumberFormat="1" applyFont="1" applyFill="1" applyBorder="1" applyAlignment="1">
      <alignment horizontal="center" wrapText="1"/>
    </xf>
    <xf numFmtId="164" fontId="38" fillId="0" borderId="1" xfId="1" applyNumberFormat="1" applyFont="1" applyBorder="1" applyAlignment="1">
      <alignment horizontal="right" vertical="center"/>
    </xf>
    <xf numFmtId="164" fontId="39" fillId="0" borderId="1" xfId="1" applyNumberFormat="1" applyFont="1" applyBorder="1" applyAlignment="1">
      <alignment horizontal="right" vertical="center"/>
    </xf>
    <xf numFmtId="164" fontId="33" fillId="0" borderId="1" xfId="1" applyNumberFormat="1" applyFont="1" applyBorder="1" applyAlignment="1">
      <alignment vertical="center"/>
    </xf>
    <xf numFmtId="164" fontId="38" fillId="0" borderId="1" xfId="1" applyNumberFormat="1" applyFont="1" applyBorder="1" applyAlignment="1">
      <alignment vertical="center"/>
    </xf>
    <xf numFmtId="164" fontId="39" fillId="0" borderId="1" xfId="1" applyNumberFormat="1" applyFont="1" applyBorder="1" applyAlignment="1">
      <alignment vertical="center"/>
    </xf>
    <xf numFmtId="164" fontId="40" fillId="0" borderId="1" xfId="1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0" fontId="33" fillId="0" borderId="1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left"/>
    </xf>
    <xf numFmtId="164" fontId="33" fillId="0" borderId="1" xfId="1" applyNumberFormat="1" applyFont="1" applyFill="1" applyBorder="1" applyAlignment="1">
      <alignment vertical="center"/>
    </xf>
    <xf numFmtId="164" fontId="38" fillId="0" borderId="1" xfId="1" applyNumberFormat="1" applyFont="1" applyFill="1" applyBorder="1" applyAlignment="1">
      <alignment vertical="center"/>
    </xf>
    <xf numFmtId="164" fontId="39" fillId="0" borderId="1" xfId="1" applyNumberFormat="1" applyFont="1" applyFill="1" applyBorder="1" applyAlignment="1">
      <alignment vertical="center"/>
    </xf>
    <xf numFmtId="164" fontId="40" fillId="0" borderId="1" xfId="1" applyNumberFormat="1" applyFont="1" applyFill="1" applyBorder="1" applyAlignment="1">
      <alignment vertical="center"/>
    </xf>
    <xf numFmtId="0" fontId="40" fillId="0" borderId="1" xfId="0" applyNumberFormat="1" applyFont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8" fillId="7" borderId="1" xfId="0" applyFont="1" applyFill="1" applyBorder="1" applyAlignment="1">
      <alignment horizontal="center"/>
    </xf>
    <xf numFmtId="0" fontId="32" fillId="7" borderId="1" xfId="0" applyNumberFormat="1" applyFont="1" applyFill="1" applyBorder="1" applyAlignment="1">
      <alignment horizontal="center"/>
    </xf>
    <xf numFmtId="0" fontId="38" fillId="7" borderId="1" xfId="1" applyNumberFormat="1" applyFont="1" applyFill="1" applyBorder="1" applyAlignment="1">
      <alignment horizontal="right" vertical="center"/>
    </xf>
    <xf numFmtId="0" fontId="39" fillId="7" borderId="1" xfId="1" applyNumberFormat="1" applyFont="1" applyFill="1" applyBorder="1" applyAlignment="1">
      <alignment horizontal="right" vertical="center"/>
    </xf>
    <xf numFmtId="0" fontId="33" fillId="7" borderId="5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38" fillId="0" borderId="1" xfId="0" applyFont="1" applyBorder="1" applyAlignment="1"/>
    <xf numFmtId="0" fontId="39" fillId="0" borderId="1" xfId="0" applyFont="1" applyBorder="1" applyAlignment="1"/>
    <xf numFmtId="164" fontId="40" fillId="0" borderId="1" xfId="1" applyNumberFormat="1" applyFont="1" applyFill="1" applyBorder="1" applyAlignment="1">
      <alignment horizontal="center"/>
    </xf>
    <xf numFmtId="0" fontId="38" fillId="0" borderId="0" xfId="0" applyFont="1"/>
    <xf numFmtId="0" fontId="8" fillId="0" borderId="0" xfId="0" applyFont="1" applyAlignment="1">
      <alignment horizontal="left"/>
    </xf>
    <xf numFmtId="164" fontId="40" fillId="0" borderId="0" xfId="1" applyNumberFormat="1" applyFont="1" applyFill="1" applyBorder="1" applyAlignment="1">
      <alignment horizontal="center"/>
    </xf>
    <xf numFmtId="164" fontId="33" fillId="0" borderId="1" xfId="1" applyNumberFormat="1" applyFont="1" applyBorder="1" applyAlignment="1"/>
    <xf numFmtId="0" fontId="39" fillId="0" borderId="1" xfId="0" applyFont="1" applyBorder="1" applyAlignment="1">
      <alignment wrapText="1"/>
    </xf>
    <xf numFmtId="0" fontId="32" fillId="7" borderId="1" xfId="0" applyFont="1" applyFill="1" applyBorder="1" applyAlignment="1">
      <alignment horizontal="center"/>
    </xf>
    <xf numFmtId="0" fontId="33" fillId="7" borderId="1" xfId="0" applyFont="1" applyFill="1" applyBorder="1" applyAlignment="1">
      <alignment horizontal="left"/>
    </xf>
    <xf numFmtId="0" fontId="33" fillId="7" borderId="1" xfId="0" applyFont="1" applyFill="1" applyBorder="1" applyAlignment="1"/>
    <xf numFmtId="0" fontId="38" fillId="7" borderId="1" xfId="0" applyFont="1" applyFill="1" applyBorder="1" applyAlignment="1"/>
    <xf numFmtId="0" fontId="39" fillId="7" borderId="1" xfId="0" applyFont="1" applyFill="1" applyBorder="1" applyAlignment="1"/>
    <xf numFmtId="164" fontId="40" fillId="7" borderId="1" xfId="1" applyNumberFormat="1" applyFont="1" applyFill="1" applyBorder="1" applyAlignment="1">
      <alignment horizontal="center"/>
    </xf>
    <xf numFmtId="0" fontId="33" fillId="0" borderId="0" xfId="0" applyFont="1"/>
    <xf numFmtId="0" fontId="33" fillId="0" borderId="1" xfId="0" applyFont="1" applyFill="1" applyBorder="1" applyAlignment="1">
      <alignment horizontal="left"/>
    </xf>
    <xf numFmtId="0" fontId="38" fillId="0" borderId="1" xfId="0" applyFont="1" applyFill="1" applyBorder="1" applyAlignment="1"/>
    <xf numFmtId="0" fontId="38" fillId="0" borderId="0" xfId="0" applyFont="1" applyFill="1"/>
    <xf numFmtId="0" fontId="33" fillId="0" borderId="0" xfId="0" applyFont="1" applyFill="1"/>
    <xf numFmtId="0" fontId="8" fillId="0" borderId="1" xfId="0" applyFont="1" applyBorder="1" applyAlignment="1">
      <alignment vertical="center" wrapText="1"/>
    </xf>
    <xf numFmtId="0" fontId="8" fillId="2" borderId="1" xfId="0" applyFont="1" applyFill="1" applyBorder="1" applyAlignment="1"/>
    <xf numFmtId="0" fontId="33" fillId="2" borderId="1" xfId="0" applyFont="1" applyFill="1" applyBorder="1" applyAlignment="1">
      <alignment horizontal="left"/>
    </xf>
    <xf numFmtId="0" fontId="38" fillId="2" borderId="1" xfId="0" applyFont="1" applyFill="1" applyBorder="1" applyAlignment="1"/>
    <xf numFmtId="0" fontId="39" fillId="2" borderId="1" xfId="0" applyFont="1" applyFill="1" applyBorder="1" applyAlignment="1"/>
    <xf numFmtId="164" fontId="40" fillId="2" borderId="1" xfId="1" applyNumberFormat="1" applyFont="1" applyFill="1" applyBorder="1" applyAlignment="1">
      <alignment horizontal="center"/>
    </xf>
    <xf numFmtId="0" fontId="40" fillId="0" borderId="0" xfId="0" applyFont="1"/>
    <xf numFmtId="164" fontId="33" fillId="2" borderId="1" xfId="1" applyNumberFormat="1" applyFont="1" applyFill="1" applyBorder="1" applyAlignment="1"/>
    <xf numFmtId="0" fontId="8" fillId="0" borderId="0" xfId="0" applyFont="1" applyAlignment="1">
      <alignment horizontal="right"/>
    </xf>
    <xf numFmtId="0" fontId="49" fillId="0" borderId="0" xfId="0" applyFont="1"/>
    <xf numFmtId="0" fontId="38" fillId="0" borderId="0" xfId="0" applyFont="1" applyAlignment="1">
      <alignment horizontal="right"/>
    </xf>
    <xf numFmtId="0" fontId="8" fillId="0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 wrapText="1"/>
    </xf>
    <xf numFmtId="0" fontId="33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164" fontId="33" fillId="0" borderId="1" xfId="1" applyNumberFormat="1" applyFont="1" applyBorder="1" applyAlignment="1">
      <alignment wrapText="1"/>
    </xf>
    <xf numFmtId="164" fontId="38" fillId="0" borderId="1" xfId="1" applyNumberFormat="1" applyFont="1" applyBorder="1" applyAlignment="1">
      <alignment wrapText="1"/>
    </xf>
    <xf numFmtId="164" fontId="39" fillId="0" borderId="1" xfId="1" applyNumberFormat="1" applyFont="1" applyBorder="1" applyAlignment="1">
      <alignment wrapText="1"/>
    </xf>
    <xf numFmtId="0" fontId="10" fillId="0" borderId="1" xfId="0" applyFont="1" applyFill="1" applyBorder="1" applyAlignment="1">
      <alignment horizontal="left"/>
    </xf>
    <xf numFmtId="164" fontId="32" fillId="0" borderId="1" xfId="1" applyNumberFormat="1" applyFont="1" applyFill="1" applyBorder="1" applyAlignment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64" fontId="40" fillId="0" borderId="1" xfId="1" applyNumberFormat="1" applyFont="1" applyBorder="1" applyAlignment="1"/>
    <xf numFmtId="164" fontId="55" fillId="0" borderId="1" xfId="1" applyNumberFormat="1" applyFont="1" applyFill="1" applyBorder="1" applyAlignment="1">
      <alignment horizontal="center"/>
    </xf>
    <xf numFmtId="0" fontId="8" fillId="0" borderId="1" xfId="0" quotePrefix="1" applyFont="1" applyBorder="1" applyAlignment="1">
      <alignment horizontal="left"/>
    </xf>
    <xf numFmtId="164" fontId="40" fillId="0" borderId="1" xfId="1" applyNumberFormat="1" applyFont="1" applyFill="1" applyBorder="1" applyAlignment="1">
      <alignment wrapText="1"/>
    </xf>
    <xf numFmtId="0" fontId="40" fillId="0" borderId="1" xfId="0" applyFont="1" applyFill="1" applyBorder="1" applyAlignment="1"/>
    <xf numFmtId="164" fontId="40" fillId="7" borderId="1" xfId="1" applyNumberFormat="1" applyFont="1" applyFill="1" applyBorder="1" applyAlignment="1"/>
    <xf numFmtId="0" fontId="40" fillId="0" borderId="1" xfId="1" applyNumberFormat="1" applyFont="1" applyFill="1" applyBorder="1" applyAlignment="1"/>
    <xf numFmtId="0" fontId="8" fillId="0" borderId="1" xfId="0" applyNumberFormat="1" applyFont="1" applyBorder="1" applyAlignment="1">
      <alignment horizontal="center"/>
    </xf>
    <xf numFmtId="0" fontId="48" fillId="0" borderId="1" xfId="0" applyNumberFormat="1" applyFont="1" applyFill="1" applyBorder="1" applyAlignment="1">
      <alignment horizontal="center"/>
    </xf>
    <xf numFmtId="0" fontId="33" fillId="0" borderId="1" xfId="1" applyNumberFormat="1" applyFont="1" applyFill="1" applyBorder="1" applyAlignment="1"/>
    <xf numFmtId="0" fontId="38" fillId="0" borderId="1" xfId="1" applyNumberFormat="1" applyFont="1" applyFill="1" applyBorder="1" applyAlignment="1"/>
    <xf numFmtId="0" fontId="39" fillId="0" borderId="1" xfId="1" applyNumberFormat="1" applyFont="1" applyFill="1" applyBorder="1" applyAlignment="1"/>
    <xf numFmtId="0" fontId="8" fillId="0" borderId="1" xfId="0" applyNumberFormat="1" applyFont="1" applyFill="1" applyBorder="1" applyAlignment="1">
      <alignment horizontal="center"/>
    </xf>
    <xf numFmtId="0" fontId="8" fillId="0" borderId="0" xfId="0" applyNumberFormat="1" applyFont="1"/>
    <xf numFmtId="0" fontId="54" fillId="0" borderId="0" xfId="0" applyNumberFormat="1" applyFont="1"/>
    <xf numFmtId="0" fontId="8" fillId="7" borderId="1" xfId="0" applyFont="1" applyFill="1" applyBorder="1" applyAlignment="1">
      <alignment horizontal="left"/>
    </xf>
    <xf numFmtId="164" fontId="33" fillId="7" borderId="1" xfId="1" applyNumberFormat="1" applyFont="1" applyFill="1" applyBorder="1" applyAlignment="1"/>
    <xf numFmtId="164" fontId="38" fillId="7" borderId="1" xfId="1" applyNumberFormat="1" applyFont="1" applyFill="1" applyBorder="1" applyAlignment="1"/>
    <xf numFmtId="164" fontId="39" fillId="7" borderId="1" xfId="1" applyNumberFormat="1" applyFont="1" applyFill="1" applyBorder="1" applyAlignment="1"/>
    <xf numFmtId="0" fontId="10" fillId="0" borderId="1" xfId="0" applyFont="1" applyBorder="1" applyAlignment="1">
      <alignment horizontal="center" wrapText="1"/>
    </xf>
    <xf numFmtId="0" fontId="3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left" wrapText="1"/>
    </xf>
    <xf numFmtId="164" fontId="32" fillId="0" borderId="1" xfId="1" applyNumberFormat="1" applyFont="1" applyBorder="1" applyAlignment="1">
      <alignment wrapText="1"/>
    </xf>
    <xf numFmtId="164" fontId="32" fillId="0" borderId="1" xfId="1" applyNumberFormat="1" applyFont="1" applyFill="1" applyBorder="1" applyAlignment="1">
      <alignment wrapText="1"/>
    </xf>
    <xf numFmtId="0" fontId="8" fillId="0" borderId="0" xfId="0" applyFont="1" applyFill="1"/>
    <xf numFmtId="0" fontId="8" fillId="10" borderId="1" xfId="0" applyFont="1" applyFill="1" applyBorder="1" applyAlignment="1">
      <alignment horizontal="center"/>
    </xf>
    <xf numFmtId="0" fontId="8" fillId="10" borderId="1" xfId="0" applyFont="1" applyFill="1" applyBorder="1"/>
    <xf numFmtId="164" fontId="33" fillId="10" borderId="1" xfId="1" applyNumberFormat="1" applyFont="1" applyFill="1" applyBorder="1"/>
    <xf numFmtId="164" fontId="8" fillId="10" borderId="1" xfId="1" applyNumberFormat="1" applyFont="1" applyFill="1" applyBorder="1"/>
    <xf numFmtId="164" fontId="40" fillId="10" borderId="1" xfId="1" applyNumberFormat="1" applyFont="1" applyFill="1" applyBorder="1"/>
    <xf numFmtId="164" fontId="39" fillId="0" borderId="4" xfId="1" applyNumberFormat="1" applyFont="1" applyFill="1" applyBorder="1" applyAlignment="1"/>
    <xf numFmtId="164" fontId="33" fillId="0" borderId="1" xfId="1" applyNumberFormat="1" applyFont="1" applyFill="1" applyBorder="1" applyAlignment="1"/>
    <xf numFmtId="0" fontId="33" fillId="2" borderId="0" xfId="0" applyFont="1" applyFill="1" applyBorder="1"/>
    <xf numFmtId="0" fontId="8" fillId="2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8" fillId="14" borderId="1" xfId="0" applyNumberFormat="1" applyFont="1" applyFill="1" applyBorder="1" applyAlignment="1">
      <alignment horizontal="center" wrapText="1"/>
    </xf>
    <xf numFmtId="0" fontId="8" fillId="0" borderId="4" xfId="0" applyFont="1" applyFill="1" applyBorder="1" applyAlignment="1"/>
    <xf numFmtId="0" fontId="10" fillId="2" borderId="1" xfId="0" applyFont="1" applyFill="1" applyBorder="1" applyAlignment="1">
      <alignment horizontal="center"/>
    </xf>
    <xf numFmtId="0" fontId="1" fillId="0" borderId="0" xfId="0" applyFont="1" applyAlignment="1"/>
    <xf numFmtId="164" fontId="33" fillId="0" borderId="0" xfId="1" applyNumberFormat="1" applyFont="1" applyFill="1" applyAlignment="1"/>
    <xf numFmtId="17" fontId="8" fillId="0" borderId="1" xfId="0" applyNumberFormat="1" applyFont="1" applyBorder="1" applyAlignment="1">
      <alignment horizontal="center"/>
    </xf>
    <xf numFmtId="0" fontId="33" fillId="14" borderId="1" xfId="0" applyNumberFormat="1" applyFont="1" applyFill="1" applyBorder="1" applyAlignment="1">
      <alignment horizontal="center" vertical="center" wrapText="1"/>
    </xf>
    <xf numFmtId="164" fontId="39" fillId="14" borderId="1" xfId="1" applyNumberFormat="1" applyFont="1" applyFill="1" applyBorder="1" applyAlignment="1">
      <alignment horizontal="center" vertical="center" wrapText="1"/>
    </xf>
    <xf numFmtId="164" fontId="40" fillId="0" borderId="1" xfId="1" applyNumberFormat="1" applyFont="1" applyFill="1" applyBorder="1" applyAlignment="1">
      <alignment horizontal="center" vertical="center" wrapText="1"/>
    </xf>
    <xf numFmtId="164" fontId="38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/>
    <xf numFmtId="0" fontId="0" fillId="0" borderId="1" xfId="0" applyFont="1" applyFill="1" applyBorder="1" applyAlignment="1">
      <alignment horizontal="left" wrapText="1"/>
    </xf>
    <xf numFmtId="0" fontId="0" fillId="9" borderId="4" xfId="0" applyFill="1" applyBorder="1"/>
    <xf numFmtId="0" fontId="0" fillId="2" borderId="4" xfId="0" applyFill="1" applyBorder="1"/>
    <xf numFmtId="0" fontId="0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 wrapText="1"/>
    </xf>
    <xf numFmtId="0" fontId="17" fillId="7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wrapText="1"/>
    </xf>
    <xf numFmtId="0" fontId="0" fillId="16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17" fillId="0" borderId="1" xfId="0" applyFont="1" applyFill="1" applyBorder="1" applyAlignment="1">
      <alignment horizontal="left" wrapText="1"/>
    </xf>
    <xf numFmtId="0" fontId="0" fillId="8" borderId="1" xfId="0" applyFill="1" applyBorder="1" applyAlignment="1">
      <alignment horizontal="left" wrapText="1"/>
    </xf>
    <xf numFmtId="0" fontId="0" fillId="7" borderId="1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9" borderId="1" xfId="0" applyFill="1" applyBorder="1" applyAlignment="1">
      <alignment horizontal="left" wrapText="1"/>
    </xf>
    <xf numFmtId="0" fontId="0" fillId="9" borderId="1" xfId="0" applyFont="1" applyFill="1" applyBorder="1" applyAlignment="1">
      <alignment horizontal="left" wrapText="1"/>
    </xf>
    <xf numFmtId="0" fontId="0" fillId="8" borderId="1" xfId="0" applyFont="1" applyFill="1" applyBorder="1" applyAlignment="1">
      <alignment horizontal="left" wrapText="1"/>
    </xf>
    <xf numFmtId="0" fontId="0" fillId="7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164" fontId="32" fillId="0" borderId="1" xfId="1" applyNumberFormat="1" applyFont="1" applyBorder="1" applyAlignment="1"/>
    <xf numFmtId="164" fontId="32" fillId="0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vertical="top" wrapText="1"/>
    </xf>
    <xf numFmtId="0" fontId="10" fillId="2" borderId="1" xfId="0" applyFont="1" applyFill="1" applyBorder="1" applyAlignment="1">
      <alignment horizontal="left"/>
    </xf>
    <xf numFmtId="0" fontId="63" fillId="0" borderId="1" xfId="0" applyFont="1" applyBorder="1" applyAlignment="1">
      <alignment horizontal="center"/>
    </xf>
    <xf numFmtId="164" fontId="63" fillId="0" borderId="1" xfId="1" applyNumberFormat="1" applyFont="1" applyBorder="1" applyAlignment="1"/>
    <xf numFmtId="0" fontId="63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64" fontId="12" fillId="12" borderId="1" xfId="1" applyNumberFormat="1" applyFont="1" applyFill="1" applyBorder="1" applyAlignment="1">
      <alignment horizontal="left"/>
    </xf>
    <xf numFmtId="0" fontId="1" fillId="7" borderId="1" xfId="0" applyFont="1" applyFill="1" applyBorder="1" applyAlignment="1">
      <alignment vertical="top" wrapText="1"/>
    </xf>
    <xf numFmtId="0" fontId="33" fillId="0" borderId="0" xfId="0" applyFont="1" applyAlignment="1">
      <alignment vertical="center"/>
    </xf>
    <xf numFmtId="0" fontId="33" fillId="2" borderId="1" xfId="0" applyFont="1" applyFill="1" applyBorder="1"/>
    <xf numFmtId="0" fontId="33" fillId="0" borderId="1" xfId="0" applyFont="1" applyBorder="1"/>
    <xf numFmtId="0" fontId="33" fillId="2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11" fillId="0" borderId="1" xfId="0" applyFont="1" applyFill="1" applyBorder="1" applyAlignment="1">
      <alignment vertical="top" wrapText="1"/>
    </xf>
    <xf numFmtId="0" fontId="33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0" fontId="19" fillId="7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7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33" fillId="0" borderId="1" xfId="0" applyFont="1" applyBorder="1" applyAlignment="1">
      <alignment horizontal="center" vertical="center"/>
    </xf>
    <xf numFmtId="0" fontId="0" fillId="14" borderId="1" xfId="0" applyFont="1" applyFill="1" applyBorder="1" applyAlignment="1">
      <alignment horizontal="center"/>
    </xf>
    <xf numFmtId="0" fontId="1" fillId="14" borderId="1" xfId="0" applyNumberFormat="1" applyFont="1" applyFill="1" applyBorder="1" applyAlignment="1">
      <alignment horizontal="center" wrapText="1"/>
    </xf>
    <xf numFmtId="164" fontId="3" fillId="14" borderId="1" xfId="1" applyNumberFormat="1" applyFont="1" applyFill="1" applyBorder="1" applyAlignment="1">
      <alignment horizontal="right" wrapText="1"/>
    </xf>
    <xf numFmtId="164" fontId="1" fillId="14" borderId="1" xfId="1" applyNumberFormat="1" applyFont="1" applyFill="1" applyBorder="1" applyAlignment="1">
      <alignment horizontal="center" wrapText="1"/>
    </xf>
    <xf numFmtId="0" fontId="3" fillId="14" borderId="1" xfId="1" applyNumberFormat="1" applyFont="1" applyFill="1" applyBorder="1" applyAlignment="1">
      <alignment horizontal="center" wrapText="1"/>
    </xf>
    <xf numFmtId="164" fontId="0" fillId="0" borderId="0" xfId="1" applyNumberFormat="1" applyFont="1" applyAlignment="1"/>
    <xf numFmtId="164" fontId="3" fillId="7" borderId="1" xfId="1" applyNumberFormat="1" applyFont="1" applyFill="1" applyBorder="1"/>
    <xf numFmtId="0" fontId="0" fillId="7" borderId="1" xfId="0" applyFont="1" applyFill="1" applyBorder="1" applyAlignment="1">
      <alignment vertical="top" wrapText="1"/>
    </xf>
    <xf numFmtId="0" fontId="3" fillId="7" borderId="1" xfId="0" applyFont="1" applyFill="1" applyBorder="1"/>
    <xf numFmtId="0" fontId="0" fillId="0" borderId="1" xfId="0" applyFont="1" applyBorder="1" applyAlignment="1">
      <alignment vertical="top" wrapText="1"/>
    </xf>
    <xf numFmtId="0" fontId="3" fillId="0" borderId="1" xfId="0" applyFont="1" applyBorder="1"/>
    <xf numFmtId="164" fontId="14" fillId="0" borderId="0" xfId="1" applyNumberFormat="1" applyFont="1"/>
    <xf numFmtId="164" fontId="46" fillId="0" borderId="0" xfId="1" applyNumberFormat="1" applyFont="1"/>
    <xf numFmtId="0" fontId="44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164" fontId="3" fillId="2" borderId="1" xfId="1" applyNumberFormat="1" applyFont="1" applyFill="1" applyBorder="1"/>
    <xf numFmtId="0" fontId="0" fillId="2" borderId="1" xfId="0" applyFont="1" applyFill="1" applyBorder="1" applyAlignment="1">
      <alignment vertical="top" wrapText="1"/>
    </xf>
    <xf numFmtId="0" fontId="3" fillId="2" borderId="1" xfId="0" applyFont="1" applyFill="1" applyBorder="1"/>
    <xf numFmtId="0" fontId="44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top" wrapText="1"/>
    </xf>
    <xf numFmtId="164" fontId="0" fillId="0" borderId="1" xfId="0" applyNumberFormat="1" applyFont="1" applyBorder="1" applyAlignment="1">
      <alignment vertical="top" wrapText="1"/>
    </xf>
    <xf numFmtId="164" fontId="60" fillId="0" borderId="0" xfId="1" applyNumberFormat="1" applyFont="1"/>
    <xf numFmtId="0" fontId="0" fillId="15" borderId="1" xfId="0" applyFont="1" applyFill="1" applyBorder="1"/>
    <xf numFmtId="0" fontId="1" fillId="15" borderId="1" xfId="0" applyFont="1" applyFill="1" applyBorder="1" applyAlignment="1">
      <alignment horizontal="center"/>
    </xf>
    <xf numFmtId="164" fontId="3" fillId="15" borderId="1" xfId="1" applyNumberFormat="1" applyFont="1" applyFill="1" applyBorder="1"/>
    <xf numFmtId="164" fontId="13" fillId="15" borderId="1" xfId="1" applyNumberFormat="1" applyFont="1" applyFill="1" applyBorder="1"/>
    <xf numFmtId="164" fontId="24" fillId="15" borderId="1" xfId="1" applyNumberFormat="1" applyFont="1" applyFill="1" applyBorder="1"/>
    <xf numFmtId="164" fontId="12" fillId="15" borderId="1" xfId="1" applyNumberFormat="1" applyFont="1" applyFill="1" applyBorder="1"/>
    <xf numFmtId="0" fontId="0" fillId="15" borderId="1" xfId="0" applyFont="1" applyFill="1" applyBorder="1" applyAlignment="1">
      <alignment vertical="top" wrapText="1"/>
    </xf>
    <xf numFmtId="0" fontId="3" fillId="15" borderId="1" xfId="0" applyFont="1" applyFill="1" applyBorder="1"/>
    <xf numFmtId="0" fontId="12" fillId="0" borderId="1" xfId="0" applyFont="1" applyFill="1" applyBorder="1"/>
    <xf numFmtId="0" fontId="0" fillId="0" borderId="0" xfId="0" applyFont="1" applyAlignment="1">
      <alignment vertical="top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164" fontId="2" fillId="0" borderId="0" xfId="1" applyNumberFormat="1" applyFont="1"/>
    <xf numFmtId="164" fontId="0" fillId="2" borderId="0" xfId="1" applyNumberFormat="1" applyFont="1" applyFill="1"/>
    <xf numFmtId="164" fontId="0" fillId="12" borderId="0" xfId="1" applyNumberFormat="1" applyFont="1" applyFill="1"/>
    <xf numFmtId="0" fontId="47" fillId="0" borderId="0" xfId="0" applyFont="1"/>
    <xf numFmtId="164" fontId="47" fillId="0" borderId="0" xfId="1" applyNumberFormat="1" applyFont="1"/>
    <xf numFmtId="164" fontId="3" fillId="0" borderId="0" xfId="1" applyNumberFormat="1" applyFont="1"/>
    <xf numFmtId="0" fontId="0" fillId="0" borderId="0" xfId="0" applyFont="1" applyBorder="1" applyAlignment="1">
      <alignment horizontal="center"/>
    </xf>
    <xf numFmtId="164" fontId="12" fillId="0" borderId="0" xfId="1" applyNumberFormat="1" applyFont="1" applyFill="1" applyBorder="1"/>
    <xf numFmtId="0" fontId="3" fillId="0" borderId="0" xfId="0" applyFont="1" applyBorder="1"/>
    <xf numFmtId="164" fontId="3" fillId="0" borderId="0" xfId="1" applyNumberFormat="1" applyFont="1" applyBorder="1"/>
    <xf numFmtId="0" fontId="0" fillId="0" borderId="0" xfId="0" applyFont="1" applyAlignment="1">
      <alignment horizontal="center"/>
    </xf>
    <xf numFmtId="0" fontId="17" fillId="0" borderId="1" xfId="0" applyFont="1" applyBorder="1" applyAlignment="1">
      <alignment vertical="top" wrapText="1"/>
    </xf>
    <xf numFmtId="0" fontId="17" fillId="0" borderId="1" xfId="0" applyNumberFormat="1" applyFont="1" applyBorder="1" applyAlignment="1"/>
    <xf numFmtId="0" fontId="19" fillId="0" borderId="1" xfId="0" applyFont="1" applyBorder="1" applyAlignment="1"/>
    <xf numFmtId="0" fontId="11" fillId="0" borderId="1" xfId="0" applyFont="1" applyBorder="1" applyAlignment="1">
      <alignment horizontal="center"/>
    </xf>
    <xf numFmtId="0" fontId="32" fillId="0" borderId="0" xfId="0" applyFont="1"/>
    <xf numFmtId="164" fontId="33" fillId="2" borderId="1" xfId="1" applyNumberFormat="1" applyFont="1" applyFill="1" applyBorder="1"/>
    <xf numFmtId="164" fontId="38" fillId="2" borderId="1" xfId="1" applyNumberFormat="1" applyFont="1" applyFill="1" applyBorder="1"/>
    <xf numFmtId="164" fontId="39" fillId="2" borderId="1" xfId="1" applyNumberFormat="1" applyFont="1" applyFill="1" applyBorder="1"/>
    <xf numFmtId="164" fontId="40" fillId="2" borderId="1" xfId="1" applyNumberFormat="1" applyFont="1" applyFill="1" applyBorder="1"/>
    <xf numFmtId="164" fontId="33" fillId="0" borderId="1" xfId="1" applyNumberFormat="1" applyFont="1" applyBorder="1"/>
    <xf numFmtId="164" fontId="38" fillId="0" borderId="1" xfId="1" applyNumberFormat="1" applyFont="1" applyFill="1" applyBorder="1"/>
    <xf numFmtId="164" fontId="39" fillId="0" borderId="1" xfId="1" applyNumberFormat="1" applyFont="1" applyBorder="1"/>
    <xf numFmtId="164" fontId="40" fillId="0" borderId="1" xfId="1" applyNumberFormat="1" applyFont="1" applyFill="1" applyBorder="1"/>
    <xf numFmtId="164" fontId="40" fillId="0" borderId="1" xfId="1" applyNumberFormat="1" applyFont="1" applyBorder="1"/>
    <xf numFmtId="164" fontId="38" fillId="0" borderId="0" xfId="1" applyNumberFormat="1" applyFont="1" applyFill="1"/>
    <xf numFmtId="164" fontId="39" fillId="0" borderId="0" xfId="1" applyNumberFormat="1" applyFont="1"/>
    <xf numFmtId="164" fontId="40" fillId="0" borderId="0" xfId="1" applyNumberFormat="1" applyFont="1"/>
    <xf numFmtId="164" fontId="32" fillId="2" borderId="1" xfId="1" applyNumberFormat="1" applyFont="1" applyFill="1" applyBorder="1"/>
    <xf numFmtId="17" fontId="0" fillId="0" borderId="1" xfId="0" applyNumberFormat="1" applyBorder="1" applyAlignment="1">
      <alignment vertical="top" wrapText="1"/>
    </xf>
    <xf numFmtId="0" fontId="64" fillId="17" borderId="1" xfId="0" applyFont="1" applyFill="1" applyBorder="1" applyAlignment="1">
      <alignment horizontal="center"/>
    </xf>
    <xf numFmtId="0" fontId="65" fillId="17" borderId="1" xfId="0" applyFont="1" applyFill="1" applyBorder="1" applyAlignment="1">
      <alignment horizontal="center"/>
    </xf>
    <xf numFmtId="0" fontId="64" fillId="17" borderId="1" xfId="0" applyFont="1" applyFill="1" applyBorder="1" applyAlignment="1"/>
    <xf numFmtId="164" fontId="65" fillId="17" borderId="1" xfId="1" applyNumberFormat="1" applyFont="1" applyFill="1" applyBorder="1" applyAlignment="1">
      <alignment horizontal="center"/>
    </xf>
    <xf numFmtId="164" fontId="65" fillId="17" borderId="1" xfId="1" applyNumberFormat="1" applyFont="1" applyFill="1" applyBorder="1" applyAlignment="1"/>
    <xf numFmtId="0" fontId="65" fillId="17" borderId="1" xfId="0" applyFont="1" applyFill="1" applyBorder="1" applyAlignment="1"/>
    <xf numFmtId="0" fontId="67" fillId="17" borderId="1" xfId="0" applyFont="1" applyFill="1" applyBorder="1" applyAlignment="1">
      <alignment horizontal="center"/>
    </xf>
    <xf numFmtId="0" fontId="68" fillId="17" borderId="1" xfId="0" applyFont="1" applyFill="1" applyBorder="1" applyAlignment="1">
      <alignment horizontal="center"/>
    </xf>
    <xf numFmtId="0" fontId="66" fillId="17" borderId="1" xfId="0" applyFont="1" applyFill="1" applyBorder="1"/>
    <xf numFmtId="164" fontId="67" fillId="17" borderId="1" xfId="1" applyNumberFormat="1" applyFont="1" applyFill="1" applyBorder="1"/>
    <xf numFmtId="0" fontId="67" fillId="17" borderId="1" xfId="0" applyFont="1" applyFill="1" applyBorder="1" applyAlignment="1">
      <alignment vertical="top" wrapText="1"/>
    </xf>
    <xf numFmtId="0" fontId="64" fillId="17" borderId="1" xfId="0" applyFont="1" applyFill="1" applyBorder="1"/>
    <xf numFmtId="164" fontId="65" fillId="17" borderId="1" xfId="1" applyNumberFormat="1" applyFont="1" applyFill="1" applyBorder="1"/>
    <xf numFmtId="0" fontId="65" fillId="17" borderId="1" xfId="0" applyFont="1" applyFill="1" applyBorder="1"/>
    <xf numFmtId="0" fontId="10" fillId="0" borderId="1" xfId="0" applyFont="1" applyBorder="1"/>
    <xf numFmtId="164" fontId="32" fillId="0" borderId="1" xfId="1" applyNumberFormat="1" applyFont="1" applyBorder="1"/>
    <xf numFmtId="164" fontId="32" fillId="0" borderId="1" xfId="1" applyNumberFormat="1" applyFont="1" applyFill="1" applyBorder="1"/>
    <xf numFmtId="0" fontId="52" fillId="0" borderId="1" xfId="0" applyFont="1" applyBorder="1" applyAlignment="1">
      <alignment horizontal="center"/>
    </xf>
    <xf numFmtId="0" fontId="32" fillId="0" borderId="1" xfId="0" applyFont="1" applyBorder="1"/>
    <xf numFmtId="0" fontId="32" fillId="2" borderId="1" xfId="0" applyFont="1" applyFill="1" applyBorder="1"/>
    <xf numFmtId="0" fontId="52" fillId="2" borderId="1" xfId="0" applyFont="1" applyFill="1" applyBorder="1" applyAlignment="1">
      <alignment horizontal="center"/>
    </xf>
    <xf numFmtId="0" fontId="33" fillId="0" borderId="1" xfId="0" applyFont="1" applyFill="1" applyBorder="1"/>
    <xf numFmtId="164" fontId="39" fillId="0" borderId="1" xfId="1" applyNumberFormat="1" applyFont="1" applyFill="1" applyBorder="1"/>
    <xf numFmtId="0" fontId="50" fillId="0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33" fillId="0" borderId="1" xfId="0" applyFont="1" applyBorder="1" applyAlignment="1">
      <alignment vertical="top" wrapText="1"/>
    </xf>
    <xf numFmtId="0" fontId="33" fillId="0" borderId="1" xfId="0" applyFont="1" applyBorder="1" applyAlignment="1">
      <alignment vertical="center" wrapText="1"/>
    </xf>
    <xf numFmtId="0" fontId="8" fillId="0" borderId="1" xfId="0" applyFont="1" applyFill="1" applyBorder="1"/>
    <xf numFmtId="0" fontId="50" fillId="0" borderId="1" xfId="0" applyFont="1" applyFill="1" applyBorder="1" applyAlignment="1">
      <alignment horizontal="center" vertical="center"/>
    </xf>
    <xf numFmtId="164" fontId="32" fillId="14" borderId="1" xfId="1" applyNumberFormat="1" applyFont="1" applyFill="1" applyBorder="1" applyAlignment="1">
      <alignment horizontal="right" vertical="center" wrapText="1"/>
    </xf>
    <xf numFmtId="164" fontId="33" fillId="2" borderId="1" xfId="1" applyNumberFormat="1" applyFont="1" applyFill="1" applyBorder="1" applyAlignment="1">
      <alignment horizontal="right"/>
    </xf>
    <xf numFmtId="164" fontId="33" fillId="0" borderId="1" xfId="1" applyNumberFormat="1" applyFont="1" applyBorder="1" applyAlignment="1">
      <alignment horizontal="right"/>
    </xf>
    <xf numFmtId="164" fontId="65" fillId="17" borderId="1" xfId="1" applyNumberFormat="1" applyFont="1" applyFill="1" applyBorder="1" applyAlignment="1">
      <alignment horizontal="right"/>
    </xf>
    <xf numFmtId="164" fontId="32" fillId="2" borderId="1" xfId="1" applyNumberFormat="1" applyFont="1" applyFill="1" applyBorder="1" applyAlignment="1">
      <alignment horizontal="right"/>
    </xf>
    <xf numFmtId="0" fontId="33" fillId="2" borderId="1" xfId="0" applyFont="1" applyFill="1" applyBorder="1" applyAlignment="1">
      <alignment horizontal="right" vertical="center"/>
    </xf>
    <xf numFmtId="164" fontId="33" fillId="0" borderId="1" xfId="1" applyNumberFormat="1" applyFont="1" applyFill="1" applyBorder="1" applyAlignment="1">
      <alignment horizontal="right"/>
    </xf>
    <xf numFmtId="164" fontId="32" fillId="0" borderId="1" xfId="1" applyNumberFormat="1" applyFont="1" applyBorder="1" applyAlignment="1">
      <alignment horizontal="right"/>
    </xf>
    <xf numFmtId="164" fontId="33" fillId="0" borderId="0" xfId="1" applyNumberFormat="1" applyFont="1" applyAlignment="1">
      <alignment horizontal="right"/>
    </xf>
    <xf numFmtId="0" fontId="33" fillId="2" borderId="1" xfId="0" applyFont="1" applyFill="1" applyBorder="1" applyAlignment="1">
      <alignment horizontal="left" vertical="center"/>
    </xf>
    <xf numFmtId="0" fontId="54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5" fillId="0" borderId="1" xfId="0" applyNumberFormat="1" applyFont="1" applyFill="1" applyBorder="1" applyAlignment="1">
      <alignment horizontal="center"/>
    </xf>
    <xf numFmtId="0" fontId="32" fillId="0" borderId="1" xfId="0" applyNumberFormat="1" applyFont="1" applyFill="1" applyBorder="1" applyAlignment="1">
      <alignment horizontal="center"/>
    </xf>
    <xf numFmtId="164" fontId="32" fillId="0" borderId="1" xfId="1" applyNumberFormat="1" applyFont="1" applyFill="1" applyBorder="1" applyAlignment="1">
      <alignment horizontal="right" wrapText="1"/>
    </xf>
    <xf numFmtId="164" fontId="38" fillId="0" borderId="1" xfId="1" applyNumberFormat="1" applyFont="1" applyFill="1" applyBorder="1" applyAlignment="1">
      <alignment horizontal="center" wrapText="1"/>
    </xf>
    <xf numFmtId="164" fontId="39" fillId="0" borderId="1" xfId="1" applyNumberFormat="1" applyFont="1" applyFill="1" applyBorder="1" applyAlignment="1">
      <alignment horizontal="center" wrapText="1"/>
    </xf>
    <xf numFmtId="0" fontId="32" fillId="0" borderId="1" xfId="1" applyNumberFormat="1" applyFont="1" applyFill="1" applyBorder="1" applyAlignment="1">
      <alignment horizontal="center" wrapText="1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/>
    <xf numFmtId="0" fontId="17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4" fontId="33" fillId="0" borderId="0" xfId="1" applyNumberFormat="1" applyFont="1" applyFill="1" applyBorder="1" applyAlignment="1"/>
    <xf numFmtId="164" fontId="38" fillId="0" borderId="0" xfId="1" applyNumberFormat="1" applyFont="1" applyFill="1" applyBorder="1" applyAlignment="1"/>
    <xf numFmtId="164" fontId="39" fillId="0" borderId="0" xfId="1" applyNumberFormat="1" applyFont="1" applyFill="1" applyBorder="1" applyAlignment="1"/>
    <xf numFmtId="0" fontId="17" fillId="0" borderId="0" xfId="0" applyFont="1" applyFill="1" applyAlignment="1"/>
    <xf numFmtId="0" fontId="8" fillId="0" borderId="0" xfId="0" applyFont="1" applyFill="1" applyAlignment="1">
      <alignment horizontal="center"/>
    </xf>
    <xf numFmtId="0" fontId="3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164" fontId="38" fillId="0" borderId="0" xfId="1" applyNumberFormat="1" applyFont="1" applyFill="1" applyAlignment="1"/>
    <xf numFmtId="164" fontId="39" fillId="0" borderId="0" xfId="1" applyNumberFormat="1" applyFont="1" applyFill="1" applyAlignment="1"/>
    <xf numFmtId="164" fontId="38" fillId="0" borderId="1" xfId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0" fontId="33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left" wrapText="1"/>
    </xf>
    <xf numFmtId="164" fontId="33" fillId="0" borderId="1" xfId="1" applyNumberFormat="1" applyFont="1" applyFill="1" applyBorder="1" applyAlignment="1">
      <alignment wrapText="1"/>
    </xf>
    <xf numFmtId="164" fontId="38" fillId="0" borderId="1" xfId="1" applyNumberFormat="1" applyFont="1" applyFill="1" applyBorder="1" applyAlignment="1">
      <alignment wrapText="1"/>
    </xf>
    <xf numFmtId="164" fontId="39" fillId="0" borderId="1" xfId="1" applyNumberFormat="1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48" fillId="0" borderId="1" xfId="0" applyFont="1" applyFill="1" applyBorder="1" applyAlignment="1">
      <alignment horizontal="center" wrapText="1"/>
    </xf>
    <xf numFmtId="0" fontId="40" fillId="0" borderId="0" xfId="0" applyFont="1" applyFill="1"/>
    <xf numFmtId="0" fontId="38" fillId="0" borderId="0" xfId="0" applyFont="1" applyFill="1" applyAlignment="1">
      <alignment horizontal="right"/>
    </xf>
    <xf numFmtId="0" fontId="6" fillId="0" borderId="1" xfId="0" applyFont="1" applyFill="1" applyBorder="1" applyAlignment="1"/>
    <xf numFmtId="0" fontId="9" fillId="0" borderId="1" xfId="0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164" fontId="33" fillId="0" borderId="4" xfId="1" applyNumberFormat="1" applyFont="1" applyFill="1" applyBorder="1" applyAlignment="1"/>
    <xf numFmtId="0" fontId="31" fillId="0" borderId="1" xfId="0" applyFont="1" applyFill="1" applyBorder="1" applyAlignment="1"/>
    <xf numFmtId="0" fontId="54" fillId="0" borderId="1" xfId="0" applyFont="1" applyFill="1" applyBorder="1" applyAlignment="1">
      <alignment horizontal="center"/>
    </xf>
    <xf numFmtId="0" fontId="55" fillId="0" borderId="1" xfId="0" applyFont="1" applyFill="1" applyBorder="1" applyAlignment="1">
      <alignment horizontal="center"/>
    </xf>
    <xf numFmtId="0" fontId="54" fillId="0" borderId="1" xfId="0" applyFont="1" applyFill="1" applyBorder="1" applyAlignment="1">
      <alignment horizontal="left"/>
    </xf>
    <xf numFmtId="164" fontId="55" fillId="0" borderId="1" xfId="1" applyNumberFormat="1" applyFont="1" applyFill="1" applyBorder="1" applyAlignment="1"/>
    <xf numFmtId="0" fontId="33" fillId="0" borderId="2" xfId="0" applyFont="1" applyBorder="1"/>
    <xf numFmtId="0" fontId="33" fillId="2" borderId="2" xfId="0" applyFont="1" applyFill="1" applyBorder="1"/>
    <xf numFmtId="164" fontId="8" fillId="0" borderId="0" xfId="1" applyNumberFormat="1" applyFont="1" applyAlignment="1">
      <alignment vertical="center"/>
    </xf>
    <xf numFmtId="164" fontId="8" fillId="2" borderId="0" xfId="1" applyNumberFormat="1" applyFont="1" applyFill="1"/>
    <xf numFmtId="164" fontId="8" fillId="0" borderId="0" xfId="1" applyNumberFormat="1" applyFont="1"/>
    <xf numFmtId="164" fontId="49" fillId="0" borderId="0" xfId="1" applyNumberFormat="1" applyFont="1"/>
    <xf numFmtId="164" fontId="38" fillId="0" borderId="0" xfId="1" applyNumberFormat="1" applyFont="1"/>
    <xf numFmtId="164" fontId="33" fillId="0" borderId="0" xfId="1" applyNumberFormat="1" applyFont="1"/>
    <xf numFmtId="164" fontId="9" fillId="0" borderId="0" xfId="1" applyNumberFormat="1" applyFont="1"/>
    <xf numFmtId="164" fontId="32" fillId="0" borderId="0" xfId="1" applyNumberFormat="1" applyFont="1"/>
    <xf numFmtId="164" fontId="54" fillId="0" borderId="0" xfId="1" applyNumberFormat="1" applyFont="1"/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9" fillId="0" borderId="1" xfId="0" applyFont="1" applyBorder="1" applyAlignment="1">
      <alignment vertical="center" wrapText="1"/>
    </xf>
    <xf numFmtId="164" fontId="32" fillId="0" borderId="4" xfId="1" applyNumberFormat="1" applyFont="1" applyFill="1" applyBorder="1"/>
    <xf numFmtId="0" fontId="10" fillId="2" borderId="1" xfId="0" applyFont="1" applyFill="1" applyBorder="1"/>
    <xf numFmtId="0" fontId="34" fillId="0" borderId="0" xfId="0" applyFont="1"/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32" fillId="2" borderId="1" xfId="1" applyNumberFormat="1" applyFont="1" applyFill="1" applyBorder="1" applyAlignment="1">
      <alignment vertical="center"/>
    </xf>
    <xf numFmtId="17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14" borderId="1" xfId="0" applyNumberFormat="1" applyFont="1" applyFill="1" applyBorder="1" applyAlignment="1">
      <alignment horizontal="center"/>
    </xf>
    <xf numFmtId="164" fontId="1" fillId="14" borderId="1" xfId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15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34" fillId="0" borderId="0" xfId="1" applyNumberFormat="1" applyFont="1"/>
    <xf numFmtId="164" fontId="12" fillId="0" borderId="0" xfId="1" applyNumberFormat="1" applyFont="1"/>
    <xf numFmtId="0" fontId="6" fillId="0" borderId="1" xfId="0" applyFont="1" applyBorder="1"/>
    <xf numFmtId="1" fontId="16" fillId="0" borderId="1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 vertical="center"/>
    </xf>
    <xf numFmtId="164" fontId="24" fillId="4" borderId="1" xfId="1" applyNumberFormat="1" applyFont="1" applyFill="1" applyBorder="1" applyAlignment="1">
      <alignment horizontal="center" vertical="center" wrapText="1"/>
    </xf>
    <xf numFmtId="164" fontId="24" fillId="0" borderId="0" xfId="1" applyNumberFormat="1" applyFont="1" applyFill="1" applyBorder="1"/>
    <xf numFmtId="0" fontId="8" fillId="7" borderId="1" xfId="0" applyNumberFormat="1" applyFont="1" applyFill="1" applyBorder="1" applyAlignment="1">
      <alignment vertical="center" wrapText="1"/>
    </xf>
    <xf numFmtId="0" fontId="8" fillId="0" borderId="1" xfId="0" applyNumberFormat="1" applyFont="1" applyBorder="1" applyAlignment="1">
      <alignment vertical="center" wrapText="1"/>
    </xf>
    <xf numFmtId="0" fontId="33" fillId="7" borderId="1" xfId="0" applyFont="1" applyFill="1" applyBorder="1" applyAlignment="1">
      <alignment vertical="center" wrapText="1"/>
    </xf>
    <xf numFmtId="0" fontId="33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8" fillId="0" borderId="1" xfId="0" applyNumberFormat="1" applyFont="1" applyFill="1" applyBorder="1" applyAlignment="1">
      <alignment vertical="center" wrapText="1"/>
    </xf>
    <xf numFmtId="0" fontId="8" fillId="7" borderId="1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vertical="center" wrapText="1"/>
    </xf>
    <xf numFmtId="0" fontId="63" fillId="0" borderId="1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11" fillId="0" borderId="1" xfId="0" applyFont="1" applyBorder="1" applyAlignment="1"/>
    <xf numFmtId="164" fontId="3" fillId="0" borderId="1" xfId="1" applyNumberFormat="1" applyFont="1" applyBorder="1" applyAlignment="1"/>
    <xf numFmtId="0" fontId="52" fillId="4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32" fillId="0" borderId="1" xfId="1" applyNumberFormat="1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164" fontId="11" fillId="0" borderId="0" xfId="0" applyNumberFormat="1" applyFont="1"/>
    <xf numFmtId="0" fontId="71" fillId="0" borderId="1" xfId="0" applyFont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33" fillId="18" borderId="1" xfId="0" applyFont="1" applyFill="1" applyBorder="1" applyAlignment="1">
      <alignment horizontal="center"/>
    </xf>
    <xf numFmtId="0" fontId="8" fillId="18" borderId="1" xfId="0" applyFont="1" applyFill="1" applyBorder="1"/>
    <xf numFmtId="164" fontId="33" fillId="18" borderId="1" xfId="1" applyNumberFormat="1" applyFont="1" applyFill="1" applyBorder="1" applyAlignment="1">
      <alignment horizontal="right"/>
    </xf>
    <xf numFmtId="164" fontId="38" fillId="18" borderId="1" xfId="1" applyNumberFormat="1" applyFont="1" applyFill="1" applyBorder="1"/>
    <xf numFmtId="164" fontId="39" fillId="18" borderId="1" xfId="1" applyNumberFormat="1" applyFont="1" applyFill="1" applyBorder="1"/>
    <xf numFmtId="164" fontId="40" fillId="18" borderId="1" xfId="1" applyNumberFormat="1" applyFont="1" applyFill="1" applyBorder="1"/>
    <xf numFmtId="0" fontId="50" fillId="18" borderId="1" xfId="0" applyFont="1" applyFill="1" applyBorder="1" applyAlignment="1">
      <alignment horizontal="center"/>
    </xf>
    <xf numFmtId="0" fontId="33" fillId="18" borderId="1" xfId="0" applyFont="1" applyFill="1" applyBorder="1"/>
    <xf numFmtId="0" fontId="40" fillId="0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17" fillId="16" borderId="1" xfId="0" applyFont="1" applyFill="1" applyBorder="1" applyAlignment="1">
      <alignment horizontal="left" wrapText="1"/>
    </xf>
    <xf numFmtId="0" fontId="17" fillId="8" borderId="1" xfId="0" applyFont="1" applyFill="1" applyBorder="1" applyAlignment="1">
      <alignment horizontal="left" wrapText="1"/>
    </xf>
    <xf numFmtId="0" fontId="17" fillId="0" borderId="6" xfId="0" applyFont="1" applyBorder="1" applyAlignment="1">
      <alignment horizontal="left" wrapText="1"/>
    </xf>
    <xf numFmtId="0" fontId="19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22" fillId="0" borderId="1" xfId="0" applyFont="1" applyBorder="1" applyAlignment="1">
      <alignment horizontal="left" wrapText="1"/>
    </xf>
    <xf numFmtId="0" fontId="17" fillId="9" borderId="1" xfId="0" applyFont="1" applyFill="1" applyBorder="1" applyAlignment="1">
      <alignment horizontal="left" wrapText="1"/>
    </xf>
    <xf numFmtId="0" fontId="17" fillId="0" borderId="0" xfId="0" applyFont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72" fillId="0" borderId="1" xfId="0" applyFont="1" applyBorder="1" applyAlignment="1">
      <alignment horizontal="left" wrapText="1"/>
    </xf>
    <xf numFmtId="0" fontId="73" fillId="4" borderId="1" xfId="1" applyNumberFormat="1" applyFont="1" applyFill="1" applyBorder="1" applyAlignment="1">
      <alignment horizontal="left" wrapText="1"/>
    </xf>
    <xf numFmtId="0" fontId="72" fillId="2" borderId="1" xfId="0" applyFont="1" applyFill="1" applyBorder="1" applyAlignment="1">
      <alignment horizontal="left" wrapText="1"/>
    </xf>
    <xf numFmtId="0" fontId="74" fillId="0" borderId="1" xfId="0" applyFont="1" applyBorder="1" applyAlignment="1">
      <alignment horizontal="left" wrapText="1"/>
    </xf>
    <xf numFmtId="0" fontId="72" fillId="0" borderId="1" xfId="0" applyFont="1" applyFill="1" applyBorder="1" applyAlignment="1">
      <alignment horizontal="left" wrapText="1"/>
    </xf>
    <xf numFmtId="0" fontId="75" fillId="0" borderId="1" xfId="0" applyFont="1" applyBorder="1" applyAlignment="1">
      <alignment horizontal="left" wrapText="1"/>
    </xf>
    <xf numFmtId="0" fontId="72" fillId="9" borderId="1" xfId="0" applyFont="1" applyFill="1" applyBorder="1" applyAlignment="1">
      <alignment horizontal="left" wrapText="1"/>
    </xf>
    <xf numFmtId="0" fontId="76" fillId="0" borderId="1" xfId="0" applyFont="1" applyBorder="1" applyAlignment="1">
      <alignment horizontal="center" vertical="center"/>
    </xf>
    <xf numFmtId="0" fontId="72" fillId="8" borderId="1" xfId="0" applyFont="1" applyFill="1" applyBorder="1" applyAlignment="1">
      <alignment horizontal="left" wrapText="1"/>
    </xf>
    <xf numFmtId="0" fontId="72" fillId="0" borderId="0" xfId="0" applyFont="1" applyAlignment="1">
      <alignment horizontal="left" wrapText="1"/>
    </xf>
    <xf numFmtId="0" fontId="32" fillId="5" borderId="1" xfId="0" applyNumberFormat="1" applyFont="1" applyFill="1" applyBorder="1" applyAlignment="1">
      <alignment horizontal="center" vertical="center"/>
    </xf>
    <xf numFmtId="0" fontId="32" fillId="5" borderId="1" xfId="0" applyNumberFormat="1" applyFont="1" applyFill="1" applyBorder="1" applyAlignment="1">
      <alignment horizontal="center"/>
    </xf>
    <xf numFmtId="164" fontId="32" fillId="5" borderId="1" xfId="1" applyNumberFormat="1" applyFont="1" applyFill="1" applyBorder="1" applyAlignment="1">
      <alignment horizontal="right" vertical="center" wrapText="1"/>
    </xf>
    <xf numFmtId="0" fontId="38" fillId="5" borderId="1" xfId="1" applyNumberFormat="1" applyFont="1" applyFill="1" applyBorder="1" applyAlignment="1">
      <alignment horizontal="right" vertical="center" wrapText="1"/>
    </xf>
    <xf numFmtId="164" fontId="40" fillId="5" borderId="1" xfId="1" applyNumberFormat="1" applyFont="1" applyFill="1" applyBorder="1" applyAlignment="1">
      <alignment horizontal="right" vertical="center"/>
    </xf>
    <xf numFmtId="0" fontId="32" fillId="5" borderId="1" xfId="1" applyNumberFormat="1" applyFont="1" applyFill="1" applyBorder="1" applyAlignment="1">
      <alignment horizontal="left" vertical="top" wrapText="1"/>
    </xf>
    <xf numFmtId="0" fontId="32" fillId="5" borderId="0" xfId="1" applyNumberFormat="1" applyFont="1" applyFill="1" applyBorder="1" applyAlignment="1">
      <alignment horizontal="center" vertical="center" wrapText="1"/>
    </xf>
    <xf numFmtId="0" fontId="32" fillId="5" borderId="0" xfId="1" applyNumberFormat="1" applyFont="1" applyFill="1" applyBorder="1" applyAlignment="1">
      <alignment horizontal="center" vertical="center"/>
    </xf>
    <xf numFmtId="0" fontId="8" fillId="0" borderId="0" xfId="0" applyNumberFormat="1" applyFont="1" applyBorder="1"/>
    <xf numFmtId="0" fontId="8" fillId="0" borderId="1" xfId="0" applyNumberFormat="1" applyFont="1" applyFill="1" applyBorder="1"/>
    <xf numFmtId="0" fontId="33" fillId="7" borderId="1" xfId="0" applyNumberFormat="1" applyFont="1" applyFill="1" applyBorder="1" applyAlignment="1">
      <alignment horizontal="center" vertical="center"/>
    </xf>
    <xf numFmtId="0" fontId="33" fillId="7" borderId="1" xfId="0" applyNumberFormat="1" applyFont="1" applyFill="1" applyBorder="1" applyAlignment="1">
      <alignment horizontal="left"/>
    </xf>
    <xf numFmtId="0" fontId="8" fillId="7" borderId="1" xfId="0" applyNumberFormat="1" applyFont="1" applyFill="1" applyBorder="1" applyAlignment="1">
      <alignment horizontal="left" vertical="center" wrapText="1"/>
    </xf>
    <xf numFmtId="0" fontId="33" fillId="7" borderId="0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Alignment="1"/>
    <xf numFmtId="0" fontId="8" fillId="0" borderId="0" xfId="0" applyNumberFormat="1" applyFont="1" applyFill="1"/>
    <xf numFmtId="0" fontId="8" fillId="0" borderId="1" xfId="0" applyNumberFormat="1" applyFont="1" applyBorder="1"/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left" vertical="center" wrapText="1"/>
    </xf>
    <xf numFmtId="0" fontId="33" fillId="0" borderId="0" xfId="0" applyNumberFormat="1" applyFont="1" applyBorder="1" applyAlignment="1">
      <alignment horizontal="center"/>
    </xf>
    <xf numFmtId="0" fontId="33" fillId="0" borderId="0" xfId="0" applyNumberFormat="1" applyFont="1" applyAlignment="1"/>
    <xf numFmtId="0" fontId="8" fillId="0" borderId="1" xfId="0" applyNumberFormat="1" applyFont="1" applyBorder="1" applyAlignment="1">
      <alignment horizontal="left" vertical="center"/>
    </xf>
    <xf numFmtId="0" fontId="77" fillId="7" borderId="0" xfId="0" applyNumberFormat="1" applyFont="1" applyFill="1" applyAlignment="1"/>
    <xf numFmtId="0" fontId="78" fillId="0" borderId="1" xfId="0" applyNumberFormat="1" applyFont="1" applyBorder="1" applyAlignment="1">
      <alignment horizontal="center"/>
    </xf>
    <xf numFmtId="164" fontId="33" fillId="0" borderId="1" xfId="1" applyNumberFormat="1" applyFont="1" applyBorder="1" applyAlignment="1">
      <alignment horizontal="left"/>
    </xf>
    <xf numFmtId="0" fontId="38" fillId="0" borderId="1" xfId="1" applyNumberFormat="1" applyFont="1" applyBorder="1" applyAlignment="1">
      <alignment horizontal="left"/>
    </xf>
    <xf numFmtId="164" fontId="40" fillId="0" borderId="1" xfId="1" applyNumberFormat="1" applyFont="1" applyBorder="1" applyAlignment="1">
      <alignment horizontal="left"/>
    </xf>
    <xf numFmtId="0" fontId="33" fillId="0" borderId="0" xfId="0" applyNumberFormat="1" applyFont="1"/>
    <xf numFmtId="0" fontId="55" fillId="0" borderId="0" xfId="0" applyNumberFormat="1" applyFont="1" applyAlignment="1"/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/>
    </xf>
    <xf numFmtId="164" fontId="32" fillId="0" borderId="1" xfId="1" applyNumberFormat="1" applyFont="1" applyFill="1" applyBorder="1" applyAlignment="1">
      <alignment horizontal="right" vertical="center"/>
    </xf>
    <xf numFmtId="0" fontId="40" fillId="0" borderId="0" xfId="0" applyNumberFormat="1" applyFont="1" applyAlignment="1"/>
    <xf numFmtId="0" fontId="33" fillId="0" borderId="1" xfId="1" applyNumberFormat="1" applyFont="1" applyBorder="1" applyAlignment="1">
      <alignment horizontal="right" vertical="center"/>
    </xf>
    <xf numFmtId="164" fontId="55" fillId="0" borderId="1" xfId="1" applyNumberFormat="1" applyFont="1" applyBorder="1" applyAlignment="1">
      <alignment horizontal="right" vertical="center"/>
    </xf>
    <xf numFmtId="0" fontId="40" fillId="0" borderId="1" xfId="0" applyNumberFormat="1" applyFont="1" applyBorder="1" applyAlignment="1">
      <alignment horizontal="left" vertical="center" wrapText="1"/>
    </xf>
    <xf numFmtId="0" fontId="33" fillId="7" borderId="0" xfId="0" applyNumberFormat="1" applyFont="1" applyFill="1" applyBorder="1" applyAlignment="1">
      <alignment horizontal="center"/>
    </xf>
    <xf numFmtId="0" fontId="8" fillId="0" borderId="1" xfId="0" applyNumberFormat="1" applyFont="1" applyBorder="1" applyAlignment="1">
      <alignment vertical="center"/>
    </xf>
    <xf numFmtId="0" fontId="33" fillId="0" borderId="0" xfId="0" applyNumberFormat="1" applyFont="1" applyFill="1"/>
    <xf numFmtId="0" fontId="8" fillId="7" borderId="1" xfId="0" applyNumberFormat="1" applyFont="1" applyFill="1" applyBorder="1"/>
    <xf numFmtId="164" fontId="33" fillId="7" borderId="1" xfId="1" applyNumberFormat="1" applyFont="1" applyFill="1" applyBorder="1"/>
    <xf numFmtId="0" fontId="33" fillId="7" borderId="0" xfId="0" applyNumberFormat="1" applyFont="1" applyFill="1" applyAlignment="1"/>
    <xf numFmtId="164" fontId="33" fillId="0" borderId="1" xfId="1" applyNumberFormat="1" applyFont="1" applyFill="1" applyBorder="1" applyAlignment="1">
      <alignment horizontal="right" vertical="center"/>
    </xf>
    <xf numFmtId="0" fontId="33" fillId="7" borderId="1" xfId="0" applyNumberFormat="1" applyFont="1" applyFill="1" applyBorder="1"/>
    <xf numFmtId="0" fontId="32" fillId="0" borderId="1" xfId="0" applyNumberFormat="1" applyFont="1" applyBorder="1" applyAlignment="1">
      <alignment horizontal="center"/>
    </xf>
    <xf numFmtId="0" fontId="8" fillId="0" borderId="1" xfId="0" applyNumberFormat="1" applyFont="1" applyBorder="1" applyAlignment="1">
      <alignment horizontal="left" vertical="top" wrapText="1"/>
    </xf>
    <xf numFmtId="0" fontId="40" fillId="0" borderId="1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left" vertical="top" wrapText="1"/>
    </xf>
    <xf numFmtId="0" fontId="38" fillId="0" borderId="1" xfId="1" applyNumberFormat="1" applyFont="1" applyBorder="1" applyAlignment="1">
      <alignment horizontal="right"/>
    </xf>
    <xf numFmtId="164" fontId="40" fillId="0" borderId="1" xfId="1" applyNumberFormat="1" applyFont="1" applyBorder="1" applyAlignment="1">
      <alignment horizontal="right"/>
    </xf>
    <xf numFmtId="164" fontId="40" fillId="0" borderId="0" xfId="1" applyNumberFormat="1" applyFont="1" applyBorder="1" applyAlignment="1">
      <alignment horizontal="right" vertical="center"/>
    </xf>
    <xf numFmtId="0" fontId="8" fillId="0" borderId="0" xfId="0" applyNumberFormat="1" applyFont="1" applyAlignment="1">
      <alignment horizontal="left" vertical="top" wrapText="1"/>
    </xf>
    <xf numFmtId="0" fontId="33" fillId="0" borderId="1" xfId="0" applyNumberFormat="1" applyFont="1" applyBorder="1" applyAlignment="1">
      <alignment horizontal="left" vertical="center" wrapText="1"/>
    </xf>
    <xf numFmtId="0" fontId="8" fillId="2" borderId="1" xfId="0" applyNumberFormat="1" applyFont="1" applyFill="1" applyBorder="1"/>
    <xf numFmtId="0" fontId="8" fillId="2" borderId="1" xfId="0" applyNumberFormat="1" applyFont="1" applyFill="1" applyBorder="1" applyAlignment="1">
      <alignment horizontal="center" vertical="center"/>
    </xf>
    <xf numFmtId="0" fontId="33" fillId="2" borderId="1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left"/>
    </xf>
    <xf numFmtId="164" fontId="33" fillId="2" borderId="1" xfId="1" applyNumberFormat="1" applyFont="1" applyFill="1" applyBorder="1" applyAlignment="1">
      <alignment horizontal="right" vertical="center"/>
    </xf>
    <xf numFmtId="0" fontId="38" fillId="2" borderId="1" xfId="1" applyNumberFormat="1" applyFont="1" applyFill="1" applyBorder="1" applyAlignment="1">
      <alignment horizontal="right" vertical="center"/>
    </xf>
    <xf numFmtId="164" fontId="40" fillId="2" borderId="1" xfId="1" applyNumberFormat="1" applyFont="1" applyFill="1" applyBorder="1" applyAlignment="1">
      <alignment horizontal="right" vertical="center"/>
    </xf>
    <xf numFmtId="0" fontId="8" fillId="2" borderId="1" xfId="0" applyNumberFormat="1" applyFont="1" applyFill="1" applyBorder="1" applyAlignment="1">
      <alignment horizontal="left" vertical="center" wrapText="1"/>
    </xf>
    <xf numFmtId="0" fontId="33" fillId="2" borderId="0" xfId="0" applyNumberFormat="1" applyFont="1" applyFill="1" applyBorder="1" applyAlignment="1">
      <alignment horizontal="center"/>
    </xf>
    <xf numFmtId="165" fontId="40" fillId="0" borderId="1" xfId="1" applyNumberFormat="1" applyFont="1" applyBorder="1" applyAlignment="1">
      <alignment horizontal="right" vertical="center"/>
    </xf>
    <xf numFmtId="0" fontId="53" fillId="0" borderId="1" xfId="0" applyNumberFormat="1" applyFont="1" applyBorder="1" applyAlignment="1">
      <alignment horizontal="center"/>
    </xf>
    <xf numFmtId="0" fontId="40" fillId="0" borderId="2" xfId="1" applyNumberFormat="1" applyFont="1" applyFill="1" applyBorder="1" applyAlignment="1">
      <alignment horizontal="right" vertical="center"/>
    </xf>
    <xf numFmtId="0" fontId="33" fillId="0" borderId="1" xfId="0" applyNumberFormat="1" applyFont="1" applyFill="1" applyBorder="1" applyAlignment="1">
      <alignment horizontal="left"/>
    </xf>
    <xf numFmtId="0" fontId="40" fillId="0" borderId="0" xfId="0" applyNumberFormat="1" applyFont="1" applyBorder="1" applyAlignment="1">
      <alignment horizontal="center"/>
    </xf>
    <xf numFmtId="0" fontId="9" fillId="0" borderId="0" xfId="0" applyNumberFormat="1" applyFont="1"/>
    <xf numFmtId="0" fontId="9" fillId="0" borderId="1" xfId="0" applyNumberFormat="1" applyFont="1" applyBorder="1" applyAlignment="1">
      <alignment horizontal="center" vertical="center"/>
    </xf>
    <xf numFmtId="0" fontId="33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38" fillId="0" borderId="1" xfId="1" applyNumberFormat="1" applyFont="1" applyFill="1" applyBorder="1" applyAlignment="1">
      <alignment horizontal="right" vertical="center"/>
    </xf>
    <xf numFmtId="164" fontId="40" fillId="0" borderId="1" xfId="1" applyNumberFormat="1" applyFont="1" applyFill="1" applyBorder="1" applyAlignment="1">
      <alignment horizontal="right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79" fillId="0" borderId="1" xfId="0" applyNumberFormat="1" applyFont="1" applyFill="1" applyBorder="1" applyAlignment="1">
      <alignment horizontal="left" vertical="center" wrapText="1"/>
    </xf>
    <xf numFmtId="0" fontId="8" fillId="7" borderId="1" xfId="0" applyNumberFormat="1" applyFont="1" applyFill="1" applyBorder="1" applyAlignment="1">
      <alignment horizontal="left" vertical="top" wrapText="1"/>
    </xf>
    <xf numFmtId="0" fontId="10" fillId="0" borderId="1" xfId="0" applyNumberFormat="1" applyFont="1" applyBorder="1" applyAlignment="1">
      <alignment horizontal="left"/>
    </xf>
    <xf numFmtId="164" fontId="32" fillId="0" borderId="1" xfId="1" applyNumberFormat="1" applyFont="1" applyBorder="1" applyAlignment="1">
      <alignment horizontal="right" vertical="center"/>
    </xf>
    <xf numFmtId="0" fontId="8" fillId="0" borderId="1" xfId="0" applyNumberFormat="1" applyFont="1" applyBorder="1" applyAlignment="1"/>
    <xf numFmtId="0" fontId="32" fillId="0" borderId="0" xfId="0" applyNumberFormat="1" applyFont="1" applyAlignment="1"/>
    <xf numFmtId="0" fontId="33" fillId="2" borderId="1" xfId="0" applyNumberFormat="1" applyFont="1" applyFill="1" applyBorder="1" applyAlignment="1">
      <alignment horizontal="center" vertical="center"/>
    </xf>
    <xf numFmtId="0" fontId="33" fillId="2" borderId="1" xfId="0" applyNumberFormat="1" applyFont="1" applyFill="1" applyBorder="1" applyAlignment="1">
      <alignment horizontal="left"/>
    </xf>
    <xf numFmtId="0" fontId="10" fillId="0" borderId="0" xfId="0" applyNumberFormat="1" applyFont="1"/>
    <xf numFmtId="0" fontId="10" fillId="0" borderId="1" xfId="0" applyNumberFormat="1" applyFont="1" applyBorder="1" applyAlignment="1">
      <alignment horizontal="center" vertical="center"/>
    </xf>
    <xf numFmtId="0" fontId="8" fillId="11" borderId="1" xfId="0" applyNumberFormat="1" applyFont="1" applyFill="1" applyBorder="1" applyAlignment="1">
      <alignment horizontal="center" vertical="center"/>
    </xf>
    <xf numFmtId="0" fontId="33" fillId="11" borderId="1" xfId="0" applyNumberFormat="1" applyFont="1" applyFill="1" applyBorder="1" applyAlignment="1">
      <alignment horizontal="center"/>
    </xf>
    <xf numFmtId="0" fontId="8" fillId="11" borderId="1" xfId="0" applyNumberFormat="1" applyFont="1" applyFill="1" applyBorder="1" applyAlignment="1">
      <alignment horizontal="left"/>
    </xf>
    <xf numFmtId="164" fontId="33" fillId="11" borderId="1" xfId="1" applyNumberFormat="1" applyFont="1" applyFill="1" applyBorder="1" applyAlignment="1">
      <alignment horizontal="right" vertical="center"/>
    </xf>
    <xf numFmtId="0" fontId="8" fillId="11" borderId="1" xfId="0" applyNumberFormat="1" applyFont="1" applyFill="1" applyBorder="1" applyAlignment="1">
      <alignment horizontal="left" vertical="center" wrapText="1"/>
    </xf>
    <xf numFmtId="0" fontId="33" fillId="2" borderId="1" xfId="0" applyNumberFormat="1" applyFont="1" applyFill="1" applyBorder="1"/>
    <xf numFmtId="0" fontId="33" fillId="2" borderId="0" xfId="0" applyNumberFormat="1" applyFont="1" applyFill="1" applyAlignment="1"/>
    <xf numFmtId="0" fontId="40" fillId="0" borderId="1" xfId="0" applyNumberFormat="1" applyFont="1" applyBorder="1" applyAlignment="1">
      <alignment horizontal="center" vertical="center"/>
    </xf>
    <xf numFmtId="0" fontId="33" fillId="0" borderId="1" xfId="0" applyNumberFormat="1" applyFont="1" applyBorder="1"/>
    <xf numFmtId="164" fontId="40" fillId="0" borderId="3" xfId="1" applyNumberFormat="1" applyFont="1" applyBorder="1" applyAlignment="1">
      <alignment horizontal="right" vertical="center"/>
    </xf>
    <xf numFmtId="0" fontId="8" fillId="0" borderId="3" xfId="0" applyNumberFormat="1" applyFont="1" applyBorder="1" applyAlignment="1">
      <alignment horizontal="left" vertical="center" wrapText="1"/>
    </xf>
    <xf numFmtId="164" fontId="40" fillId="2" borderId="3" xfId="1" applyNumberFormat="1" applyFont="1" applyFill="1" applyBorder="1" applyAlignment="1">
      <alignment horizontal="right" vertical="center"/>
    </xf>
    <xf numFmtId="0" fontId="8" fillId="2" borderId="3" xfId="0" applyNumberFormat="1" applyFont="1" applyFill="1" applyBorder="1" applyAlignment="1">
      <alignment horizontal="left" vertical="center" wrapText="1"/>
    </xf>
    <xf numFmtId="0" fontId="33" fillId="0" borderId="1" xfId="0" applyNumberFormat="1" applyFont="1" applyFill="1" applyBorder="1"/>
    <xf numFmtId="0" fontId="8" fillId="0" borderId="0" xfId="0" applyNumberFormat="1" applyFont="1" applyAlignment="1">
      <alignment horizontal="left"/>
    </xf>
    <xf numFmtId="0" fontId="8" fillId="0" borderId="3" xfId="0" applyNumberFormat="1" applyFont="1" applyBorder="1" applyAlignment="1">
      <alignment horizontal="left" vertical="top" wrapText="1"/>
    </xf>
    <xf numFmtId="0" fontId="55" fillId="0" borderId="1" xfId="0" applyNumberFormat="1" applyFont="1" applyBorder="1" applyAlignment="1">
      <alignment horizontal="center"/>
    </xf>
    <xf numFmtId="0" fontId="40" fillId="2" borderId="1" xfId="0" applyNumberFormat="1" applyFont="1" applyFill="1" applyBorder="1"/>
    <xf numFmtId="0" fontId="40" fillId="2" borderId="1" xfId="0" applyNumberFormat="1" applyFont="1" applyFill="1" applyBorder="1" applyAlignment="1">
      <alignment horizontal="center" vertical="center"/>
    </xf>
    <xf numFmtId="0" fontId="40" fillId="2" borderId="1" xfId="0" applyNumberFormat="1" applyFont="1" applyFill="1" applyBorder="1" applyAlignment="1">
      <alignment horizontal="center"/>
    </xf>
    <xf numFmtId="0" fontId="40" fillId="2" borderId="1" xfId="0" applyNumberFormat="1" applyFont="1" applyFill="1" applyBorder="1" applyAlignment="1">
      <alignment horizontal="left"/>
    </xf>
    <xf numFmtId="0" fontId="40" fillId="2" borderId="1" xfId="1" applyNumberFormat="1" applyFont="1" applyFill="1" applyBorder="1" applyAlignment="1">
      <alignment horizontal="right" vertical="center"/>
    </xf>
    <xf numFmtId="0" fontId="9" fillId="2" borderId="1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/>
    <xf numFmtId="0" fontId="10" fillId="11" borderId="1" xfId="0" applyNumberFormat="1" applyFont="1" applyFill="1" applyBorder="1" applyAlignment="1">
      <alignment horizontal="center" vertical="center"/>
    </xf>
    <xf numFmtId="0" fontId="32" fillId="11" borderId="1" xfId="0" applyNumberFormat="1" applyFont="1" applyFill="1" applyBorder="1" applyAlignment="1">
      <alignment horizontal="center"/>
    </xf>
    <xf numFmtId="0" fontId="10" fillId="11" borderId="1" xfId="0" applyNumberFormat="1" applyFont="1" applyFill="1" applyBorder="1" applyAlignment="1">
      <alignment horizontal="left"/>
    </xf>
    <xf numFmtId="164" fontId="32" fillId="11" borderId="1" xfId="1" applyNumberFormat="1" applyFont="1" applyFill="1" applyBorder="1" applyAlignment="1">
      <alignment horizontal="right" vertical="center"/>
    </xf>
    <xf numFmtId="0" fontId="32" fillId="0" borderId="1" xfId="1" applyNumberFormat="1" applyFont="1" applyFill="1" applyBorder="1" applyAlignment="1">
      <alignment horizontal="right" vertical="center"/>
    </xf>
    <xf numFmtId="0" fontId="8" fillId="2" borderId="1" xfId="0" applyNumberFormat="1" applyFont="1" applyFill="1" applyBorder="1" applyAlignment="1">
      <alignment horizontal="left" vertical="top" wrapText="1"/>
    </xf>
    <xf numFmtId="0" fontId="33" fillId="2" borderId="1" xfId="0" applyNumberFormat="1" applyFont="1" applyFill="1" applyBorder="1" applyAlignment="1">
      <alignment horizontal="left" vertical="center" wrapText="1"/>
    </xf>
    <xf numFmtId="0" fontId="82" fillId="3" borderId="7" xfId="2" applyNumberFormat="1" applyFont="1" applyAlignment="1">
      <alignment horizontal="left" vertical="center" wrapText="1"/>
    </xf>
    <xf numFmtId="164" fontId="33" fillId="0" borderId="0" xfId="1" applyNumberFormat="1" applyFont="1" applyAlignment="1">
      <alignment horizontal="right" vertical="center"/>
    </xf>
    <xf numFmtId="0" fontId="8" fillId="0" borderId="5" xfId="0" applyNumberFormat="1" applyFont="1" applyBorder="1"/>
    <xf numFmtId="0" fontId="8" fillId="0" borderId="5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left"/>
    </xf>
    <xf numFmtId="164" fontId="33" fillId="0" borderId="5" xfId="1" applyNumberFormat="1" applyFont="1" applyBorder="1" applyAlignment="1">
      <alignment horizontal="right" vertical="center"/>
    </xf>
    <xf numFmtId="0" fontId="38" fillId="0" borderId="5" xfId="1" applyNumberFormat="1" applyFont="1" applyBorder="1" applyAlignment="1">
      <alignment horizontal="right" vertical="center"/>
    </xf>
    <xf numFmtId="164" fontId="40" fillId="0" borderId="5" xfId="1" applyNumberFormat="1" applyFont="1" applyBorder="1" applyAlignment="1">
      <alignment horizontal="right" vertical="center"/>
    </xf>
    <xf numFmtId="0" fontId="8" fillId="0" borderId="5" xfId="0" applyNumberFormat="1" applyFont="1" applyBorder="1" applyAlignment="1">
      <alignment horizontal="left" vertical="center" wrapText="1"/>
    </xf>
    <xf numFmtId="0" fontId="33" fillId="2" borderId="5" xfId="0" applyNumberFormat="1" applyFont="1" applyFill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wrapText="1"/>
    </xf>
    <xf numFmtId="0" fontId="8" fillId="0" borderId="0" xfId="0" applyNumberFormat="1" applyFont="1" applyAlignment="1">
      <alignment horizontal="center" vertical="center"/>
    </xf>
    <xf numFmtId="0" fontId="33" fillId="0" borderId="0" xfId="0" applyNumberFormat="1" applyFont="1" applyAlignment="1">
      <alignment horizontal="center"/>
    </xf>
    <xf numFmtId="0" fontId="38" fillId="0" borderId="0" xfId="1" applyNumberFormat="1" applyFont="1" applyAlignment="1">
      <alignment horizontal="right" vertical="center"/>
    </xf>
    <xf numFmtId="164" fontId="40" fillId="0" borderId="0" xfId="1" applyNumberFormat="1" applyFont="1" applyAlignment="1">
      <alignment horizontal="right" vertical="center"/>
    </xf>
    <xf numFmtId="0" fontId="8" fillId="0" borderId="0" xfId="0" applyNumberFormat="1" applyFont="1" applyAlignment="1">
      <alignment horizontal="left" vertical="center" wrapText="1"/>
    </xf>
    <xf numFmtId="0" fontId="17" fillId="0" borderId="3" xfId="0" applyFont="1" applyBorder="1" applyAlignment="1">
      <alignment horizontal="left" wrapText="1"/>
    </xf>
    <xf numFmtId="0" fontId="1" fillId="7" borderId="6" xfId="0" applyFont="1" applyFill="1" applyBorder="1" applyAlignment="1">
      <alignment horizontal="center" vertical="center"/>
    </xf>
    <xf numFmtId="0" fontId="1" fillId="7" borderId="6" xfId="0" applyFont="1" applyFill="1" applyBorder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164" fontId="3" fillId="4" borderId="1" xfId="1" applyNumberFormat="1" applyFont="1" applyFill="1" applyBorder="1" applyAlignment="1">
      <alignment horizontal="right" vertical="center"/>
    </xf>
    <xf numFmtId="164" fontId="12" fillId="0" borderId="1" xfId="1" applyNumberFormat="1" applyFont="1" applyBorder="1" applyAlignment="1">
      <alignment horizontal="right"/>
    </xf>
    <xf numFmtId="164" fontId="13" fillId="0" borderId="1" xfId="1" applyNumberFormat="1" applyFont="1" applyBorder="1" applyAlignment="1">
      <alignment horizontal="right"/>
    </xf>
    <xf numFmtId="164" fontId="12" fillId="0" borderId="0" xfId="1" applyNumberFormat="1" applyFont="1" applyFill="1" applyBorder="1" applyAlignment="1">
      <alignment horizontal="right"/>
    </xf>
    <xf numFmtId="164" fontId="12" fillId="0" borderId="0" xfId="1" applyNumberFormat="1" applyFont="1" applyBorder="1" applyAlignment="1">
      <alignment horizontal="right"/>
    </xf>
    <xf numFmtId="0" fontId="2" fillId="5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/>
    <xf numFmtId="0" fontId="0" fillId="7" borderId="1" xfId="0" applyNumberFormat="1" applyFont="1" applyFill="1" applyBorder="1"/>
    <xf numFmtId="0" fontId="1" fillId="2" borderId="1" xfId="0" applyNumberFormat="1" applyFont="1" applyFill="1" applyBorder="1"/>
    <xf numFmtId="0" fontId="1" fillId="0" borderId="1" xfId="0" applyNumberFormat="1" applyFont="1" applyBorder="1"/>
    <xf numFmtId="0" fontId="0" fillId="0" borderId="0" xfId="0" applyNumberFormat="1" applyFont="1"/>
    <xf numFmtId="164" fontId="13" fillId="0" borderId="0" xfId="1" applyNumberFormat="1" applyFont="1" applyFill="1"/>
    <xf numFmtId="164" fontId="38" fillId="0" borderId="1" xfId="1" applyNumberFormat="1" applyFont="1" applyBorder="1"/>
    <xf numFmtId="0" fontId="32" fillId="10" borderId="1" xfId="0" applyNumberFormat="1" applyFont="1" applyFill="1" applyBorder="1" applyAlignment="1">
      <alignment horizontal="center" vertical="center" wrapText="1"/>
    </xf>
    <xf numFmtId="164" fontId="32" fillId="10" borderId="1" xfId="1" applyNumberFormat="1" applyFont="1" applyFill="1" applyBorder="1" applyAlignment="1">
      <alignment horizontal="right" vertical="center" wrapText="1"/>
    </xf>
    <xf numFmtId="164" fontId="32" fillId="10" borderId="1" xfId="1" applyNumberFormat="1" applyFont="1" applyFill="1" applyBorder="1" applyAlignment="1">
      <alignment horizontal="center" vertical="center" wrapText="1"/>
    </xf>
    <xf numFmtId="0" fontId="52" fillId="10" borderId="1" xfId="1" applyNumberFormat="1" applyFont="1" applyFill="1" applyBorder="1" applyAlignment="1">
      <alignment horizontal="center" vertical="center" wrapText="1"/>
    </xf>
    <xf numFmtId="164" fontId="2" fillId="10" borderId="1" xfId="1" applyNumberFormat="1" applyFont="1" applyFill="1" applyBorder="1" applyAlignment="1">
      <alignment horizontal="center" vertical="center" wrapText="1"/>
    </xf>
    <xf numFmtId="0" fontId="81" fillId="2" borderId="1" xfId="0" applyFont="1" applyFill="1" applyBorder="1" applyAlignment="1">
      <alignment horizontal="center"/>
    </xf>
    <xf numFmtId="0" fontId="28" fillId="0" borderId="0" xfId="0" applyFont="1" applyAlignment="1">
      <alignment vertical="center"/>
    </xf>
    <xf numFmtId="0" fontId="27" fillId="2" borderId="0" xfId="0" applyFont="1" applyFill="1"/>
    <xf numFmtId="0" fontId="27" fillId="0" borderId="0" xfId="0" applyFont="1"/>
    <xf numFmtId="0" fontId="84" fillId="0" borderId="0" xfId="0" applyFont="1" applyBorder="1" applyAlignment="1">
      <alignment horizontal="right"/>
    </xf>
    <xf numFmtId="0" fontId="85" fillId="0" borderId="0" xfId="0" applyFont="1" applyBorder="1" applyAlignment="1">
      <alignment horizontal="right"/>
    </xf>
    <xf numFmtId="0" fontId="86" fillId="0" borderId="0" xfId="0" applyFont="1" applyBorder="1" applyAlignment="1">
      <alignment horizontal="right"/>
    </xf>
    <xf numFmtId="0" fontId="86" fillId="0" borderId="0" xfId="0" applyNumberFormat="1" applyFont="1" applyFill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28" fillId="2" borderId="1" xfId="0" applyFont="1" applyFill="1" applyBorder="1"/>
    <xf numFmtId="0" fontId="71" fillId="2" borderId="1" xfId="0" applyFont="1" applyFill="1" applyBorder="1" applyAlignment="1">
      <alignment horizontal="center"/>
    </xf>
    <xf numFmtId="0" fontId="32" fillId="0" borderId="1" xfId="0" applyFont="1" applyFill="1" applyBorder="1"/>
    <xf numFmtId="164" fontId="33" fillId="10" borderId="1" xfId="1" applyNumberFormat="1" applyFont="1" applyFill="1" applyBorder="1" applyAlignment="1">
      <alignment horizontal="right" vertical="center" wrapText="1"/>
    </xf>
    <xf numFmtId="164" fontId="40" fillId="2" borderId="1" xfId="0" applyNumberFormat="1" applyFont="1" applyFill="1" applyBorder="1" applyAlignment="1">
      <alignment horizontal="right"/>
    </xf>
    <xf numFmtId="164" fontId="40" fillId="0" borderId="1" xfId="0" applyNumberFormat="1" applyFont="1" applyBorder="1" applyAlignment="1">
      <alignment horizontal="right"/>
    </xf>
    <xf numFmtId="164" fontId="40" fillId="0" borderId="1" xfId="0" applyNumberFormat="1" applyFont="1" applyFill="1" applyBorder="1" applyAlignment="1">
      <alignment horizontal="right"/>
    </xf>
    <xf numFmtId="0" fontId="40" fillId="0" borderId="0" xfId="0" applyFont="1" applyAlignment="1">
      <alignment horizontal="right"/>
    </xf>
    <xf numFmtId="164" fontId="39" fillId="17" borderId="1" xfId="1" applyNumberFormat="1" applyFont="1" applyFill="1" applyBorder="1"/>
    <xf numFmtId="164" fontId="39" fillId="2" borderId="1" xfId="1" applyNumberFormat="1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horizontal="left" vertical="center"/>
    </xf>
    <xf numFmtId="0" fontId="3" fillId="18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164" fontId="29" fillId="0" borderId="0" xfId="1" applyNumberFormat="1" applyFont="1"/>
    <xf numFmtId="164" fontId="86" fillId="0" borderId="0" xfId="1" applyNumberFormat="1" applyFont="1"/>
    <xf numFmtId="164" fontId="87" fillId="0" borderId="0" xfId="1" applyNumberFormat="1" applyFont="1"/>
    <xf numFmtId="0" fontId="32" fillId="18" borderId="1" xfId="0" applyFont="1" applyFill="1" applyBorder="1" applyAlignment="1">
      <alignment horizontal="center"/>
    </xf>
    <xf numFmtId="164" fontId="32" fillId="18" borderId="1" xfId="1" applyNumberFormat="1" applyFont="1" applyFill="1" applyBorder="1"/>
    <xf numFmtId="164" fontId="40" fillId="18" borderId="1" xfId="0" applyNumberFormat="1" applyFont="1" applyFill="1" applyBorder="1" applyAlignment="1">
      <alignment horizontal="right"/>
    </xf>
    <xf numFmtId="0" fontId="0" fillId="18" borderId="1" xfId="0" applyFont="1" applyFill="1" applyBorder="1"/>
    <xf numFmtId="164" fontId="34" fillId="0" borderId="0" xfId="1" applyNumberFormat="1" applyFont="1" applyAlignment="1">
      <alignment horizontal="right"/>
    </xf>
    <xf numFmtId="164" fontId="11" fillId="0" borderId="0" xfId="1" applyNumberFormat="1" applyFont="1"/>
    <xf numFmtId="0" fontId="3" fillId="10" borderId="1" xfId="1" applyNumberFormat="1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wrapText="1"/>
    </xf>
    <xf numFmtId="164" fontId="1" fillId="0" borderId="0" xfId="1" applyNumberFormat="1" applyFont="1" applyAlignment="1">
      <alignment horizontal="right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0" fillId="18" borderId="1" xfId="0" applyFill="1" applyBorder="1" applyAlignment="1">
      <alignment vertical="center" wrapText="1"/>
    </xf>
    <xf numFmtId="0" fontId="28" fillId="14" borderId="1" xfId="0" applyNumberFormat="1" applyFont="1" applyFill="1" applyBorder="1" applyAlignment="1">
      <alignment horizontal="center" wrapText="1"/>
    </xf>
    <xf numFmtId="0" fontId="27" fillId="7" borderId="1" xfId="0" applyFont="1" applyFill="1" applyBorder="1"/>
    <xf numFmtId="0" fontId="27" fillId="2" borderId="1" xfId="0" applyFont="1" applyFill="1" applyBorder="1"/>
    <xf numFmtId="0" fontId="27" fillId="0" borderId="1" xfId="0" applyFont="1" applyFill="1" applyBorder="1"/>
    <xf numFmtId="0" fontId="27" fillId="15" borderId="1" xfId="0" applyFont="1" applyFill="1" applyBorder="1"/>
    <xf numFmtId="0" fontId="43" fillId="0" borderId="1" xfId="0" applyFont="1" applyFill="1" applyBorder="1"/>
    <xf numFmtId="0" fontId="88" fillId="2" borderId="1" xfId="0" applyFont="1" applyFill="1" applyBorder="1"/>
    <xf numFmtId="0" fontId="89" fillId="0" borderId="1" xfId="0" applyFont="1" applyBorder="1"/>
    <xf numFmtId="0" fontId="90" fillId="17" borderId="1" xfId="0" applyFont="1" applyFill="1" applyBorder="1"/>
    <xf numFmtId="0" fontId="0" fillId="2" borderId="1" xfId="0" applyFill="1" applyBorder="1" applyAlignment="1">
      <alignment vertical="top" wrapText="1"/>
    </xf>
    <xf numFmtId="164" fontId="24" fillId="0" borderId="1" xfId="1" applyNumberFormat="1" applyFont="1" applyBorder="1" applyAlignment="1">
      <alignment horizontal="center"/>
    </xf>
    <xf numFmtId="164" fontId="24" fillId="0" borderId="1" xfId="1" applyNumberFormat="1" applyFont="1" applyBorder="1" applyAlignment="1">
      <alignment horizontal="left"/>
    </xf>
    <xf numFmtId="0" fontId="39" fillId="5" borderId="1" xfId="1" applyNumberFormat="1" applyFont="1" applyFill="1" applyBorder="1" applyAlignment="1">
      <alignment vertical="center" wrapText="1"/>
    </xf>
    <xf numFmtId="0" fontId="39" fillId="0" borderId="1" xfId="1" applyNumberFormat="1" applyFont="1" applyBorder="1" applyAlignment="1"/>
    <xf numFmtId="0" fontId="39" fillId="0" borderId="1" xfId="1" applyNumberFormat="1" applyFont="1" applyBorder="1" applyAlignment="1">
      <alignment vertical="center"/>
    </xf>
    <xf numFmtId="0" fontId="39" fillId="0" borderId="1" xfId="1" applyNumberFormat="1" applyFont="1" applyBorder="1" applyAlignment="1">
      <alignment horizontal="right"/>
    </xf>
    <xf numFmtId="0" fontId="39" fillId="2" borderId="1" xfId="1" applyNumberFormat="1" applyFont="1" applyFill="1" applyBorder="1" applyAlignment="1">
      <alignment horizontal="right" vertical="center"/>
    </xf>
    <xf numFmtId="0" fontId="39" fillId="0" borderId="1" xfId="1" applyNumberFormat="1" applyFont="1" applyFill="1" applyBorder="1" applyAlignment="1">
      <alignment horizontal="right" vertical="center"/>
    </xf>
    <xf numFmtId="0" fontId="39" fillId="2" borderId="1" xfId="1" applyNumberFormat="1" applyFont="1" applyFill="1" applyBorder="1" applyAlignment="1">
      <alignment vertical="center"/>
    </xf>
    <xf numFmtId="0" fontId="39" fillId="0" borderId="5" xfId="1" applyNumberFormat="1" applyFont="1" applyBorder="1" applyAlignment="1">
      <alignment horizontal="right" vertical="center"/>
    </xf>
    <xf numFmtId="0" fontId="39" fillId="0" borderId="0" xfId="1" applyNumberFormat="1" applyFont="1" applyAlignment="1">
      <alignment horizontal="right" vertical="center"/>
    </xf>
    <xf numFmtId="0" fontId="39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center"/>
    </xf>
    <xf numFmtId="164" fontId="3" fillId="0" borderId="6" xfId="1" applyNumberFormat="1" applyFont="1" applyBorder="1"/>
    <xf numFmtId="164" fontId="3" fillId="0" borderId="1" xfId="1" applyNumberFormat="1" applyFont="1" applyBorder="1" applyAlignment="1">
      <alignment horizontal="left"/>
    </xf>
    <xf numFmtId="164" fontId="3" fillId="0" borderId="1" xfId="1" applyNumberFormat="1" applyFont="1" applyBorder="1" applyAlignment="1">
      <alignment vertical="center"/>
    </xf>
    <xf numFmtId="164" fontId="3" fillId="0" borderId="0" xfId="1" applyNumberFormat="1" applyFont="1" applyFill="1" applyBorder="1"/>
    <xf numFmtId="0" fontId="11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center" vertical="center"/>
    </xf>
    <xf numFmtId="164" fontId="8" fillId="0" borderId="1" xfId="1" applyNumberFormat="1" applyFont="1" applyFill="1" applyBorder="1" applyAlignment="1">
      <alignment horizontal="left"/>
    </xf>
    <xf numFmtId="164" fontId="38" fillId="0" borderId="1" xfId="1" applyNumberFormat="1" applyFont="1" applyFill="1" applyBorder="1" applyAlignment="1">
      <alignment horizontal="right"/>
    </xf>
    <xf numFmtId="164" fontId="39" fillId="0" borderId="1" xfId="1" applyNumberFormat="1" applyFont="1" applyFill="1" applyBorder="1" applyAlignment="1">
      <alignment horizontal="right"/>
    </xf>
    <xf numFmtId="164" fontId="33" fillId="0" borderId="0" xfId="1" applyNumberFormat="1" applyFont="1" applyFill="1" applyAlignment="1">
      <alignment horizontal="right"/>
    </xf>
    <xf numFmtId="0" fontId="32" fillId="0" borderId="1" xfId="1" applyNumberFormat="1" applyFont="1" applyFill="1" applyBorder="1" applyAlignment="1">
      <alignment horizontal="center"/>
    </xf>
    <xf numFmtId="0" fontId="32" fillId="19" borderId="2" xfId="0" applyNumberFormat="1" applyFont="1" applyFill="1" applyBorder="1" applyAlignment="1">
      <alignment horizontal="center" vertical="center" wrapText="1"/>
    </xf>
    <xf numFmtId="0" fontId="32" fillId="19" borderId="1" xfId="0" applyNumberFormat="1" applyFont="1" applyFill="1" applyBorder="1" applyAlignment="1">
      <alignment horizontal="center" vertical="center" wrapText="1"/>
    </xf>
    <xf numFmtId="164" fontId="32" fillId="19" borderId="1" xfId="1" applyNumberFormat="1" applyFont="1" applyFill="1" applyBorder="1" applyAlignment="1">
      <alignment horizontal="center" vertical="center" wrapText="1"/>
    </xf>
    <xf numFmtId="0" fontId="32" fillId="19" borderId="1" xfId="1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164" fontId="33" fillId="0" borderId="6" xfId="1" applyNumberFormat="1" applyFont="1" applyFill="1" applyBorder="1" applyAlignment="1">
      <alignment horizontal="right"/>
    </xf>
    <xf numFmtId="0" fontId="10" fillId="19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164" fontId="2" fillId="0" borderId="1" xfId="1" applyNumberFormat="1" applyFont="1" applyBorder="1" applyAlignment="1">
      <alignment horizontal="left" wrapText="1"/>
    </xf>
    <xf numFmtId="164" fontId="2" fillId="0" borderId="1" xfId="0" applyNumberFormat="1" applyFont="1" applyFill="1" applyBorder="1" applyAlignment="1">
      <alignment wrapText="1"/>
    </xf>
    <xf numFmtId="0" fontId="48" fillId="0" borderId="1" xfId="0" applyFont="1" applyBorder="1" applyAlignment="1">
      <alignment horizontal="center" vertical="center"/>
    </xf>
    <xf numFmtId="164" fontId="8" fillId="0" borderId="0" xfId="1" applyNumberFormat="1" applyFont="1" applyFill="1" applyAlignment="1"/>
    <xf numFmtId="0" fontId="8" fillId="0" borderId="0" xfId="0" applyFont="1" applyFill="1" applyAlignment="1"/>
    <xf numFmtId="0" fontId="8" fillId="2" borderId="2" xfId="0" applyFont="1" applyFill="1" applyBorder="1" applyAlignment="1">
      <alignment horizontal="center"/>
    </xf>
    <xf numFmtId="164" fontId="55" fillId="2" borderId="1" xfId="1" applyNumberFormat="1" applyFont="1" applyFill="1" applyBorder="1" applyAlignment="1"/>
    <xf numFmtId="164" fontId="55" fillId="0" borderId="0" xfId="1" applyNumberFormat="1" applyFont="1" applyFill="1" applyAlignment="1"/>
    <xf numFmtId="164" fontId="9" fillId="0" borderId="0" xfId="1" applyNumberFormat="1" applyFont="1" applyFill="1" applyAlignment="1"/>
    <xf numFmtId="0" fontId="8" fillId="0" borderId="6" xfId="0" applyFont="1" applyFill="1" applyBorder="1" applyAlignment="1"/>
    <xf numFmtId="164" fontId="38" fillId="0" borderId="6" xfId="1" applyNumberFormat="1" applyFont="1" applyFill="1" applyBorder="1" applyAlignment="1"/>
    <xf numFmtId="164" fontId="39" fillId="0" borderId="6" xfId="1" applyNumberFormat="1" applyFont="1" applyFill="1" applyBorder="1" applyAlignment="1"/>
    <xf numFmtId="0" fontId="40" fillId="0" borderId="0" xfId="0" applyFont="1" applyFill="1" applyAlignment="1"/>
    <xf numFmtId="164" fontId="10" fillId="0" borderId="0" xfId="1" applyNumberFormat="1" applyFont="1" applyFill="1" applyAlignment="1"/>
    <xf numFmtId="16" fontId="33" fillId="0" borderId="0" xfId="0" applyNumberFormat="1" applyFont="1" applyFill="1" applyAlignment="1"/>
    <xf numFmtId="0" fontId="28" fillId="0" borderId="0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1" fillId="14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6" fillId="17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67" fillId="17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/>
    </xf>
    <xf numFmtId="0" fontId="34" fillId="0" borderId="1" xfId="0" applyFont="1" applyBorder="1" applyAlignment="1">
      <alignment vertical="center"/>
    </xf>
    <xf numFmtId="0" fontId="0" fillId="0" borderId="2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44" fillId="2" borderId="1" xfId="0" applyFont="1" applyFill="1" applyBorder="1" applyAlignment="1">
      <alignment horizontal="center"/>
    </xf>
    <xf numFmtId="164" fontId="34" fillId="0" borderId="1" xfId="1" applyNumberFormat="1" applyFont="1" applyFill="1" applyBorder="1" applyAlignment="1"/>
    <xf numFmtId="164" fontId="34" fillId="2" borderId="1" xfId="1" applyNumberFormat="1" applyFont="1" applyFill="1" applyBorder="1" applyAlignment="1"/>
    <xf numFmtId="0" fontId="44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left"/>
    </xf>
    <xf numFmtId="164" fontId="1" fillId="0" borderId="1" xfId="1" applyNumberFormat="1" applyFont="1" applyBorder="1" applyAlignment="1">
      <alignment horizontal="right"/>
    </xf>
    <xf numFmtId="164" fontId="24" fillId="0" borderId="1" xfId="1" applyNumberFormat="1" applyFont="1" applyBorder="1" applyAlignment="1">
      <alignment horizontal="right"/>
    </xf>
    <xf numFmtId="164" fontId="13" fillId="0" borderId="1" xfId="1" applyNumberFormat="1" applyFont="1" applyFill="1" applyBorder="1" applyAlignment="1"/>
    <xf numFmtId="16" fontId="1" fillId="0" borderId="0" xfId="0" applyNumberFormat="1" applyFont="1"/>
    <xf numFmtId="164" fontId="8" fillId="0" borderId="1" xfId="1" applyNumberFormat="1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32" fillId="0" borderId="0" xfId="1" applyNumberFormat="1" applyFont="1" applyFill="1" applyAlignment="1"/>
    <xf numFmtId="164" fontId="32" fillId="0" borderId="0" xfId="1" applyNumberFormat="1" applyFont="1" applyFill="1" applyAlignment="1">
      <alignment horizontal="right"/>
    </xf>
    <xf numFmtId="164" fontId="8" fillId="0" borderId="0" xfId="0" applyNumberFormat="1" applyFont="1" applyFill="1" applyAlignment="1"/>
    <xf numFmtId="164" fontId="79" fillId="0" borderId="0" xfId="1" applyNumberFormat="1" applyFont="1" applyFill="1" applyAlignment="1"/>
    <xf numFmtId="0" fontId="27" fillId="0" borderId="1" xfId="0" applyFont="1" applyBorder="1" applyAlignment="1">
      <alignment horizontal="left"/>
    </xf>
    <xf numFmtId="0" fontId="88" fillId="0" borderId="1" xfId="0" applyFont="1" applyBorder="1"/>
    <xf numFmtId="0" fontId="0" fillId="2" borderId="1" xfId="0" applyFont="1" applyFill="1" applyBorder="1" applyAlignment="1">
      <alignment vertical="center" wrapText="1"/>
    </xf>
    <xf numFmtId="17" fontId="0" fillId="0" borderId="1" xfId="0" applyNumberFormat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164" fontId="91" fillId="0" borderId="0" xfId="1" applyNumberFormat="1" applyFont="1"/>
    <xf numFmtId="0" fontId="33" fillId="2" borderId="2" xfId="0" applyFont="1" applyFill="1" applyBorder="1" applyAlignment="1">
      <alignment horizontal="center"/>
    </xf>
    <xf numFmtId="164" fontId="92" fillId="0" borderId="0" xfId="1" applyNumberFormat="1" applyFont="1" applyFill="1" applyAlignment="1"/>
    <xf numFmtId="164" fontId="54" fillId="0" borderId="0" xfId="1" applyNumberFormat="1" applyFont="1" applyFill="1" applyAlignment="1"/>
    <xf numFmtId="164" fontId="93" fillId="0" borderId="0" xfId="1" applyNumberFormat="1" applyFont="1" applyFill="1" applyAlignment="1"/>
    <xf numFmtId="41" fontId="91" fillId="0" borderId="1" xfId="1" applyNumberFormat="1" applyFont="1" applyBorder="1"/>
    <xf numFmtId="0" fontId="40" fillId="0" borderId="1" xfId="0" applyNumberFormat="1" applyFont="1" applyBorder="1" applyAlignment="1">
      <alignment horizontal="left" vertical="top" wrapText="1"/>
    </xf>
    <xf numFmtId="0" fontId="27" fillId="2" borderId="1" xfId="0" applyNumberFormat="1" applyFont="1" applyFill="1" applyBorder="1"/>
    <xf numFmtId="0" fontId="12" fillId="0" borderId="1" xfId="0" applyFont="1" applyBorder="1" applyAlignment="1">
      <alignment wrapText="1"/>
    </xf>
    <xf numFmtId="164" fontId="93" fillId="0" borderId="1" xfId="0" applyNumberFormat="1" applyFont="1" applyFill="1" applyBorder="1" applyAlignment="1">
      <alignment horizontal="right"/>
    </xf>
    <xf numFmtId="164" fontId="93" fillId="0" borderId="1" xfId="0" applyNumberFormat="1" applyFont="1" applyBorder="1" applyAlignment="1">
      <alignment horizontal="right"/>
    </xf>
    <xf numFmtId="164" fontId="92" fillId="0" borderId="1" xfId="0" applyNumberFormat="1" applyFont="1" applyFill="1" applyBorder="1" applyAlignment="1">
      <alignment horizontal="right"/>
    </xf>
    <xf numFmtId="0" fontId="0" fillId="0" borderId="2" xfId="0" applyFont="1" applyFill="1" applyBorder="1" applyAlignment="1"/>
    <xf numFmtId="164" fontId="93" fillId="0" borderId="1" xfId="1" applyNumberFormat="1" applyFont="1" applyBorder="1"/>
    <xf numFmtId="0" fontId="91" fillId="0" borderId="1" xfId="0" applyFont="1" applyBorder="1" applyAlignment="1">
      <alignment vertical="center" wrapText="1"/>
    </xf>
    <xf numFmtId="0" fontId="19" fillId="7" borderId="1" xfId="0" applyFont="1" applyFill="1" applyBorder="1" applyAlignment="1"/>
    <xf numFmtId="0" fontId="1" fillId="7" borderId="1" xfId="0" applyFont="1" applyFill="1" applyBorder="1" applyAlignment="1">
      <alignment horizontal="left" wrapText="1"/>
    </xf>
    <xf numFmtId="0" fontId="19" fillId="7" borderId="1" xfId="0" applyFont="1" applyFill="1" applyBorder="1" applyAlignment="1">
      <alignment horizontal="left" wrapText="1"/>
    </xf>
    <xf numFmtId="0" fontId="17" fillId="0" borderId="1" xfId="0" applyFont="1" applyBorder="1" applyAlignment="1">
      <alignment horizontal="left"/>
    </xf>
    <xf numFmtId="0" fontId="19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19" fillId="14" borderId="1" xfId="0" applyNumberFormat="1" applyFont="1" applyFill="1" applyBorder="1" applyAlignment="1">
      <alignment horizontal="left" vertical="center" wrapText="1"/>
    </xf>
    <xf numFmtId="0" fontId="94" fillId="17" borderId="1" xfId="0" applyFont="1" applyFill="1" applyBorder="1" applyAlignment="1">
      <alignment horizontal="left"/>
    </xf>
    <xf numFmtId="0" fontId="95" fillId="17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29" fillId="10" borderId="1" xfId="0" applyNumberFormat="1" applyFont="1" applyFill="1" applyBorder="1" applyAlignment="1">
      <alignment horizontal="left" vertical="center" wrapText="1"/>
    </xf>
    <xf numFmtId="0" fontId="27" fillId="2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left"/>
    </xf>
    <xf numFmtId="0" fontId="28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0" fontId="28" fillId="18" borderId="1" xfId="0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0" fillId="0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7" fillId="19" borderId="1" xfId="0" applyFont="1" applyFill="1" applyBorder="1" applyAlignment="1">
      <alignment horizontal="left" vertical="center"/>
    </xf>
    <xf numFmtId="164" fontId="17" fillId="0" borderId="1" xfId="1" applyNumberFormat="1" applyFont="1" applyFill="1" applyBorder="1" applyAlignment="1">
      <alignment horizontal="left"/>
    </xf>
    <xf numFmtId="0" fontId="17" fillId="0" borderId="0" xfId="0" applyFont="1" applyFill="1" applyAlignment="1">
      <alignment horizontal="left"/>
    </xf>
    <xf numFmtId="0" fontId="19" fillId="14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67" fillId="17" borderId="1" xfId="0" applyFont="1" applyFill="1" applyBorder="1" applyAlignment="1">
      <alignment horizontal="left"/>
    </xf>
    <xf numFmtId="0" fontId="66" fillId="17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14" borderId="1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92" fillId="0" borderId="1" xfId="1" applyNumberFormat="1" applyFont="1" applyFill="1" applyBorder="1" applyAlignment="1"/>
    <xf numFmtId="164" fontId="42" fillId="0" borderId="1" xfId="1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3" fillId="19" borderId="1" xfId="0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2" fillId="19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164" fontId="4" fillId="0" borderId="1" xfId="1" applyNumberFormat="1" applyFont="1" applyFill="1" applyBorder="1" applyAlignment="1">
      <alignment horizontal="left" wrapText="1"/>
    </xf>
    <xf numFmtId="0" fontId="1" fillId="2" borderId="1" xfId="0" applyFont="1" applyFill="1" applyBorder="1" applyAlignment="1"/>
    <xf numFmtId="0" fontId="4" fillId="0" borderId="1" xfId="0" applyFont="1" applyFill="1" applyBorder="1" applyAlignment="1"/>
    <xf numFmtId="164" fontId="96" fillId="0" borderId="1" xfId="0" applyNumberFormat="1" applyFont="1" applyFill="1" applyBorder="1" applyAlignment="1">
      <alignment wrapText="1"/>
    </xf>
    <xf numFmtId="0" fontId="4" fillId="0" borderId="6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wrapText="1"/>
    </xf>
    <xf numFmtId="0" fontId="3" fillId="10" borderId="1" xfId="0" applyNumberFormat="1" applyFont="1" applyFill="1" applyBorder="1" applyAlignment="1">
      <alignment horizontal="center" vertical="center" wrapText="1"/>
    </xf>
    <xf numFmtId="164" fontId="3" fillId="10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/>
    <xf numFmtId="164" fontId="1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7" fillId="0" borderId="1" xfId="0" applyFont="1" applyFill="1" applyBorder="1" applyAlignment="1">
      <alignment horizontal="left"/>
    </xf>
    <xf numFmtId="0" fontId="32" fillId="0" borderId="2" xfId="0" applyFont="1" applyFill="1" applyBorder="1" applyAlignment="1">
      <alignment horizontal="center"/>
    </xf>
    <xf numFmtId="0" fontId="32" fillId="0" borderId="1" xfId="0" applyFont="1" applyFill="1" applyBorder="1" applyAlignment="1"/>
    <xf numFmtId="164" fontId="32" fillId="0" borderId="1" xfId="1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wrapText="1"/>
    </xf>
    <xf numFmtId="164" fontId="12" fillId="0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center"/>
    </xf>
    <xf numFmtId="0" fontId="0" fillId="0" borderId="1" xfId="0" applyFont="1" applyFill="1" applyBorder="1" applyAlignment="1"/>
    <xf numFmtId="164" fontId="1" fillId="0" borderId="1" xfId="1" applyNumberFormat="1" applyFont="1" applyFill="1" applyBorder="1" applyAlignment="1">
      <alignment horizontal="right"/>
    </xf>
    <xf numFmtId="164" fontId="24" fillId="0" borderId="1" xfId="1" applyNumberFormat="1" applyFont="1" applyFill="1" applyBorder="1" applyAlignment="1"/>
    <xf numFmtId="0" fontId="0" fillId="0" borderId="1" xfId="0" applyFont="1" applyFill="1" applyBorder="1" applyAlignment="1">
      <alignment wrapText="1"/>
    </xf>
    <xf numFmtId="164" fontId="0" fillId="0" borderId="1" xfId="1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164" fontId="33" fillId="0" borderId="0" xfId="1" applyNumberFormat="1" applyFont="1" applyFill="1" applyBorder="1" applyAlignment="1">
      <alignment horizontal="right"/>
    </xf>
    <xf numFmtId="164" fontId="55" fillId="0" borderId="0" xfId="1" applyNumberFormat="1" applyFont="1" applyFill="1" applyBorder="1" applyAlignment="1"/>
    <xf numFmtId="0" fontId="4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32" fillId="0" borderId="3" xfId="1" applyNumberFormat="1" applyFont="1" applyFill="1" applyBorder="1" applyAlignment="1">
      <alignment horizontal="center" vertical="center" wrapText="1"/>
    </xf>
    <xf numFmtId="0" fontId="33" fillId="0" borderId="1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Alignment="1">
      <alignment horizontal="center"/>
    </xf>
    <xf numFmtId="0" fontId="17" fillId="0" borderId="3" xfId="0" applyFont="1" applyBorder="1" applyAlignment="1"/>
    <xf numFmtId="0" fontId="33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164" fontId="12" fillId="0" borderId="1" xfId="1" applyNumberFormat="1" applyFont="1" applyFill="1" applyBorder="1" applyAlignment="1"/>
    <xf numFmtId="0" fontId="12" fillId="0" borderId="2" xfId="0" applyFont="1" applyBorder="1" applyAlignment="1">
      <alignment horizontal="center"/>
    </xf>
    <xf numFmtId="164" fontId="12" fillId="10" borderId="1" xfId="1" applyNumberFormat="1" applyFont="1" applyFill="1" applyBorder="1" applyAlignment="1">
      <alignment vertical="center" wrapText="1"/>
    </xf>
    <xf numFmtId="164" fontId="12" fillId="2" borderId="1" xfId="1" applyNumberFormat="1" applyFont="1" applyFill="1" applyBorder="1" applyAlignment="1"/>
    <xf numFmtId="164" fontId="12" fillId="0" borderId="0" xfId="1" applyNumberFormat="1" applyFont="1" applyFill="1" applyAlignment="1"/>
    <xf numFmtId="0" fontId="97" fillId="0" borderId="1" xfId="0" applyFont="1" applyBorder="1" applyAlignment="1">
      <alignment horizontal="center"/>
    </xf>
    <xf numFmtId="0" fontId="89" fillId="0" borderId="1" xfId="0" applyFont="1" applyBorder="1" applyAlignment="1">
      <alignment horizontal="left"/>
    </xf>
    <xf numFmtId="0" fontId="40" fillId="0" borderId="1" xfId="0" applyFont="1" applyBorder="1"/>
    <xf numFmtId="0" fontId="34" fillId="0" borderId="1" xfId="0" applyFont="1" applyBorder="1" applyAlignment="1">
      <alignment horizontal="left" wrapText="1"/>
    </xf>
    <xf numFmtId="0" fontId="34" fillId="0" borderId="1" xfId="0" applyFont="1" applyBorder="1"/>
    <xf numFmtId="0" fontId="34" fillId="0" borderId="2" xfId="0" applyFont="1" applyBorder="1" applyAlignment="1">
      <alignment horizontal="center"/>
    </xf>
    <xf numFmtId="0" fontId="34" fillId="0" borderId="1" xfId="0" applyFont="1" applyBorder="1" applyAlignment="1">
      <alignment wrapText="1"/>
    </xf>
    <xf numFmtId="0" fontId="54" fillId="0" borderId="1" xfId="0" applyFont="1" applyBorder="1" applyAlignment="1">
      <alignment horizontal="center"/>
    </xf>
    <xf numFmtId="0" fontId="54" fillId="0" borderId="1" xfId="0" applyFont="1" applyBorder="1"/>
    <xf numFmtId="164" fontId="55" fillId="0" borderId="1" xfId="1" applyNumberFormat="1" applyFont="1" applyBorder="1"/>
    <xf numFmtId="0" fontId="12" fillId="2" borderId="1" xfId="0" applyFont="1" applyFill="1" applyBorder="1" applyAlignment="1">
      <alignment wrapText="1"/>
    </xf>
  </cellXfs>
  <cellStyles count="3">
    <cellStyle name="Calculation" xfId="2" builtinId="22"/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3300"/>
      <color rgb="FFA818A1"/>
      <color rgb="FF008000"/>
      <color rgb="FF006600"/>
      <color rgb="FF1912AE"/>
      <color rgb="FF003300"/>
      <color rgb="FF00FF00"/>
      <color rgb="FF00FFFF"/>
      <color rgb="FF3366FF"/>
      <color rgb="FF99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FF0000"/>
  </sheetPr>
  <dimension ref="A1:P728"/>
  <sheetViews>
    <sheetView topLeftCell="B1" workbookViewId="0">
      <pane ySplit="1" topLeftCell="A159" activePane="bottomLeft" state="frozen"/>
      <selection pane="bottomLeft" activeCell="I1" sqref="I1:I1048576"/>
    </sheetView>
  </sheetViews>
  <sheetFormatPr defaultRowHeight="15.75"/>
  <cols>
    <col min="1" max="1" width="5.85546875" style="1225" customWidth="1"/>
    <col min="2" max="2" width="6.7109375" style="1211" customWidth="1"/>
    <col min="3" max="3" width="9.42578125" style="758" customWidth="1"/>
    <col min="4" max="4" width="7.42578125" style="1112" customWidth="1"/>
    <col min="5" max="5" width="26.140625" style="1124" customWidth="1"/>
    <col min="6" max="6" width="9" style="1105" customWidth="1"/>
    <col min="7" max="7" width="8.140625" style="761" customWidth="1"/>
    <col min="8" max="8" width="9.28515625" style="762" customWidth="1"/>
    <col min="9" max="9" width="9.5703125" style="1127" customWidth="1"/>
    <col min="10" max="10" width="49.28515625" style="1235" customWidth="1"/>
    <col min="11" max="11" width="5" style="422" bestFit="1" customWidth="1"/>
    <col min="12" max="12" width="5.28515625" style="759" customWidth="1"/>
    <col min="13" max="13" width="10.140625" style="422" customWidth="1"/>
    <col min="14" max="14" width="10.140625" style="1133" customWidth="1"/>
    <col min="15" max="16384" width="9.140625" style="1124"/>
  </cols>
  <sheetData>
    <row r="1" spans="1:12" ht="31.5">
      <c r="A1" s="1222" t="s">
        <v>4168</v>
      </c>
      <c r="B1" s="1209" t="s">
        <v>6332</v>
      </c>
      <c r="C1" s="1107" t="s">
        <v>1</v>
      </c>
      <c r="D1" s="1108" t="s">
        <v>5656</v>
      </c>
      <c r="E1" s="1114" t="s">
        <v>3</v>
      </c>
      <c r="F1" s="1109" t="s">
        <v>1097</v>
      </c>
      <c r="G1" s="1109" t="s">
        <v>6779</v>
      </c>
      <c r="H1" s="1109" t="s">
        <v>6331</v>
      </c>
      <c r="I1" s="1109" t="s">
        <v>117</v>
      </c>
      <c r="J1" s="1226" t="s">
        <v>1092</v>
      </c>
      <c r="K1" s="1110" t="s">
        <v>5668</v>
      </c>
      <c r="L1" s="1109" t="s">
        <v>112</v>
      </c>
    </row>
    <row r="2" spans="1:12" hidden="1">
      <c r="A2" s="1159">
        <v>4</v>
      </c>
      <c r="B2" s="1189" t="s">
        <v>4445</v>
      </c>
      <c r="C2" s="1125" t="s">
        <v>6777</v>
      </c>
      <c r="D2" s="223">
        <v>9408</v>
      </c>
      <c r="E2" s="509" t="s">
        <v>2719</v>
      </c>
      <c r="F2" s="731">
        <v>1440</v>
      </c>
      <c r="G2" s="401">
        <v>1440</v>
      </c>
      <c r="H2" s="402"/>
      <c r="I2" s="1126">
        <f>F2-G2-H2</f>
        <v>0</v>
      </c>
      <c r="J2" s="1227" t="s">
        <v>3627</v>
      </c>
      <c r="K2" s="399">
        <v>277</v>
      </c>
      <c r="L2" s="179"/>
    </row>
    <row r="3" spans="1:12" hidden="1">
      <c r="A3" s="1158">
        <v>4</v>
      </c>
      <c r="B3" s="1196" t="s">
        <v>4445</v>
      </c>
      <c r="C3" s="1111" t="s">
        <v>6777</v>
      </c>
      <c r="D3" s="224">
        <v>9409</v>
      </c>
      <c r="E3" s="2" t="s">
        <v>4221</v>
      </c>
      <c r="F3" s="736">
        <v>4415</v>
      </c>
      <c r="G3" s="419"/>
      <c r="H3" s="420">
        <v>4415</v>
      </c>
      <c r="I3" s="783">
        <f>F3-G3-H3</f>
        <v>0</v>
      </c>
      <c r="J3" s="1228" t="s">
        <v>6781</v>
      </c>
      <c r="K3" s="421"/>
      <c r="L3" s="181"/>
    </row>
    <row r="4" spans="1:12" hidden="1">
      <c r="A4" s="1158">
        <v>4</v>
      </c>
      <c r="B4" s="1196" t="s">
        <v>4445</v>
      </c>
      <c r="C4" s="1111" t="s">
        <v>6777</v>
      </c>
      <c r="D4" s="224">
        <v>9410</v>
      </c>
      <c r="E4" s="2" t="s">
        <v>6783</v>
      </c>
      <c r="F4" s="736">
        <v>720</v>
      </c>
      <c r="G4" s="419"/>
      <c r="H4" s="420">
        <v>720</v>
      </c>
      <c r="I4" s="783">
        <f t="shared" ref="I4:I67" si="0">F4-G4-H4</f>
        <v>0</v>
      </c>
      <c r="J4" s="1228" t="s">
        <v>7085</v>
      </c>
      <c r="K4" s="421"/>
      <c r="L4" s="181"/>
    </row>
    <row r="5" spans="1:12" hidden="1">
      <c r="A5" s="1158">
        <v>4</v>
      </c>
      <c r="B5" s="1196" t="s">
        <v>4445</v>
      </c>
      <c r="C5" s="1111" t="s">
        <v>6777</v>
      </c>
      <c r="D5" s="224">
        <v>9411</v>
      </c>
      <c r="E5" s="2" t="s">
        <v>6656</v>
      </c>
      <c r="F5" s="736">
        <v>2758</v>
      </c>
      <c r="G5" s="419"/>
      <c r="H5" s="420">
        <v>2758</v>
      </c>
      <c r="I5" s="783">
        <f t="shared" si="0"/>
        <v>0</v>
      </c>
      <c r="J5" s="1228" t="s">
        <v>6858</v>
      </c>
      <c r="K5" s="421"/>
      <c r="L5" s="181"/>
    </row>
    <row r="6" spans="1:12" hidden="1">
      <c r="A6" s="1158">
        <v>4</v>
      </c>
      <c r="B6" s="1196" t="s">
        <v>4445</v>
      </c>
      <c r="C6" s="1111" t="s">
        <v>6777</v>
      </c>
      <c r="D6" s="224">
        <v>9412</v>
      </c>
      <c r="E6" s="2" t="s">
        <v>1685</v>
      </c>
      <c r="F6" s="736">
        <v>1020</v>
      </c>
      <c r="G6" s="419">
        <v>1020</v>
      </c>
      <c r="H6" s="420"/>
      <c r="I6" s="783">
        <f t="shared" si="0"/>
        <v>0</v>
      </c>
      <c r="J6" s="1228"/>
      <c r="K6" s="421"/>
      <c r="L6" s="181"/>
    </row>
    <row r="7" spans="1:12" hidden="1">
      <c r="A7" s="1158">
        <v>4</v>
      </c>
      <c r="B7" s="1196" t="s">
        <v>4445</v>
      </c>
      <c r="C7" s="1111" t="s">
        <v>6777</v>
      </c>
      <c r="D7" s="224">
        <v>9413</v>
      </c>
      <c r="E7" s="1124" t="s">
        <v>1825</v>
      </c>
      <c r="F7" s="736">
        <v>2970</v>
      </c>
      <c r="G7" s="419"/>
      <c r="H7" s="420">
        <v>2970</v>
      </c>
      <c r="I7" s="783">
        <f t="shared" si="0"/>
        <v>0</v>
      </c>
      <c r="J7" s="1228" t="s">
        <v>6973</v>
      </c>
      <c r="K7" s="421"/>
      <c r="L7" s="181"/>
    </row>
    <row r="8" spans="1:12">
      <c r="A8" s="1221">
        <v>4</v>
      </c>
      <c r="B8" s="1196" t="s">
        <v>4445</v>
      </c>
      <c r="C8" s="1111" t="s">
        <v>6777</v>
      </c>
      <c r="D8" s="224">
        <v>9414</v>
      </c>
      <c r="E8" s="2" t="s">
        <v>6784</v>
      </c>
      <c r="F8" s="736">
        <v>620</v>
      </c>
      <c r="G8" s="419"/>
      <c r="H8" s="420">
        <v>420</v>
      </c>
      <c r="I8" s="783">
        <f t="shared" si="0"/>
        <v>200</v>
      </c>
      <c r="J8" s="1228" t="s">
        <v>7008</v>
      </c>
      <c r="K8" s="421"/>
      <c r="L8" s="181"/>
    </row>
    <row r="9" spans="1:12" hidden="1">
      <c r="A9" s="1158">
        <v>4</v>
      </c>
      <c r="B9" s="1196" t="s">
        <v>4445</v>
      </c>
      <c r="C9" s="1111" t="s">
        <v>6777</v>
      </c>
      <c r="D9" s="224">
        <v>9415</v>
      </c>
      <c r="E9" s="2" t="s">
        <v>1960</v>
      </c>
      <c r="F9" s="736">
        <v>1020</v>
      </c>
      <c r="G9" s="419"/>
      <c r="H9" s="420">
        <v>1020</v>
      </c>
      <c r="I9" s="783">
        <f t="shared" si="0"/>
        <v>0</v>
      </c>
      <c r="J9" s="1228" t="s">
        <v>6974</v>
      </c>
      <c r="K9" s="421"/>
      <c r="L9" s="181"/>
    </row>
    <row r="10" spans="1:12" hidden="1">
      <c r="A10" s="1158">
        <v>4</v>
      </c>
      <c r="B10" s="1196" t="s">
        <v>4445</v>
      </c>
      <c r="C10" s="1111" t="s">
        <v>6777</v>
      </c>
      <c r="D10" s="224">
        <v>9416</v>
      </c>
      <c r="E10" s="2" t="s">
        <v>3345</v>
      </c>
      <c r="F10" s="736">
        <v>2300</v>
      </c>
      <c r="G10" s="419"/>
      <c r="H10" s="420">
        <v>2300</v>
      </c>
      <c r="I10" s="783">
        <f t="shared" si="0"/>
        <v>0</v>
      </c>
      <c r="J10" s="1228" t="s">
        <v>7052</v>
      </c>
      <c r="K10" s="421"/>
      <c r="L10" s="181"/>
    </row>
    <row r="11" spans="1:12" hidden="1">
      <c r="A11" s="1158">
        <v>4</v>
      </c>
      <c r="B11" s="1196" t="s">
        <v>4445</v>
      </c>
      <c r="C11" s="1111" t="s">
        <v>6777</v>
      </c>
      <c r="D11" s="224">
        <v>9417</v>
      </c>
      <c r="E11" s="2" t="s">
        <v>6789</v>
      </c>
      <c r="F11" s="736">
        <v>780</v>
      </c>
      <c r="G11" s="419">
        <v>780</v>
      </c>
      <c r="H11" s="420"/>
      <c r="I11" s="783">
        <f t="shared" si="0"/>
        <v>0</v>
      </c>
      <c r="J11" s="1228"/>
      <c r="K11" s="421"/>
      <c r="L11" s="181"/>
    </row>
    <row r="12" spans="1:12" hidden="1">
      <c r="A12" s="1158">
        <v>4</v>
      </c>
      <c r="B12" s="1196" t="s">
        <v>4445</v>
      </c>
      <c r="C12" s="1111" t="s">
        <v>6777</v>
      </c>
      <c r="D12" s="224">
        <v>9418</v>
      </c>
      <c r="E12" s="2" t="s">
        <v>6785</v>
      </c>
      <c r="F12" s="736">
        <v>1020</v>
      </c>
      <c r="G12" s="419"/>
      <c r="H12" s="420">
        <v>1020</v>
      </c>
      <c r="I12" s="783">
        <f t="shared" si="0"/>
        <v>0</v>
      </c>
      <c r="J12" s="1228" t="s">
        <v>7006</v>
      </c>
      <c r="K12" s="421"/>
      <c r="L12" s="181"/>
    </row>
    <row r="13" spans="1:12" hidden="1">
      <c r="A13" s="1158">
        <v>4</v>
      </c>
      <c r="B13" s="1196" t="s">
        <v>4445</v>
      </c>
      <c r="C13" s="1111" t="s">
        <v>6777</v>
      </c>
      <c r="D13" s="224">
        <v>9419</v>
      </c>
      <c r="E13" s="2" t="s">
        <v>6786</v>
      </c>
      <c r="F13" s="736">
        <v>1720</v>
      </c>
      <c r="G13" s="419">
        <v>1720</v>
      </c>
      <c r="H13" s="420"/>
      <c r="I13" s="783">
        <f t="shared" si="0"/>
        <v>0</v>
      </c>
      <c r="J13" s="1228"/>
      <c r="K13" s="421"/>
      <c r="L13" s="181"/>
    </row>
    <row r="14" spans="1:12" hidden="1">
      <c r="A14" s="1158">
        <v>4</v>
      </c>
      <c r="B14" s="1196" t="s">
        <v>4445</v>
      </c>
      <c r="C14" s="1111" t="s">
        <v>6777</v>
      </c>
      <c r="D14" s="224">
        <v>9420</v>
      </c>
      <c r="E14" s="2" t="s">
        <v>6787</v>
      </c>
      <c r="F14" s="736">
        <v>8405</v>
      </c>
      <c r="G14" s="419"/>
      <c r="H14" s="420">
        <v>8405</v>
      </c>
      <c r="I14" s="783">
        <f t="shared" si="0"/>
        <v>0</v>
      </c>
      <c r="J14" s="1228" t="s">
        <v>7033</v>
      </c>
      <c r="K14" s="421"/>
      <c r="L14" s="181" t="s">
        <v>113</v>
      </c>
    </row>
    <row r="15" spans="1:12">
      <c r="A15" s="1221">
        <v>4</v>
      </c>
      <c r="B15" s="1196" t="s">
        <v>4445</v>
      </c>
      <c r="C15" s="1111" t="s">
        <v>6777</v>
      </c>
      <c r="D15" s="224">
        <v>9421</v>
      </c>
      <c r="E15" s="2" t="s">
        <v>6788</v>
      </c>
      <c r="F15" s="736">
        <v>5275</v>
      </c>
      <c r="G15" s="419"/>
      <c r="H15" s="420">
        <v>3275</v>
      </c>
      <c r="I15" s="783">
        <f t="shared" si="0"/>
        <v>2000</v>
      </c>
      <c r="J15" s="1228" t="s">
        <v>7041</v>
      </c>
      <c r="K15" s="421"/>
      <c r="L15" s="181" t="s">
        <v>5470</v>
      </c>
    </row>
    <row r="16" spans="1:12" hidden="1">
      <c r="A16" s="1221">
        <v>4</v>
      </c>
      <c r="B16" s="1196" t="s">
        <v>4445</v>
      </c>
      <c r="C16" s="1111" t="s">
        <v>6777</v>
      </c>
      <c r="D16" s="224">
        <v>9422</v>
      </c>
      <c r="E16" s="2" t="s">
        <v>6790</v>
      </c>
      <c r="F16" s="736">
        <v>2340</v>
      </c>
      <c r="G16" s="419"/>
      <c r="H16" s="420">
        <v>2340</v>
      </c>
      <c r="I16" s="783">
        <f t="shared" si="0"/>
        <v>0</v>
      </c>
      <c r="J16" s="1236" t="s">
        <v>7379</v>
      </c>
      <c r="K16" s="421"/>
      <c r="L16" s="181"/>
    </row>
    <row r="17" spans="1:15">
      <c r="A17" s="1221">
        <v>6</v>
      </c>
      <c r="B17" s="1196" t="s">
        <v>141</v>
      </c>
      <c r="C17" s="1111" t="s">
        <v>6777</v>
      </c>
      <c r="D17" s="224">
        <v>9423</v>
      </c>
      <c r="E17" s="2" t="s">
        <v>1238</v>
      </c>
      <c r="F17" s="736">
        <v>1680</v>
      </c>
      <c r="G17" s="419"/>
      <c r="H17" s="420">
        <v>860</v>
      </c>
      <c r="I17" s="783">
        <f t="shared" si="0"/>
        <v>820</v>
      </c>
      <c r="J17" s="1228" t="s">
        <v>6996</v>
      </c>
      <c r="K17" s="421"/>
      <c r="L17" s="181"/>
    </row>
    <row r="18" spans="1:15" hidden="1">
      <c r="A18" s="1158">
        <v>6</v>
      </c>
      <c r="B18" s="1196" t="s">
        <v>141</v>
      </c>
      <c r="C18" s="1111" t="s">
        <v>6777</v>
      </c>
      <c r="D18" s="224">
        <v>9424</v>
      </c>
      <c r="E18" s="2" t="s">
        <v>1253</v>
      </c>
      <c r="F18" s="736">
        <v>1530</v>
      </c>
      <c r="G18" s="419"/>
      <c r="H18" s="420">
        <v>1530</v>
      </c>
      <c r="I18" s="783">
        <f t="shared" si="0"/>
        <v>0</v>
      </c>
      <c r="J18" s="1228" t="s">
        <v>7034</v>
      </c>
      <c r="K18" s="421"/>
      <c r="L18" s="181"/>
    </row>
    <row r="19" spans="1:15" hidden="1">
      <c r="A19" s="1158">
        <v>6</v>
      </c>
      <c r="B19" s="1196" t="s">
        <v>141</v>
      </c>
      <c r="C19" s="1111" t="s">
        <v>6777</v>
      </c>
      <c r="D19" s="224">
        <v>9425</v>
      </c>
      <c r="E19" s="2" t="s">
        <v>1210</v>
      </c>
      <c r="F19" s="736">
        <v>1020</v>
      </c>
      <c r="G19" s="419">
        <v>1020</v>
      </c>
      <c r="H19" s="420"/>
      <c r="I19" s="783">
        <f t="shared" si="0"/>
        <v>0</v>
      </c>
      <c r="J19" s="1228"/>
      <c r="K19" s="421"/>
      <c r="L19" s="181"/>
    </row>
    <row r="20" spans="1:15" hidden="1">
      <c r="A20" s="1158">
        <v>6</v>
      </c>
      <c r="B20" s="1196" t="s">
        <v>141</v>
      </c>
      <c r="C20" s="1111" t="s">
        <v>6777</v>
      </c>
      <c r="D20" s="224">
        <v>9426</v>
      </c>
      <c r="E20" s="2" t="s">
        <v>3971</v>
      </c>
      <c r="F20" s="736">
        <v>4630</v>
      </c>
      <c r="G20" s="419"/>
      <c r="H20" s="420">
        <v>4630</v>
      </c>
      <c r="I20" s="783">
        <f t="shared" si="0"/>
        <v>0</v>
      </c>
      <c r="J20" s="1228" t="s">
        <v>7085</v>
      </c>
      <c r="K20" s="421"/>
      <c r="L20" s="181"/>
    </row>
    <row r="21" spans="1:15" hidden="1">
      <c r="A21" s="1221">
        <v>6</v>
      </c>
      <c r="B21" s="1196" t="s">
        <v>141</v>
      </c>
      <c r="C21" s="1111" t="s">
        <v>6777</v>
      </c>
      <c r="D21" s="224">
        <v>9427</v>
      </c>
      <c r="E21" s="2" t="s">
        <v>3172</v>
      </c>
      <c r="F21" s="736">
        <v>2858</v>
      </c>
      <c r="G21" s="419"/>
      <c r="H21" s="420">
        <v>2858</v>
      </c>
      <c r="I21" s="783">
        <f t="shared" si="0"/>
        <v>0</v>
      </c>
      <c r="J21" s="1236" t="s">
        <v>7380</v>
      </c>
      <c r="K21" s="421"/>
      <c r="L21" s="181"/>
    </row>
    <row r="22" spans="1:15" ht="30" hidden="1">
      <c r="A22" s="1158">
        <v>6</v>
      </c>
      <c r="B22" s="1196" t="s">
        <v>141</v>
      </c>
      <c r="C22" s="1111" t="s">
        <v>6777</v>
      </c>
      <c r="D22" s="224">
        <v>9428</v>
      </c>
      <c r="E22" s="2" t="s">
        <v>1835</v>
      </c>
      <c r="F22" s="736">
        <v>1800</v>
      </c>
      <c r="G22" s="419"/>
      <c r="H22" s="420">
        <v>1800</v>
      </c>
      <c r="I22" s="783">
        <f t="shared" si="0"/>
        <v>0</v>
      </c>
      <c r="J22" s="1228" t="s">
        <v>7003</v>
      </c>
      <c r="K22" s="421"/>
      <c r="L22" s="181"/>
      <c r="M22" s="570" t="s">
        <v>1445</v>
      </c>
      <c r="N22" s="1133">
        <v>7510</v>
      </c>
    </row>
    <row r="23" spans="1:15" ht="30" hidden="1">
      <c r="A23" s="1158">
        <v>6</v>
      </c>
      <c r="B23" s="1196" t="s">
        <v>141</v>
      </c>
      <c r="C23" s="1111" t="s">
        <v>6777</v>
      </c>
      <c r="D23" s="224">
        <v>9429</v>
      </c>
      <c r="E23" s="2" t="s">
        <v>6791</v>
      </c>
      <c r="F23" s="736">
        <v>2550</v>
      </c>
      <c r="G23" s="419"/>
      <c r="H23" s="420">
        <v>2550</v>
      </c>
      <c r="I23" s="783">
        <f t="shared" si="0"/>
        <v>0</v>
      </c>
      <c r="J23" s="1228" t="s">
        <v>6968</v>
      </c>
      <c r="K23" s="421"/>
      <c r="L23" s="181"/>
      <c r="M23" s="570" t="s">
        <v>1499</v>
      </c>
      <c r="N23" s="1133">
        <v>4925</v>
      </c>
    </row>
    <row r="24" spans="1:15" hidden="1">
      <c r="A24" s="1158">
        <v>6</v>
      </c>
      <c r="B24" s="1196" t="s">
        <v>141</v>
      </c>
      <c r="C24" s="1111" t="s">
        <v>6777</v>
      </c>
      <c r="D24" s="224">
        <v>9430</v>
      </c>
      <c r="E24" s="2" t="s">
        <v>1939</v>
      </c>
      <c r="F24" s="736">
        <v>2329</v>
      </c>
      <c r="G24" s="419"/>
      <c r="H24" s="420">
        <v>2329</v>
      </c>
      <c r="I24" s="783">
        <f t="shared" si="0"/>
        <v>0</v>
      </c>
      <c r="J24" s="1228" t="s">
        <v>7048</v>
      </c>
      <c r="K24" s="421"/>
      <c r="L24" s="181"/>
      <c r="M24" s="570"/>
    </row>
    <row r="25" spans="1:15" hidden="1">
      <c r="A25" s="1158">
        <v>6</v>
      </c>
      <c r="B25" s="1196" t="s">
        <v>141</v>
      </c>
      <c r="C25" s="1111" t="s">
        <v>6777</v>
      </c>
      <c r="D25" s="224">
        <v>9431</v>
      </c>
      <c r="E25" s="2" t="s">
        <v>3169</v>
      </c>
      <c r="F25" s="736">
        <v>1530</v>
      </c>
      <c r="G25" s="419">
        <v>1530</v>
      </c>
      <c r="H25" s="420"/>
      <c r="I25" s="783">
        <f t="shared" si="0"/>
        <v>0</v>
      </c>
      <c r="J25" s="1228"/>
      <c r="K25" s="421"/>
      <c r="L25" s="181"/>
      <c r="M25" s="570" t="s">
        <v>5672</v>
      </c>
      <c r="N25" s="1133">
        <v>71359</v>
      </c>
    </row>
    <row r="26" spans="1:15" hidden="1">
      <c r="A26" s="1158">
        <v>6</v>
      </c>
      <c r="B26" s="1196" t="s">
        <v>141</v>
      </c>
      <c r="C26" s="1111" t="s">
        <v>6777</v>
      </c>
      <c r="D26" s="224">
        <v>9432</v>
      </c>
      <c r="E26" s="2" t="s">
        <v>2237</v>
      </c>
      <c r="F26" s="736">
        <v>510</v>
      </c>
      <c r="G26" s="419"/>
      <c r="H26" s="420">
        <v>510</v>
      </c>
      <c r="I26" s="783">
        <f t="shared" si="0"/>
        <v>0</v>
      </c>
      <c r="J26" s="1228" t="s">
        <v>6781</v>
      </c>
      <c r="K26" s="421"/>
      <c r="L26" s="181"/>
      <c r="M26" s="570" t="s">
        <v>5673</v>
      </c>
      <c r="N26" s="1133">
        <v>-70759</v>
      </c>
    </row>
    <row r="27" spans="1:15">
      <c r="A27" s="1221">
        <v>6</v>
      </c>
      <c r="B27" s="1196" t="s">
        <v>141</v>
      </c>
      <c r="C27" s="1111" t="s">
        <v>6777</v>
      </c>
      <c r="D27" s="224">
        <v>9433</v>
      </c>
      <c r="E27" s="2" t="s">
        <v>124</v>
      </c>
      <c r="F27" s="736">
        <v>8065</v>
      </c>
      <c r="G27" s="419"/>
      <c r="H27" s="420">
        <v>4000</v>
      </c>
      <c r="I27" s="783">
        <f t="shared" si="0"/>
        <v>4065</v>
      </c>
      <c r="J27" s="1236" t="s">
        <v>7272</v>
      </c>
      <c r="K27" s="421"/>
      <c r="L27" s="181"/>
      <c r="N27" s="1133">
        <v>600</v>
      </c>
      <c r="O27" s="1124" t="s">
        <v>6780</v>
      </c>
    </row>
    <row r="28" spans="1:15">
      <c r="A28" s="1221">
        <v>6</v>
      </c>
      <c r="B28" s="1196" t="s">
        <v>141</v>
      </c>
      <c r="C28" s="1111" t="s">
        <v>6777</v>
      </c>
      <c r="D28" s="292">
        <v>9434</v>
      </c>
      <c r="E28" s="2" t="s">
        <v>1107</v>
      </c>
      <c r="F28" s="736">
        <v>6060</v>
      </c>
      <c r="G28" s="419"/>
      <c r="H28" s="420">
        <v>2000</v>
      </c>
      <c r="I28" s="783">
        <f t="shared" si="0"/>
        <v>4060</v>
      </c>
      <c r="J28" s="1228" t="s">
        <v>7112</v>
      </c>
      <c r="K28" s="421"/>
      <c r="L28" s="181"/>
    </row>
    <row r="29" spans="1:15" hidden="1">
      <c r="A29" s="1159">
        <v>2</v>
      </c>
      <c r="B29" s="1189" t="s">
        <v>5912</v>
      </c>
      <c r="C29" s="1125" t="s">
        <v>6778</v>
      </c>
      <c r="D29" s="223">
        <v>9435</v>
      </c>
      <c r="E29" s="509" t="s">
        <v>1888</v>
      </c>
      <c r="F29" s="731">
        <v>1290</v>
      </c>
      <c r="G29" s="401">
        <v>1290</v>
      </c>
      <c r="H29" s="402"/>
      <c r="I29" s="783">
        <f t="shared" si="0"/>
        <v>0</v>
      </c>
      <c r="J29" s="1227"/>
      <c r="K29" s="399">
        <v>278</v>
      </c>
      <c r="L29" s="179"/>
    </row>
    <row r="30" spans="1:15">
      <c r="A30" s="1221">
        <v>2</v>
      </c>
      <c r="B30" s="1196" t="s">
        <v>5912</v>
      </c>
      <c r="C30" s="1111" t="s">
        <v>6778</v>
      </c>
      <c r="D30" s="224">
        <v>9436</v>
      </c>
      <c r="E30" s="2" t="s">
        <v>1685</v>
      </c>
      <c r="F30" s="736">
        <v>4260</v>
      </c>
      <c r="G30" s="419"/>
      <c r="H30" s="420"/>
      <c r="I30" s="783">
        <f t="shared" si="0"/>
        <v>4260</v>
      </c>
      <c r="J30" s="1228"/>
      <c r="K30" s="421"/>
      <c r="L30" s="181"/>
    </row>
    <row r="31" spans="1:15" s="422" customFormat="1" ht="30" hidden="1">
      <c r="A31" s="1221">
        <v>2</v>
      </c>
      <c r="B31" s="1196" t="s">
        <v>5912</v>
      </c>
      <c r="C31" s="1111" t="s">
        <v>6778</v>
      </c>
      <c r="D31" s="224">
        <v>9437</v>
      </c>
      <c r="E31" s="2" t="s">
        <v>6792</v>
      </c>
      <c r="F31" s="736">
        <v>7575</v>
      </c>
      <c r="G31" s="419"/>
      <c r="H31" s="420">
        <v>7575</v>
      </c>
      <c r="I31" s="783">
        <f t="shared" si="0"/>
        <v>0</v>
      </c>
      <c r="J31" s="1236" t="s">
        <v>7440</v>
      </c>
      <c r="K31" s="421"/>
      <c r="L31" s="181" t="s">
        <v>5470</v>
      </c>
      <c r="N31" s="1160"/>
    </row>
    <row r="32" spans="1:15" hidden="1">
      <c r="A32" s="1158">
        <v>2</v>
      </c>
      <c r="B32" s="1196" t="s">
        <v>5912</v>
      </c>
      <c r="C32" s="1111" t="s">
        <v>6778</v>
      </c>
      <c r="D32" s="224">
        <v>9438</v>
      </c>
      <c r="E32" s="2" t="s">
        <v>3368</v>
      </c>
      <c r="F32" s="736">
        <v>6207</v>
      </c>
      <c r="G32" s="419"/>
      <c r="H32" s="420">
        <v>6207</v>
      </c>
      <c r="I32" s="783">
        <f t="shared" si="0"/>
        <v>0</v>
      </c>
      <c r="J32" s="1228" t="s">
        <v>7099</v>
      </c>
      <c r="K32" s="421"/>
      <c r="L32" s="181"/>
    </row>
    <row r="33" spans="1:15" hidden="1">
      <c r="A33" s="1158">
        <v>2</v>
      </c>
      <c r="B33" s="1196" t="s">
        <v>5912</v>
      </c>
      <c r="C33" s="1111" t="s">
        <v>6778</v>
      </c>
      <c r="D33" s="224">
        <v>9439</v>
      </c>
      <c r="E33" s="2" t="s">
        <v>2637</v>
      </c>
      <c r="F33" s="736">
        <v>3440</v>
      </c>
      <c r="G33" s="419"/>
      <c r="H33" s="420">
        <v>3440</v>
      </c>
      <c r="I33" s="783">
        <f t="shared" si="0"/>
        <v>0</v>
      </c>
      <c r="J33" s="1228" t="s">
        <v>6849</v>
      </c>
      <c r="K33" s="421"/>
      <c r="L33" s="181"/>
    </row>
    <row r="34" spans="1:15" hidden="1">
      <c r="A34" s="1158">
        <v>2</v>
      </c>
      <c r="B34" s="1196" t="s">
        <v>5912</v>
      </c>
      <c r="C34" s="1111" t="s">
        <v>6778</v>
      </c>
      <c r="D34" s="224">
        <v>9440</v>
      </c>
      <c r="E34" s="2" t="s">
        <v>1685</v>
      </c>
      <c r="F34" s="736">
        <v>4670</v>
      </c>
      <c r="G34" s="419"/>
      <c r="H34" s="420">
        <v>4670</v>
      </c>
      <c r="I34" s="783">
        <f t="shared" si="0"/>
        <v>0</v>
      </c>
      <c r="J34" s="1228" t="s">
        <v>6943</v>
      </c>
      <c r="K34" s="421"/>
      <c r="L34" s="181"/>
    </row>
    <row r="35" spans="1:15" hidden="1">
      <c r="A35" s="1158">
        <v>2</v>
      </c>
      <c r="B35" s="1196" t="s">
        <v>5912</v>
      </c>
      <c r="C35" s="1111" t="s">
        <v>6778</v>
      </c>
      <c r="D35" s="224">
        <v>9441</v>
      </c>
      <c r="E35" s="2" t="s">
        <v>1264</v>
      </c>
      <c r="F35" s="736">
        <v>3090</v>
      </c>
      <c r="G35" s="419">
        <v>3090</v>
      </c>
      <c r="H35" s="420"/>
      <c r="I35" s="783">
        <f t="shared" si="0"/>
        <v>0</v>
      </c>
      <c r="J35" s="1228"/>
      <c r="K35" s="421"/>
      <c r="L35" s="181"/>
    </row>
    <row r="36" spans="1:15" hidden="1">
      <c r="A36" s="1158">
        <v>2</v>
      </c>
      <c r="B36" s="1196" t="s">
        <v>5912</v>
      </c>
      <c r="C36" s="1111" t="s">
        <v>6778</v>
      </c>
      <c r="D36" s="224">
        <v>9442</v>
      </c>
      <c r="E36" s="2" t="s">
        <v>4959</v>
      </c>
      <c r="F36" s="736">
        <v>1040</v>
      </c>
      <c r="G36" s="419">
        <v>1040</v>
      </c>
      <c r="H36" s="420"/>
      <c r="I36" s="783">
        <f t="shared" si="0"/>
        <v>0</v>
      </c>
      <c r="J36" s="1228"/>
      <c r="K36" s="421"/>
      <c r="L36" s="181"/>
    </row>
    <row r="37" spans="1:15" hidden="1">
      <c r="A37" s="1158">
        <v>2</v>
      </c>
      <c r="B37" s="1196" t="s">
        <v>5912</v>
      </c>
      <c r="C37" s="1111" t="s">
        <v>6778</v>
      </c>
      <c r="D37" s="224">
        <v>9443</v>
      </c>
      <c r="E37" s="2" t="s">
        <v>5426</v>
      </c>
      <c r="F37" s="736">
        <v>3360</v>
      </c>
      <c r="G37" s="419"/>
      <c r="H37" s="420">
        <v>3360</v>
      </c>
      <c r="I37" s="783">
        <f t="shared" si="0"/>
        <v>0</v>
      </c>
      <c r="J37" s="1228" t="s">
        <v>6781</v>
      </c>
      <c r="K37" s="421"/>
      <c r="L37" s="181"/>
    </row>
    <row r="38" spans="1:15" hidden="1">
      <c r="A38" s="1158">
        <v>2</v>
      </c>
      <c r="B38" s="1196" t="s">
        <v>5912</v>
      </c>
      <c r="C38" s="1111" t="s">
        <v>6778</v>
      </c>
      <c r="D38" s="224">
        <v>9444</v>
      </c>
      <c r="E38" s="2" t="s">
        <v>3319</v>
      </c>
      <c r="F38" s="736">
        <v>780</v>
      </c>
      <c r="G38" s="419">
        <v>280</v>
      </c>
      <c r="H38" s="420">
        <v>500</v>
      </c>
      <c r="I38" s="783">
        <f t="shared" si="0"/>
        <v>0</v>
      </c>
      <c r="J38" s="1228" t="s">
        <v>6782</v>
      </c>
      <c r="K38" s="421"/>
      <c r="L38" s="181"/>
    </row>
    <row r="39" spans="1:15" hidden="1">
      <c r="A39" s="1158">
        <v>2</v>
      </c>
      <c r="B39" s="1196" t="s">
        <v>5912</v>
      </c>
      <c r="C39" s="1111" t="s">
        <v>6778</v>
      </c>
      <c r="D39" s="224">
        <v>9445</v>
      </c>
      <c r="E39" s="2" t="s">
        <v>4228</v>
      </c>
      <c r="F39" s="736">
        <v>1020</v>
      </c>
      <c r="G39" s="419">
        <v>1020</v>
      </c>
      <c r="H39" s="420"/>
      <c r="I39" s="783">
        <f t="shared" si="0"/>
        <v>0</v>
      </c>
      <c r="J39" s="1228"/>
      <c r="K39" s="421"/>
      <c r="L39" s="181"/>
    </row>
    <row r="40" spans="1:15" ht="30">
      <c r="A40" s="1221">
        <v>2</v>
      </c>
      <c r="B40" s="1196" t="s">
        <v>5912</v>
      </c>
      <c r="C40" s="1111" t="s">
        <v>6778</v>
      </c>
      <c r="D40" s="224">
        <v>9446</v>
      </c>
      <c r="E40" s="2" t="s">
        <v>1632</v>
      </c>
      <c r="F40" s="736">
        <v>3790</v>
      </c>
      <c r="G40" s="419"/>
      <c r="H40" s="420">
        <v>3200</v>
      </c>
      <c r="I40" s="783">
        <f t="shared" si="0"/>
        <v>590</v>
      </c>
      <c r="J40" s="1236" t="s">
        <v>7265</v>
      </c>
      <c r="K40" s="421"/>
      <c r="L40" s="181"/>
    </row>
    <row r="41" spans="1:15">
      <c r="A41" s="1221">
        <v>5</v>
      </c>
      <c r="B41" s="1196" t="s">
        <v>184</v>
      </c>
      <c r="C41" s="1111" t="s">
        <v>6778</v>
      </c>
      <c r="D41" s="224">
        <v>9447</v>
      </c>
      <c r="E41" s="2" t="s">
        <v>1107</v>
      </c>
      <c r="F41" s="736">
        <v>3290</v>
      </c>
      <c r="G41" s="419"/>
      <c r="H41" s="420">
        <v>1000</v>
      </c>
      <c r="I41" s="783">
        <f t="shared" si="0"/>
        <v>2290</v>
      </c>
      <c r="J41" s="1236" t="s">
        <v>7349</v>
      </c>
      <c r="K41" s="421"/>
      <c r="L41" s="181"/>
    </row>
    <row r="42" spans="1:15" hidden="1">
      <c r="A42" s="1158">
        <v>2</v>
      </c>
      <c r="B42" s="1196" t="s">
        <v>5912</v>
      </c>
      <c r="C42" s="1111" t="s">
        <v>6778</v>
      </c>
      <c r="D42" s="224">
        <v>9448</v>
      </c>
      <c r="E42" s="2" t="s">
        <v>5418</v>
      </c>
      <c r="F42" s="736">
        <v>2185</v>
      </c>
      <c r="G42" s="419"/>
      <c r="H42" s="420">
        <v>2185</v>
      </c>
      <c r="I42" s="783">
        <f t="shared" si="0"/>
        <v>0</v>
      </c>
      <c r="J42" s="1228" t="s">
        <v>7157</v>
      </c>
      <c r="K42" s="421"/>
      <c r="L42" s="181"/>
    </row>
    <row r="43" spans="1:15">
      <c r="A43" s="1221">
        <v>5</v>
      </c>
      <c r="B43" s="1196" t="s">
        <v>184</v>
      </c>
      <c r="C43" s="1111" t="s">
        <v>6778</v>
      </c>
      <c r="D43" s="224">
        <v>9449</v>
      </c>
      <c r="E43" s="2" t="s">
        <v>1107</v>
      </c>
      <c r="F43" s="736">
        <v>11655</v>
      </c>
      <c r="G43" s="419"/>
      <c r="H43" s="420">
        <v>2300</v>
      </c>
      <c r="I43" s="783">
        <f t="shared" si="0"/>
        <v>9355</v>
      </c>
      <c r="J43" s="1236" t="s">
        <v>7359</v>
      </c>
      <c r="K43" s="421"/>
      <c r="L43" s="181"/>
      <c r="M43" s="570" t="s">
        <v>1445</v>
      </c>
      <c r="N43" s="1133">
        <v>7950</v>
      </c>
    </row>
    <row r="44" spans="1:15" hidden="1">
      <c r="A44" s="1158">
        <v>5</v>
      </c>
      <c r="B44" s="1196" t="s">
        <v>184</v>
      </c>
      <c r="C44" s="1111" t="s">
        <v>6778</v>
      </c>
      <c r="D44" s="224">
        <v>9450</v>
      </c>
      <c r="E44" s="2" t="s">
        <v>1107</v>
      </c>
      <c r="F44" s="736">
        <v>1405</v>
      </c>
      <c r="G44" s="419">
        <v>500</v>
      </c>
      <c r="H44" s="420">
        <v>500</v>
      </c>
      <c r="I44" s="783" t="s">
        <v>60</v>
      </c>
      <c r="J44" s="1228" t="s">
        <v>6962</v>
      </c>
      <c r="K44" s="421"/>
      <c r="L44" s="181"/>
      <c r="M44" s="570" t="s">
        <v>1499</v>
      </c>
      <c r="N44" s="1133">
        <v>12728</v>
      </c>
    </row>
    <row r="45" spans="1:15" ht="30">
      <c r="A45" s="1221">
        <v>5</v>
      </c>
      <c r="B45" s="1196" t="s">
        <v>184</v>
      </c>
      <c r="C45" s="1111" t="s">
        <v>6778</v>
      </c>
      <c r="D45" s="224">
        <v>9451</v>
      </c>
      <c r="E45" s="2" t="s">
        <v>6656</v>
      </c>
      <c r="F45" s="736">
        <v>5145</v>
      </c>
      <c r="G45" s="419"/>
      <c r="H45" s="420">
        <v>3145</v>
      </c>
      <c r="I45" s="783">
        <f t="shared" si="0"/>
        <v>2000</v>
      </c>
      <c r="J45" s="1236" t="s">
        <v>7353</v>
      </c>
      <c r="K45" s="421"/>
      <c r="L45" s="181"/>
      <c r="M45" s="570"/>
    </row>
    <row r="46" spans="1:15" hidden="1">
      <c r="A46" s="1158">
        <v>5</v>
      </c>
      <c r="B46" s="1196" t="s">
        <v>184</v>
      </c>
      <c r="C46" s="1111" t="s">
        <v>6778</v>
      </c>
      <c r="D46" s="224">
        <v>9452</v>
      </c>
      <c r="E46" s="2" t="s">
        <v>1244</v>
      </c>
      <c r="F46" s="736">
        <v>1018</v>
      </c>
      <c r="G46" s="419"/>
      <c r="H46" s="420">
        <v>1018</v>
      </c>
      <c r="I46" s="783">
        <f t="shared" si="0"/>
        <v>0</v>
      </c>
      <c r="J46" s="1228" t="s">
        <v>6854</v>
      </c>
      <c r="K46" s="421"/>
      <c r="L46" s="181"/>
      <c r="M46" s="570" t="s">
        <v>5672</v>
      </c>
      <c r="N46" s="1133">
        <v>72580</v>
      </c>
    </row>
    <row r="47" spans="1:15" hidden="1">
      <c r="A47" s="1158">
        <v>5</v>
      </c>
      <c r="B47" s="1196" t="s">
        <v>184</v>
      </c>
      <c r="C47" s="1111" t="s">
        <v>6778</v>
      </c>
      <c r="D47" s="224">
        <v>9453</v>
      </c>
      <c r="E47" s="2" t="s">
        <v>4223</v>
      </c>
      <c r="F47" s="736">
        <v>730</v>
      </c>
      <c r="G47" s="419">
        <v>730</v>
      </c>
      <c r="H47" s="420"/>
      <c r="I47" s="783">
        <f t="shared" si="0"/>
        <v>0</v>
      </c>
      <c r="J47" s="1228"/>
      <c r="K47" s="421"/>
      <c r="L47" s="181"/>
      <c r="M47" s="570" t="s">
        <v>5673</v>
      </c>
      <c r="N47" s="1133">
        <v>-71688</v>
      </c>
      <c r="O47" s="1124">
        <v>71178</v>
      </c>
    </row>
    <row r="48" spans="1:15" hidden="1">
      <c r="A48" s="1158">
        <v>5</v>
      </c>
      <c r="B48" s="1196" t="s">
        <v>184</v>
      </c>
      <c r="C48" s="1111" t="s">
        <v>6778</v>
      </c>
      <c r="D48" s="224">
        <v>9454</v>
      </c>
      <c r="E48" s="2" t="s">
        <v>6663</v>
      </c>
      <c r="F48" s="736">
        <v>2868</v>
      </c>
      <c r="G48" s="419"/>
      <c r="H48" s="420">
        <v>2868</v>
      </c>
      <c r="I48" s="783">
        <f t="shared" si="0"/>
        <v>0</v>
      </c>
      <c r="J48" s="1228" t="s">
        <v>6781</v>
      </c>
      <c r="K48" s="421"/>
      <c r="L48" s="181"/>
      <c r="N48" s="1133">
        <v>892</v>
      </c>
      <c r="O48" s="1124">
        <v>510</v>
      </c>
    </row>
    <row r="49" spans="1:14" hidden="1">
      <c r="A49" s="1158">
        <v>5</v>
      </c>
      <c r="B49" s="1196" t="s">
        <v>184</v>
      </c>
      <c r="C49" s="1111" t="s">
        <v>6778</v>
      </c>
      <c r="D49" s="292">
        <v>9455</v>
      </c>
      <c r="E49" s="2" t="s">
        <v>1684</v>
      </c>
      <c r="F49" s="736">
        <v>3770</v>
      </c>
      <c r="G49" s="419"/>
      <c r="H49" s="420">
        <v>3770</v>
      </c>
      <c r="I49" s="783">
        <f t="shared" si="0"/>
        <v>0</v>
      </c>
      <c r="J49" s="1228" t="s">
        <v>6951</v>
      </c>
      <c r="K49" s="421"/>
      <c r="L49" s="181"/>
    </row>
    <row r="50" spans="1:14" hidden="1">
      <c r="A50" s="1158">
        <v>2</v>
      </c>
      <c r="B50" s="1189" t="s">
        <v>5912</v>
      </c>
      <c r="C50" s="1125" t="s">
        <v>6873</v>
      </c>
      <c r="D50" s="223">
        <v>9557</v>
      </c>
      <c r="E50" s="509" t="s">
        <v>4223</v>
      </c>
      <c r="F50" s="731">
        <v>780</v>
      </c>
      <c r="G50" s="401">
        <v>780</v>
      </c>
      <c r="H50" s="402"/>
      <c r="I50" s="783">
        <f t="shared" si="0"/>
        <v>0</v>
      </c>
      <c r="J50" s="1227"/>
      <c r="K50" s="399">
        <v>279</v>
      </c>
      <c r="L50" s="179"/>
    </row>
    <row r="51" spans="1:14" hidden="1">
      <c r="A51" s="1158">
        <v>2</v>
      </c>
      <c r="B51" s="1196" t="s">
        <v>5912</v>
      </c>
      <c r="C51" s="1111" t="s">
        <v>6873</v>
      </c>
      <c r="D51" s="224">
        <v>9558</v>
      </c>
      <c r="E51" s="2" t="s">
        <v>1751</v>
      </c>
      <c r="F51" s="736">
        <v>780</v>
      </c>
      <c r="G51" s="419">
        <v>780</v>
      </c>
      <c r="H51" s="420"/>
      <c r="I51" s="783">
        <f t="shared" si="0"/>
        <v>0</v>
      </c>
      <c r="J51" s="1228"/>
      <c r="K51" s="421"/>
      <c r="L51" s="181"/>
    </row>
    <row r="52" spans="1:14" hidden="1">
      <c r="A52" s="1158">
        <v>2</v>
      </c>
      <c r="B52" s="1196" t="s">
        <v>5912</v>
      </c>
      <c r="C52" s="1111" t="s">
        <v>6873</v>
      </c>
      <c r="D52" s="224">
        <v>9559</v>
      </c>
      <c r="E52" s="2" t="s">
        <v>1965</v>
      </c>
      <c r="F52" s="736">
        <v>510</v>
      </c>
      <c r="G52" s="419"/>
      <c r="H52" s="420">
        <v>510</v>
      </c>
      <c r="I52" s="783">
        <f t="shared" si="0"/>
        <v>0</v>
      </c>
      <c r="J52" s="1228" t="s">
        <v>4108</v>
      </c>
      <c r="K52" s="421"/>
      <c r="L52" s="181"/>
    </row>
    <row r="53" spans="1:14">
      <c r="A53" s="1221">
        <v>2</v>
      </c>
      <c r="B53" s="1196" t="s">
        <v>5912</v>
      </c>
      <c r="C53" s="1111" t="s">
        <v>6873</v>
      </c>
      <c r="D53" s="224">
        <v>9560</v>
      </c>
      <c r="E53" s="2" t="s">
        <v>6888</v>
      </c>
      <c r="F53" s="736">
        <v>12830</v>
      </c>
      <c r="G53" s="419"/>
      <c r="H53" s="420"/>
      <c r="I53" s="783">
        <f t="shared" si="0"/>
        <v>12830</v>
      </c>
      <c r="J53" s="1228"/>
      <c r="K53" s="421"/>
      <c r="L53" s="181" t="s">
        <v>113</v>
      </c>
    </row>
    <row r="54" spans="1:14">
      <c r="A54" s="1221">
        <v>2</v>
      </c>
      <c r="B54" s="1196" t="s">
        <v>5912</v>
      </c>
      <c r="C54" s="1111" t="s">
        <v>6873</v>
      </c>
      <c r="D54" s="224">
        <v>9561</v>
      </c>
      <c r="E54" s="2" t="s">
        <v>6901</v>
      </c>
      <c r="F54" s="736">
        <v>2880</v>
      </c>
      <c r="G54" s="419"/>
      <c r="H54" s="420"/>
      <c r="I54" s="783">
        <f t="shared" si="0"/>
        <v>2880</v>
      </c>
      <c r="J54" s="1228"/>
      <c r="K54" s="421"/>
      <c r="L54" s="181"/>
    </row>
    <row r="55" spans="1:14" hidden="1">
      <c r="A55" s="1158">
        <v>2</v>
      </c>
      <c r="B55" s="1196" t="s">
        <v>5912</v>
      </c>
      <c r="C55" s="1111" t="s">
        <v>6873</v>
      </c>
      <c r="D55" s="224">
        <v>9562</v>
      </c>
      <c r="E55" s="2" t="s">
        <v>3188</v>
      </c>
      <c r="F55" s="736">
        <v>510</v>
      </c>
      <c r="G55" s="419"/>
      <c r="H55" s="420">
        <v>510</v>
      </c>
      <c r="I55" s="783">
        <f t="shared" si="0"/>
        <v>0</v>
      </c>
      <c r="J55" s="1228" t="s">
        <v>6930</v>
      </c>
      <c r="K55" s="421"/>
      <c r="L55" s="181"/>
    </row>
    <row r="56" spans="1:14" s="422" customFormat="1" hidden="1">
      <c r="A56" s="1158">
        <v>2</v>
      </c>
      <c r="B56" s="1196" t="s">
        <v>5912</v>
      </c>
      <c r="C56" s="1111" t="s">
        <v>6873</v>
      </c>
      <c r="D56" s="224">
        <v>9563</v>
      </c>
      <c r="E56" s="2" t="s">
        <v>6666</v>
      </c>
      <c r="F56" s="736">
        <v>510</v>
      </c>
      <c r="G56" s="419"/>
      <c r="H56" s="420">
        <v>510</v>
      </c>
      <c r="I56" s="783">
        <f t="shared" si="0"/>
        <v>0</v>
      </c>
      <c r="J56" s="1228" t="s">
        <v>7096</v>
      </c>
      <c r="K56" s="421"/>
      <c r="L56" s="181"/>
      <c r="N56" s="1160"/>
    </row>
    <row r="57" spans="1:14" s="422" customFormat="1" ht="45">
      <c r="A57" s="1221">
        <v>2</v>
      </c>
      <c r="B57" s="1196" t="s">
        <v>5912</v>
      </c>
      <c r="C57" s="1111" t="s">
        <v>6873</v>
      </c>
      <c r="D57" s="224">
        <v>9564</v>
      </c>
      <c r="E57" s="2" t="s">
        <v>1227</v>
      </c>
      <c r="F57" s="736">
        <v>4960</v>
      </c>
      <c r="G57" s="419"/>
      <c r="H57" s="420">
        <v>4350</v>
      </c>
      <c r="I57" s="783">
        <f t="shared" si="0"/>
        <v>610</v>
      </c>
      <c r="J57" s="1236" t="s">
        <v>7407</v>
      </c>
      <c r="K57" s="421"/>
      <c r="L57" s="181"/>
      <c r="N57" s="1133"/>
    </row>
    <row r="58" spans="1:14" hidden="1">
      <c r="A58" s="1158">
        <v>2</v>
      </c>
      <c r="B58" s="1196" t="s">
        <v>5912</v>
      </c>
      <c r="C58" s="1111" t="s">
        <v>6873</v>
      </c>
      <c r="D58" s="224">
        <v>9565</v>
      </c>
      <c r="E58" s="2" t="s">
        <v>6474</v>
      </c>
      <c r="F58" s="736">
        <v>760</v>
      </c>
      <c r="G58" s="419">
        <v>760</v>
      </c>
      <c r="H58" s="420"/>
      <c r="I58" s="783">
        <f t="shared" si="0"/>
        <v>0</v>
      </c>
      <c r="J58" s="1228"/>
      <c r="K58" s="421"/>
      <c r="L58" s="181"/>
    </row>
    <row r="59" spans="1:14" hidden="1">
      <c r="A59" s="1158">
        <v>2</v>
      </c>
      <c r="B59" s="1196" t="s">
        <v>5912</v>
      </c>
      <c r="C59" s="1111" t="s">
        <v>6873</v>
      </c>
      <c r="D59" s="224">
        <v>9566</v>
      </c>
      <c r="E59" s="2" t="s">
        <v>6902</v>
      </c>
      <c r="F59" s="736">
        <v>3470</v>
      </c>
      <c r="G59" s="419"/>
      <c r="H59" s="420">
        <v>3470</v>
      </c>
      <c r="I59" s="783">
        <f t="shared" si="0"/>
        <v>0</v>
      </c>
      <c r="J59" s="1228" t="s">
        <v>4051</v>
      </c>
      <c r="K59" s="421"/>
      <c r="L59" s="181"/>
    </row>
    <row r="60" spans="1:14" hidden="1">
      <c r="A60" s="1158">
        <v>2</v>
      </c>
      <c r="B60" s="1196" t="s">
        <v>5912</v>
      </c>
      <c r="C60" s="1111" t="s">
        <v>6873</v>
      </c>
      <c r="D60" s="224">
        <v>9567</v>
      </c>
      <c r="E60" s="2" t="s">
        <v>1147</v>
      </c>
      <c r="F60" s="736">
        <v>1530</v>
      </c>
      <c r="G60" s="419"/>
      <c r="H60" s="420">
        <v>1530</v>
      </c>
      <c r="I60" s="783">
        <f t="shared" si="0"/>
        <v>0</v>
      </c>
      <c r="J60" s="1228" t="s">
        <v>4051</v>
      </c>
      <c r="K60" s="421"/>
      <c r="L60" s="181"/>
    </row>
    <row r="61" spans="1:14">
      <c r="A61" s="1221">
        <v>2</v>
      </c>
      <c r="B61" s="1196" t="s">
        <v>5912</v>
      </c>
      <c r="C61" s="1111" t="s">
        <v>6873</v>
      </c>
      <c r="D61" s="224">
        <v>9568</v>
      </c>
      <c r="E61" s="2" t="s">
        <v>5489</v>
      </c>
      <c r="F61" s="736">
        <v>585</v>
      </c>
      <c r="G61" s="419"/>
      <c r="H61" s="420"/>
      <c r="I61" s="783">
        <f t="shared" si="0"/>
        <v>585</v>
      </c>
      <c r="J61" s="1228"/>
      <c r="K61" s="421"/>
      <c r="L61" s="181"/>
    </row>
    <row r="62" spans="1:14">
      <c r="A62" s="1221">
        <v>2</v>
      </c>
      <c r="B62" s="1196" t="s">
        <v>5912</v>
      </c>
      <c r="C62" s="1111" t="s">
        <v>6873</v>
      </c>
      <c r="D62" s="224">
        <v>9569</v>
      </c>
      <c r="E62" s="2" t="s">
        <v>2625</v>
      </c>
      <c r="F62" s="736">
        <v>1198</v>
      </c>
      <c r="G62" s="419"/>
      <c r="H62" s="420">
        <v>1000</v>
      </c>
      <c r="I62" s="783">
        <f t="shared" si="0"/>
        <v>198</v>
      </c>
      <c r="J62" s="1228" t="s">
        <v>7108</v>
      </c>
      <c r="K62" s="421"/>
      <c r="L62" s="181"/>
      <c r="M62" s="570"/>
      <c r="N62" s="1160"/>
    </row>
    <row r="63" spans="1:14" s="422" customFormat="1">
      <c r="A63" s="1221">
        <v>2</v>
      </c>
      <c r="B63" s="1196" t="s">
        <v>5912</v>
      </c>
      <c r="C63" s="1111" t="s">
        <v>6873</v>
      </c>
      <c r="D63" s="224">
        <v>9570</v>
      </c>
      <c r="E63" s="2" t="s">
        <v>1534</v>
      </c>
      <c r="F63" s="736">
        <v>2455</v>
      </c>
      <c r="G63" s="419"/>
      <c r="H63" s="420">
        <v>1455</v>
      </c>
      <c r="I63" s="783">
        <f t="shared" si="0"/>
        <v>1000</v>
      </c>
      <c r="J63" s="1236" t="s">
        <v>7346</v>
      </c>
      <c r="K63" s="421"/>
      <c r="L63" s="181"/>
      <c r="M63" s="570"/>
      <c r="N63" s="1160"/>
    </row>
    <row r="64" spans="1:14" hidden="1">
      <c r="A64" s="1158">
        <v>2</v>
      </c>
      <c r="B64" s="1196" t="s">
        <v>5912</v>
      </c>
      <c r="C64" s="1111" t="s">
        <v>6873</v>
      </c>
      <c r="D64" s="224">
        <v>9571</v>
      </c>
      <c r="E64" s="2" t="s">
        <v>1127</v>
      </c>
      <c r="F64" s="736">
        <v>200</v>
      </c>
      <c r="G64" s="419">
        <v>200</v>
      </c>
      <c r="H64" s="420"/>
      <c r="I64" s="783">
        <f t="shared" si="0"/>
        <v>0</v>
      </c>
      <c r="J64" s="1228"/>
      <c r="K64" s="421"/>
      <c r="L64" s="181"/>
      <c r="M64" s="570"/>
    </row>
    <row r="65" spans="1:14">
      <c r="A65" s="1221">
        <v>2</v>
      </c>
      <c r="B65" s="1196" t="s">
        <v>5912</v>
      </c>
      <c r="C65" s="1111" t="s">
        <v>6873</v>
      </c>
      <c r="D65" s="224">
        <v>9572</v>
      </c>
      <c r="E65" s="2" t="s">
        <v>1687</v>
      </c>
      <c r="F65" s="736">
        <v>1290</v>
      </c>
      <c r="G65" s="419">
        <v>1000</v>
      </c>
      <c r="H65" s="420"/>
      <c r="I65" s="783">
        <f t="shared" si="0"/>
        <v>290</v>
      </c>
      <c r="J65" s="1228"/>
      <c r="K65" s="421"/>
      <c r="L65" s="181"/>
      <c r="M65" s="570"/>
    </row>
    <row r="66" spans="1:14" hidden="1">
      <c r="A66" s="1158">
        <v>3</v>
      </c>
      <c r="B66" s="1196" t="s">
        <v>4175</v>
      </c>
      <c r="C66" s="1111" t="s">
        <v>6873</v>
      </c>
      <c r="D66" s="224">
        <v>9573</v>
      </c>
      <c r="E66" s="2" t="s">
        <v>6903</v>
      </c>
      <c r="F66" s="736">
        <v>780</v>
      </c>
      <c r="G66" s="419">
        <v>780</v>
      </c>
      <c r="H66" s="420"/>
      <c r="I66" s="783">
        <f t="shared" si="0"/>
        <v>0</v>
      </c>
      <c r="J66" s="1228"/>
      <c r="K66" s="421"/>
      <c r="L66" s="181"/>
      <c r="M66" s="570"/>
    </row>
    <row r="67" spans="1:14" ht="18" hidden="1" customHeight="1">
      <c r="A67" s="1221">
        <v>3</v>
      </c>
      <c r="B67" s="1196" t="s">
        <v>4175</v>
      </c>
      <c r="C67" s="1111" t="s">
        <v>6873</v>
      </c>
      <c r="D67" s="224">
        <v>9574</v>
      </c>
      <c r="E67" s="2" t="s">
        <v>6904</v>
      </c>
      <c r="F67" s="736">
        <v>10585</v>
      </c>
      <c r="G67" s="419"/>
      <c r="H67" s="420">
        <v>10585</v>
      </c>
      <c r="I67" s="783">
        <f t="shared" si="0"/>
        <v>0</v>
      </c>
      <c r="J67" s="1236" t="s">
        <v>7292</v>
      </c>
      <c r="K67" s="421"/>
      <c r="L67" s="181"/>
    </row>
    <row r="68" spans="1:14" hidden="1">
      <c r="A68" s="1158">
        <v>3</v>
      </c>
      <c r="B68" s="1196" t="s">
        <v>4175</v>
      </c>
      <c r="C68" s="1111" t="s">
        <v>6873</v>
      </c>
      <c r="D68" s="224">
        <v>9575</v>
      </c>
      <c r="E68" s="2" t="s">
        <v>3520</v>
      </c>
      <c r="F68" s="736">
        <v>2160</v>
      </c>
      <c r="G68" s="419">
        <v>660</v>
      </c>
      <c r="H68" s="420">
        <v>1500</v>
      </c>
      <c r="I68" s="783">
        <f t="shared" ref="I68:I131" si="1">F68-G68-H68</f>
        <v>0</v>
      </c>
      <c r="J68" s="1228" t="s">
        <v>4051</v>
      </c>
      <c r="K68" s="421"/>
      <c r="L68" s="181"/>
    </row>
    <row r="69" spans="1:14">
      <c r="A69" s="1221">
        <v>3</v>
      </c>
      <c r="B69" s="1196" t="s">
        <v>4175</v>
      </c>
      <c r="C69" s="1111" t="s">
        <v>6873</v>
      </c>
      <c r="D69" s="224">
        <v>9576</v>
      </c>
      <c r="E69" s="2" t="s">
        <v>6905</v>
      </c>
      <c r="F69" s="736">
        <v>7940</v>
      </c>
      <c r="G69" s="419"/>
      <c r="H69" s="420"/>
      <c r="I69" s="783">
        <f t="shared" si="1"/>
        <v>7940</v>
      </c>
      <c r="J69" s="1228"/>
      <c r="K69" s="421"/>
      <c r="L69" s="181"/>
    </row>
    <row r="70" spans="1:14" hidden="1">
      <c r="A70" s="1158">
        <v>3</v>
      </c>
      <c r="B70" s="1196" t="s">
        <v>4175</v>
      </c>
      <c r="C70" s="1111" t="s">
        <v>6873</v>
      </c>
      <c r="D70" s="224">
        <v>9577</v>
      </c>
      <c r="E70" s="2" t="s">
        <v>4781</v>
      </c>
      <c r="F70" s="736">
        <v>1290</v>
      </c>
      <c r="G70" s="419">
        <v>1290</v>
      </c>
      <c r="H70" s="420"/>
      <c r="I70" s="783">
        <f t="shared" si="1"/>
        <v>0</v>
      </c>
      <c r="J70" s="1228"/>
      <c r="K70" s="421"/>
      <c r="L70" s="181"/>
    </row>
    <row r="71" spans="1:14" hidden="1">
      <c r="A71" s="1158">
        <v>3</v>
      </c>
      <c r="B71" s="1196" t="s">
        <v>4175</v>
      </c>
      <c r="C71" s="1111" t="s">
        <v>6873</v>
      </c>
      <c r="D71" s="224">
        <v>9578</v>
      </c>
      <c r="E71" s="2" t="s">
        <v>54</v>
      </c>
      <c r="F71" s="736">
        <v>0</v>
      </c>
      <c r="G71" s="419"/>
      <c r="H71" s="420"/>
      <c r="I71" s="783">
        <f t="shared" si="1"/>
        <v>0</v>
      </c>
      <c r="J71" s="1228"/>
      <c r="K71" s="421"/>
      <c r="L71" s="181"/>
    </row>
    <row r="72" spans="1:14" hidden="1">
      <c r="A72" s="1158">
        <v>3</v>
      </c>
      <c r="B72" s="1196" t="s">
        <v>4175</v>
      </c>
      <c r="C72" s="1111" t="s">
        <v>6873</v>
      </c>
      <c r="D72" s="224">
        <v>9579</v>
      </c>
      <c r="E72" s="2" t="s">
        <v>3650</v>
      </c>
      <c r="F72" s="736">
        <v>3570</v>
      </c>
      <c r="G72" s="419"/>
      <c r="H72" s="420">
        <v>3570</v>
      </c>
      <c r="I72" s="783">
        <f t="shared" si="1"/>
        <v>0</v>
      </c>
      <c r="J72" s="1228" t="s">
        <v>6849</v>
      </c>
      <c r="K72" s="421"/>
      <c r="L72" s="181"/>
    </row>
    <row r="73" spans="1:14" hidden="1">
      <c r="A73" s="1158">
        <v>3</v>
      </c>
      <c r="B73" s="1196" t="s">
        <v>4175</v>
      </c>
      <c r="C73" s="1111" t="s">
        <v>6873</v>
      </c>
      <c r="D73" s="224">
        <v>9580</v>
      </c>
      <c r="E73" s="2" t="s">
        <v>3651</v>
      </c>
      <c r="F73" s="736">
        <v>3060</v>
      </c>
      <c r="G73" s="419"/>
      <c r="H73" s="420">
        <v>3060</v>
      </c>
      <c r="I73" s="783">
        <f t="shared" si="1"/>
        <v>0</v>
      </c>
      <c r="J73" s="1228" t="s">
        <v>6849</v>
      </c>
      <c r="K73" s="421"/>
      <c r="L73" s="181"/>
    </row>
    <row r="74" spans="1:14" ht="30" hidden="1">
      <c r="A74" s="1158">
        <v>3</v>
      </c>
      <c r="B74" s="1196" t="s">
        <v>4175</v>
      </c>
      <c r="C74" s="1111" t="s">
        <v>6873</v>
      </c>
      <c r="D74" s="224">
        <v>9581</v>
      </c>
      <c r="E74" s="2" t="s">
        <v>1883</v>
      </c>
      <c r="F74" s="736">
        <v>1357</v>
      </c>
      <c r="G74" s="419"/>
      <c r="H74" s="420">
        <v>1357</v>
      </c>
      <c r="I74" s="783">
        <f t="shared" si="1"/>
        <v>0</v>
      </c>
      <c r="J74" s="1228" t="s">
        <v>7245</v>
      </c>
      <c r="K74" s="421"/>
      <c r="L74" s="181"/>
    </row>
    <row r="75" spans="1:14" hidden="1">
      <c r="A75" s="1158">
        <v>3</v>
      </c>
      <c r="B75" s="1196" t="s">
        <v>4175</v>
      </c>
      <c r="C75" s="1111" t="s">
        <v>6873</v>
      </c>
      <c r="D75" s="224">
        <v>9582</v>
      </c>
      <c r="E75" s="2" t="s">
        <v>1233</v>
      </c>
      <c r="F75" s="736">
        <v>780</v>
      </c>
      <c r="G75" s="419">
        <v>780</v>
      </c>
      <c r="H75" s="420"/>
      <c r="I75" s="783">
        <f t="shared" si="1"/>
        <v>0</v>
      </c>
      <c r="J75" s="1228"/>
      <c r="K75" s="421"/>
      <c r="L75" s="181"/>
    </row>
    <row r="76" spans="1:14" hidden="1">
      <c r="A76" s="1158">
        <v>3</v>
      </c>
      <c r="B76" s="1196" t="s">
        <v>4175</v>
      </c>
      <c r="C76" s="1111" t="s">
        <v>6873</v>
      </c>
      <c r="D76" s="224">
        <v>9583</v>
      </c>
      <c r="E76" s="2" t="s">
        <v>6503</v>
      </c>
      <c r="F76" s="736">
        <v>510</v>
      </c>
      <c r="G76" s="419">
        <v>510</v>
      </c>
      <c r="H76" s="420"/>
      <c r="I76" s="783">
        <f t="shared" si="1"/>
        <v>0</v>
      </c>
      <c r="J76" s="1228"/>
      <c r="K76" s="421"/>
      <c r="L76" s="181"/>
      <c r="M76" s="570" t="s">
        <v>1445</v>
      </c>
      <c r="N76" s="1133">
        <v>9215</v>
      </c>
    </row>
    <row r="77" spans="1:14" hidden="1">
      <c r="A77" s="1158">
        <v>3</v>
      </c>
      <c r="B77" s="1196" t="s">
        <v>4175</v>
      </c>
      <c r="C77" s="1111" t="s">
        <v>6873</v>
      </c>
      <c r="D77" s="224">
        <v>9584</v>
      </c>
      <c r="E77" s="2" t="s">
        <v>1684</v>
      </c>
      <c r="F77" s="736">
        <v>3128</v>
      </c>
      <c r="G77" s="419"/>
      <c r="H77" s="420">
        <v>3128</v>
      </c>
      <c r="I77" s="783">
        <f t="shared" si="1"/>
        <v>0</v>
      </c>
      <c r="J77" s="1228" t="s">
        <v>6953</v>
      </c>
      <c r="K77" s="421"/>
      <c r="L77" s="181"/>
      <c r="M77" s="570" t="s">
        <v>1499</v>
      </c>
      <c r="N77" s="1133">
        <v>8367</v>
      </c>
    </row>
    <row r="78" spans="1:14" hidden="1">
      <c r="A78" s="1158">
        <v>3</v>
      </c>
      <c r="B78" s="1196" t="s">
        <v>4175</v>
      </c>
      <c r="C78" s="1111" t="s">
        <v>6873</v>
      </c>
      <c r="D78" s="224">
        <v>9585</v>
      </c>
      <c r="E78" s="2" t="s">
        <v>1348</v>
      </c>
      <c r="F78" s="736">
        <v>1100</v>
      </c>
      <c r="G78" s="419"/>
      <c r="H78" s="420">
        <v>1100</v>
      </c>
      <c r="I78" s="783">
        <f t="shared" si="1"/>
        <v>0</v>
      </c>
      <c r="J78" s="1228" t="s">
        <v>6963</v>
      </c>
      <c r="K78" s="421"/>
      <c r="L78" s="181"/>
      <c r="M78" s="570"/>
    </row>
    <row r="79" spans="1:14" hidden="1">
      <c r="A79" s="1158">
        <v>3</v>
      </c>
      <c r="B79" s="1196" t="s">
        <v>4175</v>
      </c>
      <c r="C79" s="1111" t="s">
        <v>6873</v>
      </c>
      <c r="D79" s="224">
        <v>9586</v>
      </c>
      <c r="E79" s="2" t="s">
        <v>1644</v>
      </c>
      <c r="F79" s="736">
        <v>6290</v>
      </c>
      <c r="G79" s="419"/>
      <c r="H79" s="420">
        <v>6290</v>
      </c>
      <c r="I79" s="783">
        <f t="shared" si="1"/>
        <v>0</v>
      </c>
      <c r="J79" s="1228" t="s">
        <v>6957</v>
      </c>
      <c r="K79" s="421"/>
      <c r="L79" s="181"/>
      <c r="M79" s="570" t="s">
        <v>5672</v>
      </c>
      <c r="N79" s="1133">
        <v>87563</v>
      </c>
    </row>
    <row r="80" spans="1:14" hidden="1">
      <c r="A80" s="1158">
        <v>3</v>
      </c>
      <c r="B80" s="1196" t="s">
        <v>4175</v>
      </c>
      <c r="C80" s="1111" t="s">
        <v>6873</v>
      </c>
      <c r="D80" s="224">
        <v>9587</v>
      </c>
      <c r="E80" s="2" t="s">
        <v>4957</v>
      </c>
      <c r="F80" s="736">
        <v>1675</v>
      </c>
      <c r="G80" s="419">
        <v>1675</v>
      </c>
      <c r="H80" s="420"/>
      <c r="I80" s="783">
        <f t="shared" si="1"/>
        <v>0</v>
      </c>
      <c r="J80" s="1228"/>
      <c r="K80" s="421"/>
      <c r="L80" s="181"/>
      <c r="M80" s="570" t="s">
        <v>5673</v>
      </c>
      <c r="N80" s="1133">
        <v>-87953</v>
      </c>
    </row>
    <row r="81" spans="1:15" hidden="1">
      <c r="A81" s="1158">
        <v>3</v>
      </c>
      <c r="B81" s="1196" t="s">
        <v>4175</v>
      </c>
      <c r="C81" s="1111" t="s">
        <v>6873</v>
      </c>
      <c r="D81" s="224">
        <v>9588</v>
      </c>
      <c r="E81" s="2" t="s">
        <v>1454</v>
      </c>
      <c r="F81" s="736">
        <v>5540</v>
      </c>
      <c r="G81" s="419"/>
      <c r="H81" s="420">
        <v>5540</v>
      </c>
      <c r="I81" s="783">
        <f t="shared" si="1"/>
        <v>0</v>
      </c>
      <c r="J81" s="1228" t="s">
        <v>6958</v>
      </c>
      <c r="K81" s="421"/>
      <c r="L81" s="181"/>
      <c r="N81" s="1160">
        <v>-390</v>
      </c>
      <c r="O81" s="1124" t="s">
        <v>6876</v>
      </c>
    </row>
    <row r="82" spans="1:15" hidden="1">
      <c r="A82" s="1158">
        <v>3</v>
      </c>
      <c r="B82" s="1196" t="s">
        <v>4175</v>
      </c>
      <c r="C82" s="1111" t="s">
        <v>6873</v>
      </c>
      <c r="D82" s="292">
        <v>9589</v>
      </c>
      <c r="E82" s="2" t="s">
        <v>6500</v>
      </c>
      <c r="F82" s="736">
        <v>2550</v>
      </c>
      <c r="G82" s="419"/>
      <c r="H82" s="420">
        <v>2550</v>
      </c>
      <c r="I82" s="783">
        <f t="shared" si="1"/>
        <v>0</v>
      </c>
      <c r="J82" s="1228" t="s">
        <v>7004</v>
      </c>
      <c r="K82" s="421"/>
      <c r="L82" s="181"/>
    </row>
    <row r="83" spans="1:15" s="422" customFormat="1">
      <c r="A83" s="1221">
        <v>1</v>
      </c>
      <c r="B83" s="1188" t="s">
        <v>6224</v>
      </c>
      <c r="C83" s="1170" t="s">
        <v>6873</v>
      </c>
      <c r="D83" s="223">
        <v>9456</v>
      </c>
      <c r="E83" s="399" t="s">
        <v>3128</v>
      </c>
      <c r="F83" s="731">
        <v>3530</v>
      </c>
      <c r="G83" s="401"/>
      <c r="H83" s="402"/>
      <c r="I83" s="1126">
        <f t="shared" si="1"/>
        <v>3530</v>
      </c>
      <c r="J83" s="1229"/>
      <c r="K83" s="399">
        <v>280</v>
      </c>
      <c r="L83" s="179"/>
      <c r="M83" s="570" t="s">
        <v>1445</v>
      </c>
      <c r="N83" s="1160"/>
    </row>
    <row r="84" spans="1:15" hidden="1">
      <c r="A84" s="1158">
        <v>1</v>
      </c>
      <c r="B84" s="1196" t="s">
        <v>4624</v>
      </c>
      <c r="C84" s="1111" t="s">
        <v>6873</v>
      </c>
      <c r="D84" s="224">
        <v>9457</v>
      </c>
      <c r="E84" s="2" t="s">
        <v>6906</v>
      </c>
      <c r="F84" s="736">
        <v>0</v>
      </c>
      <c r="G84" s="419"/>
      <c r="H84" s="420"/>
      <c r="I84" s="783">
        <f t="shared" si="1"/>
        <v>0</v>
      </c>
      <c r="J84" s="1228"/>
      <c r="K84" s="421"/>
      <c r="L84" s="181" t="s">
        <v>113</v>
      </c>
      <c r="M84" s="570" t="s">
        <v>1499</v>
      </c>
    </row>
    <row r="85" spans="1:15" s="1105" customFormat="1">
      <c r="A85" s="1223">
        <v>1</v>
      </c>
      <c r="B85" s="1210" t="s">
        <v>6224</v>
      </c>
      <c r="C85" s="1111" t="s">
        <v>6873</v>
      </c>
      <c r="D85" s="1106">
        <v>9458</v>
      </c>
      <c r="E85" s="1102" t="s">
        <v>1970</v>
      </c>
      <c r="F85" s="736">
        <v>1540</v>
      </c>
      <c r="G85" s="1103"/>
      <c r="H85" s="1104"/>
      <c r="I85" s="783">
        <f t="shared" si="1"/>
        <v>1540</v>
      </c>
      <c r="J85" s="1230"/>
      <c r="K85" s="736"/>
      <c r="L85" s="418"/>
      <c r="M85" s="570"/>
      <c r="N85" s="1161"/>
    </row>
    <row r="86" spans="1:15" s="422" customFormat="1" hidden="1">
      <c r="A86" s="1158">
        <v>3</v>
      </c>
      <c r="B86" s="1188" t="s">
        <v>4175</v>
      </c>
      <c r="C86" s="731" t="s">
        <v>6877</v>
      </c>
      <c r="D86" s="223">
        <v>9459</v>
      </c>
      <c r="E86" s="399" t="s">
        <v>2079</v>
      </c>
      <c r="F86" s="731">
        <v>7910</v>
      </c>
      <c r="G86" s="401"/>
      <c r="H86" s="402">
        <v>7910</v>
      </c>
      <c r="I86" s="1126">
        <f t="shared" si="1"/>
        <v>0</v>
      </c>
      <c r="J86" s="1229" t="s">
        <v>6930</v>
      </c>
      <c r="K86" s="399">
        <v>281</v>
      </c>
      <c r="L86" s="179"/>
      <c r="M86" s="570" t="s">
        <v>5672</v>
      </c>
      <c r="N86" s="1160"/>
    </row>
    <row r="87" spans="1:15">
      <c r="A87" s="1221">
        <v>3</v>
      </c>
      <c r="B87" s="1196" t="s">
        <v>4175</v>
      </c>
      <c r="C87" s="1157" t="s">
        <v>6877</v>
      </c>
      <c r="D87" s="224">
        <v>9460</v>
      </c>
      <c r="E87" s="2" t="s">
        <v>5253</v>
      </c>
      <c r="F87" s="736">
        <v>14475</v>
      </c>
      <c r="G87" s="419"/>
      <c r="H87" s="420"/>
      <c r="I87" s="783">
        <f t="shared" si="1"/>
        <v>14475</v>
      </c>
      <c r="J87" s="1228"/>
      <c r="K87" s="421"/>
      <c r="L87" s="181" t="s">
        <v>113</v>
      </c>
      <c r="M87" s="570" t="s">
        <v>5673</v>
      </c>
    </row>
    <row r="88" spans="1:15" hidden="1">
      <c r="A88" s="1158">
        <v>4</v>
      </c>
      <c r="B88" s="1196" t="s">
        <v>4445</v>
      </c>
      <c r="C88" s="1157" t="s">
        <v>6877</v>
      </c>
      <c r="D88" s="224">
        <v>9461</v>
      </c>
      <c r="E88" s="2" t="s">
        <v>2074</v>
      </c>
      <c r="F88" s="736">
        <v>960</v>
      </c>
      <c r="G88" s="419">
        <v>960</v>
      </c>
      <c r="H88" s="420"/>
      <c r="I88" s="783">
        <f t="shared" si="1"/>
        <v>0</v>
      </c>
      <c r="J88" s="1228"/>
      <c r="K88" s="421"/>
      <c r="L88" s="181"/>
    </row>
    <row r="89" spans="1:15" hidden="1">
      <c r="A89" s="1158">
        <v>3</v>
      </c>
      <c r="B89" s="1196" t="s">
        <v>4175</v>
      </c>
      <c r="C89" s="1157" t="s">
        <v>6877</v>
      </c>
      <c r="D89" s="224">
        <v>9462</v>
      </c>
      <c r="E89" s="2" t="s">
        <v>6803</v>
      </c>
      <c r="F89" s="736">
        <v>4570</v>
      </c>
      <c r="G89" s="419"/>
      <c r="H89" s="420">
        <v>4570</v>
      </c>
      <c r="I89" s="783">
        <f t="shared" si="1"/>
        <v>0</v>
      </c>
      <c r="J89" s="1228" t="s">
        <v>6945</v>
      </c>
      <c r="K89" s="421"/>
      <c r="L89" s="181"/>
    </row>
    <row r="90" spans="1:15">
      <c r="A90" s="1221">
        <v>2</v>
      </c>
      <c r="B90" s="1196" t="s">
        <v>5912</v>
      </c>
      <c r="C90" s="1157" t="s">
        <v>6877</v>
      </c>
      <c r="D90" s="224">
        <v>9463</v>
      </c>
      <c r="E90" s="2" t="s">
        <v>1808</v>
      </c>
      <c r="F90" s="736">
        <v>2175</v>
      </c>
      <c r="G90" s="419"/>
      <c r="H90" s="420">
        <v>2165</v>
      </c>
      <c r="I90" s="783">
        <f t="shared" si="1"/>
        <v>10</v>
      </c>
      <c r="J90" s="1228" t="s">
        <v>7201</v>
      </c>
      <c r="K90" s="421"/>
      <c r="L90" s="181"/>
    </row>
    <row r="91" spans="1:15" hidden="1">
      <c r="A91" s="1158">
        <v>2</v>
      </c>
      <c r="B91" s="1196" t="s">
        <v>5912</v>
      </c>
      <c r="C91" s="1157" t="s">
        <v>6877</v>
      </c>
      <c r="D91" s="224">
        <v>9464</v>
      </c>
      <c r="E91" s="2" t="s">
        <v>6907</v>
      </c>
      <c r="F91" s="736">
        <v>2550</v>
      </c>
      <c r="G91" s="419"/>
      <c r="H91" s="420">
        <v>2550</v>
      </c>
      <c r="I91" s="783">
        <f t="shared" si="1"/>
        <v>0</v>
      </c>
      <c r="J91" s="1228" t="s">
        <v>7094</v>
      </c>
      <c r="K91" s="421"/>
      <c r="L91" s="181"/>
    </row>
    <row r="92" spans="1:15">
      <c r="A92" s="1221">
        <v>2</v>
      </c>
      <c r="B92" s="1196" t="s">
        <v>5912</v>
      </c>
      <c r="C92" s="1157" t="s">
        <v>6877</v>
      </c>
      <c r="D92" s="224">
        <v>9465</v>
      </c>
      <c r="E92" s="2" t="s">
        <v>2625</v>
      </c>
      <c r="F92" s="736">
        <v>2595</v>
      </c>
      <c r="G92" s="419"/>
      <c r="H92" s="420">
        <v>2575</v>
      </c>
      <c r="I92" s="783">
        <f t="shared" si="1"/>
        <v>20</v>
      </c>
      <c r="J92" s="1228" t="s">
        <v>7108</v>
      </c>
      <c r="K92" s="421"/>
      <c r="L92" s="181"/>
    </row>
    <row r="93" spans="1:15">
      <c r="A93" s="1221">
        <v>2</v>
      </c>
      <c r="B93" s="1196" t="s">
        <v>5912</v>
      </c>
      <c r="C93" s="1157" t="s">
        <v>6877</v>
      </c>
      <c r="D93" s="224">
        <v>9466</v>
      </c>
      <c r="E93" s="2" t="s">
        <v>6908</v>
      </c>
      <c r="F93" s="736">
        <v>5380</v>
      </c>
      <c r="G93" s="419"/>
      <c r="H93" s="420">
        <v>5280</v>
      </c>
      <c r="I93" s="783">
        <f t="shared" si="1"/>
        <v>100</v>
      </c>
      <c r="J93" s="1236" t="s">
        <v>7255</v>
      </c>
      <c r="K93" s="421"/>
      <c r="L93" s="181"/>
    </row>
    <row r="94" spans="1:15">
      <c r="A94" s="1221">
        <v>2</v>
      </c>
      <c r="B94" s="1196" t="s">
        <v>5912</v>
      </c>
      <c r="C94" s="1157" t="s">
        <v>6877</v>
      </c>
      <c r="D94" s="224">
        <v>9467</v>
      </c>
      <c r="E94" s="2" t="s">
        <v>6719</v>
      </c>
      <c r="F94" s="736">
        <v>2880</v>
      </c>
      <c r="G94" s="419"/>
      <c r="H94" s="420">
        <v>2000</v>
      </c>
      <c r="I94" s="783">
        <f t="shared" si="1"/>
        <v>880</v>
      </c>
      <c r="J94" s="1228" t="s">
        <v>7207</v>
      </c>
      <c r="K94" s="421"/>
      <c r="L94" s="181"/>
    </row>
    <row r="95" spans="1:15">
      <c r="A95" s="1221">
        <v>5</v>
      </c>
      <c r="B95" s="1196" t="s">
        <v>184</v>
      </c>
      <c r="C95" s="1157" t="s">
        <v>6877</v>
      </c>
      <c r="D95" s="224">
        <v>9468</v>
      </c>
      <c r="E95" s="2" t="s">
        <v>1107</v>
      </c>
      <c r="F95" s="736">
        <v>5670</v>
      </c>
      <c r="G95" s="419"/>
      <c r="H95" s="420"/>
      <c r="I95" s="783">
        <f t="shared" si="1"/>
        <v>5670</v>
      </c>
      <c r="J95" s="1236" t="s">
        <v>7418</v>
      </c>
      <c r="K95" s="421"/>
      <c r="L95" s="181"/>
      <c r="N95" s="1160"/>
    </row>
    <row r="96" spans="1:15" hidden="1">
      <c r="A96" s="1158">
        <v>4</v>
      </c>
      <c r="B96" s="1196" t="s">
        <v>4445</v>
      </c>
      <c r="C96" s="1157" t="s">
        <v>6877</v>
      </c>
      <c r="D96" s="224">
        <v>9469</v>
      </c>
      <c r="E96" s="2" t="s">
        <v>6909</v>
      </c>
      <c r="F96" s="736">
        <v>13535</v>
      </c>
      <c r="G96" s="419"/>
      <c r="H96" s="420">
        <v>13535</v>
      </c>
      <c r="I96" s="783">
        <f t="shared" si="1"/>
        <v>0</v>
      </c>
      <c r="J96" s="1228" t="s">
        <v>7088</v>
      </c>
      <c r="K96" s="421"/>
      <c r="L96" s="181"/>
    </row>
    <row r="97" spans="1:14">
      <c r="A97" s="1221">
        <v>6</v>
      </c>
      <c r="B97" s="1196" t="s">
        <v>141</v>
      </c>
      <c r="C97" s="1157" t="s">
        <v>6877</v>
      </c>
      <c r="D97" s="224">
        <v>9470</v>
      </c>
      <c r="E97" s="2" t="s">
        <v>1107</v>
      </c>
      <c r="F97" s="736">
        <v>6685</v>
      </c>
      <c r="G97" s="419"/>
      <c r="H97" s="420">
        <v>1000</v>
      </c>
      <c r="I97" s="783">
        <f t="shared" si="1"/>
        <v>5685</v>
      </c>
      <c r="J97" s="1228" t="s">
        <v>7111</v>
      </c>
      <c r="K97" s="421"/>
      <c r="L97" s="181"/>
    </row>
    <row r="98" spans="1:14">
      <c r="A98" s="1221">
        <v>4</v>
      </c>
      <c r="B98" s="1196" t="s">
        <v>4445</v>
      </c>
      <c r="C98" s="1157" t="s">
        <v>6877</v>
      </c>
      <c r="D98" s="224">
        <v>9471</v>
      </c>
      <c r="E98" s="2" t="s">
        <v>2074</v>
      </c>
      <c r="F98" s="736">
        <v>1692</v>
      </c>
      <c r="G98" s="419"/>
      <c r="H98" s="420"/>
      <c r="I98" s="783">
        <f t="shared" si="1"/>
        <v>1692</v>
      </c>
      <c r="J98" s="1228"/>
      <c r="K98" s="421"/>
      <c r="L98" s="181"/>
    </row>
    <row r="99" spans="1:14" hidden="1">
      <c r="A99" s="1158">
        <v>2</v>
      </c>
      <c r="B99" s="1196" t="s">
        <v>5912</v>
      </c>
      <c r="C99" s="1157" t="s">
        <v>6877</v>
      </c>
      <c r="D99" s="224">
        <v>9472</v>
      </c>
      <c r="E99" s="2" t="s">
        <v>2092</v>
      </c>
      <c r="F99" s="736">
        <v>9000</v>
      </c>
      <c r="G99" s="419"/>
      <c r="H99" s="420">
        <v>9000</v>
      </c>
      <c r="I99" s="783">
        <f t="shared" si="1"/>
        <v>0</v>
      </c>
      <c r="J99" s="1228" t="s">
        <v>7113</v>
      </c>
      <c r="K99" s="421"/>
      <c r="L99" s="181"/>
    </row>
    <row r="100" spans="1:14" hidden="1">
      <c r="A100" s="1158">
        <v>3</v>
      </c>
      <c r="B100" s="1196" t="s">
        <v>4175</v>
      </c>
      <c r="C100" s="1157" t="s">
        <v>6877</v>
      </c>
      <c r="D100" s="224">
        <v>9473</v>
      </c>
      <c r="E100" s="2" t="s">
        <v>1392</v>
      </c>
      <c r="F100" s="736">
        <v>2345</v>
      </c>
      <c r="G100" s="419"/>
      <c r="H100" s="420">
        <v>2345</v>
      </c>
      <c r="I100" s="783">
        <f t="shared" si="1"/>
        <v>0</v>
      </c>
      <c r="J100" s="1228" t="s">
        <v>6970</v>
      </c>
      <c r="K100" s="421"/>
      <c r="L100" s="181"/>
      <c r="M100" s="570" t="s">
        <v>1445</v>
      </c>
      <c r="N100" s="1133">
        <v>960</v>
      </c>
    </row>
    <row r="101" spans="1:14" hidden="1">
      <c r="A101" s="1221">
        <v>2</v>
      </c>
      <c r="B101" s="1196" t="s">
        <v>5912</v>
      </c>
      <c r="C101" s="1157" t="s">
        <v>6877</v>
      </c>
      <c r="D101" s="292">
        <v>9474</v>
      </c>
      <c r="E101" s="2" t="s">
        <v>3652</v>
      </c>
      <c r="F101" s="736">
        <v>1020</v>
      </c>
      <c r="G101" s="419"/>
      <c r="H101" s="420">
        <v>1020</v>
      </c>
      <c r="I101" s="783">
        <f t="shared" si="1"/>
        <v>0</v>
      </c>
      <c r="J101" s="1236" t="s">
        <v>7417</v>
      </c>
      <c r="K101" s="421"/>
      <c r="L101" s="181"/>
      <c r="M101" s="570" t="s">
        <v>1499</v>
      </c>
      <c r="N101" s="1133">
        <v>7910</v>
      </c>
    </row>
    <row r="102" spans="1:14" s="422" customFormat="1" hidden="1">
      <c r="A102" s="1158">
        <v>3</v>
      </c>
      <c r="B102" s="1188" t="s">
        <v>4175</v>
      </c>
      <c r="C102" s="1170" t="s">
        <v>6878</v>
      </c>
      <c r="D102" s="223">
        <v>9590</v>
      </c>
      <c r="E102" s="399" t="s">
        <v>1268</v>
      </c>
      <c r="F102" s="731">
        <v>2000</v>
      </c>
      <c r="G102" s="401"/>
      <c r="H102" s="402">
        <v>2000</v>
      </c>
      <c r="I102" s="1126">
        <f t="shared" si="1"/>
        <v>0</v>
      </c>
      <c r="J102" s="1231" t="s">
        <v>6946</v>
      </c>
      <c r="K102" s="399">
        <v>282</v>
      </c>
      <c r="L102" s="179"/>
      <c r="M102" s="570"/>
      <c r="N102" s="1160"/>
    </row>
    <row r="103" spans="1:14" hidden="1">
      <c r="A103" s="1158">
        <v>3</v>
      </c>
      <c r="B103" s="1196" t="s">
        <v>4175</v>
      </c>
      <c r="C103" s="1111" t="s">
        <v>6878</v>
      </c>
      <c r="D103" s="224">
        <v>9591</v>
      </c>
      <c r="E103" s="2" t="s">
        <v>2079</v>
      </c>
      <c r="F103" s="736">
        <v>1600</v>
      </c>
      <c r="G103" s="419"/>
      <c r="H103" s="420">
        <v>1600</v>
      </c>
      <c r="I103" s="783">
        <f>F103-G103-H103</f>
        <v>0</v>
      </c>
      <c r="J103" s="1228" t="s">
        <v>6932</v>
      </c>
      <c r="K103" s="421"/>
      <c r="L103" s="181"/>
      <c r="M103" s="570" t="s">
        <v>5672</v>
      </c>
      <c r="N103" s="1133">
        <v>83442</v>
      </c>
    </row>
    <row r="104" spans="1:14" hidden="1">
      <c r="A104" s="1158">
        <v>3</v>
      </c>
      <c r="B104" s="1196" t="s">
        <v>4175</v>
      </c>
      <c r="C104" s="1111" t="s">
        <v>6878</v>
      </c>
      <c r="D104" s="224">
        <v>9592</v>
      </c>
      <c r="E104" s="2" t="s">
        <v>1348</v>
      </c>
      <c r="F104" s="736">
        <v>3280</v>
      </c>
      <c r="G104" s="419"/>
      <c r="H104" s="420">
        <v>3280</v>
      </c>
      <c r="I104" s="783">
        <f t="shared" si="1"/>
        <v>0</v>
      </c>
      <c r="J104" s="1232" t="s">
        <v>7001</v>
      </c>
      <c r="K104" s="446"/>
      <c r="L104" s="421"/>
      <c r="M104" s="570" t="s">
        <v>5673</v>
      </c>
      <c r="N104" s="1133">
        <v>-83468</v>
      </c>
    </row>
    <row r="105" spans="1:14" hidden="1">
      <c r="A105" s="1158">
        <v>3</v>
      </c>
      <c r="B105" s="1196" t="s">
        <v>4175</v>
      </c>
      <c r="C105" s="1111" t="s">
        <v>6878</v>
      </c>
      <c r="D105" s="292">
        <v>9593</v>
      </c>
      <c r="E105" s="2" t="s">
        <v>1392</v>
      </c>
      <c r="F105" s="736">
        <v>2000</v>
      </c>
      <c r="G105" s="419">
        <v>2000</v>
      </c>
      <c r="H105" s="420"/>
      <c r="I105" s="783">
        <f t="shared" si="1"/>
        <v>0</v>
      </c>
      <c r="J105" s="1228"/>
      <c r="K105" s="421"/>
      <c r="L105" s="181"/>
      <c r="N105" s="1133">
        <v>-26</v>
      </c>
    </row>
    <row r="106" spans="1:14" s="422" customFormat="1">
      <c r="A106" s="1221">
        <v>3</v>
      </c>
      <c r="B106" s="1188" t="s">
        <v>4175</v>
      </c>
      <c r="C106" s="1170" t="s">
        <v>6879</v>
      </c>
      <c r="D106" s="223">
        <v>9594</v>
      </c>
      <c r="E106" s="399" t="s">
        <v>3128</v>
      </c>
      <c r="F106" s="731">
        <v>5290</v>
      </c>
      <c r="G106" s="401"/>
      <c r="H106" s="402"/>
      <c r="I106" s="1126">
        <f t="shared" si="1"/>
        <v>5290</v>
      </c>
      <c r="J106" s="1229"/>
      <c r="K106" s="399">
        <v>283</v>
      </c>
      <c r="L106" s="179"/>
      <c r="N106" s="1160"/>
    </row>
    <row r="107" spans="1:14" hidden="1">
      <c r="A107" s="1158">
        <v>3</v>
      </c>
      <c r="B107" s="1196" t="s">
        <v>4175</v>
      </c>
      <c r="C107" s="1111" t="s">
        <v>6879</v>
      </c>
      <c r="D107" s="224">
        <v>9595</v>
      </c>
      <c r="E107" s="2" t="s">
        <v>3650</v>
      </c>
      <c r="F107" s="736">
        <v>3100</v>
      </c>
      <c r="G107" s="419"/>
      <c r="H107" s="420">
        <v>3100</v>
      </c>
      <c r="I107" s="783">
        <f t="shared" si="1"/>
        <v>0</v>
      </c>
      <c r="J107" s="1228" t="s">
        <v>6933</v>
      </c>
      <c r="K107" s="421"/>
      <c r="L107" s="181"/>
    </row>
    <row r="108" spans="1:14" hidden="1">
      <c r="A108" s="1158">
        <v>3</v>
      </c>
      <c r="B108" s="1196" t="s">
        <v>4175</v>
      </c>
      <c r="C108" s="1111" t="s">
        <v>6879</v>
      </c>
      <c r="D108" s="224">
        <v>9596</v>
      </c>
      <c r="E108" s="2" t="s">
        <v>3651</v>
      </c>
      <c r="F108" s="736">
        <v>3100</v>
      </c>
      <c r="G108" s="419"/>
      <c r="H108" s="420">
        <v>3100</v>
      </c>
      <c r="I108" s="783">
        <f t="shared" si="1"/>
        <v>0</v>
      </c>
      <c r="J108" s="1228" t="s">
        <v>6933</v>
      </c>
      <c r="K108" s="421"/>
      <c r="L108" s="181"/>
    </row>
    <row r="109" spans="1:14" hidden="1">
      <c r="A109" s="1158">
        <v>4</v>
      </c>
      <c r="B109" s="1196" t="s">
        <v>4445</v>
      </c>
      <c r="C109" s="1111" t="s">
        <v>6879</v>
      </c>
      <c r="D109" s="224">
        <v>9597</v>
      </c>
      <c r="E109" s="2" t="s">
        <v>6025</v>
      </c>
      <c r="F109" s="736">
        <v>2940</v>
      </c>
      <c r="G109" s="419">
        <v>2940</v>
      </c>
      <c r="H109" s="420"/>
      <c r="I109" s="783">
        <f t="shared" si="1"/>
        <v>0</v>
      </c>
      <c r="J109" s="1228"/>
      <c r="K109" s="421"/>
      <c r="L109" s="181"/>
    </row>
    <row r="110" spans="1:14" hidden="1">
      <c r="A110" s="1158">
        <v>4</v>
      </c>
      <c r="B110" s="1196" t="s">
        <v>4445</v>
      </c>
      <c r="C110" s="1111" t="s">
        <v>6879</v>
      </c>
      <c r="D110" s="224">
        <v>9598</v>
      </c>
      <c r="E110" s="2" t="s">
        <v>1925</v>
      </c>
      <c r="F110" s="736">
        <v>7928</v>
      </c>
      <c r="G110" s="419"/>
      <c r="H110" s="420">
        <v>7928</v>
      </c>
      <c r="I110" s="783">
        <f t="shared" si="1"/>
        <v>0</v>
      </c>
      <c r="J110" s="1228" t="s">
        <v>7088</v>
      </c>
      <c r="K110" s="421"/>
      <c r="L110" s="181"/>
    </row>
    <row r="111" spans="1:14" hidden="1">
      <c r="A111" s="1158">
        <v>6</v>
      </c>
      <c r="B111" s="1196" t="s">
        <v>141</v>
      </c>
      <c r="C111" s="1111" t="s">
        <v>6879</v>
      </c>
      <c r="D111" s="224">
        <v>9599</v>
      </c>
      <c r="E111" s="2" t="s">
        <v>2621</v>
      </c>
      <c r="F111" s="736">
        <v>2124</v>
      </c>
      <c r="G111" s="419"/>
      <c r="H111" s="420">
        <v>2124</v>
      </c>
      <c r="I111" s="783">
        <f t="shared" si="1"/>
        <v>0</v>
      </c>
      <c r="J111" s="1228" t="s">
        <v>6933</v>
      </c>
      <c r="K111" s="421"/>
      <c r="L111" s="181"/>
    </row>
    <row r="112" spans="1:14" hidden="1">
      <c r="A112" s="1158">
        <v>6</v>
      </c>
      <c r="B112" s="1196" t="s">
        <v>141</v>
      </c>
      <c r="C112" s="1111" t="s">
        <v>6879</v>
      </c>
      <c r="D112" s="224">
        <v>9600</v>
      </c>
      <c r="E112" s="2" t="s">
        <v>6894</v>
      </c>
      <c r="F112" s="736">
        <v>1818</v>
      </c>
      <c r="G112" s="419"/>
      <c r="H112" s="420">
        <v>1818</v>
      </c>
      <c r="I112" s="783">
        <f t="shared" si="1"/>
        <v>0</v>
      </c>
      <c r="J112" s="1228" t="s">
        <v>7036</v>
      </c>
      <c r="K112" s="421"/>
      <c r="L112" s="181"/>
    </row>
    <row r="113" spans="1:14" hidden="1">
      <c r="A113" s="1158">
        <v>6</v>
      </c>
      <c r="B113" s="1196" t="s">
        <v>141</v>
      </c>
      <c r="C113" s="1111" t="s">
        <v>6879</v>
      </c>
      <c r="D113" s="224">
        <v>9601</v>
      </c>
      <c r="E113" s="2" t="s">
        <v>126</v>
      </c>
      <c r="F113" s="736">
        <v>1890</v>
      </c>
      <c r="G113" s="419"/>
      <c r="H113" s="420">
        <v>1890</v>
      </c>
      <c r="I113" s="783">
        <f t="shared" si="1"/>
        <v>0</v>
      </c>
      <c r="J113" s="1228" t="s">
        <v>6942</v>
      </c>
      <c r="K113" s="421"/>
      <c r="L113" s="181"/>
    </row>
    <row r="114" spans="1:14" hidden="1">
      <c r="A114" s="1158">
        <v>6</v>
      </c>
      <c r="B114" s="1196" t="s">
        <v>141</v>
      </c>
      <c r="C114" s="1111" t="s">
        <v>6879</v>
      </c>
      <c r="D114" s="224">
        <v>9602</v>
      </c>
      <c r="E114" s="2" t="s">
        <v>1819</v>
      </c>
      <c r="F114" s="736">
        <v>2893</v>
      </c>
      <c r="G114" s="419"/>
      <c r="H114" s="420">
        <v>2893</v>
      </c>
      <c r="I114" s="783">
        <f t="shared" si="1"/>
        <v>0</v>
      </c>
      <c r="J114" s="1228" t="s">
        <v>6941</v>
      </c>
      <c r="K114" s="421"/>
      <c r="L114" s="181"/>
    </row>
    <row r="115" spans="1:14" hidden="1">
      <c r="A115" s="1158">
        <v>4</v>
      </c>
      <c r="B115" s="1196" t="s">
        <v>4445</v>
      </c>
      <c r="C115" s="1111" t="s">
        <v>6879</v>
      </c>
      <c r="D115" s="224">
        <v>9603</v>
      </c>
      <c r="E115" s="2" t="s">
        <v>6895</v>
      </c>
      <c r="F115" s="736">
        <v>1170</v>
      </c>
      <c r="G115" s="419">
        <v>700</v>
      </c>
      <c r="H115" s="420">
        <v>470</v>
      </c>
      <c r="I115" s="783">
        <f t="shared" si="1"/>
        <v>0</v>
      </c>
      <c r="J115" s="1228" t="s">
        <v>6999</v>
      </c>
      <c r="K115" s="421"/>
      <c r="L115" s="181"/>
    </row>
    <row r="116" spans="1:14" hidden="1">
      <c r="A116" s="1158">
        <v>4</v>
      </c>
      <c r="B116" s="1196" t="s">
        <v>4445</v>
      </c>
      <c r="C116" s="1111" t="s">
        <v>6879</v>
      </c>
      <c r="D116" s="224">
        <v>9604</v>
      </c>
      <c r="E116" s="2" t="s">
        <v>1693</v>
      </c>
      <c r="F116" s="736">
        <v>2760</v>
      </c>
      <c r="G116" s="419"/>
      <c r="H116" s="420">
        <v>2760</v>
      </c>
      <c r="I116" s="783">
        <f t="shared" si="1"/>
        <v>0</v>
      </c>
      <c r="J116" s="1228" t="s">
        <v>7092</v>
      </c>
      <c r="K116" s="421"/>
      <c r="L116" s="181"/>
    </row>
    <row r="117" spans="1:14" hidden="1">
      <c r="A117" s="1158">
        <v>4</v>
      </c>
      <c r="B117" s="1196" t="s">
        <v>4445</v>
      </c>
      <c r="C117" s="1111" t="s">
        <v>6879</v>
      </c>
      <c r="D117" s="224">
        <v>9605</v>
      </c>
      <c r="E117" s="2" t="s">
        <v>3129</v>
      </c>
      <c r="F117" s="736">
        <v>1443</v>
      </c>
      <c r="G117" s="419">
        <v>1443</v>
      </c>
      <c r="H117" s="420"/>
      <c r="I117" s="783">
        <f t="shared" si="1"/>
        <v>0</v>
      </c>
      <c r="J117" s="1228"/>
      <c r="K117" s="421"/>
      <c r="L117" s="181"/>
    </row>
    <row r="118" spans="1:14" hidden="1">
      <c r="A118" s="1158">
        <v>4</v>
      </c>
      <c r="B118" s="1196" t="s">
        <v>4445</v>
      </c>
      <c r="C118" s="1111" t="s">
        <v>6879</v>
      </c>
      <c r="D118" s="224">
        <v>9606</v>
      </c>
      <c r="E118" s="2" t="s">
        <v>2117</v>
      </c>
      <c r="F118" s="736">
        <v>6572</v>
      </c>
      <c r="G118" s="419"/>
      <c r="H118" s="420">
        <v>6572</v>
      </c>
      <c r="I118" s="783">
        <f t="shared" si="1"/>
        <v>0</v>
      </c>
      <c r="J118" s="1228" t="s">
        <v>7092</v>
      </c>
      <c r="K118" s="421"/>
      <c r="L118" s="181"/>
    </row>
    <row r="119" spans="1:14" ht="30" hidden="1">
      <c r="A119" s="1221">
        <v>4</v>
      </c>
      <c r="B119" s="1196" t="s">
        <v>4445</v>
      </c>
      <c r="C119" s="1111" t="s">
        <v>6879</v>
      </c>
      <c r="D119" s="224">
        <v>9607</v>
      </c>
      <c r="E119" s="2" t="s">
        <v>1805</v>
      </c>
      <c r="F119" s="736">
        <v>3690</v>
      </c>
      <c r="G119" s="419"/>
      <c r="H119" s="420">
        <v>3690</v>
      </c>
      <c r="I119" s="783">
        <f t="shared" si="1"/>
        <v>0</v>
      </c>
      <c r="J119" s="1236" t="s">
        <v>7247</v>
      </c>
      <c r="K119" s="421"/>
      <c r="L119" s="181"/>
    </row>
    <row r="120" spans="1:14" hidden="1">
      <c r="A120" s="1158">
        <v>4</v>
      </c>
      <c r="B120" s="1196" t="s">
        <v>4445</v>
      </c>
      <c r="C120" s="1111" t="s">
        <v>6879</v>
      </c>
      <c r="D120" s="224">
        <v>9608</v>
      </c>
      <c r="E120" s="2" t="s">
        <v>6896</v>
      </c>
      <c r="F120" s="736">
        <v>4472</v>
      </c>
      <c r="G120" s="419"/>
      <c r="H120" s="420">
        <v>4472</v>
      </c>
      <c r="I120" s="783">
        <f t="shared" si="1"/>
        <v>0</v>
      </c>
      <c r="J120" s="1228" t="s">
        <v>7043</v>
      </c>
      <c r="K120" s="421"/>
      <c r="L120" s="181"/>
    </row>
    <row r="121" spans="1:14" hidden="1">
      <c r="A121" s="1158">
        <v>4</v>
      </c>
      <c r="B121" s="1196" t="s">
        <v>4445</v>
      </c>
      <c r="C121" s="1111" t="s">
        <v>6879</v>
      </c>
      <c r="D121" s="224">
        <v>9609</v>
      </c>
      <c r="E121" s="2" t="s">
        <v>2967</v>
      </c>
      <c r="F121" s="736">
        <v>1020</v>
      </c>
      <c r="G121" s="419">
        <v>1020</v>
      </c>
      <c r="H121" s="420"/>
      <c r="I121" s="783">
        <f t="shared" si="1"/>
        <v>0</v>
      </c>
      <c r="J121" s="1228"/>
      <c r="K121" s="421"/>
      <c r="L121" s="181"/>
    </row>
    <row r="122" spans="1:14" s="422" customFormat="1">
      <c r="A122" s="1221">
        <v>4</v>
      </c>
      <c r="B122" s="1196" t="s">
        <v>4445</v>
      </c>
      <c r="C122" s="1111" t="s">
        <v>6879</v>
      </c>
      <c r="D122" s="224">
        <v>9610</v>
      </c>
      <c r="E122" s="2" t="s">
        <v>4975</v>
      </c>
      <c r="F122" s="736">
        <v>4250</v>
      </c>
      <c r="G122" s="419"/>
      <c r="H122" s="420">
        <v>2820</v>
      </c>
      <c r="I122" s="783">
        <f t="shared" si="1"/>
        <v>1430</v>
      </c>
      <c r="J122" s="1236" t="s">
        <v>7415</v>
      </c>
      <c r="K122" s="421"/>
      <c r="L122" s="181"/>
      <c r="N122" s="1160"/>
    </row>
    <row r="123" spans="1:14" s="422" customFormat="1" hidden="1">
      <c r="A123" s="1158">
        <v>6</v>
      </c>
      <c r="B123" s="1196" t="s">
        <v>141</v>
      </c>
      <c r="C123" s="1111" t="s">
        <v>6879</v>
      </c>
      <c r="D123" s="224">
        <v>9611</v>
      </c>
      <c r="E123" s="2" t="s">
        <v>1835</v>
      </c>
      <c r="F123" s="736">
        <v>390</v>
      </c>
      <c r="G123" s="419">
        <v>390</v>
      </c>
      <c r="H123" s="420"/>
      <c r="I123" s="783">
        <f t="shared" si="1"/>
        <v>0</v>
      </c>
      <c r="J123" s="1228"/>
      <c r="L123" s="181"/>
      <c r="N123" s="1160"/>
    </row>
    <row r="124" spans="1:14" hidden="1">
      <c r="A124" s="1158">
        <v>6</v>
      </c>
      <c r="B124" s="1196" t="s">
        <v>141</v>
      </c>
      <c r="C124" s="1111" t="s">
        <v>6879</v>
      </c>
      <c r="D124" s="224">
        <v>9612</v>
      </c>
      <c r="E124" s="2" t="s">
        <v>1212</v>
      </c>
      <c r="F124" s="736">
        <v>2783</v>
      </c>
      <c r="G124" s="419"/>
      <c r="H124" s="420">
        <v>2783</v>
      </c>
      <c r="I124" s="783">
        <f t="shared" si="1"/>
        <v>0</v>
      </c>
      <c r="J124" s="1228" t="s">
        <v>7205</v>
      </c>
      <c r="K124" s="421"/>
      <c r="L124" s="181"/>
    </row>
    <row r="125" spans="1:14" hidden="1">
      <c r="A125" s="1158">
        <v>6</v>
      </c>
      <c r="B125" s="1196" t="s">
        <v>141</v>
      </c>
      <c r="C125" s="1111" t="s">
        <v>6879</v>
      </c>
      <c r="D125" s="224">
        <v>9613</v>
      </c>
      <c r="E125" s="2" t="s">
        <v>4985</v>
      </c>
      <c r="F125" s="736">
        <v>510</v>
      </c>
      <c r="G125" s="419">
        <v>510</v>
      </c>
      <c r="H125" s="420"/>
      <c r="I125" s="783">
        <f t="shared" si="1"/>
        <v>0</v>
      </c>
      <c r="J125" s="1228"/>
      <c r="K125" s="421"/>
      <c r="L125" s="181"/>
    </row>
    <row r="126" spans="1:14" hidden="1">
      <c r="A126" s="1158">
        <v>6</v>
      </c>
      <c r="B126" s="1196" t="s">
        <v>141</v>
      </c>
      <c r="C126" s="1111" t="s">
        <v>6879</v>
      </c>
      <c r="D126" s="224">
        <v>9614</v>
      </c>
      <c r="E126" s="2" t="s">
        <v>3172</v>
      </c>
      <c r="F126" s="736">
        <v>4620</v>
      </c>
      <c r="G126" s="419"/>
      <c r="H126" s="420">
        <v>4620</v>
      </c>
      <c r="I126" s="783">
        <f t="shared" si="1"/>
        <v>0</v>
      </c>
      <c r="J126" s="1228" t="s">
        <v>7050</v>
      </c>
      <c r="K126" s="421"/>
      <c r="L126" s="181"/>
    </row>
    <row r="127" spans="1:14" hidden="1">
      <c r="A127" s="1158">
        <v>6</v>
      </c>
      <c r="B127" s="1196" t="s">
        <v>141</v>
      </c>
      <c r="C127" s="1111" t="s">
        <v>6879</v>
      </c>
      <c r="D127" s="224">
        <v>9615</v>
      </c>
      <c r="E127" s="2" t="s">
        <v>6897</v>
      </c>
      <c r="F127" s="736">
        <v>660</v>
      </c>
      <c r="G127" s="419">
        <v>660</v>
      </c>
      <c r="H127" s="420"/>
      <c r="I127" s="783">
        <f t="shared" si="1"/>
        <v>0</v>
      </c>
      <c r="J127" s="1228"/>
      <c r="K127" s="421"/>
      <c r="L127" s="181"/>
    </row>
    <row r="128" spans="1:14" hidden="1">
      <c r="A128" s="1158">
        <v>5</v>
      </c>
      <c r="B128" s="1196" t="s">
        <v>184</v>
      </c>
      <c r="C128" s="1111" t="s">
        <v>6879</v>
      </c>
      <c r="D128" s="224">
        <v>9616</v>
      </c>
      <c r="E128" s="2" t="s">
        <v>6898</v>
      </c>
      <c r="F128" s="736">
        <v>960</v>
      </c>
      <c r="G128" s="419">
        <v>960</v>
      </c>
      <c r="H128" s="420"/>
      <c r="I128" s="783">
        <f t="shared" si="1"/>
        <v>0</v>
      </c>
      <c r="J128" s="1228"/>
      <c r="K128" s="421"/>
      <c r="L128" s="181"/>
    </row>
    <row r="129" spans="1:14">
      <c r="A129" s="1221">
        <v>5</v>
      </c>
      <c r="B129" s="1196" t="s">
        <v>184</v>
      </c>
      <c r="C129" s="1111" t="s">
        <v>6879</v>
      </c>
      <c r="D129" s="224">
        <v>9617</v>
      </c>
      <c r="E129" s="2" t="s">
        <v>1825</v>
      </c>
      <c r="F129" s="736">
        <v>7362</v>
      </c>
      <c r="G129" s="419"/>
      <c r="H129" s="420">
        <v>5362</v>
      </c>
      <c r="I129" s="783">
        <f t="shared" si="1"/>
        <v>2000</v>
      </c>
      <c r="J129" s="1228" t="s">
        <v>7234</v>
      </c>
      <c r="K129" s="421"/>
      <c r="L129" s="181"/>
    </row>
    <row r="130" spans="1:14" hidden="1">
      <c r="A130" s="1221">
        <v>5</v>
      </c>
      <c r="B130" s="1196" t="s">
        <v>184</v>
      </c>
      <c r="C130" s="1111" t="s">
        <v>6879</v>
      </c>
      <c r="D130" s="224">
        <v>9618</v>
      </c>
      <c r="E130" s="2" t="s">
        <v>6899</v>
      </c>
      <c r="F130" s="736">
        <v>3235</v>
      </c>
      <c r="G130" s="419"/>
      <c r="H130" s="420">
        <v>3235</v>
      </c>
      <c r="I130" s="783">
        <f t="shared" si="1"/>
        <v>0</v>
      </c>
      <c r="J130" s="1236" t="s">
        <v>7310</v>
      </c>
      <c r="K130" s="421"/>
      <c r="L130" s="181"/>
      <c r="M130" s="570" t="s">
        <v>1445</v>
      </c>
      <c r="N130" s="1133">
        <v>9927</v>
      </c>
    </row>
    <row r="131" spans="1:14" hidden="1">
      <c r="A131" s="1158">
        <v>5</v>
      </c>
      <c r="B131" s="1196" t="s">
        <v>184</v>
      </c>
      <c r="C131" s="1111" t="s">
        <v>6879</v>
      </c>
      <c r="D131" s="224">
        <v>9619</v>
      </c>
      <c r="E131" s="2" t="s">
        <v>3413</v>
      </c>
      <c r="F131" s="736">
        <v>334</v>
      </c>
      <c r="G131" s="419">
        <v>134</v>
      </c>
      <c r="H131" s="420">
        <v>200</v>
      </c>
      <c r="I131" s="783">
        <f t="shared" si="1"/>
        <v>0</v>
      </c>
      <c r="J131" s="1228" t="s">
        <v>6933</v>
      </c>
      <c r="K131" s="421"/>
      <c r="L131" s="181"/>
      <c r="M131" s="570" t="s">
        <v>1499</v>
      </c>
      <c r="N131" s="1133">
        <v>2324</v>
      </c>
    </row>
    <row r="132" spans="1:14" hidden="1">
      <c r="A132" s="1158">
        <v>5</v>
      </c>
      <c r="B132" s="1196" t="s">
        <v>184</v>
      </c>
      <c r="C132" s="1111" t="s">
        <v>6879</v>
      </c>
      <c r="D132" s="224">
        <v>9620</v>
      </c>
      <c r="E132" s="2" t="s">
        <v>1953</v>
      </c>
      <c r="F132" s="736">
        <v>529</v>
      </c>
      <c r="G132" s="419"/>
      <c r="H132" s="420">
        <v>529</v>
      </c>
      <c r="I132" s="783">
        <f t="shared" ref="I132:I195" si="2">F132-G132-H132</f>
        <v>0</v>
      </c>
      <c r="J132" s="1228" t="s">
        <v>7203</v>
      </c>
      <c r="K132" s="421"/>
      <c r="L132" s="181"/>
      <c r="M132" s="570"/>
    </row>
    <row r="133" spans="1:14" hidden="1">
      <c r="A133" s="1158">
        <v>5</v>
      </c>
      <c r="B133" s="1196" t="s">
        <v>184</v>
      </c>
      <c r="C133" s="1111" t="s">
        <v>6879</v>
      </c>
      <c r="D133" s="224">
        <v>9621</v>
      </c>
      <c r="E133" s="2" t="s">
        <v>6484</v>
      </c>
      <c r="F133" s="736">
        <v>1560</v>
      </c>
      <c r="G133" s="419"/>
      <c r="H133" s="420">
        <v>1560</v>
      </c>
      <c r="I133" s="783">
        <f t="shared" si="2"/>
        <v>0</v>
      </c>
      <c r="J133" s="1228" t="s">
        <v>6976</v>
      </c>
      <c r="K133" s="421"/>
      <c r="L133" s="181"/>
      <c r="M133" s="570" t="s">
        <v>5672</v>
      </c>
      <c r="N133" s="1133">
        <v>81153</v>
      </c>
    </row>
    <row r="134" spans="1:14" hidden="1">
      <c r="A134" s="1158">
        <v>5</v>
      </c>
      <c r="B134" s="1196" t="s">
        <v>184</v>
      </c>
      <c r="C134" s="1111" t="s">
        <v>6879</v>
      </c>
      <c r="D134" s="224">
        <v>9622</v>
      </c>
      <c r="E134" s="2" t="s">
        <v>1562</v>
      </c>
      <c r="F134" s="736">
        <v>580</v>
      </c>
      <c r="G134" s="419"/>
      <c r="H134" s="420">
        <v>580</v>
      </c>
      <c r="I134" s="783">
        <f t="shared" si="2"/>
        <v>0</v>
      </c>
      <c r="J134" s="1228" t="s">
        <v>6874</v>
      </c>
      <c r="K134" s="421"/>
      <c r="L134" s="181"/>
      <c r="M134" s="570" t="s">
        <v>5673</v>
      </c>
      <c r="N134" s="1133">
        <v>81153</v>
      </c>
    </row>
    <row r="135" spans="1:14" hidden="1">
      <c r="A135" s="1158">
        <v>5</v>
      </c>
      <c r="B135" s="1196" t="s">
        <v>184</v>
      </c>
      <c r="C135" s="1111" t="s">
        <v>6879</v>
      </c>
      <c r="D135" s="292">
        <v>9623</v>
      </c>
      <c r="E135" s="2" t="s">
        <v>6900</v>
      </c>
      <c r="F135" s="736">
        <v>1170</v>
      </c>
      <c r="G135" s="419">
        <v>1170</v>
      </c>
      <c r="H135" s="420"/>
      <c r="I135" s="783">
        <f t="shared" si="2"/>
        <v>0</v>
      </c>
      <c r="J135" s="1228"/>
      <c r="K135" s="421"/>
      <c r="L135" s="181"/>
    </row>
    <row r="136" spans="1:14" s="422" customFormat="1" hidden="1">
      <c r="A136" s="1159">
        <v>2</v>
      </c>
      <c r="B136" s="1188" t="s">
        <v>5912</v>
      </c>
      <c r="C136" s="1170" t="s">
        <v>6879</v>
      </c>
      <c r="D136" s="223">
        <v>9475</v>
      </c>
      <c r="E136" s="399" t="s">
        <v>2723</v>
      </c>
      <c r="F136" s="731">
        <v>510</v>
      </c>
      <c r="G136" s="401">
        <v>510</v>
      </c>
      <c r="H136" s="402"/>
      <c r="I136" s="1126">
        <f t="shared" si="2"/>
        <v>0</v>
      </c>
      <c r="J136" s="1229"/>
      <c r="K136" s="399">
        <v>284</v>
      </c>
      <c r="L136" s="179"/>
      <c r="N136" s="1160"/>
    </row>
    <row r="137" spans="1:14" hidden="1">
      <c r="A137" s="1158">
        <v>2</v>
      </c>
      <c r="B137" s="1196" t="s">
        <v>5912</v>
      </c>
      <c r="C137" s="1111" t="s">
        <v>6879</v>
      </c>
      <c r="D137" s="224">
        <v>9476</v>
      </c>
      <c r="E137" s="2" t="s">
        <v>4223</v>
      </c>
      <c r="F137" s="736">
        <v>2710</v>
      </c>
      <c r="G137" s="419"/>
      <c r="H137" s="420">
        <v>2710</v>
      </c>
      <c r="I137" s="783">
        <f t="shared" si="2"/>
        <v>0</v>
      </c>
      <c r="J137" s="1228" t="s">
        <v>6933</v>
      </c>
      <c r="K137" s="421"/>
      <c r="L137" s="181"/>
    </row>
    <row r="138" spans="1:14" s="422" customFormat="1" hidden="1">
      <c r="A138" s="1158">
        <v>2</v>
      </c>
      <c r="B138" s="1196" t="s">
        <v>5912</v>
      </c>
      <c r="C138" s="1111" t="s">
        <v>6879</v>
      </c>
      <c r="D138" s="224">
        <v>9477</v>
      </c>
      <c r="E138" s="2" t="s">
        <v>1965</v>
      </c>
      <c r="F138" s="736">
        <v>780</v>
      </c>
      <c r="G138" s="419"/>
      <c r="H138" s="420">
        <v>780</v>
      </c>
      <c r="I138" s="783">
        <f t="shared" si="2"/>
        <v>0</v>
      </c>
      <c r="J138" s="1228" t="s">
        <v>6933</v>
      </c>
      <c r="K138" s="421"/>
      <c r="L138" s="181"/>
      <c r="M138" s="570"/>
      <c r="N138" s="1160"/>
    </row>
    <row r="139" spans="1:14" hidden="1">
      <c r="A139" s="1158">
        <v>2</v>
      </c>
      <c r="B139" s="1196" t="s">
        <v>5912</v>
      </c>
      <c r="C139" s="1111" t="s">
        <v>6879</v>
      </c>
      <c r="D139" s="224">
        <v>9478</v>
      </c>
      <c r="E139" s="2" t="s">
        <v>6666</v>
      </c>
      <c r="F139" s="736">
        <v>2550</v>
      </c>
      <c r="G139" s="419"/>
      <c r="H139" s="420">
        <v>2550</v>
      </c>
      <c r="I139" s="783">
        <f t="shared" si="2"/>
        <v>0</v>
      </c>
      <c r="J139" s="1228" t="s">
        <v>7097</v>
      </c>
      <c r="K139" s="421"/>
      <c r="L139" s="181"/>
      <c r="M139" s="570"/>
    </row>
    <row r="140" spans="1:14" hidden="1">
      <c r="A140" s="1158">
        <v>2</v>
      </c>
      <c r="B140" s="1196" t="s">
        <v>5912</v>
      </c>
      <c r="C140" s="1111" t="s">
        <v>6879</v>
      </c>
      <c r="D140" s="224">
        <v>9479</v>
      </c>
      <c r="E140" s="2" t="s">
        <v>1332</v>
      </c>
      <c r="F140" s="736">
        <v>1020</v>
      </c>
      <c r="G140" s="419">
        <v>1020</v>
      </c>
      <c r="H140" s="420"/>
      <c r="I140" s="783">
        <f t="shared" si="2"/>
        <v>0</v>
      </c>
      <c r="J140" s="1228"/>
      <c r="K140" s="421"/>
      <c r="L140" s="181"/>
      <c r="M140" s="570"/>
    </row>
    <row r="141" spans="1:14" hidden="1">
      <c r="A141" s="1158">
        <v>2</v>
      </c>
      <c r="B141" s="1196" t="s">
        <v>5912</v>
      </c>
      <c r="C141" s="1111" t="s">
        <v>6879</v>
      </c>
      <c r="D141" s="224">
        <v>9480</v>
      </c>
      <c r="E141" s="2" t="s">
        <v>1936</v>
      </c>
      <c r="F141" s="736">
        <v>620</v>
      </c>
      <c r="G141" s="419">
        <v>620</v>
      </c>
      <c r="H141" s="420"/>
      <c r="I141" s="783">
        <f t="shared" si="2"/>
        <v>0</v>
      </c>
      <c r="J141" s="1228"/>
      <c r="K141" s="421"/>
      <c r="L141" s="181"/>
      <c r="M141" s="570"/>
    </row>
    <row r="142" spans="1:14" hidden="1">
      <c r="A142" s="1158">
        <v>2</v>
      </c>
      <c r="B142" s="1196" t="s">
        <v>5912</v>
      </c>
      <c r="C142" s="1111" t="s">
        <v>6879</v>
      </c>
      <c r="D142" s="224">
        <v>9481</v>
      </c>
      <c r="E142" s="2" t="s">
        <v>6474</v>
      </c>
      <c r="F142" s="736">
        <v>3140</v>
      </c>
      <c r="G142" s="419">
        <v>3140</v>
      </c>
      <c r="H142" s="420"/>
      <c r="I142" s="783">
        <f t="shared" si="2"/>
        <v>0</v>
      </c>
      <c r="J142" s="1228"/>
      <c r="K142" s="421"/>
      <c r="L142" s="181"/>
      <c r="M142" s="570"/>
    </row>
    <row r="143" spans="1:14" hidden="1">
      <c r="A143" s="1158">
        <v>2</v>
      </c>
      <c r="B143" s="1196" t="s">
        <v>5912</v>
      </c>
      <c r="C143" s="1111" t="s">
        <v>6879</v>
      </c>
      <c r="D143" s="224">
        <v>9482</v>
      </c>
      <c r="E143" s="2" t="s">
        <v>2126</v>
      </c>
      <c r="F143" s="736">
        <v>3000</v>
      </c>
      <c r="G143" s="419"/>
      <c r="H143" s="420">
        <v>3000</v>
      </c>
      <c r="I143" s="783">
        <f t="shared" si="2"/>
        <v>0</v>
      </c>
      <c r="J143" s="1228" t="s">
        <v>6948</v>
      </c>
      <c r="K143" s="421"/>
      <c r="L143" s="181"/>
    </row>
    <row r="144" spans="1:14" hidden="1">
      <c r="A144" s="1158">
        <v>2</v>
      </c>
      <c r="B144" s="1196" t="s">
        <v>5912</v>
      </c>
      <c r="C144" s="1111" t="s">
        <v>6879</v>
      </c>
      <c r="D144" s="224">
        <v>9483</v>
      </c>
      <c r="E144" s="2" t="s">
        <v>1535</v>
      </c>
      <c r="F144" s="736">
        <v>2300</v>
      </c>
      <c r="G144" s="419"/>
      <c r="H144" s="420">
        <v>2300</v>
      </c>
      <c r="I144" s="783">
        <f t="shared" si="2"/>
        <v>0</v>
      </c>
      <c r="J144" s="1228" t="s">
        <v>6950</v>
      </c>
      <c r="K144" s="421"/>
      <c r="L144" s="181"/>
    </row>
    <row r="145" spans="1:14" hidden="1">
      <c r="A145" s="1158">
        <v>2</v>
      </c>
      <c r="B145" s="1196" t="s">
        <v>5912</v>
      </c>
      <c r="C145" s="1111" t="s">
        <v>6879</v>
      </c>
      <c r="D145" s="224">
        <v>9484</v>
      </c>
      <c r="E145" s="2" t="s">
        <v>6889</v>
      </c>
      <c r="F145" s="736">
        <v>600</v>
      </c>
      <c r="G145" s="419"/>
      <c r="H145" s="420">
        <v>600</v>
      </c>
      <c r="I145" s="783">
        <f t="shared" si="2"/>
        <v>0</v>
      </c>
      <c r="J145" s="1228" t="s">
        <v>7085</v>
      </c>
      <c r="K145" s="421"/>
      <c r="L145" s="181"/>
    </row>
    <row r="146" spans="1:14">
      <c r="A146" s="1221">
        <v>2</v>
      </c>
      <c r="B146" s="1196" t="s">
        <v>5912</v>
      </c>
      <c r="C146" s="1111" t="s">
        <v>6879</v>
      </c>
      <c r="D146" s="224">
        <v>9485</v>
      </c>
      <c r="E146" s="2" t="s">
        <v>4965</v>
      </c>
      <c r="F146" s="736">
        <v>910</v>
      </c>
      <c r="G146" s="419"/>
      <c r="H146" s="420"/>
      <c r="I146" s="783">
        <f t="shared" si="2"/>
        <v>910</v>
      </c>
      <c r="J146" s="1228"/>
      <c r="K146" s="421"/>
      <c r="L146" s="181"/>
    </row>
    <row r="147" spans="1:14" hidden="1">
      <c r="A147" s="1158">
        <v>2</v>
      </c>
      <c r="B147" s="1196" t="s">
        <v>5912</v>
      </c>
      <c r="C147" s="1111" t="s">
        <v>6879</v>
      </c>
      <c r="D147" s="224">
        <v>9486</v>
      </c>
      <c r="E147" s="2" t="s">
        <v>1129</v>
      </c>
      <c r="F147" s="736">
        <v>3110</v>
      </c>
      <c r="G147" s="419"/>
      <c r="H147" s="420">
        <v>3110</v>
      </c>
      <c r="I147" s="783">
        <f t="shared" si="2"/>
        <v>0</v>
      </c>
      <c r="J147" s="1228" t="s">
        <v>7085</v>
      </c>
      <c r="K147" s="421"/>
      <c r="L147" s="181"/>
    </row>
    <row r="148" spans="1:14">
      <c r="A148" s="1221">
        <v>2</v>
      </c>
      <c r="B148" s="1196" t="s">
        <v>5912</v>
      </c>
      <c r="C148" s="1111" t="s">
        <v>6879</v>
      </c>
      <c r="D148" s="224">
        <v>9487</v>
      </c>
      <c r="E148" s="2" t="s">
        <v>2625</v>
      </c>
      <c r="F148" s="736">
        <v>1000</v>
      </c>
      <c r="G148" s="419"/>
      <c r="H148" s="420"/>
      <c r="I148" s="783">
        <f t="shared" si="2"/>
        <v>1000</v>
      </c>
      <c r="J148" s="1228"/>
      <c r="K148" s="421"/>
      <c r="L148" s="181"/>
    </row>
    <row r="149" spans="1:14" hidden="1">
      <c r="A149" s="1221">
        <v>2</v>
      </c>
      <c r="B149" s="1196" t="s">
        <v>5912</v>
      </c>
      <c r="C149" s="1111" t="s">
        <v>6879</v>
      </c>
      <c r="D149" s="224">
        <v>9488</v>
      </c>
      <c r="E149" s="2" t="s">
        <v>1576</v>
      </c>
      <c r="F149" s="736">
        <v>3750</v>
      </c>
      <c r="G149" s="419"/>
      <c r="H149" s="420">
        <v>3750</v>
      </c>
      <c r="I149" s="783">
        <f t="shared" si="2"/>
        <v>0</v>
      </c>
      <c r="J149" s="1236" t="s">
        <v>7318</v>
      </c>
      <c r="K149" s="421"/>
      <c r="L149" s="181"/>
    </row>
    <row r="150" spans="1:14" hidden="1">
      <c r="A150" s="1158">
        <v>2</v>
      </c>
      <c r="B150" s="1196" t="s">
        <v>5912</v>
      </c>
      <c r="C150" s="1111" t="s">
        <v>6879</v>
      </c>
      <c r="D150" s="224">
        <v>9489</v>
      </c>
      <c r="E150" s="2" t="s">
        <v>1688</v>
      </c>
      <c r="F150" s="736">
        <v>640</v>
      </c>
      <c r="G150" s="419">
        <v>640</v>
      </c>
      <c r="H150" s="420"/>
      <c r="I150" s="783">
        <f t="shared" si="2"/>
        <v>0</v>
      </c>
      <c r="J150" s="1228"/>
      <c r="K150" s="421"/>
      <c r="L150" s="181"/>
    </row>
    <row r="151" spans="1:14">
      <c r="A151" s="1221">
        <v>2</v>
      </c>
      <c r="B151" s="1196" t="s">
        <v>5912</v>
      </c>
      <c r="C151" s="1111" t="s">
        <v>6879</v>
      </c>
      <c r="D151" s="224">
        <v>9490</v>
      </c>
      <c r="E151" s="2" t="s">
        <v>1631</v>
      </c>
      <c r="F151" s="736">
        <v>4130</v>
      </c>
      <c r="G151" s="419"/>
      <c r="H151" s="420"/>
      <c r="I151" s="783">
        <f t="shared" si="2"/>
        <v>4130</v>
      </c>
      <c r="J151" s="1228"/>
      <c r="K151" s="421"/>
      <c r="L151" s="181"/>
    </row>
    <row r="152" spans="1:14" hidden="1">
      <c r="A152" s="1158">
        <v>2</v>
      </c>
      <c r="B152" s="1196" t="s">
        <v>5912</v>
      </c>
      <c r="C152" s="1111" t="s">
        <v>6879</v>
      </c>
      <c r="D152" s="224">
        <v>9491</v>
      </c>
      <c r="E152" s="2" t="s">
        <v>1579</v>
      </c>
      <c r="F152" s="736">
        <v>1545</v>
      </c>
      <c r="G152" s="419">
        <v>1545</v>
      </c>
      <c r="H152" s="420"/>
      <c r="I152" s="783">
        <f t="shared" si="2"/>
        <v>0</v>
      </c>
      <c r="J152" s="1228"/>
      <c r="K152" s="421"/>
      <c r="L152" s="181"/>
      <c r="M152" s="570" t="s">
        <v>1445</v>
      </c>
      <c r="N152" s="1133">
        <v>8655</v>
      </c>
    </row>
    <row r="153" spans="1:14" hidden="1">
      <c r="A153" s="1158">
        <v>2</v>
      </c>
      <c r="B153" s="1196" t="s">
        <v>5912</v>
      </c>
      <c r="C153" s="1111" t="s">
        <v>6879</v>
      </c>
      <c r="D153" s="224">
        <v>9492</v>
      </c>
      <c r="E153" s="2" t="s">
        <v>1127</v>
      </c>
      <c r="F153" s="736">
        <v>1235</v>
      </c>
      <c r="G153" s="419"/>
      <c r="H153" s="420">
        <v>1235</v>
      </c>
      <c r="I153" s="783">
        <f t="shared" si="2"/>
        <v>0</v>
      </c>
      <c r="J153" s="1228" t="s">
        <v>6948</v>
      </c>
      <c r="K153" s="421"/>
      <c r="L153" s="181"/>
      <c r="M153" s="570" t="s">
        <v>1499</v>
      </c>
      <c r="N153" s="1133">
        <v>8610</v>
      </c>
    </row>
    <row r="154" spans="1:14" hidden="1">
      <c r="A154" s="1158">
        <v>2</v>
      </c>
      <c r="B154" s="1196" t="s">
        <v>5912</v>
      </c>
      <c r="C154" s="1111" t="s">
        <v>6879</v>
      </c>
      <c r="D154" s="224">
        <v>9493</v>
      </c>
      <c r="E154" s="2" t="s">
        <v>6890</v>
      </c>
      <c r="F154" s="736">
        <v>720</v>
      </c>
      <c r="G154" s="419"/>
      <c r="H154" s="420">
        <v>720</v>
      </c>
      <c r="I154" s="783">
        <f t="shared" si="2"/>
        <v>0</v>
      </c>
      <c r="J154" s="1228" t="s">
        <v>6933</v>
      </c>
      <c r="K154" s="421"/>
      <c r="L154" s="181"/>
      <c r="M154" s="570"/>
    </row>
    <row r="155" spans="1:14" hidden="1">
      <c r="A155" s="1158">
        <v>2</v>
      </c>
      <c r="B155" s="1196" t="s">
        <v>5912</v>
      </c>
      <c r="C155" s="1111" t="s">
        <v>6879</v>
      </c>
      <c r="D155" s="224">
        <v>9494</v>
      </c>
      <c r="E155" s="2" t="s">
        <v>6891</v>
      </c>
      <c r="F155" s="736">
        <v>1400</v>
      </c>
      <c r="G155" s="419"/>
      <c r="H155" s="420">
        <v>1400</v>
      </c>
      <c r="I155" s="783">
        <f t="shared" si="2"/>
        <v>0</v>
      </c>
      <c r="J155" s="1228" t="s">
        <v>6933</v>
      </c>
      <c r="K155" s="421"/>
      <c r="L155" s="181"/>
      <c r="M155" s="570" t="s">
        <v>5672</v>
      </c>
      <c r="N155" s="1133">
        <v>46920</v>
      </c>
    </row>
    <row r="156" spans="1:14" s="422" customFormat="1" hidden="1">
      <c r="A156" s="1158">
        <v>2</v>
      </c>
      <c r="B156" s="1196" t="s">
        <v>5912</v>
      </c>
      <c r="C156" s="1111" t="s">
        <v>6879</v>
      </c>
      <c r="D156" s="224">
        <v>9495</v>
      </c>
      <c r="E156" s="2" t="s">
        <v>6892</v>
      </c>
      <c r="F156" s="736">
        <v>1180</v>
      </c>
      <c r="G156" s="419">
        <v>1180</v>
      </c>
      <c r="H156" s="420"/>
      <c r="I156" s="783">
        <f t="shared" si="2"/>
        <v>0</v>
      </c>
      <c r="J156" s="1233"/>
      <c r="K156" s="421"/>
      <c r="L156" s="181"/>
      <c r="M156" s="570" t="s">
        <v>5673</v>
      </c>
      <c r="N156" s="1160">
        <v>-46910</v>
      </c>
    </row>
    <row r="157" spans="1:14">
      <c r="A157" s="1221">
        <v>2</v>
      </c>
      <c r="B157" s="1196" t="s">
        <v>5912</v>
      </c>
      <c r="C157" s="1111" t="s">
        <v>6879</v>
      </c>
      <c r="D157" s="292">
        <v>9496</v>
      </c>
      <c r="E157" s="2" t="s">
        <v>6893</v>
      </c>
      <c r="F157" s="736">
        <v>10070</v>
      </c>
      <c r="G157" s="419"/>
      <c r="H157" s="420"/>
      <c r="I157" s="783">
        <f t="shared" si="2"/>
        <v>10070</v>
      </c>
      <c r="J157" s="1228"/>
      <c r="K157" s="421"/>
      <c r="L157" s="181"/>
      <c r="N157" s="1160">
        <v>10</v>
      </c>
    </row>
    <row r="158" spans="1:14" s="422" customFormat="1" hidden="1">
      <c r="A158" s="1159">
        <v>4</v>
      </c>
      <c r="B158" s="1188" t="s">
        <v>4445</v>
      </c>
      <c r="C158" s="1170" t="s">
        <v>6880</v>
      </c>
      <c r="D158" s="223">
        <v>9624</v>
      </c>
      <c r="E158" s="399" t="s">
        <v>4229</v>
      </c>
      <c r="F158" s="731">
        <v>3800</v>
      </c>
      <c r="G158" s="401"/>
      <c r="H158" s="402">
        <v>3800</v>
      </c>
      <c r="I158" s="1126">
        <f t="shared" si="2"/>
        <v>0</v>
      </c>
      <c r="J158" s="1229" t="s">
        <v>7038</v>
      </c>
      <c r="K158" s="399">
        <v>285</v>
      </c>
      <c r="L158" s="179" t="s">
        <v>113</v>
      </c>
      <c r="N158" s="1160"/>
    </row>
    <row r="159" spans="1:14">
      <c r="A159" s="1221">
        <v>4</v>
      </c>
      <c r="B159" s="1196" t="s">
        <v>5912</v>
      </c>
      <c r="C159" s="1111" t="s">
        <v>6880</v>
      </c>
      <c r="D159" s="224">
        <v>9625</v>
      </c>
      <c r="E159" s="2" t="s">
        <v>6888</v>
      </c>
      <c r="F159" s="736">
        <v>8300</v>
      </c>
      <c r="G159" s="419"/>
      <c r="H159" s="420"/>
      <c r="I159" s="783">
        <f t="shared" si="2"/>
        <v>8300</v>
      </c>
      <c r="J159" s="1228"/>
      <c r="K159" s="421"/>
      <c r="L159" s="181" t="s">
        <v>113</v>
      </c>
    </row>
    <row r="160" spans="1:14" hidden="1">
      <c r="A160" s="1158">
        <v>4</v>
      </c>
      <c r="B160" s="1196" t="s">
        <v>5912</v>
      </c>
      <c r="C160" s="1111" t="s">
        <v>6880</v>
      </c>
      <c r="D160" s="224">
        <v>9626</v>
      </c>
      <c r="E160" s="2" t="s">
        <v>4674</v>
      </c>
      <c r="F160" s="736">
        <v>2030</v>
      </c>
      <c r="G160" s="419"/>
      <c r="H160" s="420">
        <v>2030</v>
      </c>
      <c r="I160" s="783">
        <f t="shared" si="2"/>
        <v>0</v>
      </c>
      <c r="J160" s="1228" t="s">
        <v>7085</v>
      </c>
      <c r="K160" s="421"/>
      <c r="L160" s="181"/>
    </row>
    <row r="161" spans="1:14" hidden="1">
      <c r="A161" s="1158">
        <v>4</v>
      </c>
      <c r="B161" s="1196" t="s">
        <v>5912</v>
      </c>
      <c r="C161" s="1111" t="s">
        <v>6880</v>
      </c>
      <c r="D161" s="224">
        <v>9627</v>
      </c>
      <c r="E161" s="2" t="s">
        <v>1264</v>
      </c>
      <c r="F161" s="736">
        <v>3600</v>
      </c>
      <c r="G161" s="419"/>
      <c r="H161" s="420">
        <v>3600</v>
      </c>
      <c r="I161" s="783">
        <f t="shared" si="2"/>
        <v>0</v>
      </c>
      <c r="J161" s="1228" t="s">
        <v>6942</v>
      </c>
      <c r="K161" s="421"/>
      <c r="L161" s="181"/>
    </row>
    <row r="162" spans="1:14">
      <c r="A162" s="1221">
        <v>4</v>
      </c>
      <c r="B162" s="1196" t="s">
        <v>5912</v>
      </c>
      <c r="C162" s="1111" t="s">
        <v>6880</v>
      </c>
      <c r="D162" s="224">
        <v>9628</v>
      </c>
      <c r="E162" s="2" t="s">
        <v>4675</v>
      </c>
      <c r="F162" s="736">
        <v>1110</v>
      </c>
      <c r="G162" s="419"/>
      <c r="H162" s="420"/>
      <c r="I162" s="783">
        <f t="shared" si="2"/>
        <v>1110</v>
      </c>
      <c r="J162" s="1228"/>
      <c r="K162" s="421"/>
      <c r="L162" s="181"/>
    </row>
    <row r="163" spans="1:14" ht="14.25" hidden="1" customHeight="1">
      <c r="A163" s="1158">
        <v>4</v>
      </c>
      <c r="B163" s="1196" t="s">
        <v>5912</v>
      </c>
      <c r="C163" s="1111" t="s">
        <v>6880</v>
      </c>
      <c r="D163" s="224">
        <v>9629</v>
      </c>
      <c r="E163" s="2" t="s">
        <v>6477</v>
      </c>
      <c r="F163" s="736">
        <v>5430</v>
      </c>
      <c r="G163" s="419"/>
      <c r="H163" s="420">
        <v>5430</v>
      </c>
      <c r="I163" s="783">
        <f t="shared" si="2"/>
        <v>0</v>
      </c>
      <c r="J163" s="1228" t="s">
        <v>7088</v>
      </c>
      <c r="K163" s="421"/>
      <c r="L163" s="181" t="s">
        <v>113</v>
      </c>
    </row>
    <row r="164" spans="1:14">
      <c r="A164" s="1221">
        <v>4</v>
      </c>
      <c r="B164" s="1196" t="s">
        <v>5912</v>
      </c>
      <c r="C164" s="1111" t="s">
        <v>6880</v>
      </c>
      <c r="D164" s="224">
        <v>9630</v>
      </c>
      <c r="E164" s="2" t="s">
        <v>1349</v>
      </c>
      <c r="F164" s="736">
        <v>7110</v>
      </c>
      <c r="G164" s="419"/>
      <c r="H164" s="420">
        <v>4000</v>
      </c>
      <c r="I164" s="783">
        <f t="shared" si="2"/>
        <v>3110</v>
      </c>
      <c r="J164" s="1228" t="s">
        <v>7095</v>
      </c>
      <c r="K164" s="421"/>
      <c r="L164" s="181"/>
      <c r="M164" s="570" t="s">
        <v>1445</v>
      </c>
      <c r="N164" s="1133">
        <v>1020</v>
      </c>
    </row>
    <row r="165" spans="1:14" hidden="1">
      <c r="A165" s="1158">
        <v>4</v>
      </c>
      <c r="B165" s="1196" t="s">
        <v>5912</v>
      </c>
      <c r="C165" s="1111" t="s">
        <v>6880</v>
      </c>
      <c r="D165" s="224">
        <v>9631</v>
      </c>
      <c r="E165" s="2" t="s">
        <v>5418</v>
      </c>
      <c r="F165" s="736">
        <v>1020</v>
      </c>
      <c r="G165" s="419">
        <v>1020</v>
      </c>
      <c r="H165" s="420"/>
      <c r="I165" s="783">
        <f t="shared" si="2"/>
        <v>0</v>
      </c>
      <c r="J165" s="1228"/>
      <c r="K165" s="421"/>
      <c r="L165" s="181"/>
      <c r="M165" s="570" t="s">
        <v>1499</v>
      </c>
      <c r="N165" s="1133">
        <v>3600</v>
      </c>
    </row>
    <row r="166" spans="1:14">
      <c r="A166" s="1221">
        <v>4</v>
      </c>
      <c r="B166" s="1196" t="s">
        <v>5912</v>
      </c>
      <c r="C166" s="1111" t="s">
        <v>6880</v>
      </c>
      <c r="D166" s="224">
        <v>9632</v>
      </c>
      <c r="E166" s="2" t="s">
        <v>1126</v>
      </c>
      <c r="F166" s="736">
        <v>10268</v>
      </c>
      <c r="G166" s="419"/>
      <c r="H166" s="420">
        <v>3300</v>
      </c>
      <c r="I166" s="783">
        <f t="shared" si="2"/>
        <v>6968</v>
      </c>
      <c r="J166" s="1236" t="s">
        <v>7304</v>
      </c>
      <c r="K166" s="421"/>
      <c r="L166" s="181"/>
      <c r="M166" s="570"/>
    </row>
    <row r="167" spans="1:14">
      <c r="A167" s="1221">
        <v>4</v>
      </c>
      <c r="B167" s="1196" t="s">
        <v>5912</v>
      </c>
      <c r="C167" s="1111" t="s">
        <v>6880</v>
      </c>
      <c r="D167" s="224">
        <v>9633</v>
      </c>
      <c r="E167" s="2" t="s">
        <v>3913</v>
      </c>
      <c r="F167" s="736">
        <v>4834</v>
      </c>
      <c r="G167" s="419"/>
      <c r="H167" s="420"/>
      <c r="I167" s="783">
        <f t="shared" si="2"/>
        <v>4834</v>
      </c>
      <c r="J167" s="1236" t="s">
        <v>7357</v>
      </c>
      <c r="K167" s="421"/>
      <c r="L167" s="181"/>
      <c r="M167" s="570" t="s">
        <v>5672</v>
      </c>
      <c r="N167" s="1133">
        <v>51124</v>
      </c>
    </row>
    <row r="168" spans="1:14">
      <c r="A168" s="1221">
        <v>5</v>
      </c>
      <c r="B168" s="1196" t="s">
        <v>184</v>
      </c>
      <c r="C168" s="1111" t="s">
        <v>6880</v>
      </c>
      <c r="D168" s="292">
        <v>9634</v>
      </c>
      <c r="E168" s="2" t="s">
        <v>1408</v>
      </c>
      <c r="F168" s="736">
        <v>3622</v>
      </c>
      <c r="G168" s="419"/>
      <c r="H168" s="420"/>
      <c r="I168" s="783">
        <f t="shared" si="2"/>
        <v>3622</v>
      </c>
      <c r="J168" s="1228"/>
      <c r="K168" s="421"/>
      <c r="L168" s="181"/>
      <c r="M168" s="570" t="s">
        <v>5673</v>
      </c>
      <c r="N168" s="1133">
        <v>-51124</v>
      </c>
    </row>
    <row r="169" spans="1:14" s="422" customFormat="1" hidden="1">
      <c r="A169" s="1159">
        <v>3</v>
      </c>
      <c r="B169" s="1188" t="s">
        <v>4175</v>
      </c>
      <c r="C169" s="1170" t="s">
        <v>6881</v>
      </c>
      <c r="D169" s="223">
        <v>9635</v>
      </c>
      <c r="E169" s="399" t="s">
        <v>1109</v>
      </c>
      <c r="F169" s="731">
        <v>2065</v>
      </c>
      <c r="G169" s="401">
        <v>2065</v>
      </c>
      <c r="H169" s="402"/>
      <c r="I169" s="1126">
        <f t="shared" si="2"/>
        <v>0</v>
      </c>
      <c r="J169" s="1229"/>
      <c r="K169" s="399">
        <v>286</v>
      </c>
      <c r="L169" s="179"/>
      <c r="N169" s="1160"/>
    </row>
    <row r="170" spans="1:14" hidden="1">
      <c r="A170" s="1158">
        <v>3</v>
      </c>
      <c r="B170" s="1196" t="s">
        <v>4175</v>
      </c>
      <c r="C170" s="1111" t="s">
        <v>6881</v>
      </c>
      <c r="D170" s="224">
        <v>9636</v>
      </c>
      <c r="E170" s="2" t="s">
        <v>5273</v>
      </c>
      <c r="F170" s="736">
        <v>1290</v>
      </c>
      <c r="G170" s="419"/>
      <c r="H170" s="420">
        <v>1290</v>
      </c>
      <c r="I170" s="783">
        <f t="shared" si="2"/>
        <v>0</v>
      </c>
      <c r="J170" s="1228" t="s">
        <v>6973</v>
      </c>
      <c r="K170" s="421"/>
      <c r="L170" s="181"/>
    </row>
    <row r="171" spans="1:14" hidden="1">
      <c r="A171" s="1158">
        <v>3</v>
      </c>
      <c r="B171" s="1196" t="s">
        <v>4175</v>
      </c>
      <c r="C171" s="1111" t="s">
        <v>6881</v>
      </c>
      <c r="D171" s="224">
        <v>9637</v>
      </c>
      <c r="E171" s="2" t="s">
        <v>54</v>
      </c>
      <c r="F171" s="736">
        <v>0</v>
      </c>
      <c r="G171" s="419"/>
      <c r="H171" s="420"/>
      <c r="I171" s="783">
        <f t="shared" si="2"/>
        <v>0</v>
      </c>
      <c r="J171" s="1228"/>
      <c r="K171" s="421"/>
      <c r="L171" s="181"/>
    </row>
    <row r="172" spans="1:14">
      <c r="A172" s="1221">
        <v>3</v>
      </c>
      <c r="B172" s="1196" t="s">
        <v>4175</v>
      </c>
      <c r="C172" s="1111" t="s">
        <v>6881</v>
      </c>
      <c r="D172" s="224">
        <v>9638</v>
      </c>
      <c r="E172" s="2" t="s">
        <v>6007</v>
      </c>
      <c r="F172" s="736">
        <v>4255</v>
      </c>
      <c r="G172" s="419"/>
      <c r="H172" s="420"/>
      <c r="I172" s="783">
        <f t="shared" si="2"/>
        <v>4255</v>
      </c>
      <c r="J172" s="1228"/>
      <c r="K172" s="421"/>
      <c r="L172" s="181"/>
    </row>
    <row r="173" spans="1:14" hidden="1">
      <c r="A173" s="1158">
        <v>3</v>
      </c>
      <c r="B173" s="1196" t="s">
        <v>4175</v>
      </c>
      <c r="C173" s="1111" t="s">
        <v>6881</v>
      </c>
      <c r="D173" s="224">
        <v>9639</v>
      </c>
      <c r="E173" s="2" t="s">
        <v>6882</v>
      </c>
      <c r="F173" s="736">
        <v>7215</v>
      </c>
      <c r="G173" s="419">
        <v>3000</v>
      </c>
      <c r="H173" s="420">
        <v>4215</v>
      </c>
      <c r="I173" s="783">
        <f t="shared" si="2"/>
        <v>0</v>
      </c>
      <c r="J173" s="1228" t="s">
        <v>6948</v>
      </c>
      <c r="K173" s="421"/>
      <c r="L173" s="181"/>
    </row>
    <row r="174" spans="1:14" hidden="1">
      <c r="A174" s="1158">
        <v>3</v>
      </c>
      <c r="B174" s="1196" t="s">
        <v>4175</v>
      </c>
      <c r="C174" s="1111" t="s">
        <v>6881</v>
      </c>
      <c r="D174" s="224">
        <v>9640</v>
      </c>
      <c r="E174" s="2" t="s">
        <v>1684</v>
      </c>
      <c r="F174" s="736">
        <v>6295</v>
      </c>
      <c r="G174" s="419"/>
      <c r="H174" s="420">
        <v>6295</v>
      </c>
      <c r="I174" s="783">
        <f t="shared" si="2"/>
        <v>0</v>
      </c>
      <c r="J174" s="1228" t="s">
        <v>6954</v>
      </c>
      <c r="K174" s="421"/>
      <c r="L174" s="181"/>
    </row>
    <row r="175" spans="1:14" hidden="1">
      <c r="A175" s="1158">
        <v>3</v>
      </c>
      <c r="B175" s="1196" t="s">
        <v>4175</v>
      </c>
      <c r="C175" s="1111" t="s">
        <v>6881</v>
      </c>
      <c r="D175" s="224">
        <v>9641</v>
      </c>
      <c r="E175" s="1124" t="s">
        <v>4100</v>
      </c>
      <c r="F175" s="736">
        <v>2580</v>
      </c>
      <c r="G175" s="419">
        <v>2580</v>
      </c>
      <c r="H175" s="420"/>
      <c r="I175" s="783">
        <f t="shared" si="2"/>
        <v>0</v>
      </c>
      <c r="J175" s="1228"/>
      <c r="K175" s="421"/>
      <c r="L175" s="181"/>
    </row>
    <row r="176" spans="1:14" hidden="1">
      <c r="A176" s="1158">
        <v>3</v>
      </c>
      <c r="B176" s="1196" t="s">
        <v>4175</v>
      </c>
      <c r="C176" s="1111" t="s">
        <v>6881</v>
      </c>
      <c r="D176" s="224">
        <v>9642</v>
      </c>
      <c r="E176" s="2" t="s">
        <v>1652</v>
      </c>
      <c r="F176" s="736">
        <v>600</v>
      </c>
      <c r="G176" s="419">
        <v>600</v>
      </c>
      <c r="H176" s="420"/>
      <c r="I176" s="783">
        <f t="shared" si="2"/>
        <v>0</v>
      </c>
      <c r="J176" s="1228"/>
      <c r="K176" s="421"/>
      <c r="L176" s="181"/>
    </row>
    <row r="177" spans="1:15" hidden="1">
      <c r="A177" s="1158">
        <v>3</v>
      </c>
      <c r="B177" s="1196" t="s">
        <v>4175</v>
      </c>
      <c r="C177" s="1111" t="s">
        <v>6881</v>
      </c>
      <c r="D177" s="224">
        <v>9643</v>
      </c>
      <c r="E177" s="2" t="s">
        <v>6503</v>
      </c>
      <c r="F177" s="736">
        <v>780</v>
      </c>
      <c r="G177" s="419">
        <v>780</v>
      </c>
      <c r="H177" s="420"/>
      <c r="I177" s="783">
        <f t="shared" si="2"/>
        <v>0</v>
      </c>
      <c r="J177" s="1228"/>
      <c r="K177" s="421"/>
      <c r="L177" s="181"/>
    </row>
    <row r="178" spans="1:15" ht="30" hidden="1">
      <c r="A178" s="1158">
        <v>3</v>
      </c>
      <c r="B178" s="1196" t="s">
        <v>4175</v>
      </c>
      <c r="C178" s="1111" t="s">
        <v>6881</v>
      </c>
      <c r="D178" s="224">
        <v>9644</v>
      </c>
      <c r="E178" s="2" t="s">
        <v>3101</v>
      </c>
      <c r="F178" s="736">
        <v>4495</v>
      </c>
      <c r="G178" s="419"/>
      <c r="H178" s="420">
        <v>4495</v>
      </c>
      <c r="I178" s="783">
        <f t="shared" si="2"/>
        <v>0</v>
      </c>
      <c r="J178" s="1228" t="s">
        <v>7044</v>
      </c>
      <c r="K178" s="421"/>
      <c r="L178" s="181"/>
    </row>
    <row r="179" spans="1:15" hidden="1">
      <c r="A179" s="1158">
        <v>3</v>
      </c>
      <c r="B179" s="1196" t="s">
        <v>4175</v>
      </c>
      <c r="C179" s="1111" t="s">
        <v>6881</v>
      </c>
      <c r="D179" s="224">
        <v>9645</v>
      </c>
      <c r="E179" s="2" t="s">
        <v>5957</v>
      </c>
      <c r="F179" s="736">
        <v>3210</v>
      </c>
      <c r="G179" s="419"/>
      <c r="H179" s="420">
        <v>3210</v>
      </c>
      <c r="I179" s="783">
        <f t="shared" si="2"/>
        <v>0</v>
      </c>
      <c r="J179" s="1228" t="s">
        <v>6978</v>
      </c>
      <c r="K179" s="421"/>
      <c r="L179" s="181"/>
    </row>
    <row r="180" spans="1:15">
      <c r="A180" s="1221">
        <v>3</v>
      </c>
      <c r="B180" s="1196" t="s">
        <v>4175</v>
      </c>
      <c r="C180" s="1111" t="s">
        <v>6881</v>
      </c>
      <c r="D180" s="224">
        <v>9646</v>
      </c>
      <c r="E180" s="2" t="s">
        <v>2650</v>
      </c>
      <c r="F180" s="736">
        <v>3090</v>
      </c>
      <c r="G180" s="419"/>
      <c r="H180" s="420">
        <v>1000</v>
      </c>
      <c r="I180" s="783">
        <f t="shared" si="2"/>
        <v>2090</v>
      </c>
      <c r="J180" s="1236" t="s">
        <v>7343</v>
      </c>
      <c r="K180" s="421"/>
      <c r="L180" s="181"/>
    </row>
    <row r="181" spans="1:15" hidden="1">
      <c r="A181" s="1158">
        <v>3</v>
      </c>
      <c r="B181" s="1196" t="s">
        <v>4175</v>
      </c>
      <c r="C181" s="1111" t="s">
        <v>6881</v>
      </c>
      <c r="D181" s="224">
        <v>9647</v>
      </c>
      <c r="E181" s="2" t="s">
        <v>6883</v>
      </c>
      <c r="F181" s="736">
        <v>1020</v>
      </c>
      <c r="G181" s="419">
        <v>1020</v>
      </c>
      <c r="H181" s="420"/>
      <c r="I181" s="783">
        <f t="shared" si="2"/>
        <v>0</v>
      </c>
      <c r="J181" s="1228"/>
      <c r="K181" s="421"/>
      <c r="L181" s="181"/>
    </row>
    <row r="182" spans="1:15" hidden="1">
      <c r="A182" s="1158">
        <v>3</v>
      </c>
      <c r="B182" s="1196" t="s">
        <v>4175</v>
      </c>
      <c r="C182" s="1111" t="s">
        <v>6881</v>
      </c>
      <c r="D182" s="224">
        <v>9648</v>
      </c>
      <c r="E182" s="2" t="s">
        <v>54</v>
      </c>
      <c r="F182" s="736">
        <v>0</v>
      </c>
      <c r="G182" s="419"/>
      <c r="H182" s="420"/>
      <c r="I182" s="783">
        <f t="shared" si="2"/>
        <v>0</v>
      </c>
      <c r="J182" s="1228"/>
      <c r="K182" s="421"/>
      <c r="L182" s="181"/>
    </row>
    <row r="183" spans="1:15" hidden="1">
      <c r="A183" s="1158">
        <v>3</v>
      </c>
      <c r="B183" s="1196" t="s">
        <v>4175</v>
      </c>
      <c r="C183" s="1111" t="s">
        <v>6881</v>
      </c>
      <c r="D183" s="224">
        <v>9649</v>
      </c>
      <c r="E183" s="2" t="s">
        <v>6884</v>
      </c>
      <c r="F183" s="736">
        <v>1675</v>
      </c>
      <c r="G183" s="419">
        <v>1675</v>
      </c>
      <c r="H183" s="420"/>
      <c r="I183" s="783">
        <f t="shared" si="2"/>
        <v>0</v>
      </c>
      <c r="J183" s="1228"/>
      <c r="K183" s="421"/>
      <c r="L183" s="181"/>
    </row>
    <row r="184" spans="1:15" hidden="1">
      <c r="A184" s="1158">
        <v>3</v>
      </c>
      <c r="B184" s="1196" t="s">
        <v>4175</v>
      </c>
      <c r="C184" s="1111" t="s">
        <v>6881</v>
      </c>
      <c r="D184" s="224">
        <v>9650</v>
      </c>
      <c r="E184" s="2" t="s">
        <v>5162</v>
      </c>
      <c r="F184" s="736">
        <v>4640</v>
      </c>
      <c r="G184" s="419">
        <v>4640</v>
      </c>
      <c r="H184" s="420"/>
      <c r="I184" s="783">
        <f t="shared" si="2"/>
        <v>0</v>
      </c>
      <c r="J184" s="1228"/>
      <c r="K184" s="421"/>
      <c r="L184" s="181"/>
    </row>
    <row r="185" spans="1:15" hidden="1">
      <c r="A185" s="1158">
        <v>3</v>
      </c>
      <c r="B185" s="1196" t="s">
        <v>4175</v>
      </c>
      <c r="C185" s="1111" t="s">
        <v>6881</v>
      </c>
      <c r="D185" s="224">
        <v>9651</v>
      </c>
      <c r="E185" s="2" t="s">
        <v>1871</v>
      </c>
      <c r="F185" s="736">
        <v>1950</v>
      </c>
      <c r="G185" s="419">
        <v>1950</v>
      </c>
      <c r="H185" s="420"/>
      <c r="I185" s="783">
        <f t="shared" si="2"/>
        <v>0</v>
      </c>
      <c r="J185" s="1228"/>
      <c r="K185" s="421"/>
      <c r="L185" s="181"/>
    </row>
    <row r="186" spans="1:15" s="422" customFormat="1" hidden="1">
      <c r="A186" s="1158">
        <v>3</v>
      </c>
      <c r="B186" s="1196" t="s">
        <v>4175</v>
      </c>
      <c r="C186" s="1111" t="s">
        <v>6881</v>
      </c>
      <c r="D186" s="224">
        <v>9652</v>
      </c>
      <c r="E186" s="2" t="s">
        <v>6885</v>
      </c>
      <c r="F186" s="736">
        <v>1400</v>
      </c>
      <c r="G186" s="419">
        <v>1400</v>
      </c>
      <c r="H186" s="420"/>
      <c r="I186" s="783">
        <f t="shared" si="2"/>
        <v>0</v>
      </c>
      <c r="J186" s="1228"/>
      <c r="K186" s="421"/>
      <c r="L186" s="181"/>
      <c r="M186" s="570" t="s">
        <v>1445</v>
      </c>
      <c r="N186" s="1133">
        <v>22040</v>
      </c>
    </row>
    <row r="187" spans="1:15" hidden="1">
      <c r="A187" s="1158">
        <v>3</v>
      </c>
      <c r="B187" s="1196" t="s">
        <v>4175</v>
      </c>
      <c r="C187" s="1111" t="s">
        <v>6881</v>
      </c>
      <c r="D187" s="224">
        <v>9653</v>
      </c>
      <c r="E187" s="2" t="s">
        <v>5006</v>
      </c>
      <c r="F187" s="736">
        <v>820</v>
      </c>
      <c r="G187" s="419">
        <v>820</v>
      </c>
      <c r="H187" s="420"/>
      <c r="I187" s="783">
        <f t="shared" si="2"/>
        <v>0</v>
      </c>
      <c r="J187" s="1228"/>
      <c r="K187" s="421"/>
      <c r="L187" s="181"/>
      <c r="M187" s="570" t="s">
        <v>1499</v>
      </c>
      <c r="N187" s="1133">
        <v>6715</v>
      </c>
      <c r="O187" s="1162">
        <f>SUM(N186:N187)</f>
        <v>28755</v>
      </c>
    </row>
    <row r="188" spans="1:15">
      <c r="A188" s="1221">
        <v>3</v>
      </c>
      <c r="B188" s="1196" t="s">
        <v>4175</v>
      </c>
      <c r="C188" s="1111" t="s">
        <v>6881</v>
      </c>
      <c r="D188" s="224">
        <v>9654</v>
      </c>
      <c r="E188" s="2" t="s">
        <v>3965</v>
      </c>
      <c r="F188" s="736">
        <v>5745</v>
      </c>
      <c r="G188" s="419"/>
      <c r="H188" s="420">
        <v>2500</v>
      </c>
      <c r="I188" s="783">
        <f t="shared" si="2"/>
        <v>3245</v>
      </c>
      <c r="J188" s="1228" t="s">
        <v>6949</v>
      </c>
      <c r="K188" s="421"/>
      <c r="L188" s="181"/>
      <c r="M188" s="570"/>
      <c r="N188" s="1160"/>
    </row>
    <row r="189" spans="1:15" hidden="1">
      <c r="A189" s="1158">
        <v>3</v>
      </c>
      <c r="B189" s="1196" t="s">
        <v>4175</v>
      </c>
      <c r="C189" s="1111" t="s">
        <v>6881</v>
      </c>
      <c r="D189" s="224">
        <v>9655</v>
      </c>
      <c r="E189" s="2" t="s">
        <v>6886</v>
      </c>
      <c r="F189" s="736">
        <v>2040</v>
      </c>
      <c r="G189" s="419">
        <v>1000</v>
      </c>
      <c r="H189" s="420">
        <v>1040</v>
      </c>
      <c r="I189" s="783">
        <f t="shared" si="2"/>
        <v>0</v>
      </c>
      <c r="J189" s="1228" t="s">
        <v>6973</v>
      </c>
      <c r="K189" s="421"/>
      <c r="L189" s="181"/>
      <c r="M189" s="570" t="s">
        <v>5672</v>
      </c>
      <c r="N189" s="1133">
        <v>56185</v>
      </c>
    </row>
    <row r="190" spans="1:15" hidden="1">
      <c r="A190" s="1158">
        <v>3</v>
      </c>
      <c r="B190" s="1196" t="s">
        <v>4175</v>
      </c>
      <c r="C190" s="1111" t="s">
        <v>6881</v>
      </c>
      <c r="D190" s="224">
        <v>9656</v>
      </c>
      <c r="E190" s="2" t="s">
        <v>6887</v>
      </c>
      <c r="F190" s="736">
        <v>510</v>
      </c>
      <c r="G190" s="419">
        <v>510</v>
      </c>
      <c r="H190" s="420"/>
      <c r="I190" s="783">
        <f t="shared" si="2"/>
        <v>0</v>
      </c>
      <c r="J190" s="1228"/>
      <c r="K190" s="421"/>
      <c r="L190" s="181"/>
      <c r="M190" s="570" t="s">
        <v>5673</v>
      </c>
      <c r="N190" s="1133">
        <v>-56180</v>
      </c>
    </row>
    <row r="191" spans="1:15" hidden="1">
      <c r="A191" s="1158">
        <v>3</v>
      </c>
      <c r="B191" s="1196" t="s">
        <v>4175</v>
      </c>
      <c r="C191" s="1111" t="s">
        <v>6881</v>
      </c>
      <c r="D191" s="292">
        <v>9657</v>
      </c>
      <c r="E191" s="2" t="s">
        <v>1257</v>
      </c>
      <c r="F191" s="736">
        <v>510</v>
      </c>
      <c r="G191" s="419"/>
      <c r="H191" s="420">
        <v>510</v>
      </c>
      <c r="I191" s="783">
        <f t="shared" si="2"/>
        <v>0</v>
      </c>
      <c r="J191" s="1228" t="s">
        <v>6998</v>
      </c>
      <c r="K191" s="421"/>
      <c r="L191" s="181"/>
      <c r="N191" s="1163">
        <v>5</v>
      </c>
    </row>
    <row r="192" spans="1:15" s="422" customFormat="1" hidden="1">
      <c r="A192" s="1158">
        <v>1</v>
      </c>
      <c r="B192" s="1188" t="s">
        <v>6224</v>
      </c>
      <c r="C192" s="1170" t="s">
        <v>6910</v>
      </c>
      <c r="D192" s="223">
        <v>9658</v>
      </c>
      <c r="E192" s="399" t="s">
        <v>6911</v>
      </c>
      <c r="F192" s="731">
        <v>6712</v>
      </c>
      <c r="G192" s="401">
        <v>712</v>
      </c>
      <c r="H192" s="402">
        <v>6000</v>
      </c>
      <c r="I192" s="1126">
        <f t="shared" si="2"/>
        <v>0</v>
      </c>
      <c r="J192" s="1229" t="s">
        <v>6928</v>
      </c>
      <c r="K192" s="399">
        <v>287</v>
      </c>
      <c r="L192" s="179" t="s">
        <v>5470</v>
      </c>
      <c r="N192" s="1171"/>
    </row>
    <row r="193" spans="1:14">
      <c r="A193" s="1221">
        <v>2</v>
      </c>
      <c r="B193" s="1196" t="s">
        <v>5912</v>
      </c>
      <c r="C193" s="1111" t="s">
        <v>6910</v>
      </c>
      <c r="D193" s="224">
        <v>9659</v>
      </c>
      <c r="E193" s="2" t="s">
        <v>6888</v>
      </c>
      <c r="F193" s="736">
        <v>7980</v>
      </c>
      <c r="G193" s="419"/>
      <c r="H193" s="420"/>
      <c r="I193" s="783">
        <f t="shared" si="2"/>
        <v>7980</v>
      </c>
      <c r="J193" s="1228"/>
      <c r="K193" s="421"/>
      <c r="L193" s="181" t="s">
        <v>113</v>
      </c>
    </row>
    <row r="194" spans="1:14">
      <c r="A194" s="1221">
        <v>1</v>
      </c>
      <c r="B194" s="1196" t="s">
        <v>6224</v>
      </c>
      <c r="C194" s="1111" t="s">
        <v>6910</v>
      </c>
      <c r="D194" s="224">
        <v>9660</v>
      </c>
      <c r="E194" s="2" t="s">
        <v>4229</v>
      </c>
      <c r="F194" s="736">
        <v>3800</v>
      </c>
      <c r="G194" s="419"/>
      <c r="H194" s="420"/>
      <c r="I194" s="783">
        <f t="shared" si="2"/>
        <v>3800</v>
      </c>
      <c r="J194" s="1228"/>
      <c r="K194" s="421"/>
      <c r="L194" s="181" t="s">
        <v>113</v>
      </c>
    </row>
    <row r="195" spans="1:14" hidden="1">
      <c r="A195" s="1158">
        <v>6</v>
      </c>
      <c r="B195" s="1196" t="s">
        <v>141</v>
      </c>
      <c r="C195" s="1111" t="s">
        <v>6910</v>
      </c>
      <c r="D195" s="224">
        <v>9661</v>
      </c>
      <c r="E195" s="2" t="s">
        <v>6912</v>
      </c>
      <c r="F195" s="736">
        <v>1020</v>
      </c>
      <c r="G195" s="419">
        <v>1020</v>
      </c>
      <c r="H195" s="420"/>
      <c r="I195" s="783">
        <f t="shared" si="2"/>
        <v>0</v>
      </c>
      <c r="J195" s="1228"/>
      <c r="K195" s="421"/>
      <c r="L195" s="181"/>
      <c r="M195" s="570"/>
    </row>
    <row r="196" spans="1:14">
      <c r="A196" s="1221">
        <v>3</v>
      </c>
      <c r="B196" s="1196" t="s">
        <v>4175</v>
      </c>
      <c r="C196" s="1111" t="s">
        <v>6910</v>
      </c>
      <c r="D196" s="224">
        <v>9662</v>
      </c>
      <c r="E196" s="2" t="s">
        <v>1268</v>
      </c>
      <c r="F196" s="736">
        <v>10145</v>
      </c>
      <c r="G196" s="419"/>
      <c r="H196" s="420"/>
      <c r="I196" s="783">
        <f t="shared" ref="I196:I259" si="3">F196-G196-H196</f>
        <v>10145</v>
      </c>
      <c r="J196" s="1228"/>
      <c r="K196" s="421"/>
      <c r="L196" s="181"/>
      <c r="M196" s="570"/>
    </row>
    <row r="197" spans="1:14" hidden="1">
      <c r="A197" s="1158">
        <v>6</v>
      </c>
      <c r="B197" s="1196" t="s">
        <v>141</v>
      </c>
      <c r="C197" s="1111" t="s">
        <v>6910</v>
      </c>
      <c r="D197" s="224">
        <v>9663</v>
      </c>
      <c r="E197" s="2" t="s">
        <v>1205</v>
      </c>
      <c r="F197" s="736">
        <v>1410</v>
      </c>
      <c r="G197" s="419"/>
      <c r="H197" s="420">
        <v>1410</v>
      </c>
      <c r="I197" s="783">
        <f t="shared" si="3"/>
        <v>0</v>
      </c>
      <c r="J197" s="1228" t="s">
        <v>6948</v>
      </c>
      <c r="K197" s="421"/>
      <c r="L197" s="181"/>
      <c r="M197" s="570"/>
    </row>
    <row r="198" spans="1:14" hidden="1">
      <c r="A198" s="1158">
        <v>6</v>
      </c>
      <c r="B198" s="1196" t="s">
        <v>141</v>
      </c>
      <c r="C198" s="1111" t="s">
        <v>6910</v>
      </c>
      <c r="D198" s="224">
        <v>9664</v>
      </c>
      <c r="E198" s="2" t="s">
        <v>1238</v>
      </c>
      <c r="F198" s="736">
        <v>510</v>
      </c>
      <c r="G198" s="419">
        <v>510</v>
      </c>
      <c r="H198" s="420"/>
      <c r="I198" s="783">
        <f t="shared" si="3"/>
        <v>0</v>
      </c>
      <c r="J198" s="1228"/>
      <c r="K198" s="421"/>
      <c r="L198" s="181"/>
      <c r="M198" s="570"/>
    </row>
    <row r="199" spans="1:14" hidden="1">
      <c r="A199" s="1221">
        <v>4</v>
      </c>
      <c r="B199" s="1196" t="s">
        <v>4445</v>
      </c>
      <c r="C199" s="1111" t="s">
        <v>6910</v>
      </c>
      <c r="D199" s="224">
        <v>9665</v>
      </c>
      <c r="E199" s="2" t="s">
        <v>6914</v>
      </c>
      <c r="F199" s="736">
        <v>4620</v>
      </c>
      <c r="G199" s="419"/>
      <c r="H199" s="420">
        <v>4620</v>
      </c>
      <c r="I199" s="783">
        <f t="shared" si="3"/>
        <v>0</v>
      </c>
      <c r="J199" s="1228" t="s">
        <v>7210</v>
      </c>
      <c r="K199" s="421"/>
      <c r="L199" s="181" t="s">
        <v>113</v>
      </c>
      <c r="M199" s="570"/>
    </row>
    <row r="200" spans="1:14" hidden="1">
      <c r="A200" s="1221">
        <v>6</v>
      </c>
      <c r="B200" s="1196" t="s">
        <v>141</v>
      </c>
      <c r="C200" s="1111" t="s">
        <v>6910</v>
      </c>
      <c r="D200" s="224">
        <v>9666</v>
      </c>
      <c r="E200" s="2" t="s">
        <v>3971</v>
      </c>
      <c r="F200" s="736">
        <v>2330</v>
      </c>
      <c r="G200" s="419"/>
      <c r="H200" s="420">
        <v>2330</v>
      </c>
      <c r="I200" s="783">
        <f t="shared" si="3"/>
        <v>0</v>
      </c>
      <c r="J200" s="1236" t="s">
        <v>7305</v>
      </c>
      <c r="K200" s="421"/>
      <c r="L200" s="181"/>
    </row>
    <row r="201" spans="1:14" ht="30" hidden="1">
      <c r="A201" s="1221">
        <v>6</v>
      </c>
      <c r="B201" s="1196" t="s">
        <v>141</v>
      </c>
      <c r="C201" s="1111" t="s">
        <v>6910</v>
      </c>
      <c r="D201" s="224">
        <v>9667</v>
      </c>
      <c r="E201" s="2" t="s">
        <v>6915</v>
      </c>
      <c r="F201" s="736">
        <v>4140</v>
      </c>
      <c r="G201" s="419"/>
      <c r="H201" s="420">
        <v>4140</v>
      </c>
      <c r="I201" s="783">
        <f t="shared" si="3"/>
        <v>0</v>
      </c>
      <c r="J201" s="1236" t="s">
        <v>7273</v>
      </c>
      <c r="K201" s="421"/>
      <c r="L201" s="181"/>
    </row>
    <row r="202" spans="1:14" hidden="1">
      <c r="A202" s="1158">
        <v>6</v>
      </c>
      <c r="B202" s="1196" t="s">
        <v>141</v>
      </c>
      <c r="C202" s="1111" t="s">
        <v>6910</v>
      </c>
      <c r="D202" s="224">
        <v>9668</v>
      </c>
      <c r="E202" s="2" t="s">
        <v>3715</v>
      </c>
      <c r="F202" s="736">
        <v>2605</v>
      </c>
      <c r="G202" s="419"/>
      <c r="H202" s="420">
        <v>2605</v>
      </c>
      <c r="I202" s="783">
        <f t="shared" si="3"/>
        <v>0</v>
      </c>
      <c r="J202" s="1228" t="s">
        <v>7084</v>
      </c>
      <c r="K202" s="421"/>
      <c r="L202" s="181"/>
    </row>
    <row r="203" spans="1:14" hidden="1">
      <c r="A203" s="1158">
        <v>6</v>
      </c>
      <c r="B203" s="1196" t="s">
        <v>141</v>
      </c>
      <c r="C203" s="1111" t="s">
        <v>6910</v>
      </c>
      <c r="D203" s="224">
        <v>9669</v>
      </c>
      <c r="E203" s="2" t="s">
        <v>1938</v>
      </c>
      <c r="F203" s="736">
        <v>4520</v>
      </c>
      <c r="G203" s="419">
        <v>4520</v>
      </c>
      <c r="H203" s="420"/>
      <c r="I203" s="783">
        <f t="shared" si="3"/>
        <v>0</v>
      </c>
      <c r="J203" s="1228"/>
      <c r="K203" s="421"/>
      <c r="L203" s="181"/>
    </row>
    <row r="204" spans="1:14" hidden="1">
      <c r="A204" s="1158">
        <v>6</v>
      </c>
      <c r="B204" s="1196" t="s">
        <v>141</v>
      </c>
      <c r="C204" s="1111" t="s">
        <v>6910</v>
      </c>
      <c r="D204" s="224">
        <v>9670</v>
      </c>
      <c r="E204" s="2" t="s">
        <v>5261</v>
      </c>
      <c r="F204" s="736">
        <v>3221</v>
      </c>
      <c r="G204" s="419"/>
      <c r="H204" s="420">
        <v>3221</v>
      </c>
      <c r="I204" s="783">
        <f t="shared" si="3"/>
        <v>0</v>
      </c>
      <c r="J204" s="1228" t="s">
        <v>7053</v>
      </c>
      <c r="K204" s="421"/>
      <c r="L204" s="181"/>
    </row>
    <row r="205" spans="1:14" hidden="1">
      <c r="A205" s="1158">
        <v>6</v>
      </c>
      <c r="B205" s="1196" t="s">
        <v>141</v>
      </c>
      <c r="C205" s="1111" t="s">
        <v>6910</v>
      </c>
      <c r="D205" s="224">
        <v>9671</v>
      </c>
      <c r="E205" s="2" t="s">
        <v>6916</v>
      </c>
      <c r="F205" s="736">
        <v>4425</v>
      </c>
      <c r="G205" s="419"/>
      <c r="H205" s="420">
        <v>4425</v>
      </c>
      <c r="I205" s="783">
        <f t="shared" si="3"/>
        <v>0</v>
      </c>
      <c r="J205" s="1228" t="s">
        <v>7098</v>
      </c>
      <c r="K205" s="421"/>
      <c r="L205" s="181"/>
      <c r="M205" s="570" t="s">
        <v>1445</v>
      </c>
      <c r="N205" s="1133">
        <v>6792</v>
      </c>
    </row>
    <row r="206" spans="1:14">
      <c r="A206" s="1221">
        <v>6</v>
      </c>
      <c r="B206" s="1196" t="s">
        <v>141</v>
      </c>
      <c r="C206" s="1111" t="s">
        <v>6910</v>
      </c>
      <c r="D206" s="224">
        <v>9672</v>
      </c>
      <c r="E206" s="2" t="s">
        <v>6917</v>
      </c>
      <c r="F206" s="736">
        <v>3660</v>
      </c>
      <c r="G206" s="419"/>
      <c r="H206" s="420"/>
      <c r="I206" s="783">
        <f t="shared" si="3"/>
        <v>3660</v>
      </c>
      <c r="J206" s="1228"/>
      <c r="K206" s="421"/>
      <c r="L206" s="181"/>
      <c r="M206" s="570" t="s">
        <v>1499</v>
      </c>
      <c r="N206" s="1133">
        <v>10310</v>
      </c>
    </row>
    <row r="207" spans="1:14" s="422" customFormat="1" hidden="1">
      <c r="A207" s="1158">
        <v>6</v>
      </c>
      <c r="B207" s="1196" t="s">
        <v>141</v>
      </c>
      <c r="C207" s="1111" t="s">
        <v>6910</v>
      </c>
      <c r="D207" s="224">
        <v>9673</v>
      </c>
      <c r="E207" s="2" t="s">
        <v>1936</v>
      </c>
      <c r="F207" s="736">
        <v>942</v>
      </c>
      <c r="G207" s="419"/>
      <c r="H207" s="420">
        <v>942</v>
      </c>
      <c r="I207" s="783">
        <f t="shared" si="3"/>
        <v>0</v>
      </c>
      <c r="J207" s="1228" t="s">
        <v>7092</v>
      </c>
      <c r="K207" s="421"/>
      <c r="L207" s="181"/>
      <c r="M207" s="570"/>
      <c r="N207" s="1160"/>
    </row>
    <row r="208" spans="1:14" hidden="1">
      <c r="A208" s="1221">
        <v>6</v>
      </c>
      <c r="B208" s="1196" t="s">
        <v>141</v>
      </c>
      <c r="C208" s="1111" t="s">
        <v>6910</v>
      </c>
      <c r="D208" s="224">
        <v>9674</v>
      </c>
      <c r="E208" s="2" t="s">
        <v>1805</v>
      </c>
      <c r="F208" s="736">
        <v>4260</v>
      </c>
      <c r="G208" s="419"/>
      <c r="H208" s="420">
        <v>4260</v>
      </c>
      <c r="I208" s="783">
        <f t="shared" si="3"/>
        <v>0</v>
      </c>
      <c r="J208" s="1236" t="s">
        <v>7322</v>
      </c>
      <c r="K208" s="421"/>
      <c r="L208" s="181"/>
      <c r="M208" s="570" t="s">
        <v>5672</v>
      </c>
      <c r="N208" s="1133">
        <v>69200</v>
      </c>
    </row>
    <row r="209" spans="1:15" hidden="1">
      <c r="A209" s="1158">
        <v>6</v>
      </c>
      <c r="B209" s="1196" t="s">
        <v>141</v>
      </c>
      <c r="C209" s="1111" t="s">
        <v>6910</v>
      </c>
      <c r="D209" s="224">
        <v>9675</v>
      </c>
      <c r="E209" s="2" t="s">
        <v>54</v>
      </c>
      <c r="F209" s="736">
        <v>0</v>
      </c>
      <c r="G209" s="419"/>
      <c r="H209" s="420"/>
      <c r="I209" s="783">
        <f t="shared" si="3"/>
        <v>0</v>
      </c>
      <c r="J209" s="1228"/>
      <c r="K209" s="421"/>
      <c r="L209" s="181"/>
      <c r="M209" s="570" t="s">
        <v>5673</v>
      </c>
      <c r="N209" s="1133">
        <v>-67999</v>
      </c>
    </row>
    <row r="210" spans="1:15" hidden="1">
      <c r="A210" s="1158">
        <v>3</v>
      </c>
      <c r="B210" s="1196" t="s">
        <v>4175</v>
      </c>
      <c r="C210" s="1111" t="s">
        <v>6910</v>
      </c>
      <c r="D210" s="292">
        <v>9676</v>
      </c>
      <c r="E210" s="2" t="s">
        <v>6918</v>
      </c>
      <c r="F210" s="736">
        <v>2900</v>
      </c>
      <c r="G210" s="419"/>
      <c r="H210" s="420">
        <v>2900</v>
      </c>
      <c r="I210" s="783">
        <f t="shared" si="3"/>
        <v>0</v>
      </c>
      <c r="J210" s="1228" t="s">
        <v>6955</v>
      </c>
      <c r="K210" s="421"/>
      <c r="L210" s="181"/>
      <c r="N210" s="1127">
        <v>-1201</v>
      </c>
    </row>
    <row r="211" spans="1:15" s="422" customFormat="1" hidden="1">
      <c r="A211" s="1159">
        <v>2</v>
      </c>
      <c r="B211" s="1188" t="s">
        <v>5912</v>
      </c>
      <c r="C211" s="1170" t="s">
        <v>6910</v>
      </c>
      <c r="D211" s="223">
        <v>9701</v>
      </c>
      <c r="E211" s="399" t="s">
        <v>1888</v>
      </c>
      <c r="F211" s="731">
        <v>3090</v>
      </c>
      <c r="G211" s="401">
        <v>3090</v>
      </c>
      <c r="H211" s="402"/>
      <c r="I211" s="1126">
        <f t="shared" si="3"/>
        <v>0</v>
      </c>
      <c r="J211" s="1229"/>
      <c r="K211" s="399">
        <v>289</v>
      </c>
      <c r="L211" s="179"/>
      <c r="N211" s="1160"/>
    </row>
    <row r="212" spans="1:15">
      <c r="A212" s="1221">
        <v>2</v>
      </c>
      <c r="B212" s="1196" t="s">
        <v>5912</v>
      </c>
      <c r="C212" s="1111" t="s">
        <v>6910</v>
      </c>
      <c r="D212" s="224">
        <v>9702</v>
      </c>
      <c r="E212" s="2" t="s">
        <v>6929</v>
      </c>
      <c r="F212" s="736">
        <v>10545</v>
      </c>
      <c r="G212" s="419"/>
      <c r="H212" s="420"/>
      <c r="I212" s="783">
        <f t="shared" si="3"/>
        <v>10545</v>
      </c>
      <c r="J212" s="1228"/>
      <c r="K212" s="421"/>
      <c r="L212" s="181"/>
    </row>
    <row r="213" spans="1:15" hidden="1">
      <c r="A213" s="1158">
        <v>2</v>
      </c>
      <c r="B213" s="1196" t="s">
        <v>5912</v>
      </c>
      <c r="C213" s="1111" t="s">
        <v>6910</v>
      </c>
      <c r="D213" s="224">
        <v>9703</v>
      </c>
      <c r="E213" s="2" t="s">
        <v>1688</v>
      </c>
      <c r="F213" s="736">
        <v>2880</v>
      </c>
      <c r="G213" s="419">
        <v>1880</v>
      </c>
      <c r="H213" s="420">
        <v>1000</v>
      </c>
      <c r="I213" s="783">
        <f t="shared" si="3"/>
        <v>0</v>
      </c>
      <c r="J213" s="1228" t="s">
        <v>6955</v>
      </c>
      <c r="K213" s="421"/>
      <c r="L213" s="181"/>
    </row>
    <row r="214" spans="1:15">
      <c r="A214" s="1221">
        <v>2</v>
      </c>
      <c r="B214" s="1196" t="s">
        <v>5912</v>
      </c>
      <c r="C214" s="1111" t="s">
        <v>6910</v>
      </c>
      <c r="D214" s="224">
        <v>9704</v>
      </c>
      <c r="E214" s="2" t="s">
        <v>1349</v>
      </c>
      <c r="F214" s="736">
        <v>840</v>
      </c>
      <c r="G214" s="419"/>
      <c r="H214" s="420"/>
      <c r="I214" s="783">
        <f t="shared" si="3"/>
        <v>840</v>
      </c>
      <c r="J214" s="1228"/>
      <c r="K214" s="421"/>
      <c r="L214" s="181"/>
    </row>
    <row r="215" spans="1:15">
      <c r="A215" s="1221">
        <v>2</v>
      </c>
      <c r="B215" s="1196" t="s">
        <v>5912</v>
      </c>
      <c r="C215" s="1111" t="s">
        <v>6910</v>
      </c>
      <c r="D215" s="224">
        <v>9705</v>
      </c>
      <c r="E215" s="2" t="s">
        <v>1535</v>
      </c>
      <c r="F215" s="736">
        <v>4600</v>
      </c>
      <c r="G215" s="419"/>
      <c r="H215" s="420"/>
      <c r="I215" s="783">
        <f t="shared" si="3"/>
        <v>4600</v>
      </c>
      <c r="J215" s="1228"/>
      <c r="K215" s="421"/>
      <c r="L215" s="181"/>
    </row>
    <row r="216" spans="1:15" hidden="1">
      <c r="A216" s="1158">
        <v>2</v>
      </c>
      <c r="B216" s="1196" t="s">
        <v>5912</v>
      </c>
      <c r="C216" s="1111" t="s">
        <v>6910</v>
      </c>
      <c r="D216" s="224">
        <v>9706</v>
      </c>
      <c r="E216" s="2" t="s">
        <v>6908</v>
      </c>
      <c r="F216" s="736">
        <v>3230</v>
      </c>
      <c r="G216" s="419"/>
      <c r="H216" s="420">
        <v>3230</v>
      </c>
      <c r="I216" s="783">
        <f t="shared" si="3"/>
        <v>0</v>
      </c>
      <c r="J216" s="1228" t="s">
        <v>7211</v>
      </c>
      <c r="K216" s="421"/>
      <c r="L216" s="181"/>
    </row>
    <row r="217" spans="1:15" hidden="1">
      <c r="A217" s="1158">
        <v>2</v>
      </c>
      <c r="B217" s="1196" t="s">
        <v>5912</v>
      </c>
      <c r="C217" s="1111" t="s">
        <v>6910</v>
      </c>
      <c r="D217" s="224">
        <v>9707</v>
      </c>
      <c r="E217" s="2" t="s">
        <v>6922</v>
      </c>
      <c r="F217" s="736">
        <v>1130</v>
      </c>
      <c r="G217" s="419"/>
      <c r="H217" s="420">
        <v>1130</v>
      </c>
      <c r="I217" s="783">
        <f t="shared" si="3"/>
        <v>0</v>
      </c>
      <c r="J217" s="1228" t="s">
        <v>6955</v>
      </c>
      <c r="K217" s="421"/>
      <c r="L217" s="181"/>
    </row>
    <row r="218" spans="1:15" hidden="1">
      <c r="A218" s="1158">
        <v>2</v>
      </c>
      <c r="B218" s="1196" t="s">
        <v>5912</v>
      </c>
      <c r="C218" s="1111" t="s">
        <v>6910</v>
      </c>
      <c r="D218" s="224">
        <v>9708</v>
      </c>
      <c r="E218" s="2" t="s">
        <v>6923</v>
      </c>
      <c r="F218" s="736">
        <v>200</v>
      </c>
      <c r="G218" s="419">
        <v>200</v>
      </c>
      <c r="H218" s="420"/>
      <c r="I218" s="783">
        <f t="shared" si="3"/>
        <v>0</v>
      </c>
      <c r="J218" s="1228"/>
      <c r="K218" s="421"/>
      <c r="L218" s="181"/>
    </row>
    <row r="219" spans="1:15" hidden="1">
      <c r="A219" s="1158">
        <v>2</v>
      </c>
      <c r="B219" s="1196" t="s">
        <v>5912</v>
      </c>
      <c r="C219" s="1111" t="s">
        <v>6910</v>
      </c>
      <c r="D219" s="224">
        <v>9709</v>
      </c>
      <c r="E219" s="1124" t="s">
        <v>1970</v>
      </c>
      <c r="F219" s="736">
        <v>400</v>
      </c>
      <c r="G219" s="419">
        <v>400</v>
      </c>
      <c r="H219" s="420"/>
      <c r="I219" s="783">
        <f t="shared" si="3"/>
        <v>0</v>
      </c>
      <c r="J219" s="1228"/>
      <c r="K219" s="421"/>
      <c r="L219" s="181"/>
    </row>
    <row r="220" spans="1:15">
      <c r="A220" s="1221">
        <v>1</v>
      </c>
      <c r="B220" s="1196" t="s">
        <v>6224</v>
      </c>
      <c r="C220" s="1111" t="s">
        <v>6910</v>
      </c>
      <c r="D220" s="224">
        <v>9710</v>
      </c>
      <c r="E220" s="2" t="s">
        <v>6924</v>
      </c>
      <c r="F220" s="736">
        <v>3405</v>
      </c>
      <c r="G220" s="419"/>
      <c r="H220" s="420"/>
      <c r="I220" s="783">
        <f t="shared" si="3"/>
        <v>3405</v>
      </c>
      <c r="J220" s="1228"/>
      <c r="K220" s="421"/>
      <c r="L220" s="181"/>
    </row>
    <row r="221" spans="1:15" hidden="1">
      <c r="A221" s="1158">
        <v>2</v>
      </c>
      <c r="B221" s="1196" t="s">
        <v>5912</v>
      </c>
      <c r="C221" s="1111" t="s">
        <v>6910</v>
      </c>
      <c r="D221" s="224">
        <v>9711</v>
      </c>
      <c r="E221" s="2" t="s">
        <v>6927</v>
      </c>
      <c r="F221" s="736">
        <v>1740</v>
      </c>
      <c r="G221" s="419">
        <v>1740</v>
      </c>
      <c r="H221" s="420"/>
      <c r="I221" s="783">
        <f t="shared" si="3"/>
        <v>0</v>
      </c>
      <c r="J221" s="1228"/>
      <c r="K221" s="421"/>
      <c r="L221" s="181"/>
      <c r="M221" s="570" t="s">
        <v>1445</v>
      </c>
      <c r="N221" s="1133">
        <v>13125</v>
      </c>
    </row>
    <row r="222" spans="1:15" hidden="1">
      <c r="A222" s="1158">
        <v>2</v>
      </c>
      <c r="B222" s="1196" t="s">
        <v>5912</v>
      </c>
      <c r="C222" s="1111" t="s">
        <v>6910</v>
      </c>
      <c r="D222" s="224">
        <v>9712</v>
      </c>
      <c r="E222" s="2" t="s">
        <v>5037</v>
      </c>
      <c r="F222" s="736">
        <v>340</v>
      </c>
      <c r="G222" s="419">
        <v>340</v>
      </c>
      <c r="H222" s="420"/>
      <c r="I222" s="783">
        <f t="shared" si="3"/>
        <v>0</v>
      </c>
      <c r="J222" s="1228"/>
      <c r="K222" s="421"/>
      <c r="L222" s="181"/>
      <c r="M222" s="570" t="s">
        <v>1499</v>
      </c>
      <c r="N222" s="1133">
        <v>2130</v>
      </c>
      <c r="O222" s="1162">
        <f>SUM(N221:N222)</f>
        <v>15255</v>
      </c>
    </row>
    <row r="223" spans="1:15" hidden="1">
      <c r="A223" s="1158">
        <v>2</v>
      </c>
      <c r="B223" s="1196" t="s">
        <v>5912</v>
      </c>
      <c r="C223" s="1111" t="s">
        <v>6910</v>
      </c>
      <c r="D223" s="224">
        <v>9713</v>
      </c>
      <c r="E223" s="2" t="s">
        <v>1825</v>
      </c>
      <c r="F223" s="736">
        <v>1530</v>
      </c>
      <c r="G223" s="419">
        <v>1530</v>
      </c>
      <c r="H223" s="420"/>
      <c r="I223" s="783">
        <f t="shared" si="3"/>
        <v>0</v>
      </c>
      <c r="J223" s="1228"/>
      <c r="K223" s="421"/>
      <c r="L223" s="181"/>
      <c r="M223" s="570"/>
    </row>
    <row r="224" spans="1:15">
      <c r="A224" s="1221">
        <v>2</v>
      </c>
      <c r="B224" s="1196" t="s">
        <v>5912</v>
      </c>
      <c r="C224" s="1111" t="s">
        <v>6910</v>
      </c>
      <c r="D224" s="224">
        <v>9714</v>
      </c>
      <c r="E224" s="2" t="s">
        <v>6925</v>
      </c>
      <c r="F224" s="736">
        <v>1920</v>
      </c>
      <c r="G224" s="419"/>
      <c r="H224" s="420">
        <v>1000</v>
      </c>
      <c r="I224" s="783">
        <f t="shared" si="3"/>
        <v>920</v>
      </c>
      <c r="J224" s="1236" t="s">
        <v>7334</v>
      </c>
      <c r="K224" s="421"/>
      <c r="L224" s="181"/>
      <c r="M224" s="570" t="s">
        <v>5672</v>
      </c>
      <c r="N224" s="1133">
        <v>42060</v>
      </c>
    </row>
    <row r="225" spans="1:14" hidden="1">
      <c r="A225" s="1158">
        <v>4</v>
      </c>
      <c r="B225" s="1196" t="s">
        <v>4445</v>
      </c>
      <c r="C225" s="1111" t="s">
        <v>6910</v>
      </c>
      <c r="D225" s="224">
        <v>9715</v>
      </c>
      <c r="E225" s="2" t="s">
        <v>6926</v>
      </c>
      <c r="F225" s="736">
        <v>1945</v>
      </c>
      <c r="G225" s="419">
        <v>1945</v>
      </c>
      <c r="H225" s="420"/>
      <c r="I225" s="783">
        <f t="shared" si="3"/>
        <v>0</v>
      </c>
      <c r="J225" s="1228"/>
      <c r="K225" s="421"/>
      <c r="L225" s="181"/>
      <c r="M225" s="570" t="s">
        <v>5673</v>
      </c>
      <c r="N225" s="1133">
        <v>-42045</v>
      </c>
    </row>
    <row r="226" spans="1:14" hidden="1">
      <c r="A226" s="1158">
        <v>5</v>
      </c>
      <c r="B226" s="1196" t="s">
        <v>184</v>
      </c>
      <c r="C226" s="1111" t="s">
        <v>6910</v>
      </c>
      <c r="D226" s="292">
        <v>9716</v>
      </c>
      <c r="E226" s="2" t="s">
        <v>1952</v>
      </c>
      <c r="F226" s="736">
        <v>4265</v>
      </c>
      <c r="G226" s="419">
        <v>2000</v>
      </c>
      <c r="H226" s="420">
        <v>2265</v>
      </c>
      <c r="I226" s="783">
        <f t="shared" si="3"/>
        <v>0</v>
      </c>
      <c r="J226" s="1228" t="s">
        <v>7113</v>
      </c>
      <c r="K226" s="421"/>
      <c r="L226" s="181"/>
      <c r="N226" s="1128">
        <v>-15</v>
      </c>
    </row>
    <row r="227" spans="1:14" s="422" customFormat="1" hidden="1">
      <c r="A227" s="1159">
        <v>3</v>
      </c>
      <c r="B227" s="1188" t="s">
        <v>1445</v>
      </c>
      <c r="C227" s="1170" t="s">
        <v>6919</v>
      </c>
      <c r="D227" s="223">
        <v>9497</v>
      </c>
      <c r="E227" s="399" t="s">
        <v>3169</v>
      </c>
      <c r="F227" s="731">
        <v>1020</v>
      </c>
      <c r="G227" s="401">
        <v>1020</v>
      </c>
      <c r="H227" s="402"/>
      <c r="I227" s="1126">
        <f t="shared" si="3"/>
        <v>0</v>
      </c>
      <c r="J227" s="1229" t="s">
        <v>6977</v>
      </c>
      <c r="K227" s="399">
        <v>288</v>
      </c>
      <c r="L227" s="179"/>
      <c r="N227" s="1160"/>
    </row>
    <row r="228" spans="1:14">
      <c r="A228" s="1221">
        <v>3</v>
      </c>
      <c r="B228" s="1196" t="s">
        <v>4175</v>
      </c>
      <c r="C228" s="1111" t="s">
        <v>6919</v>
      </c>
      <c r="D228" s="224">
        <v>9498</v>
      </c>
      <c r="E228" s="1124" t="s">
        <v>5253</v>
      </c>
      <c r="F228" s="736">
        <v>10585</v>
      </c>
      <c r="G228" s="419"/>
      <c r="H228" s="420"/>
      <c r="I228" s="783">
        <f t="shared" si="3"/>
        <v>10585</v>
      </c>
      <c r="J228" s="1228"/>
      <c r="K228" s="421"/>
      <c r="L228" s="181" t="s">
        <v>113</v>
      </c>
    </row>
    <row r="229" spans="1:14">
      <c r="A229" s="1221">
        <v>3</v>
      </c>
      <c r="B229" s="1196" t="s">
        <v>4175</v>
      </c>
      <c r="C229" s="1111" t="s">
        <v>6919</v>
      </c>
      <c r="D229" s="224">
        <v>9499</v>
      </c>
      <c r="E229" s="2" t="s">
        <v>2079</v>
      </c>
      <c r="F229" s="736">
        <v>13495</v>
      </c>
      <c r="G229" s="419"/>
      <c r="H229" s="420"/>
      <c r="I229" s="783">
        <f t="shared" si="3"/>
        <v>13495</v>
      </c>
      <c r="J229" s="1228"/>
      <c r="K229" s="421"/>
      <c r="L229" s="181"/>
    </row>
    <row r="230" spans="1:14">
      <c r="A230" s="1221">
        <v>2</v>
      </c>
      <c r="B230" s="1196" t="s">
        <v>5912</v>
      </c>
      <c r="C230" s="1111" t="s">
        <v>6919</v>
      </c>
      <c r="D230" s="224">
        <v>9500</v>
      </c>
      <c r="E230" s="2" t="s">
        <v>6474</v>
      </c>
      <c r="F230" s="736">
        <v>4000</v>
      </c>
      <c r="G230" s="419"/>
      <c r="H230" s="420"/>
      <c r="I230" s="783">
        <f t="shared" si="3"/>
        <v>4000</v>
      </c>
      <c r="J230" s="1228"/>
      <c r="K230" s="421"/>
      <c r="L230" s="181"/>
    </row>
    <row r="231" spans="1:14" ht="30" hidden="1">
      <c r="A231" s="1221">
        <v>3</v>
      </c>
      <c r="B231" s="1196" t="s">
        <v>4175</v>
      </c>
      <c r="C231" s="1111" t="s">
        <v>6919</v>
      </c>
      <c r="D231" s="292">
        <v>9677</v>
      </c>
      <c r="E231" s="2" t="s">
        <v>1392</v>
      </c>
      <c r="F231" s="736">
        <v>3948</v>
      </c>
      <c r="G231" s="419"/>
      <c r="H231" s="420">
        <v>3948</v>
      </c>
      <c r="I231" s="783">
        <f t="shared" si="3"/>
        <v>0</v>
      </c>
      <c r="J231" s="1236" t="s">
        <v>7442</v>
      </c>
      <c r="K231" s="421"/>
      <c r="L231" s="181"/>
      <c r="M231" s="570" t="s">
        <v>1445</v>
      </c>
      <c r="N231" s="1133">
        <v>1020</v>
      </c>
    </row>
    <row r="232" spans="1:14">
      <c r="A232" s="1221">
        <v>3</v>
      </c>
      <c r="B232" s="1196" t="s">
        <v>4175</v>
      </c>
      <c r="C232" s="1111" t="s">
        <v>6919</v>
      </c>
      <c r="D232" s="224">
        <v>9678</v>
      </c>
      <c r="E232" s="2" t="s">
        <v>6920</v>
      </c>
      <c r="F232" s="736">
        <v>5275</v>
      </c>
      <c r="G232" s="419"/>
      <c r="H232" s="420"/>
      <c r="I232" s="783">
        <f t="shared" si="3"/>
        <v>5275</v>
      </c>
      <c r="J232" s="1228"/>
      <c r="K232" s="421"/>
      <c r="L232" s="181"/>
      <c r="M232" s="570" t="s">
        <v>1499</v>
      </c>
      <c r="N232" s="1133">
        <v>0</v>
      </c>
    </row>
    <row r="233" spans="1:14">
      <c r="A233" s="1221">
        <v>3</v>
      </c>
      <c r="B233" s="1196" t="s">
        <v>4175</v>
      </c>
      <c r="C233" s="1111" t="s">
        <v>6919</v>
      </c>
      <c r="D233" s="224">
        <v>9679</v>
      </c>
      <c r="E233" s="2" t="s">
        <v>6921</v>
      </c>
      <c r="F233" s="736">
        <v>5835</v>
      </c>
      <c r="G233" s="419"/>
      <c r="H233" s="420"/>
      <c r="I233" s="783">
        <f t="shared" si="3"/>
        <v>5835</v>
      </c>
      <c r="J233" s="1228"/>
      <c r="K233" s="421"/>
      <c r="L233" s="181"/>
      <c r="M233" s="570"/>
    </row>
    <row r="234" spans="1:14">
      <c r="A234" s="1221">
        <v>3</v>
      </c>
      <c r="B234" s="1196" t="s">
        <v>4175</v>
      </c>
      <c r="C234" s="1111" t="s">
        <v>6919</v>
      </c>
      <c r="D234" s="224">
        <v>9680</v>
      </c>
      <c r="E234" s="2" t="s">
        <v>1455</v>
      </c>
      <c r="F234" s="736">
        <v>4700</v>
      </c>
      <c r="G234" s="419"/>
      <c r="H234" s="420"/>
      <c r="I234" s="783">
        <f t="shared" si="3"/>
        <v>4700</v>
      </c>
      <c r="J234" s="1228"/>
      <c r="K234" s="421"/>
      <c r="L234" s="181"/>
      <c r="M234" s="570" t="s">
        <v>5672</v>
      </c>
      <c r="N234" s="1160">
        <v>51488</v>
      </c>
    </row>
    <row r="235" spans="1:14" s="422" customFormat="1">
      <c r="A235" s="1221">
        <v>3</v>
      </c>
      <c r="B235" s="1193" t="s">
        <v>4175</v>
      </c>
      <c r="C235" s="1111" t="s">
        <v>6919</v>
      </c>
      <c r="D235" s="292">
        <v>9681</v>
      </c>
      <c r="E235" s="2" t="s">
        <v>1554</v>
      </c>
      <c r="F235" s="736">
        <v>2630</v>
      </c>
      <c r="G235" s="419"/>
      <c r="H235" s="420"/>
      <c r="I235" s="783">
        <f t="shared" si="3"/>
        <v>2630</v>
      </c>
      <c r="J235" s="1228"/>
      <c r="K235" s="421"/>
      <c r="L235" s="181"/>
      <c r="M235" s="570" t="s">
        <v>5673</v>
      </c>
      <c r="N235" s="1160">
        <v>-51485</v>
      </c>
    </row>
    <row r="236" spans="1:14" hidden="1">
      <c r="A236" s="1159">
        <v>2</v>
      </c>
      <c r="B236" s="1189" t="s">
        <v>5912</v>
      </c>
      <c r="C236" s="1125" t="s">
        <v>6982</v>
      </c>
      <c r="D236" s="223">
        <v>9717</v>
      </c>
      <c r="E236" s="509" t="s">
        <v>1936</v>
      </c>
      <c r="F236" s="731">
        <v>600</v>
      </c>
      <c r="G236" s="401">
        <v>600</v>
      </c>
      <c r="H236" s="402"/>
      <c r="I236" s="1126">
        <f t="shared" si="3"/>
        <v>0</v>
      </c>
      <c r="J236" s="1227"/>
      <c r="K236" s="399">
        <v>290</v>
      </c>
      <c r="L236" s="179"/>
      <c r="N236" s="1133">
        <v>-3</v>
      </c>
    </row>
    <row r="237" spans="1:14">
      <c r="A237" s="1221">
        <v>2</v>
      </c>
      <c r="B237" s="1196" t="s">
        <v>5912</v>
      </c>
      <c r="C237" s="1111" t="s">
        <v>6982</v>
      </c>
      <c r="D237" s="224">
        <v>9718</v>
      </c>
      <c r="E237" s="2" t="s">
        <v>1399</v>
      </c>
      <c r="F237" s="736">
        <v>2580</v>
      </c>
      <c r="G237" s="419"/>
      <c r="H237" s="420">
        <v>2570</v>
      </c>
      <c r="I237" s="783">
        <f t="shared" si="3"/>
        <v>10</v>
      </c>
      <c r="J237" s="1228" t="s">
        <v>7110</v>
      </c>
      <c r="K237" s="421"/>
      <c r="L237" s="181"/>
      <c r="M237" s="570" t="s">
        <v>1445</v>
      </c>
      <c r="N237" s="1133">
        <v>3420</v>
      </c>
    </row>
    <row r="238" spans="1:14" hidden="1">
      <c r="A238" s="1158">
        <v>2</v>
      </c>
      <c r="B238" s="1196" t="s">
        <v>5912</v>
      </c>
      <c r="C238" s="1111" t="s">
        <v>6982</v>
      </c>
      <c r="D238" s="224">
        <v>9719</v>
      </c>
      <c r="E238" s="2" t="s">
        <v>1264</v>
      </c>
      <c r="F238" s="736">
        <v>2820</v>
      </c>
      <c r="G238" s="419">
        <v>2820</v>
      </c>
      <c r="H238" s="420"/>
      <c r="I238" s="783">
        <f t="shared" si="3"/>
        <v>0</v>
      </c>
      <c r="J238" s="1228"/>
      <c r="K238" s="421"/>
      <c r="L238" s="181"/>
      <c r="M238" s="570" t="s">
        <v>1499</v>
      </c>
      <c r="N238" s="1133">
        <v>0</v>
      </c>
    </row>
    <row r="239" spans="1:14">
      <c r="A239" s="1221">
        <v>2</v>
      </c>
      <c r="B239" s="1196" t="s">
        <v>5912</v>
      </c>
      <c r="C239" s="1111" t="s">
        <v>6982</v>
      </c>
      <c r="D239" s="224">
        <v>9720</v>
      </c>
      <c r="E239" s="2" t="s">
        <v>1997</v>
      </c>
      <c r="F239" s="736">
        <v>6160</v>
      </c>
      <c r="G239" s="419"/>
      <c r="H239" s="420"/>
      <c r="I239" s="783">
        <f t="shared" si="3"/>
        <v>6160</v>
      </c>
      <c r="J239" s="1228"/>
      <c r="K239" s="421"/>
      <c r="L239" s="181"/>
      <c r="M239" s="570"/>
    </row>
    <row r="240" spans="1:14" hidden="1">
      <c r="A240" s="1158">
        <v>2</v>
      </c>
      <c r="B240" s="1196" t="s">
        <v>5912</v>
      </c>
      <c r="C240" s="1111" t="s">
        <v>6982</v>
      </c>
      <c r="D240" s="224">
        <v>9721</v>
      </c>
      <c r="E240" s="2" t="s">
        <v>1808</v>
      </c>
      <c r="F240" s="736">
        <v>1925</v>
      </c>
      <c r="G240" s="419"/>
      <c r="H240" s="420">
        <v>1925</v>
      </c>
      <c r="I240" s="783">
        <f t="shared" si="3"/>
        <v>0</v>
      </c>
      <c r="J240" s="1228" t="s">
        <v>7200</v>
      </c>
      <c r="K240" s="421"/>
      <c r="L240" s="181"/>
      <c r="M240" s="570" t="s">
        <v>5672</v>
      </c>
      <c r="N240" s="1133">
        <v>15105</v>
      </c>
    </row>
    <row r="241" spans="1:14" hidden="1">
      <c r="A241" s="1158">
        <v>3</v>
      </c>
      <c r="B241" s="1196" t="s">
        <v>4175</v>
      </c>
      <c r="C241" s="1111" t="s">
        <v>6982</v>
      </c>
      <c r="D241" s="292">
        <v>9722</v>
      </c>
      <c r="E241" s="2" t="s">
        <v>6984</v>
      </c>
      <c r="F241" s="736">
        <v>1020</v>
      </c>
      <c r="G241" s="419"/>
      <c r="H241" s="420">
        <v>1020</v>
      </c>
      <c r="I241" s="783">
        <f t="shared" si="3"/>
        <v>0</v>
      </c>
      <c r="J241" s="1228" t="s">
        <v>7002</v>
      </c>
      <c r="K241" s="421"/>
      <c r="L241" s="181"/>
      <c r="M241" s="570" t="s">
        <v>5673</v>
      </c>
      <c r="N241" s="1133">
        <v>15105</v>
      </c>
    </row>
    <row r="242" spans="1:14" s="422" customFormat="1" hidden="1">
      <c r="A242" s="1224">
        <v>2</v>
      </c>
      <c r="B242" s="1188" t="s">
        <v>5912</v>
      </c>
      <c r="C242" s="1170" t="s">
        <v>6983</v>
      </c>
      <c r="D242" s="223">
        <v>9682</v>
      </c>
      <c r="E242" s="399" t="s">
        <v>2723</v>
      </c>
      <c r="F242" s="731">
        <v>1405</v>
      </c>
      <c r="G242" s="401">
        <v>1400</v>
      </c>
      <c r="H242" s="402">
        <v>5</v>
      </c>
      <c r="I242" s="1126">
        <f t="shared" si="3"/>
        <v>0</v>
      </c>
      <c r="J242" s="1296" t="s">
        <v>7441</v>
      </c>
      <c r="K242" s="399">
        <v>291</v>
      </c>
      <c r="L242" s="179"/>
      <c r="N242" s="1160"/>
    </row>
    <row r="243" spans="1:14" hidden="1">
      <c r="A243" s="1158">
        <v>2</v>
      </c>
      <c r="B243" s="1196" t="s">
        <v>5912</v>
      </c>
      <c r="C243" s="1111" t="s">
        <v>6983</v>
      </c>
      <c r="D243" s="224">
        <v>9683</v>
      </c>
      <c r="E243" s="2" t="s">
        <v>7022</v>
      </c>
      <c r="F243" s="736">
        <v>1020</v>
      </c>
      <c r="G243" s="419"/>
      <c r="H243" s="420">
        <v>1020</v>
      </c>
      <c r="I243" s="783">
        <f t="shared" si="3"/>
        <v>0</v>
      </c>
      <c r="J243" s="1228" t="s">
        <v>4051</v>
      </c>
      <c r="K243" s="421"/>
      <c r="L243" s="181"/>
    </row>
    <row r="244" spans="1:14" hidden="1">
      <c r="A244" s="1158">
        <v>4</v>
      </c>
      <c r="B244" s="1196" t="s">
        <v>4445</v>
      </c>
      <c r="C244" s="1111" t="s">
        <v>6983</v>
      </c>
      <c r="D244" s="292">
        <v>9723</v>
      </c>
      <c r="E244" s="2" t="s">
        <v>4975</v>
      </c>
      <c r="F244" s="736">
        <v>510</v>
      </c>
      <c r="G244" s="419"/>
      <c r="H244" s="420">
        <v>510</v>
      </c>
      <c r="I244" s="783">
        <f t="shared" si="3"/>
        <v>0</v>
      </c>
      <c r="J244" s="1228" t="s">
        <v>7030</v>
      </c>
      <c r="K244" s="421"/>
      <c r="L244" s="181"/>
    </row>
    <row r="245" spans="1:14">
      <c r="A245" s="1221">
        <v>2</v>
      </c>
      <c r="B245" s="1196" t="s">
        <v>5912</v>
      </c>
      <c r="C245" s="1111" t="s">
        <v>6983</v>
      </c>
      <c r="D245" s="224">
        <v>9724</v>
      </c>
      <c r="E245" s="2" t="s">
        <v>6888</v>
      </c>
      <c r="F245" s="736">
        <v>3052</v>
      </c>
      <c r="G245" s="419"/>
      <c r="H245" s="420"/>
      <c r="I245" s="783">
        <f t="shared" si="3"/>
        <v>3052</v>
      </c>
      <c r="J245" s="1228"/>
      <c r="K245" s="421"/>
      <c r="L245" s="181" t="s">
        <v>113</v>
      </c>
    </row>
    <row r="246" spans="1:14">
      <c r="A246" s="1221">
        <v>1</v>
      </c>
      <c r="B246" s="1196" t="s">
        <v>6224</v>
      </c>
      <c r="C246" s="1111" t="s">
        <v>6983</v>
      </c>
      <c r="D246" s="224">
        <v>9725</v>
      </c>
      <c r="E246" s="2" t="s">
        <v>7023</v>
      </c>
      <c r="F246" s="736">
        <v>6500</v>
      </c>
      <c r="G246" s="419"/>
      <c r="H246" s="420"/>
      <c r="I246" s="783">
        <f t="shared" si="3"/>
        <v>6500</v>
      </c>
      <c r="J246" s="1228"/>
      <c r="K246" s="421"/>
      <c r="L246" s="181" t="s">
        <v>113</v>
      </c>
    </row>
    <row r="247" spans="1:14" hidden="1">
      <c r="A247" s="1158">
        <v>2</v>
      </c>
      <c r="B247" s="1196" t="s">
        <v>5912</v>
      </c>
      <c r="C247" s="1111" t="s">
        <v>6983</v>
      </c>
      <c r="D247" s="224">
        <v>9726</v>
      </c>
      <c r="E247" s="2" t="s">
        <v>3650</v>
      </c>
      <c r="F247" s="736">
        <v>3170</v>
      </c>
      <c r="G247" s="419"/>
      <c r="H247" s="420">
        <v>3170</v>
      </c>
      <c r="I247" s="783">
        <f t="shared" si="3"/>
        <v>0</v>
      </c>
      <c r="J247" s="1228" t="s">
        <v>7091</v>
      </c>
      <c r="K247" s="421"/>
      <c r="L247" s="181"/>
    </row>
    <row r="248" spans="1:14" hidden="1">
      <c r="A248" s="1158">
        <v>2</v>
      </c>
      <c r="B248" s="1196" t="s">
        <v>5912</v>
      </c>
      <c r="C248" s="1111" t="s">
        <v>6983</v>
      </c>
      <c r="D248" s="224">
        <v>9727</v>
      </c>
      <c r="E248" s="2" t="s">
        <v>3651</v>
      </c>
      <c r="F248" s="736">
        <v>2860</v>
      </c>
      <c r="G248" s="419"/>
      <c r="H248" s="420">
        <v>2860</v>
      </c>
      <c r="I248" s="783">
        <f t="shared" si="3"/>
        <v>0</v>
      </c>
      <c r="J248" s="1228" t="s">
        <v>7091</v>
      </c>
      <c r="K248" s="421"/>
      <c r="L248" s="181"/>
    </row>
    <row r="249" spans="1:14" hidden="1">
      <c r="A249" s="1158">
        <v>6</v>
      </c>
      <c r="B249" s="1196" t="s">
        <v>141</v>
      </c>
      <c r="C249" s="1111" t="s">
        <v>6983</v>
      </c>
      <c r="D249" s="224">
        <v>9728</v>
      </c>
      <c r="E249" s="2" t="s">
        <v>1471</v>
      </c>
      <c r="F249" s="736">
        <v>970</v>
      </c>
      <c r="G249" s="419">
        <v>970</v>
      </c>
      <c r="H249" s="420"/>
      <c r="I249" s="783">
        <f t="shared" si="3"/>
        <v>0</v>
      </c>
      <c r="J249" s="1228"/>
      <c r="K249" s="421"/>
      <c r="L249" s="181"/>
    </row>
    <row r="250" spans="1:14" hidden="1">
      <c r="A250" s="1158">
        <v>6</v>
      </c>
      <c r="B250" s="1196" t="s">
        <v>141</v>
      </c>
      <c r="C250" s="1111" t="s">
        <v>6983</v>
      </c>
      <c r="D250" s="224">
        <v>9729</v>
      </c>
      <c r="E250" s="2" t="s">
        <v>6484</v>
      </c>
      <c r="F250" s="736">
        <v>1170</v>
      </c>
      <c r="G250" s="419"/>
      <c r="H250" s="420">
        <v>1170</v>
      </c>
      <c r="I250" s="783">
        <f t="shared" si="3"/>
        <v>0</v>
      </c>
      <c r="J250" s="1228" t="s">
        <v>7104</v>
      </c>
      <c r="K250" s="421"/>
      <c r="L250" s="181"/>
    </row>
    <row r="251" spans="1:14" hidden="1">
      <c r="A251" s="1221">
        <v>6</v>
      </c>
      <c r="B251" s="1196" t="s">
        <v>141</v>
      </c>
      <c r="C251" s="1111" t="s">
        <v>6983</v>
      </c>
      <c r="D251" s="224">
        <v>9730</v>
      </c>
      <c r="E251" s="2" t="s">
        <v>1339</v>
      </c>
      <c r="F251" s="736">
        <v>2580</v>
      </c>
      <c r="G251" s="419"/>
      <c r="H251" s="420">
        <v>2580</v>
      </c>
      <c r="I251" s="783">
        <f t="shared" si="3"/>
        <v>0</v>
      </c>
      <c r="J251" s="1236" t="s">
        <v>7321</v>
      </c>
      <c r="K251" s="421"/>
      <c r="L251" s="181"/>
    </row>
    <row r="252" spans="1:14" hidden="1">
      <c r="A252" s="1221">
        <v>6</v>
      </c>
      <c r="B252" s="1196" t="s">
        <v>141</v>
      </c>
      <c r="C252" s="1111" t="s">
        <v>6983</v>
      </c>
      <c r="D252" s="224">
        <v>9731</v>
      </c>
      <c r="E252" s="2" t="s">
        <v>124</v>
      </c>
      <c r="F252" s="736">
        <v>1410</v>
      </c>
      <c r="G252" s="419"/>
      <c r="H252" s="420">
        <v>1410</v>
      </c>
      <c r="I252" s="783">
        <f t="shared" si="3"/>
        <v>0</v>
      </c>
      <c r="J252" s="1228" t="s">
        <v>7252</v>
      </c>
      <c r="K252" s="421"/>
      <c r="L252" s="181"/>
    </row>
    <row r="253" spans="1:14" hidden="1">
      <c r="A253" s="1221">
        <v>6</v>
      </c>
      <c r="B253" s="1196" t="s">
        <v>141</v>
      </c>
      <c r="C253" s="1111" t="s">
        <v>6983</v>
      </c>
      <c r="D253" s="224">
        <v>9732</v>
      </c>
      <c r="E253" s="2" t="s">
        <v>3171</v>
      </c>
      <c r="F253" s="736">
        <v>4225</v>
      </c>
      <c r="G253" s="419"/>
      <c r="H253" s="420">
        <v>4225</v>
      </c>
      <c r="I253" s="783">
        <f t="shared" si="3"/>
        <v>0</v>
      </c>
      <c r="J253" s="1236" t="s">
        <v>7308</v>
      </c>
      <c r="K253" s="421"/>
      <c r="L253" s="181"/>
    </row>
    <row r="254" spans="1:14" hidden="1">
      <c r="A254" s="1158">
        <v>6</v>
      </c>
      <c r="B254" s="1196" t="s">
        <v>141</v>
      </c>
      <c r="C254" s="1111" t="s">
        <v>6983</v>
      </c>
      <c r="D254" s="224">
        <v>9733</v>
      </c>
      <c r="E254" s="2" t="s">
        <v>6669</v>
      </c>
      <c r="F254" s="736">
        <v>3360</v>
      </c>
      <c r="G254" s="419"/>
      <c r="H254" s="420">
        <v>3360</v>
      </c>
      <c r="I254" s="783">
        <f t="shared" si="3"/>
        <v>0</v>
      </c>
      <c r="J254" s="1228" t="s">
        <v>7046</v>
      </c>
      <c r="K254" s="421"/>
      <c r="L254" s="181"/>
    </row>
    <row r="255" spans="1:14" hidden="1">
      <c r="A255" s="1158">
        <v>6</v>
      </c>
      <c r="B255" s="1196" t="s">
        <v>141</v>
      </c>
      <c r="C255" s="1111" t="s">
        <v>6983</v>
      </c>
      <c r="D255" s="224">
        <v>9734</v>
      </c>
      <c r="E255" s="2" t="s">
        <v>2109</v>
      </c>
      <c r="F255" s="736">
        <v>1500</v>
      </c>
      <c r="G255" s="419"/>
      <c r="H255" s="420">
        <v>1500</v>
      </c>
      <c r="I255" s="783">
        <f t="shared" si="3"/>
        <v>0</v>
      </c>
      <c r="J255" s="1228" t="s">
        <v>7046</v>
      </c>
      <c r="K255" s="421"/>
      <c r="L255" s="181"/>
    </row>
    <row r="256" spans="1:14" hidden="1">
      <c r="A256" s="1158">
        <v>6</v>
      </c>
      <c r="B256" s="1196" t="s">
        <v>141</v>
      </c>
      <c r="C256" s="1111" t="s">
        <v>6983</v>
      </c>
      <c r="D256" s="224">
        <v>9735</v>
      </c>
      <c r="E256" s="2" t="s">
        <v>7024</v>
      </c>
      <c r="F256" s="736">
        <v>400</v>
      </c>
      <c r="G256" s="419">
        <v>400</v>
      </c>
      <c r="H256" s="420"/>
      <c r="I256" s="783">
        <f t="shared" si="3"/>
        <v>0</v>
      </c>
      <c r="J256" s="1228"/>
      <c r="K256" s="421"/>
      <c r="L256" s="181"/>
    </row>
    <row r="257" spans="1:14" hidden="1">
      <c r="A257" s="1158">
        <v>6</v>
      </c>
      <c r="B257" s="1196" t="s">
        <v>141</v>
      </c>
      <c r="C257" s="1111" t="s">
        <v>6983</v>
      </c>
      <c r="D257" s="224">
        <v>9736</v>
      </c>
      <c r="E257" s="2" t="s">
        <v>7025</v>
      </c>
      <c r="F257" s="736">
        <v>1020</v>
      </c>
      <c r="G257" s="419">
        <v>1020</v>
      </c>
      <c r="H257" s="420"/>
      <c r="I257" s="783">
        <f t="shared" si="3"/>
        <v>0</v>
      </c>
      <c r="J257" s="1228"/>
      <c r="K257" s="421"/>
      <c r="L257" s="181"/>
    </row>
    <row r="258" spans="1:14" hidden="1">
      <c r="A258" s="1221">
        <v>6</v>
      </c>
      <c r="B258" s="1196" t="s">
        <v>141</v>
      </c>
      <c r="C258" s="1111" t="s">
        <v>6983</v>
      </c>
      <c r="D258" s="224">
        <v>9737</v>
      </c>
      <c r="E258" s="2" t="s">
        <v>1864</v>
      </c>
      <c r="F258" s="736">
        <v>1290</v>
      </c>
      <c r="G258" s="419"/>
      <c r="H258" s="420">
        <v>1290</v>
      </c>
      <c r="I258" s="783">
        <f t="shared" si="3"/>
        <v>0</v>
      </c>
      <c r="J258" s="1236" t="s">
        <v>7262</v>
      </c>
      <c r="K258" s="421"/>
      <c r="L258" s="181"/>
    </row>
    <row r="259" spans="1:14">
      <c r="A259" s="1221">
        <v>5</v>
      </c>
      <c r="B259" s="1196" t="s">
        <v>184</v>
      </c>
      <c r="C259" s="1111" t="s">
        <v>6983</v>
      </c>
      <c r="D259" s="224">
        <v>9738</v>
      </c>
      <c r="E259" s="2" t="s">
        <v>1406</v>
      </c>
      <c r="F259" s="736">
        <v>1440</v>
      </c>
      <c r="G259" s="419"/>
      <c r="H259" s="420"/>
      <c r="I259" s="783">
        <f t="shared" si="3"/>
        <v>1440</v>
      </c>
      <c r="J259" s="1228"/>
      <c r="K259" s="421"/>
      <c r="L259" s="181"/>
    </row>
    <row r="260" spans="1:14" ht="30">
      <c r="A260" s="1221">
        <v>6</v>
      </c>
      <c r="B260" s="1196" t="s">
        <v>141</v>
      </c>
      <c r="C260" s="1111" t="s">
        <v>6983</v>
      </c>
      <c r="D260" s="224">
        <v>9739</v>
      </c>
      <c r="E260" s="2" t="s">
        <v>1569</v>
      </c>
      <c r="F260" s="736">
        <v>5385</v>
      </c>
      <c r="G260" s="419"/>
      <c r="H260" s="420">
        <v>3385</v>
      </c>
      <c r="I260" s="783">
        <f t="shared" ref="I260:I323" si="4">F260-G260-H260</f>
        <v>2000</v>
      </c>
      <c r="J260" s="1236" t="s">
        <v>7264</v>
      </c>
      <c r="K260" s="421"/>
      <c r="L260" s="181"/>
    </row>
    <row r="261" spans="1:14" hidden="1">
      <c r="A261" s="1158">
        <v>6</v>
      </c>
      <c r="B261" s="1196" t="s">
        <v>141</v>
      </c>
      <c r="C261" s="1111" t="s">
        <v>6983</v>
      </c>
      <c r="D261" s="224">
        <v>9740</v>
      </c>
      <c r="E261" s="2" t="s">
        <v>3172</v>
      </c>
      <c r="F261" s="736">
        <v>5230</v>
      </c>
      <c r="G261" s="419"/>
      <c r="H261" s="420">
        <v>5230</v>
      </c>
      <c r="I261" s="783">
        <f t="shared" si="4"/>
        <v>0</v>
      </c>
      <c r="J261" s="1228" t="s">
        <v>7202</v>
      </c>
      <c r="K261" s="421"/>
      <c r="L261" s="181"/>
    </row>
    <row r="262" spans="1:14" s="422" customFormat="1">
      <c r="A262" s="1221">
        <v>4</v>
      </c>
      <c r="B262" s="1196" t="s">
        <v>4445</v>
      </c>
      <c r="C262" s="1111" t="s">
        <v>6983</v>
      </c>
      <c r="D262" s="224">
        <v>9741</v>
      </c>
      <c r="E262" s="2" t="s">
        <v>1693</v>
      </c>
      <c r="F262" s="736">
        <v>4430</v>
      </c>
      <c r="G262" s="419"/>
      <c r="H262" s="420"/>
      <c r="I262" s="783">
        <f t="shared" si="4"/>
        <v>4430</v>
      </c>
      <c r="J262" s="1228"/>
      <c r="K262" s="421"/>
      <c r="L262" s="181"/>
      <c r="N262" s="1160"/>
    </row>
    <row r="263" spans="1:14" hidden="1">
      <c r="A263" s="1158">
        <v>4</v>
      </c>
      <c r="B263" s="1196" t="s">
        <v>4445</v>
      </c>
      <c r="C263" s="1111" t="s">
        <v>6983</v>
      </c>
      <c r="D263" s="224">
        <v>9742</v>
      </c>
      <c r="E263" s="2" t="s">
        <v>7026</v>
      </c>
      <c r="F263" s="736">
        <v>2040</v>
      </c>
      <c r="G263" s="419">
        <v>2040</v>
      </c>
      <c r="H263" s="420"/>
      <c r="I263" s="783">
        <f t="shared" si="4"/>
        <v>0</v>
      </c>
      <c r="J263" s="1228"/>
      <c r="K263" s="421"/>
      <c r="L263" s="181"/>
    </row>
    <row r="264" spans="1:14" hidden="1">
      <c r="A264" s="1158">
        <v>4</v>
      </c>
      <c r="B264" s="1196" t="s">
        <v>4445</v>
      </c>
      <c r="C264" s="1111" t="s">
        <v>6983</v>
      </c>
      <c r="D264" s="224">
        <v>9743</v>
      </c>
      <c r="E264" s="2" t="s">
        <v>6659</v>
      </c>
      <c r="F264" s="736">
        <v>2240</v>
      </c>
      <c r="G264" s="419">
        <v>2240</v>
      </c>
      <c r="H264" s="420"/>
      <c r="I264" s="783">
        <f t="shared" si="4"/>
        <v>0</v>
      </c>
      <c r="J264" s="1228"/>
      <c r="K264" s="421"/>
      <c r="L264" s="181"/>
    </row>
    <row r="265" spans="1:14" hidden="1">
      <c r="A265" s="1158">
        <v>4</v>
      </c>
      <c r="B265" s="1196" t="s">
        <v>4445</v>
      </c>
      <c r="C265" s="1111" t="s">
        <v>6983</v>
      </c>
      <c r="D265" s="224">
        <v>9744</v>
      </c>
      <c r="E265" s="2" t="s">
        <v>7027</v>
      </c>
      <c r="F265" s="736">
        <v>2185</v>
      </c>
      <c r="G265" s="419">
        <v>2185</v>
      </c>
      <c r="H265" s="420"/>
      <c r="I265" s="783">
        <f t="shared" si="4"/>
        <v>0</v>
      </c>
      <c r="J265" s="1228"/>
      <c r="K265" s="421"/>
      <c r="L265" s="181"/>
    </row>
    <row r="266" spans="1:14" hidden="1">
      <c r="A266" s="1158">
        <v>1</v>
      </c>
      <c r="B266" s="1196" t="s">
        <v>6224</v>
      </c>
      <c r="C266" s="1111" t="s">
        <v>6983</v>
      </c>
      <c r="D266" s="224">
        <v>9745</v>
      </c>
      <c r="E266" s="2" t="s">
        <v>7032</v>
      </c>
      <c r="F266" s="736">
        <v>2750</v>
      </c>
      <c r="G266" s="419">
        <v>2750</v>
      </c>
      <c r="H266" s="420"/>
      <c r="I266" s="783">
        <f t="shared" si="4"/>
        <v>0</v>
      </c>
      <c r="J266" s="1228"/>
      <c r="K266" s="421"/>
      <c r="L266" s="181"/>
    </row>
    <row r="267" spans="1:14">
      <c r="A267" s="1221">
        <v>1</v>
      </c>
      <c r="B267" s="1196" t="s">
        <v>6224</v>
      </c>
      <c r="C267" s="1111" t="s">
        <v>6983</v>
      </c>
      <c r="D267" s="224">
        <v>9746</v>
      </c>
      <c r="E267" s="2" t="s">
        <v>5037</v>
      </c>
      <c r="F267" s="736">
        <v>1865</v>
      </c>
      <c r="G267" s="419"/>
      <c r="H267" s="420"/>
      <c r="I267" s="783">
        <f t="shared" si="4"/>
        <v>1865</v>
      </c>
      <c r="J267" s="1228"/>
      <c r="K267" s="421"/>
      <c r="L267" s="181"/>
    </row>
    <row r="268" spans="1:14" hidden="1">
      <c r="A268" s="1158">
        <v>1</v>
      </c>
      <c r="B268" s="1196" t="s">
        <v>6224</v>
      </c>
      <c r="C268" s="1111" t="s">
        <v>6983</v>
      </c>
      <c r="D268" s="224">
        <v>9747</v>
      </c>
      <c r="E268" s="2" t="s">
        <v>5970</v>
      </c>
      <c r="F268" s="736">
        <v>1560</v>
      </c>
      <c r="G268" s="419">
        <v>1560</v>
      </c>
      <c r="H268" s="420"/>
      <c r="I268" s="783">
        <f t="shared" si="4"/>
        <v>0</v>
      </c>
      <c r="J268" s="1228"/>
      <c r="K268" s="421"/>
      <c r="L268" s="181"/>
    </row>
    <row r="269" spans="1:14" hidden="1">
      <c r="A269" s="1158">
        <v>1</v>
      </c>
      <c r="B269" s="1196" t="s">
        <v>6224</v>
      </c>
      <c r="C269" s="1111" t="s">
        <v>6983</v>
      </c>
      <c r="D269" s="224">
        <v>9748</v>
      </c>
      <c r="E269" s="2" t="s">
        <v>7028</v>
      </c>
      <c r="F269" s="736">
        <v>1425</v>
      </c>
      <c r="G269" s="419">
        <v>1425</v>
      </c>
      <c r="H269" s="420"/>
      <c r="I269" s="783">
        <f t="shared" si="4"/>
        <v>0</v>
      </c>
      <c r="J269" s="1228"/>
      <c r="K269" s="421"/>
      <c r="L269" s="181"/>
      <c r="M269" s="570" t="s">
        <v>1445</v>
      </c>
      <c r="N269" s="1133">
        <v>18420</v>
      </c>
    </row>
    <row r="270" spans="1:14" hidden="1">
      <c r="A270" s="1158">
        <v>1</v>
      </c>
      <c r="B270" s="1196" t="s">
        <v>6224</v>
      </c>
      <c r="C270" s="1111" t="s">
        <v>6983</v>
      </c>
      <c r="D270" s="224">
        <v>9749</v>
      </c>
      <c r="E270" s="2" t="s">
        <v>6511</v>
      </c>
      <c r="F270" s="736">
        <v>5605</v>
      </c>
      <c r="G270" s="419"/>
      <c r="H270" s="420">
        <v>5605</v>
      </c>
      <c r="I270" s="783">
        <f t="shared" si="4"/>
        <v>0</v>
      </c>
      <c r="J270" s="1228" t="s">
        <v>7046</v>
      </c>
      <c r="K270" s="421"/>
      <c r="L270" s="181"/>
      <c r="M270" s="570" t="s">
        <v>1499</v>
      </c>
      <c r="N270" s="1133">
        <v>11485</v>
      </c>
    </row>
    <row r="271" spans="1:14" hidden="1">
      <c r="A271" s="1158">
        <v>1</v>
      </c>
      <c r="B271" s="1196" t="s">
        <v>6224</v>
      </c>
      <c r="C271" s="1111" t="s">
        <v>6983</v>
      </c>
      <c r="D271" s="224">
        <v>9750</v>
      </c>
      <c r="E271" s="2" t="s">
        <v>7029</v>
      </c>
      <c r="F271" s="736">
        <v>1020</v>
      </c>
      <c r="G271" s="419">
        <v>1020</v>
      </c>
      <c r="H271" s="420"/>
      <c r="I271" s="783">
        <f t="shared" si="4"/>
        <v>0</v>
      </c>
      <c r="J271" s="1228"/>
      <c r="K271" s="421"/>
      <c r="L271" s="181"/>
      <c r="M271" s="570"/>
    </row>
    <row r="272" spans="1:14" hidden="1">
      <c r="A272" s="1158">
        <v>1</v>
      </c>
      <c r="B272" s="1196" t="s">
        <v>6224</v>
      </c>
      <c r="C272" s="1111" t="s">
        <v>6983</v>
      </c>
      <c r="D272" s="224">
        <v>9751</v>
      </c>
      <c r="E272" s="2" t="s">
        <v>6025</v>
      </c>
      <c r="F272" s="736">
        <v>1410</v>
      </c>
      <c r="G272" s="419">
        <v>1410</v>
      </c>
      <c r="H272" s="420"/>
      <c r="I272" s="783">
        <f t="shared" si="4"/>
        <v>0</v>
      </c>
      <c r="J272" s="1228"/>
      <c r="K272" s="421"/>
      <c r="L272" s="181"/>
      <c r="M272" s="570" t="s">
        <v>5672</v>
      </c>
      <c r="N272" s="1133">
        <v>77992</v>
      </c>
    </row>
    <row r="273" spans="1:14">
      <c r="A273" s="1221">
        <v>1</v>
      </c>
      <c r="B273" s="1196" t="s">
        <v>6224</v>
      </c>
      <c r="C273" s="1111" t="s">
        <v>6983</v>
      </c>
      <c r="D273" s="292">
        <v>9752</v>
      </c>
      <c r="E273" s="2" t="s">
        <v>1373</v>
      </c>
      <c r="F273" s="736">
        <v>2965</v>
      </c>
      <c r="G273" s="419"/>
      <c r="H273" s="420"/>
      <c r="I273" s="783">
        <f t="shared" si="4"/>
        <v>2965</v>
      </c>
      <c r="J273" s="1228"/>
      <c r="K273" s="421"/>
      <c r="L273" s="181"/>
      <c r="M273" s="570" t="s">
        <v>5673</v>
      </c>
      <c r="N273" s="1133">
        <v>-77972</v>
      </c>
    </row>
    <row r="274" spans="1:14" s="422" customFormat="1" hidden="1">
      <c r="A274" s="1159">
        <v>1</v>
      </c>
      <c r="B274" s="1188" t="s">
        <v>6224</v>
      </c>
      <c r="C274" s="1170" t="s">
        <v>7009</v>
      </c>
      <c r="D274" s="223">
        <v>9753</v>
      </c>
      <c r="E274" s="399" t="s">
        <v>1887</v>
      </c>
      <c r="F274" s="731">
        <v>2040</v>
      </c>
      <c r="G274" s="401">
        <v>2040</v>
      </c>
      <c r="H274" s="402"/>
      <c r="I274" s="1126">
        <f t="shared" si="4"/>
        <v>0</v>
      </c>
      <c r="J274" s="1229"/>
      <c r="K274" s="399">
        <v>292</v>
      </c>
      <c r="L274" s="179"/>
      <c r="N274" s="1160"/>
    </row>
    <row r="275" spans="1:14">
      <c r="A275" s="1221">
        <v>2</v>
      </c>
      <c r="B275" s="1196" t="s">
        <v>141</v>
      </c>
      <c r="C275" s="1111" t="s">
        <v>7009</v>
      </c>
      <c r="D275" s="224">
        <v>9754</v>
      </c>
      <c r="E275" s="2" t="s">
        <v>3971</v>
      </c>
      <c r="F275" s="736">
        <v>1440</v>
      </c>
      <c r="G275" s="419"/>
      <c r="H275" s="420"/>
      <c r="I275" s="783">
        <f t="shared" si="4"/>
        <v>1440</v>
      </c>
      <c r="J275" s="1228"/>
      <c r="K275" s="421"/>
      <c r="L275" s="181"/>
    </row>
    <row r="276" spans="1:14" hidden="1">
      <c r="A276" s="1158">
        <v>2</v>
      </c>
      <c r="B276" s="1196" t="s">
        <v>5912</v>
      </c>
      <c r="C276" s="1111" t="s">
        <v>7009</v>
      </c>
      <c r="D276" s="224">
        <v>9755</v>
      </c>
      <c r="E276" s="2" t="s">
        <v>1750</v>
      </c>
      <c r="F276" s="736">
        <v>3390</v>
      </c>
      <c r="G276" s="419"/>
      <c r="H276" s="420">
        <v>3390</v>
      </c>
      <c r="I276" s="783">
        <f t="shared" si="4"/>
        <v>0</v>
      </c>
      <c r="J276" s="1228" t="s">
        <v>7093</v>
      </c>
      <c r="K276" s="421"/>
      <c r="L276" s="181"/>
    </row>
    <row r="277" spans="1:14">
      <c r="A277" s="1221">
        <v>2</v>
      </c>
      <c r="B277" s="1196" t="s">
        <v>5912</v>
      </c>
      <c r="C277" s="1111" t="s">
        <v>7009</v>
      </c>
      <c r="D277" s="224">
        <v>9756</v>
      </c>
      <c r="E277" s="2" t="s">
        <v>2137</v>
      </c>
      <c r="F277" s="736">
        <v>14050</v>
      </c>
      <c r="G277" s="419"/>
      <c r="H277" s="420"/>
      <c r="I277" s="783">
        <f t="shared" si="4"/>
        <v>14050</v>
      </c>
      <c r="J277" s="1228"/>
      <c r="K277" s="421"/>
      <c r="L277" s="181"/>
    </row>
    <row r="278" spans="1:14" hidden="1">
      <c r="A278" s="1158">
        <v>2</v>
      </c>
      <c r="B278" s="1196" t="s">
        <v>5912</v>
      </c>
      <c r="C278" s="1111" t="s">
        <v>7009</v>
      </c>
      <c r="D278" s="224">
        <v>9757</v>
      </c>
      <c r="E278" s="2" t="s">
        <v>7016</v>
      </c>
      <c r="F278" s="736">
        <v>980</v>
      </c>
      <c r="G278" s="419"/>
      <c r="H278" s="420">
        <v>980</v>
      </c>
      <c r="I278" s="783">
        <f t="shared" si="4"/>
        <v>0</v>
      </c>
      <c r="J278" s="1228" t="s">
        <v>7047</v>
      </c>
      <c r="K278" s="421"/>
      <c r="L278" s="181"/>
    </row>
    <row r="279" spans="1:14">
      <c r="A279" s="1221">
        <v>2</v>
      </c>
      <c r="B279" s="1196" t="s">
        <v>5912</v>
      </c>
      <c r="C279" s="1111" t="s">
        <v>7009</v>
      </c>
      <c r="D279" s="224">
        <v>9758</v>
      </c>
      <c r="E279" s="2" t="s">
        <v>7017</v>
      </c>
      <c r="F279" s="736">
        <v>1530</v>
      </c>
      <c r="G279" s="419"/>
      <c r="H279" s="420">
        <v>510</v>
      </c>
      <c r="I279" s="783">
        <f t="shared" si="4"/>
        <v>1020</v>
      </c>
      <c r="J279" s="1228"/>
      <c r="K279" s="421"/>
      <c r="L279" s="181"/>
    </row>
    <row r="280" spans="1:14">
      <c r="A280" s="1221">
        <v>3</v>
      </c>
      <c r="B280" s="1196" t="s">
        <v>4175</v>
      </c>
      <c r="C280" s="1111" t="s">
        <v>7009</v>
      </c>
      <c r="D280" s="224">
        <v>9759</v>
      </c>
      <c r="E280" s="2" t="s">
        <v>6500</v>
      </c>
      <c r="F280" s="736">
        <v>3870</v>
      </c>
      <c r="G280" s="419"/>
      <c r="H280" s="420"/>
      <c r="I280" s="783">
        <f t="shared" si="4"/>
        <v>3870</v>
      </c>
      <c r="J280" s="1228"/>
      <c r="K280" s="421"/>
      <c r="L280" s="181"/>
    </row>
    <row r="281" spans="1:14" hidden="1">
      <c r="A281" s="1221">
        <v>1</v>
      </c>
      <c r="B281" s="1196" t="s">
        <v>6224</v>
      </c>
      <c r="C281" s="1111" t="s">
        <v>7009</v>
      </c>
      <c r="D281" s="224">
        <v>9760</v>
      </c>
      <c r="E281" s="2" t="s">
        <v>1405</v>
      </c>
      <c r="F281" s="736">
        <v>5630</v>
      </c>
      <c r="G281" s="419"/>
      <c r="H281" s="420">
        <v>5630</v>
      </c>
      <c r="I281" s="783">
        <f t="shared" si="4"/>
        <v>0</v>
      </c>
      <c r="J281" s="1236" t="s">
        <v>7323</v>
      </c>
      <c r="K281" s="421"/>
      <c r="L281" s="181"/>
    </row>
    <row r="282" spans="1:14" hidden="1">
      <c r="A282" s="1158">
        <v>3</v>
      </c>
      <c r="B282" s="1196" t="s">
        <v>4175</v>
      </c>
      <c r="C282" s="1111" t="s">
        <v>7009</v>
      </c>
      <c r="D282" s="224">
        <v>9761</v>
      </c>
      <c r="E282" s="2" t="s">
        <v>1233</v>
      </c>
      <c r="F282" s="1105">
        <v>1560</v>
      </c>
      <c r="G282" s="419">
        <v>1560</v>
      </c>
      <c r="H282" s="420"/>
      <c r="I282" s="783">
        <f t="shared" si="4"/>
        <v>0</v>
      </c>
      <c r="J282" s="1228"/>
      <c r="K282" s="421"/>
      <c r="L282" s="181"/>
    </row>
    <row r="283" spans="1:14">
      <c r="A283" s="1221">
        <v>3</v>
      </c>
      <c r="B283" s="1196" t="s">
        <v>4175</v>
      </c>
      <c r="C283" s="1111" t="s">
        <v>7009</v>
      </c>
      <c r="D283" s="224">
        <v>9762</v>
      </c>
      <c r="E283" s="2" t="s">
        <v>7018</v>
      </c>
      <c r="F283" s="736">
        <v>3360</v>
      </c>
      <c r="G283" s="419"/>
      <c r="H283" s="420"/>
      <c r="I283" s="783">
        <f t="shared" si="4"/>
        <v>3360</v>
      </c>
      <c r="J283" s="1228"/>
      <c r="K283" s="421"/>
      <c r="L283" s="181"/>
    </row>
    <row r="284" spans="1:14" hidden="1">
      <c r="A284" s="1158">
        <v>3</v>
      </c>
      <c r="B284" s="1196" t="s">
        <v>4175</v>
      </c>
      <c r="C284" s="1111" t="s">
        <v>7009</v>
      </c>
      <c r="D284" s="224">
        <v>9763</v>
      </c>
      <c r="E284" s="2" t="s">
        <v>6115</v>
      </c>
      <c r="F284" s="736">
        <v>4440</v>
      </c>
      <c r="G284" s="419"/>
      <c r="H284" s="420">
        <v>4440</v>
      </c>
      <c r="I284" s="783">
        <f t="shared" si="4"/>
        <v>0</v>
      </c>
      <c r="J284" s="1228" t="s">
        <v>7089</v>
      </c>
      <c r="K284" s="421"/>
      <c r="L284" s="181"/>
      <c r="N284" s="1160"/>
    </row>
    <row r="285" spans="1:14">
      <c r="A285" s="1221">
        <v>3</v>
      </c>
      <c r="B285" s="1196" t="s">
        <v>4175</v>
      </c>
      <c r="C285" s="1111" t="s">
        <v>7009</v>
      </c>
      <c r="D285" s="224">
        <v>9764</v>
      </c>
      <c r="E285" s="2" t="s">
        <v>1964</v>
      </c>
      <c r="F285" s="736">
        <v>4300</v>
      </c>
      <c r="G285" s="419"/>
      <c r="H285" s="420"/>
      <c r="I285" s="783">
        <f t="shared" si="4"/>
        <v>4300</v>
      </c>
      <c r="J285" s="1228"/>
      <c r="K285" s="421"/>
      <c r="L285" s="181"/>
    </row>
    <row r="286" spans="1:14" hidden="1">
      <c r="A286" s="1158">
        <v>3</v>
      </c>
      <c r="B286" s="1196" t="s">
        <v>4175</v>
      </c>
      <c r="C286" s="1111" t="s">
        <v>7009</v>
      </c>
      <c r="D286" s="224">
        <v>9765</v>
      </c>
      <c r="E286" s="2" t="s">
        <v>1871</v>
      </c>
      <c r="F286" s="736">
        <v>1330</v>
      </c>
      <c r="G286" s="419">
        <v>1330</v>
      </c>
      <c r="H286" s="420"/>
      <c r="I286" s="783">
        <f t="shared" si="4"/>
        <v>0</v>
      </c>
      <c r="J286" s="1228"/>
      <c r="K286" s="421"/>
      <c r="L286" s="181"/>
    </row>
    <row r="287" spans="1:14">
      <c r="A287" s="1221">
        <v>3</v>
      </c>
      <c r="B287" s="1196" t="s">
        <v>4175</v>
      </c>
      <c r="C287" s="1111" t="s">
        <v>7009</v>
      </c>
      <c r="D287" s="224">
        <v>9766</v>
      </c>
      <c r="E287" s="2" t="s">
        <v>1348</v>
      </c>
      <c r="F287" s="736">
        <v>2680</v>
      </c>
      <c r="G287" s="419"/>
      <c r="H287" s="420">
        <v>1000</v>
      </c>
      <c r="I287" s="783">
        <f t="shared" si="4"/>
        <v>1680</v>
      </c>
      <c r="J287" s="1236" t="s">
        <v>7341</v>
      </c>
      <c r="K287" s="421"/>
      <c r="L287" s="181"/>
    </row>
    <row r="288" spans="1:14">
      <c r="A288" s="1221">
        <v>3</v>
      </c>
      <c r="B288" s="1196" t="s">
        <v>4175</v>
      </c>
      <c r="C288" s="1111" t="s">
        <v>7009</v>
      </c>
      <c r="D288" s="224">
        <v>9767</v>
      </c>
      <c r="E288" s="2" t="s">
        <v>5598</v>
      </c>
      <c r="F288" s="736">
        <v>5550</v>
      </c>
      <c r="G288" s="419"/>
      <c r="H288" s="420"/>
      <c r="I288" s="783">
        <f t="shared" si="4"/>
        <v>5550</v>
      </c>
      <c r="J288" s="1228"/>
      <c r="K288" s="421"/>
      <c r="L288" s="181"/>
      <c r="M288" s="570"/>
    </row>
    <row r="289" spans="1:14">
      <c r="A289" s="1221">
        <v>3</v>
      </c>
      <c r="B289" s="1196" t="s">
        <v>4175</v>
      </c>
      <c r="C289" s="1111" t="s">
        <v>7009</v>
      </c>
      <c r="D289" s="224">
        <v>9768</v>
      </c>
      <c r="E289" s="2" t="s">
        <v>2695</v>
      </c>
      <c r="F289" s="736">
        <v>7520</v>
      </c>
      <c r="G289" s="419"/>
      <c r="H289" s="420"/>
      <c r="I289" s="783">
        <f t="shared" si="4"/>
        <v>7520</v>
      </c>
      <c r="J289" s="1228"/>
      <c r="K289" s="421"/>
      <c r="L289" s="181"/>
      <c r="M289" s="570"/>
    </row>
    <row r="290" spans="1:14" hidden="1">
      <c r="A290" s="1158">
        <v>3</v>
      </c>
      <c r="B290" s="1196" t="s">
        <v>4175</v>
      </c>
      <c r="C290" s="1111" t="s">
        <v>7009</v>
      </c>
      <c r="D290" s="224">
        <v>9769</v>
      </c>
      <c r="E290" s="2" t="s">
        <v>4779</v>
      </c>
      <c r="F290" s="736">
        <v>2060</v>
      </c>
      <c r="G290" s="419">
        <v>2060</v>
      </c>
      <c r="H290" s="420"/>
      <c r="I290" s="783">
        <f t="shared" si="4"/>
        <v>0</v>
      </c>
      <c r="J290" s="1228"/>
      <c r="K290" s="421"/>
      <c r="L290" s="181"/>
    </row>
    <row r="291" spans="1:14">
      <c r="A291" s="1221">
        <v>3</v>
      </c>
      <c r="B291" s="1196" t="s">
        <v>4175</v>
      </c>
      <c r="C291" s="1111" t="s">
        <v>7009</v>
      </c>
      <c r="D291" s="224">
        <v>9770</v>
      </c>
      <c r="E291" s="2" t="s">
        <v>6499</v>
      </c>
      <c r="F291" s="736">
        <v>1930</v>
      </c>
      <c r="G291" s="419"/>
      <c r="H291" s="420"/>
      <c r="I291" s="783">
        <f t="shared" si="4"/>
        <v>1930</v>
      </c>
      <c r="J291" s="1228"/>
      <c r="K291" s="421"/>
      <c r="L291" s="181"/>
    </row>
    <row r="292" spans="1:14" hidden="1">
      <c r="A292" s="1158">
        <v>3</v>
      </c>
      <c r="B292" s="1196" t="s">
        <v>4175</v>
      </c>
      <c r="C292" s="1111" t="s">
        <v>7009</v>
      </c>
      <c r="D292" s="224">
        <v>9771</v>
      </c>
      <c r="E292" s="2" t="s">
        <v>5006</v>
      </c>
      <c r="F292" s="736">
        <v>510</v>
      </c>
      <c r="G292" s="419">
        <v>510</v>
      </c>
      <c r="H292" s="420"/>
      <c r="I292" s="783">
        <f t="shared" si="4"/>
        <v>0</v>
      </c>
      <c r="J292" s="1228"/>
      <c r="K292" s="421"/>
      <c r="L292" s="181"/>
    </row>
    <row r="293" spans="1:14" hidden="1">
      <c r="A293" s="1158">
        <v>3</v>
      </c>
      <c r="B293" s="1196" t="s">
        <v>4175</v>
      </c>
      <c r="C293" s="1111" t="s">
        <v>7009</v>
      </c>
      <c r="D293" s="224">
        <v>9772</v>
      </c>
      <c r="E293" s="2" t="s">
        <v>6654</v>
      </c>
      <c r="F293" s="736">
        <v>890</v>
      </c>
      <c r="G293" s="419">
        <v>890</v>
      </c>
      <c r="H293" s="420"/>
      <c r="I293" s="783">
        <f t="shared" si="4"/>
        <v>0</v>
      </c>
      <c r="J293" s="1228"/>
      <c r="K293" s="421"/>
      <c r="L293" s="181"/>
    </row>
    <row r="294" spans="1:14" hidden="1">
      <c r="A294" s="1158">
        <v>3</v>
      </c>
      <c r="B294" s="1196" t="s">
        <v>4175</v>
      </c>
      <c r="C294" s="1111" t="s">
        <v>7009</v>
      </c>
      <c r="D294" s="224">
        <v>9773</v>
      </c>
      <c r="E294" s="1124" t="s">
        <v>7019</v>
      </c>
      <c r="F294" s="736">
        <v>780</v>
      </c>
      <c r="G294" s="419">
        <v>780</v>
      </c>
      <c r="H294" s="420"/>
      <c r="I294" s="783">
        <f t="shared" si="4"/>
        <v>0</v>
      </c>
      <c r="J294" s="1228"/>
      <c r="K294" s="421"/>
      <c r="L294" s="181"/>
    </row>
    <row r="295" spans="1:14" hidden="1">
      <c r="A295" s="1158">
        <v>3</v>
      </c>
      <c r="B295" s="1196" t="s">
        <v>4175</v>
      </c>
      <c r="C295" s="1111" t="s">
        <v>7009</v>
      </c>
      <c r="D295" s="224">
        <v>9774</v>
      </c>
      <c r="E295" s="2" t="s">
        <v>7020</v>
      </c>
      <c r="F295" s="736">
        <v>1945</v>
      </c>
      <c r="G295" s="419">
        <v>1945</v>
      </c>
      <c r="H295" s="420"/>
      <c r="I295" s="783">
        <f t="shared" si="4"/>
        <v>0</v>
      </c>
      <c r="J295" s="1228"/>
      <c r="K295" s="421"/>
      <c r="L295" s="181"/>
    </row>
    <row r="296" spans="1:14" hidden="1">
      <c r="A296" s="1158">
        <v>3</v>
      </c>
      <c r="B296" s="1196" t="s">
        <v>4175</v>
      </c>
      <c r="C296" s="1111" t="s">
        <v>7009</v>
      </c>
      <c r="D296" s="224">
        <v>9775</v>
      </c>
      <c r="E296" s="2" t="s">
        <v>4210</v>
      </c>
      <c r="F296" s="736">
        <v>2070</v>
      </c>
      <c r="G296" s="419">
        <v>2070</v>
      </c>
      <c r="H296" s="420"/>
      <c r="I296" s="783">
        <f t="shared" si="4"/>
        <v>0</v>
      </c>
      <c r="J296" s="1228"/>
      <c r="K296" s="421"/>
      <c r="L296" s="181"/>
      <c r="M296" s="570" t="s">
        <v>1445</v>
      </c>
      <c r="N296" s="1133">
        <v>17950</v>
      </c>
    </row>
    <row r="297" spans="1:14" hidden="1">
      <c r="A297" s="1221">
        <v>3</v>
      </c>
      <c r="B297" s="1196" t="s">
        <v>4175</v>
      </c>
      <c r="C297" s="1111" t="s">
        <v>7009</v>
      </c>
      <c r="D297" s="224">
        <v>9776</v>
      </c>
      <c r="E297" s="2" t="s">
        <v>7021</v>
      </c>
      <c r="F297" s="736">
        <v>2725</v>
      </c>
      <c r="G297" s="419">
        <v>1725</v>
      </c>
      <c r="H297" s="420">
        <v>1000</v>
      </c>
      <c r="I297" s="783">
        <f t="shared" si="4"/>
        <v>0</v>
      </c>
      <c r="J297" s="1228" t="s">
        <v>7344</v>
      </c>
      <c r="K297" s="421"/>
      <c r="L297" s="181"/>
      <c r="M297" s="570" t="s">
        <v>1499</v>
      </c>
      <c r="N297" s="1133">
        <v>980</v>
      </c>
    </row>
    <row r="298" spans="1:14" hidden="1">
      <c r="A298" s="1158">
        <v>3</v>
      </c>
      <c r="B298" s="1196" t="s">
        <v>4175</v>
      </c>
      <c r="C298" s="1111" t="s">
        <v>7009</v>
      </c>
      <c r="D298" s="224">
        <v>9777</v>
      </c>
      <c r="E298" s="2" t="s">
        <v>4105</v>
      </c>
      <c r="F298" s="736">
        <v>2340</v>
      </c>
      <c r="G298" s="419">
        <v>2340</v>
      </c>
      <c r="H298" s="420"/>
      <c r="I298" s="783">
        <f t="shared" si="4"/>
        <v>0</v>
      </c>
      <c r="J298" s="1228"/>
      <c r="K298" s="421"/>
      <c r="L298" s="181"/>
      <c r="M298" s="570"/>
    </row>
    <row r="299" spans="1:14">
      <c r="A299" s="1221">
        <v>3</v>
      </c>
      <c r="B299" s="1196" t="s">
        <v>4175</v>
      </c>
      <c r="C299" s="1111" t="s">
        <v>7009</v>
      </c>
      <c r="D299" s="224">
        <v>9778</v>
      </c>
      <c r="E299" s="2" t="s">
        <v>138</v>
      </c>
      <c r="F299" s="736">
        <v>5920</v>
      </c>
      <c r="G299" s="419"/>
      <c r="H299" s="420"/>
      <c r="I299" s="783">
        <f t="shared" si="4"/>
        <v>5920</v>
      </c>
      <c r="J299" s="1228"/>
      <c r="K299" s="421"/>
      <c r="L299" s="181"/>
      <c r="M299" s="570" t="s">
        <v>5672</v>
      </c>
      <c r="N299" s="1133">
        <v>86130</v>
      </c>
    </row>
    <row r="300" spans="1:14" hidden="1">
      <c r="A300" s="1221">
        <v>3</v>
      </c>
      <c r="B300" s="1196" t="s">
        <v>4175</v>
      </c>
      <c r="C300" s="1111" t="s">
        <v>7009</v>
      </c>
      <c r="D300" s="292">
        <v>9779</v>
      </c>
      <c r="E300" s="2" t="s">
        <v>6887</v>
      </c>
      <c r="F300" s="736">
        <v>1290</v>
      </c>
      <c r="G300" s="419">
        <v>700</v>
      </c>
      <c r="H300" s="420">
        <v>590</v>
      </c>
      <c r="I300" s="783">
        <f t="shared" si="4"/>
        <v>0</v>
      </c>
      <c r="J300" s="1236" t="s">
        <v>7345</v>
      </c>
      <c r="K300" s="421"/>
      <c r="L300" s="181"/>
      <c r="M300" s="570" t="s">
        <v>5673</v>
      </c>
      <c r="N300" s="1133">
        <v>-86110</v>
      </c>
    </row>
    <row r="301" spans="1:14" s="422" customFormat="1" hidden="1">
      <c r="A301" s="1159">
        <v>1</v>
      </c>
      <c r="B301" s="1188" t="s">
        <v>6224</v>
      </c>
      <c r="C301" s="1170" t="s">
        <v>7010</v>
      </c>
      <c r="D301" s="223">
        <v>9780</v>
      </c>
      <c r="E301" s="399" t="s">
        <v>7012</v>
      </c>
      <c r="F301" s="731">
        <v>385</v>
      </c>
      <c r="G301" s="401">
        <v>385</v>
      </c>
      <c r="H301" s="402"/>
      <c r="I301" s="1126">
        <f t="shared" si="4"/>
        <v>0</v>
      </c>
      <c r="J301" s="1229"/>
      <c r="K301" s="399">
        <v>293</v>
      </c>
      <c r="L301" s="179"/>
      <c r="N301" s="1171">
        <v>20</v>
      </c>
    </row>
    <row r="302" spans="1:14" hidden="1">
      <c r="A302" s="1158">
        <v>3</v>
      </c>
      <c r="B302" s="1196" t="s">
        <v>4175</v>
      </c>
      <c r="C302" s="1111" t="s">
        <v>7010</v>
      </c>
      <c r="D302" s="224">
        <v>9781</v>
      </c>
      <c r="E302" s="2" t="s">
        <v>7013</v>
      </c>
      <c r="F302" s="736">
        <v>4580</v>
      </c>
      <c r="G302" s="419"/>
      <c r="H302" s="420">
        <v>4580</v>
      </c>
      <c r="I302" s="783">
        <f t="shared" si="4"/>
        <v>0</v>
      </c>
      <c r="J302" s="1228" t="s">
        <v>7061</v>
      </c>
      <c r="K302" s="421"/>
      <c r="L302" s="181"/>
      <c r="N302" s="1163"/>
    </row>
    <row r="303" spans="1:14">
      <c r="A303" s="1221">
        <v>3</v>
      </c>
      <c r="B303" s="1196" t="s">
        <v>4175</v>
      </c>
      <c r="C303" s="1111" t="s">
        <v>7010</v>
      </c>
      <c r="D303" s="224">
        <v>9782</v>
      </c>
      <c r="E303" s="2" t="s">
        <v>1268</v>
      </c>
      <c r="F303" s="736">
        <v>6565</v>
      </c>
      <c r="G303" s="419"/>
      <c r="H303" s="420"/>
      <c r="I303" s="783">
        <f t="shared" si="4"/>
        <v>6565</v>
      </c>
      <c r="J303" s="1228"/>
      <c r="K303" s="421"/>
      <c r="L303" s="181"/>
    </row>
    <row r="304" spans="1:14">
      <c r="A304" s="1221">
        <v>2</v>
      </c>
      <c r="B304" s="1196" t="s">
        <v>5912</v>
      </c>
      <c r="C304" s="1111" t="s">
        <v>7010</v>
      </c>
      <c r="D304" s="224">
        <v>9783</v>
      </c>
      <c r="E304" s="2" t="s">
        <v>3932</v>
      </c>
      <c r="F304" s="736">
        <v>3360</v>
      </c>
      <c r="G304" s="419"/>
      <c r="H304" s="420"/>
      <c r="I304" s="783">
        <f t="shared" si="4"/>
        <v>3360</v>
      </c>
      <c r="J304" s="1228"/>
      <c r="K304" s="421"/>
      <c r="L304" s="181"/>
    </row>
    <row r="305" spans="1:14">
      <c r="A305" s="1221">
        <v>2</v>
      </c>
      <c r="B305" s="1196" t="s">
        <v>5912</v>
      </c>
      <c r="C305" s="1111" t="s">
        <v>7010</v>
      </c>
      <c r="D305" s="224">
        <v>9784</v>
      </c>
      <c r="E305" s="2" t="s">
        <v>7014</v>
      </c>
      <c r="F305" s="736">
        <v>3050</v>
      </c>
      <c r="G305" s="419"/>
      <c r="H305" s="420"/>
      <c r="I305" s="783">
        <f t="shared" si="4"/>
        <v>3050</v>
      </c>
      <c r="J305" s="1228"/>
      <c r="K305" s="421"/>
      <c r="L305" s="181"/>
    </row>
    <row r="306" spans="1:14" hidden="1">
      <c r="A306" s="1158">
        <v>2</v>
      </c>
      <c r="B306" s="1196" t="s">
        <v>5912</v>
      </c>
      <c r="C306" s="1111" t="s">
        <v>7010</v>
      </c>
      <c r="D306" s="224">
        <v>9785</v>
      </c>
      <c r="E306" s="2" t="s">
        <v>1579</v>
      </c>
      <c r="F306" s="736">
        <v>1520</v>
      </c>
      <c r="G306" s="419">
        <v>1520</v>
      </c>
      <c r="H306" s="420"/>
      <c r="I306" s="783">
        <f t="shared" si="4"/>
        <v>0</v>
      </c>
      <c r="J306" s="1228"/>
      <c r="K306" s="421"/>
      <c r="L306" s="181"/>
    </row>
    <row r="307" spans="1:14">
      <c r="A307" s="1221">
        <v>2</v>
      </c>
      <c r="B307" s="1196" t="s">
        <v>5912</v>
      </c>
      <c r="C307" s="1111" t="s">
        <v>7010</v>
      </c>
      <c r="D307" s="224">
        <v>9786</v>
      </c>
      <c r="E307" s="2" t="s">
        <v>1535</v>
      </c>
      <c r="F307" s="736">
        <v>1790</v>
      </c>
      <c r="G307" s="419"/>
      <c r="H307" s="420"/>
      <c r="I307" s="783">
        <f t="shared" si="4"/>
        <v>1790</v>
      </c>
      <c r="J307" s="1228"/>
      <c r="K307" s="421"/>
      <c r="L307" s="181"/>
    </row>
    <row r="308" spans="1:14" hidden="1">
      <c r="A308" s="1158">
        <v>2</v>
      </c>
      <c r="B308" s="1196" t="s">
        <v>5912</v>
      </c>
      <c r="C308" s="1111" t="s">
        <v>7010</v>
      </c>
      <c r="D308" s="224">
        <v>9787</v>
      </c>
      <c r="E308" s="2" t="s">
        <v>7015</v>
      </c>
      <c r="F308" s="736">
        <v>2310</v>
      </c>
      <c r="G308" s="419"/>
      <c r="H308" s="420">
        <v>2310</v>
      </c>
      <c r="I308" s="783">
        <f t="shared" si="4"/>
        <v>0</v>
      </c>
      <c r="J308" s="1228" t="s">
        <v>7061</v>
      </c>
      <c r="K308" s="421"/>
      <c r="L308" s="181"/>
    </row>
    <row r="309" spans="1:14" s="422" customFormat="1">
      <c r="A309" s="1221">
        <v>2</v>
      </c>
      <c r="B309" s="1196" t="s">
        <v>5912</v>
      </c>
      <c r="C309" s="1111" t="s">
        <v>7010</v>
      </c>
      <c r="D309" s="224">
        <v>9788</v>
      </c>
      <c r="E309" s="2" t="s">
        <v>1227</v>
      </c>
      <c r="F309" s="736">
        <v>6520</v>
      </c>
      <c r="G309" s="419"/>
      <c r="H309" s="420"/>
      <c r="I309" s="783">
        <f t="shared" si="4"/>
        <v>6520</v>
      </c>
      <c r="J309" s="1228"/>
      <c r="K309" s="421"/>
      <c r="L309" s="181"/>
      <c r="M309" s="570" t="s">
        <v>1445</v>
      </c>
      <c r="N309" s="1160">
        <v>1905</v>
      </c>
    </row>
    <row r="310" spans="1:14" hidden="1">
      <c r="A310" s="1221">
        <v>2</v>
      </c>
      <c r="B310" s="1196" t="s">
        <v>5912</v>
      </c>
      <c r="C310" s="1111" t="s">
        <v>7010</v>
      </c>
      <c r="D310" s="224">
        <v>9789</v>
      </c>
      <c r="E310" s="2" t="s">
        <v>4674</v>
      </c>
      <c r="F310" s="736">
        <v>1680</v>
      </c>
      <c r="G310" s="419"/>
      <c r="H310" s="420">
        <v>1680</v>
      </c>
      <c r="I310" s="783">
        <f t="shared" si="4"/>
        <v>0</v>
      </c>
      <c r="J310" s="1237" t="s">
        <v>7263</v>
      </c>
      <c r="K310" s="421"/>
      <c r="L310" s="181"/>
      <c r="M310" s="570" t="s">
        <v>1499</v>
      </c>
      <c r="N310" s="1133">
        <v>6890</v>
      </c>
    </row>
    <row r="311" spans="1:14">
      <c r="A311" s="1221">
        <v>2</v>
      </c>
      <c r="B311" s="1196" t="s">
        <v>5912</v>
      </c>
      <c r="C311" s="1111" t="s">
        <v>7010</v>
      </c>
      <c r="D311" s="224">
        <v>9790</v>
      </c>
      <c r="E311" s="2" t="s">
        <v>6666</v>
      </c>
      <c r="F311" s="736">
        <v>1170</v>
      </c>
      <c r="G311" s="419"/>
      <c r="H311" s="420"/>
      <c r="I311" s="783">
        <f t="shared" si="4"/>
        <v>1170</v>
      </c>
      <c r="J311" s="1228"/>
      <c r="K311" s="421"/>
      <c r="L311" s="181"/>
      <c r="M311" s="570"/>
    </row>
    <row r="312" spans="1:14" hidden="1">
      <c r="A312" s="1221">
        <v>2</v>
      </c>
      <c r="B312" s="1196" t="s">
        <v>5912</v>
      </c>
      <c r="C312" s="1111" t="s">
        <v>7010</v>
      </c>
      <c r="D312" s="292">
        <v>9791</v>
      </c>
      <c r="E312" s="2" t="s">
        <v>1402</v>
      </c>
      <c r="F312" s="736">
        <v>780</v>
      </c>
      <c r="G312" s="419"/>
      <c r="H312" s="420">
        <v>780</v>
      </c>
      <c r="I312" s="783">
        <f t="shared" si="4"/>
        <v>0</v>
      </c>
      <c r="J312" s="1236" t="s">
        <v>7303</v>
      </c>
      <c r="K312" s="421"/>
      <c r="L312" s="181"/>
      <c r="M312" s="570" t="s">
        <v>5672</v>
      </c>
      <c r="N312" s="1133">
        <v>33710</v>
      </c>
    </row>
    <row r="313" spans="1:14" s="422" customFormat="1">
      <c r="A313" s="1224">
        <v>3</v>
      </c>
      <c r="B313" s="1188" t="s">
        <v>4175</v>
      </c>
      <c r="C313" s="1170" t="s">
        <v>7011</v>
      </c>
      <c r="D313" s="223">
        <v>9792</v>
      </c>
      <c r="E313" s="399" t="s">
        <v>1575</v>
      </c>
      <c r="F313" s="731">
        <v>5240</v>
      </c>
      <c r="G313" s="401"/>
      <c r="H313" s="402"/>
      <c r="I313" s="1126">
        <f t="shared" si="4"/>
        <v>5240</v>
      </c>
      <c r="J313" s="1229"/>
      <c r="K313" s="399">
        <v>294</v>
      </c>
      <c r="L313" s="179"/>
      <c r="M313" s="570" t="s">
        <v>5673</v>
      </c>
      <c r="N313" s="1133">
        <v>-33714</v>
      </c>
    </row>
    <row r="314" spans="1:14">
      <c r="A314" s="1221">
        <v>3</v>
      </c>
      <c r="B314" s="1196" t="s">
        <v>4175</v>
      </c>
      <c r="C314" s="1111" t="s">
        <v>7011</v>
      </c>
      <c r="D314" s="224">
        <v>9793</v>
      </c>
      <c r="E314" s="2" t="s">
        <v>3101</v>
      </c>
      <c r="F314" s="736">
        <v>3330</v>
      </c>
      <c r="G314" s="419"/>
      <c r="H314" s="420">
        <v>1000</v>
      </c>
      <c r="I314" s="783">
        <f t="shared" si="4"/>
        <v>2330</v>
      </c>
      <c r="J314" s="1236" t="s">
        <v>7341</v>
      </c>
      <c r="K314" s="421"/>
      <c r="L314" s="181"/>
      <c r="N314" s="1172">
        <v>-4</v>
      </c>
    </row>
    <row r="315" spans="1:14">
      <c r="A315" s="1221">
        <v>3</v>
      </c>
      <c r="B315" s="1196" t="s">
        <v>4175</v>
      </c>
      <c r="C315" s="1111" t="s">
        <v>7011</v>
      </c>
      <c r="D315" s="224">
        <v>9794</v>
      </c>
      <c r="E315" s="2" t="s">
        <v>1652</v>
      </c>
      <c r="F315" s="736">
        <v>4000</v>
      </c>
      <c r="G315" s="419"/>
      <c r="H315" s="420"/>
      <c r="I315" s="783">
        <f t="shared" si="4"/>
        <v>4000</v>
      </c>
      <c r="J315" s="1228"/>
      <c r="K315" s="421"/>
      <c r="L315" s="181"/>
      <c r="M315" s="570" t="s">
        <v>1445</v>
      </c>
      <c r="N315" s="1133">
        <v>860</v>
      </c>
    </row>
    <row r="316" spans="1:14" hidden="1">
      <c r="A316" s="1158">
        <v>4</v>
      </c>
      <c r="B316" s="1196" t="s">
        <v>4445</v>
      </c>
      <c r="C316" s="1111" t="s">
        <v>7011</v>
      </c>
      <c r="D316" s="224">
        <v>9795</v>
      </c>
      <c r="E316" s="2" t="s">
        <v>1380</v>
      </c>
      <c r="F316" s="736">
        <v>1460</v>
      </c>
      <c r="G316" s="419">
        <v>860</v>
      </c>
      <c r="H316" s="420">
        <v>600</v>
      </c>
      <c r="I316" s="783">
        <f t="shared" si="4"/>
        <v>0</v>
      </c>
      <c r="J316" s="1228" t="s">
        <v>7055</v>
      </c>
      <c r="K316" s="421"/>
      <c r="L316" s="181"/>
      <c r="M316" s="570" t="s">
        <v>1499</v>
      </c>
      <c r="N316" s="1133">
        <v>600</v>
      </c>
    </row>
    <row r="317" spans="1:14">
      <c r="A317" s="1221">
        <v>3</v>
      </c>
      <c r="B317" s="1196" t="s">
        <v>4175</v>
      </c>
      <c r="C317" s="1111" t="s">
        <v>7011</v>
      </c>
      <c r="D317" s="292">
        <v>9796</v>
      </c>
      <c r="E317" s="2" t="s">
        <v>1392</v>
      </c>
      <c r="F317" s="736">
        <v>3130</v>
      </c>
      <c r="G317" s="419"/>
      <c r="H317" s="420"/>
      <c r="I317" s="783">
        <f t="shared" si="4"/>
        <v>3130</v>
      </c>
      <c r="J317" s="1228"/>
      <c r="K317" s="421"/>
      <c r="L317" s="181"/>
      <c r="M317" s="570"/>
    </row>
    <row r="318" spans="1:14" hidden="1">
      <c r="A318" s="1224">
        <v>2</v>
      </c>
      <c r="B318" s="1189" t="s">
        <v>5912</v>
      </c>
      <c r="C318" s="1125" t="s">
        <v>7011</v>
      </c>
      <c r="D318" s="223">
        <v>9797</v>
      </c>
      <c r="E318" s="509" t="s">
        <v>1685</v>
      </c>
      <c r="F318" s="731">
        <v>2280</v>
      </c>
      <c r="G318" s="401"/>
      <c r="H318" s="402">
        <v>2280</v>
      </c>
      <c r="I318" s="1126">
        <f t="shared" si="4"/>
        <v>0</v>
      </c>
      <c r="J318" s="1227" t="s">
        <v>7252</v>
      </c>
      <c r="K318" s="399">
        <v>295</v>
      </c>
      <c r="L318" s="179"/>
      <c r="M318" s="570" t="s">
        <v>5672</v>
      </c>
      <c r="N318" s="1133">
        <v>17160</v>
      </c>
    </row>
    <row r="319" spans="1:14">
      <c r="A319" s="1221">
        <v>3</v>
      </c>
      <c r="B319" s="1196" t="s">
        <v>4175</v>
      </c>
      <c r="C319" s="1111" t="s">
        <v>7011</v>
      </c>
      <c r="D319" s="224">
        <v>9798</v>
      </c>
      <c r="E319" s="2" t="s">
        <v>1684</v>
      </c>
      <c r="F319" s="736">
        <v>6185</v>
      </c>
      <c r="G319" s="419"/>
      <c r="H319" s="420"/>
      <c r="I319" s="783">
        <f t="shared" si="4"/>
        <v>6185</v>
      </c>
      <c r="J319" s="1228"/>
      <c r="K319" s="421"/>
      <c r="L319" s="181"/>
      <c r="M319" s="570" t="s">
        <v>5673</v>
      </c>
      <c r="N319" s="1133">
        <v>17160</v>
      </c>
    </row>
    <row r="320" spans="1:14" hidden="1">
      <c r="A320" s="1158">
        <v>2</v>
      </c>
      <c r="B320" s="1196" t="s">
        <v>5912</v>
      </c>
      <c r="C320" s="1111" t="s">
        <v>7011</v>
      </c>
      <c r="D320" s="224">
        <v>9799</v>
      </c>
      <c r="E320" s="2" t="s">
        <v>7062</v>
      </c>
      <c r="F320" s="736">
        <v>720</v>
      </c>
      <c r="G320" s="419">
        <v>720</v>
      </c>
      <c r="H320" s="420"/>
      <c r="I320" s="783">
        <f t="shared" si="4"/>
        <v>0</v>
      </c>
      <c r="J320" s="1228"/>
      <c r="K320" s="421"/>
      <c r="L320" s="181"/>
    </row>
    <row r="321" spans="1:16" hidden="1">
      <c r="A321" s="1158">
        <v>2</v>
      </c>
      <c r="B321" s="1196" t="s">
        <v>5912</v>
      </c>
      <c r="C321" s="1111" t="s">
        <v>7011</v>
      </c>
      <c r="D321" s="224">
        <v>9800</v>
      </c>
      <c r="E321" s="2" t="s">
        <v>4223</v>
      </c>
      <c r="F321" s="736">
        <v>2550</v>
      </c>
      <c r="G321" s="419">
        <v>2550</v>
      </c>
      <c r="H321" s="420"/>
      <c r="I321" s="783">
        <f t="shared" si="4"/>
        <v>0</v>
      </c>
      <c r="J321" s="1228"/>
      <c r="K321" s="421"/>
      <c r="L321" s="181"/>
    </row>
    <row r="322" spans="1:16" hidden="1">
      <c r="A322" s="1158">
        <v>2</v>
      </c>
      <c r="B322" s="1196" t="s">
        <v>5912</v>
      </c>
      <c r="C322" s="1111" t="s">
        <v>7011</v>
      </c>
      <c r="D322" s="224">
        <v>9801</v>
      </c>
      <c r="E322" s="2" t="s">
        <v>1751</v>
      </c>
      <c r="F322" s="736">
        <v>3320</v>
      </c>
      <c r="G322" s="419">
        <v>3320</v>
      </c>
      <c r="H322" s="420"/>
      <c r="I322" s="783">
        <f t="shared" si="4"/>
        <v>0</v>
      </c>
      <c r="J322" s="1228"/>
      <c r="K322" s="421"/>
      <c r="L322" s="181"/>
    </row>
    <row r="323" spans="1:16">
      <c r="A323" s="1221">
        <v>2</v>
      </c>
      <c r="B323" s="1196" t="s">
        <v>5912</v>
      </c>
      <c r="C323" s="1111" t="s">
        <v>7011</v>
      </c>
      <c r="D323" s="224">
        <v>9802</v>
      </c>
      <c r="E323" s="2" t="s">
        <v>3368</v>
      </c>
      <c r="F323" s="736">
        <v>5855</v>
      </c>
      <c r="G323" s="419"/>
      <c r="H323" s="420"/>
      <c r="I323" s="783">
        <f t="shared" si="4"/>
        <v>5855</v>
      </c>
      <c r="J323" s="1236" t="s">
        <v>7358</v>
      </c>
      <c r="K323" s="421"/>
      <c r="L323" s="181"/>
    </row>
    <row r="324" spans="1:16" hidden="1">
      <c r="A324" s="1158">
        <v>2</v>
      </c>
      <c r="B324" s="1196" t="s">
        <v>5912</v>
      </c>
      <c r="C324" s="1111" t="s">
        <v>7011</v>
      </c>
      <c r="D324" s="224">
        <v>9803</v>
      </c>
      <c r="E324" s="2" t="s">
        <v>6792</v>
      </c>
      <c r="F324" s="736">
        <v>4320</v>
      </c>
      <c r="G324" s="419">
        <v>4320</v>
      </c>
      <c r="H324" s="420"/>
      <c r="I324" s="783">
        <f t="shared" ref="I324:I387" si="5">F324-G324-H324</f>
        <v>0</v>
      </c>
      <c r="J324" s="1228"/>
      <c r="K324" s="421"/>
      <c r="L324" s="181"/>
    </row>
    <row r="325" spans="1:16" hidden="1">
      <c r="A325" s="1158">
        <v>2</v>
      </c>
      <c r="B325" s="1196" t="s">
        <v>5912</v>
      </c>
      <c r="C325" s="1111" t="s">
        <v>7011</v>
      </c>
      <c r="D325" s="224">
        <v>9804</v>
      </c>
      <c r="E325" s="2" t="s">
        <v>54</v>
      </c>
      <c r="F325" s="736">
        <v>0</v>
      </c>
      <c r="G325" s="419"/>
      <c r="H325" s="420"/>
      <c r="I325" s="783">
        <f t="shared" si="5"/>
        <v>0</v>
      </c>
      <c r="J325" s="1228"/>
      <c r="K325" s="421"/>
      <c r="L325" s="181"/>
    </row>
    <row r="326" spans="1:16" hidden="1">
      <c r="A326" s="1158">
        <v>2</v>
      </c>
      <c r="B326" s="1196" t="s">
        <v>5912</v>
      </c>
      <c r="C326" s="1111" t="s">
        <v>7011</v>
      </c>
      <c r="D326" s="224">
        <v>9805</v>
      </c>
      <c r="E326" s="2" t="s">
        <v>1105</v>
      </c>
      <c r="F326" s="736">
        <v>780</v>
      </c>
      <c r="G326" s="419">
        <v>780</v>
      </c>
      <c r="H326" s="420"/>
      <c r="I326" s="783">
        <f t="shared" si="5"/>
        <v>0</v>
      </c>
      <c r="J326" s="1228"/>
      <c r="K326" s="421"/>
      <c r="L326" s="181"/>
    </row>
    <row r="327" spans="1:16">
      <c r="A327" s="1221">
        <v>2</v>
      </c>
      <c r="B327" s="1196" t="s">
        <v>5912</v>
      </c>
      <c r="C327" s="1111" t="s">
        <v>7011</v>
      </c>
      <c r="D327" s="224">
        <v>9806</v>
      </c>
      <c r="E327" s="2" t="s">
        <v>2625</v>
      </c>
      <c r="F327" s="736">
        <v>1000</v>
      </c>
      <c r="G327" s="419"/>
      <c r="H327" s="420"/>
      <c r="I327" s="783">
        <f t="shared" si="5"/>
        <v>1000</v>
      </c>
      <c r="J327" s="1228"/>
      <c r="K327" s="421"/>
      <c r="L327" s="181"/>
    </row>
    <row r="328" spans="1:16" hidden="1">
      <c r="A328" s="1221">
        <v>2</v>
      </c>
      <c r="B328" s="1196" t="s">
        <v>5912</v>
      </c>
      <c r="C328" s="1111" t="s">
        <v>7011</v>
      </c>
      <c r="D328" s="224">
        <v>9807</v>
      </c>
      <c r="E328" s="2" t="s">
        <v>7063</v>
      </c>
      <c r="F328" s="736">
        <v>600</v>
      </c>
      <c r="G328" s="419"/>
      <c r="H328" s="420">
        <v>600</v>
      </c>
      <c r="I328" s="783">
        <f t="shared" si="5"/>
        <v>0</v>
      </c>
      <c r="J328" s="1236" t="s">
        <v>7263</v>
      </c>
      <c r="K328" s="421"/>
      <c r="L328" s="181"/>
    </row>
    <row r="329" spans="1:16">
      <c r="A329" s="1221">
        <v>2</v>
      </c>
      <c r="B329" s="1196" t="s">
        <v>5912</v>
      </c>
      <c r="C329" s="1111" t="s">
        <v>7011</v>
      </c>
      <c r="D329" s="224">
        <v>9808</v>
      </c>
      <c r="E329" s="2" t="s">
        <v>1631</v>
      </c>
      <c r="F329" s="736">
        <v>6320</v>
      </c>
      <c r="G329" s="419"/>
      <c r="H329" s="420"/>
      <c r="I329" s="783">
        <f t="shared" si="5"/>
        <v>6320</v>
      </c>
      <c r="J329" s="1228"/>
      <c r="K329" s="421"/>
      <c r="L329" s="181"/>
    </row>
    <row r="330" spans="1:16" hidden="1">
      <c r="A330" s="1158">
        <v>2</v>
      </c>
      <c r="B330" s="1196" t="s">
        <v>5912</v>
      </c>
      <c r="C330" s="1111" t="s">
        <v>7011</v>
      </c>
      <c r="D330" s="224">
        <v>9809</v>
      </c>
      <c r="E330" s="2" t="s">
        <v>7064</v>
      </c>
      <c r="F330" s="736">
        <v>2940</v>
      </c>
      <c r="G330" s="419"/>
      <c r="H330" s="420">
        <v>2940</v>
      </c>
      <c r="I330" s="783">
        <f t="shared" si="5"/>
        <v>0</v>
      </c>
      <c r="J330" s="1228" t="s">
        <v>7054</v>
      </c>
      <c r="K330" s="421"/>
      <c r="L330" s="181"/>
    </row>
    <row r="331" spans="1:16">
      <c r="A331" s="1221">
        <v>2</v>
      </c>
      <c r="B331" s="1196" t="s">
        <v>5912</v>
      </c>
      <c r="C331" s="1111" t="s">
        <v>7011</v>
      </c>
      <c r="D331" s="224">
        <v>9810</v>
      </c>
      <c r="E331" s="2" t="s">
        <v>6907</v>
      </c>
      <c r="F331" s="736">
        <v>3120</v>
      </c>
      <c r="G331" s="419"/>
      <c r="H331" s="420">
        <v>2000</v>
      </c>
      <c r="I331" s="783">
        <f t="shared" si="5"/>
        <v>1120</v>
      </c>
      <c r="J331" s="1236" t="s">
        <v>7360</v>
      </c>
      <c r="K331" s="421"/>
      <c r="L331" s="181"/>
      <c r="N331" s="1133">
        <v>25860</v>
      </c>
    </row>
    <row r="332" spans="1:16" hidden="1">
      <c r="A332" s="1158">
        <v>2</v>
      </c>
      <c r="B332" s="1196" t="s">
        <v>5912</v>
      </c>
      <c r="C332" s="1111" t="s">
        <v>7011</v>
      </c>
      <c r="D332" s="224">
        <v>9811</v>
      </c>
      <c r="E332" s="2" t="s">
        <v>1936</v>
      </c>
      <c r="F332" s="736">
        <v>1130</v>
      </c>
      <c r="G332" s="419">
        <v>630</v>
      </c>
      <c r="H332" s="420">
        <v>500</v>
      </c>
      <c r="I332" s="783">
        <f t="shared" si="5"/>
        <v>0</v>
      </c>
      <c r="J332" s="1228" t="s">
        <v>7113</v>
      </c>
      <c r="K332" s="421"/>
      <c r="L332" s="181"/>
      <c r="M332" s="570" t="s">
        <v>1445</v>
      </c>
      <c r="N332" s="1133">
        <v>20150</v>
      </c>
    </row>
    <row r="333" spans="1:16" hidden="1">
      <c r="A333" s="1158">
        <v>2</v>
      </c>
      <c r="B333" s="1196" t="s">
        <v>5912</v>
      </c>
      <c r="C333" s="1111" t="s">
        <v>7011</v>
      </c>
      <c r="D333" s="224">
        <v>9812</v>
      </c>
      <c r="E333" s="2" t="s">
        <v>2723</v>
      </c>
      <c r="F333" s="736">
        <v>510</v>
      </c>
      <c r="G333" s="419">
        <v>510</v>
      </c>
      <c r="H333" s="420"/>
      <c r="I333" s="783">
        <f t="shared" si="5"/>
        <v>0</v>
      </c>
      <c r="J333" s="1228"/>
      <c r="K333" s="421"/>
      <c r="L333" s="181"/>
      <c r="M333" s="570" t="s">
        <v>1499</v>
      </c>
      <c r="N333" s="1133">
        <v>2940</v>
      </c>
    </row>
    <row r="334" spans="1:16" hidden="1">
      <c r="A334" s="1158">
        <v>2</v>
      </c>
      <c r="B334" s="1196" t="s">
        <v>5912</v>
      </c>
      <c r="C334" s="1111" t="s">
        <v>7011</v>
      </c>
      <c r="D334" s="224">
        <v>9813</v>
      </c>
      <c r="E334" s="2" t="s">
        <v>1332</v>
      </c>
      <c r="F334" s="736">
        <v>3330</v>
      </c>
      <c r="G334" s="419">
        <v>3330</v>
      </c>
      <c r="H334" s="420"/>
      <c r="I334" s="783">
        <f t="shared" si="5"/>
        <v>0</v>
      </c>
      <c r="J334" s="1228"/>
      <c r="K334" s="421"/>
      <c r="L334" s="181"/>
      <c r="M334" s="570"/>
      <c r="O334" s="1124">
        <v>48950</v>
      </c>
      <c r="P334" s="1124" t="s">
        <v>7056</v>
      </c>
    </row>
    <row r="335" spans="1:16" hidden="1">
      <c r="A335" s="1158">
        <v>2</v>
      </c>
      <c r="B335" s="1196" t="s">
        <v>5912</v>
      </c>
      <c r="C335" s="1111" t="s">
        <v>7011</v>
      </c>
      <c r="D335" s="224">
        <v>9814</v>
      </c>
      <c r="E335" s="2" t="s">
        <v>1131</v>
      </c>
      <c r="F335" s="736">
        <v>1020</v>
      </c>
      <c r="G335" s="419">
        <v>1020</v>
      </c>
      <c r="H335" s="420"/>
      <c r="I335" s="783">
        <f t="shared" si="5"/>
        <v>0</v>
      </c>
      <c r="J335" s="1228"/>
      <c r="K335" s="421"/>
      <c r="L335" s="181"/>
      <c r="M335" s="570" t="s">
        <v>5672</v>
      </c>
      <c r="N335" s="1133">
        <v>48950</v>
      </c>
    </row>
    <row r="336" spans="1:16" hidden="1">
      <c r="A336" s="1158">
        <v>2</v>
      </c>
      <c r="B336" s="1196" t="s">
        <v>5912</v>
      </c>
      <c r="C336" s="1111" t="s">
        <v>7011</v>
      </c>
      <c r="D336" s="292">
        <v>9815</v>
      </c>
      <c r="E336" s="2" t="s">
        <v>7065</v>
      </c>
      <c r="F336" s="736">
        <v>1920</v>
      </c>
      <c r="G336" s="419">
        <v>1920</v>
      </c>
      <c r="H336" s="420"/>
      <c r="I336" s="783">
        <f t="shared" si="5"/>
        <v>0</v>
      </c>
      <c r="J336" s="1228"/>
      <c r="K336" s="421"/>
      <c r="L336" s="181"/>
      <c r="M336" s="570" t="s">
        <v>5673</v>
      </c>
      <c r="N336" s="1133">
        <v>48945</v>
      </c>
    </row>
    <row r="337" spans="1:12" hidden="1">
      <c r="A337" s="1158">
        <v>2</v>
      </c>
      <c r="B337" s="1196" t="s">
        <v>5912</v>
      </c>
      <c r="C337" s="1111" t="s">
        <v>7011</v>
      </c>
      <c r="D337" s="292">
        <v>9684</v>
      </c>
      <c r="E337" s="2" t="s">
        <v>1131</v>
      </c>
      <c r="F337" s="736">
        <v>1050</v>
      </c>
      <c r="G337" s="419">
        <v>1050</v>
      </c>
      <c r="H337" s="420"/>
      <c r="I337" s="783">
        <f t="shared" si="5"/>
        <v>0</v>
      </c>
      <c r="J337" s="1228"/>
      <c r="K337" s="421"/>
      <c r="L337" s="181"/>
    </row>
    <row r="338" spans="1:12">
      <c r="A338" s="1224">
        <v>6</v>
      </c>
      <c r="B338" s="1189" t="s">
        <v>141</v>
      </c>
      <c r="C338" s="1125" t="s">
        <v>7057</v>
      </c>
      <c r="D338" s="223">
        <v>9816</v>
      </c>
      <c r="E338" s="509" t="s">
        <v>3971</v>
      </c>
      <c r="F338" s="731">
        <v>1240</v>
      </c>
      <c r="G338" s="401"/>
      <c r="H338" s="402"/>
      <c r="I338" s="1126">
        <f t="shared" si="5"/>
        <v>1240</v>
      </c>
      <c r="J338" s="1227"/>
      <c r="K338" s="399">
        <v>296</v>
      </c>
      <c r="L338" s="179"/>
    </row>
    <row r="339" spans="1:12" hidden="1">
      <c r="A339" s="1158">
        <v>4</v>
      </c>
      <c r="B339" s="1196" t="s">
        <v>4445</v>
      </c>
      <c r="C339" s="1111" t="s">
        <v>7057</v>
      </c>
      <c r="D339" s="224">
        <v>9817</v>
      </c>
      <c r="E339" s="2" t="s">
        <v>7066</v>
      </c>
      <c r="F339" s="736">
        <v>12605</v>
      </c>
      <c r="G339" s="419"/>
      <c r="H339" s="420">
        <v>12605</v>
      </c>
      <c r="I339" s="783">
        <f t="shared" si="5"/>
        <v>0</v>
      </c>
      <c r="J339" s="1228" t="s">
        <v>7060</v>
      </c>
      <c r="K339" s="421"/>
      <c r="L339" s="181" t="s">
        <v>5470</v>
      </c>
    </row>
    <row r="340" spans="1:12">
      <c r="A340" s="1221">
        <v>4</v>
      </c>
      <c r="B340" s="1196" t="s">
        <v>4445</v>
      </c>
      <c r="C340" s="1111" t="s">
        <v>7057</v>
      </c>
      <c r="D340" s="224">
        <v>9818</v>
      </c>
      <c r="E340" s="2" t="s">
        <v>3353</v>
      </c>
      <c r="F340" s="736">
        <v>4385</v>
      </c>
      <c r="G340" s="419"/>
      <c r="H340" s="420"/>
      <c r="I340" s="783">
        <f t="shared" si="5"/>
        <v>4385</v>
      </c>
      <c r="J340" s="1228"/>
      <c r="K340" s="421"/>
      <c r="L340" s="181"/>
    </row>
    <row r="341" spans="1:12">
      <c r="A341" s="1221">
        <v>4</v>
      </c>
      <c r="B341" s="1196" t="s">
        <v>4445</v>
      </c>
      <c r="C341" s="1111" t="s">
        <v>7057</v>
      </c>
      <c r="D341" s="224">
        <v>9819</v>
      </c>
      <c r="E341" s="2" t="s">
        <v>3345</v>
      </c>
      <c r="F341" s="736">
        <v>2358</v>
      </c>
      <c r="G341" s="419"/>
      <c r="H341" s="420"/>
      <c r="I341" s="783">
        <f t="shared" si="5"/>
        <v>2358</v>
      </c>
      <c r="J341" s="1228"/>
      <c r="K341" s="421"/>
      <c r="L341" s="181"/>
    </row>
    <row r="342" spans="1:12" ht="30">
      <c r="A342" s="1221">
        <v>4</v>
      </c>
      <c r="B342" s="1196" t="s">
        <v>4445</v>
      </c>
      <c r="C342" s="1111" t="s">
        <v>7057</v>
      </c>
      <c r="D342" s="224">
        <v>9820</v>
      </c>
      <c r="E342" s="2" t="s">
        <v>3111</v>
      </c>
      <c r="F342" s="736">
        <v>5305</v>
      </c>
      <c r="G342" s="419"/>
      <c r="H342" s="420">
        <v>3500</v>
      </c>
      <c r="I342" s="783">
        <f t="shared" si="5"/>
        <v>1805</v>
      </c>
      <c r="J342" s="1236" t="s">
        <v>7260</v>
      </c>
      <c r="K342" s="421"/>
      <c r="L342" s="181"/>
    </row>
    <row r="343" spans="1:12">
      <c r="A343" s="1221">
        <v>4</v>
      </c>
      <c r="B343" s="1196" t="s">
        <v>4445</v>
      </c>
      <c r="C343" s="1111" t="s">
        <v>7057</v>
      </c>
      <c r="D343" s="224">
        <v>9821</v>
      </c>
      <c r="E343" s="2" t="s">
        <v>7067</v>
      </c>
      <c r="F343" s="736">
        <v>3461</v>
      </c>
      <c r="G343" s="419">
        <v>1461</v>
      </c>
      <c r="H343" s="420"/>
      <c r="I343" s="783">
        <f t="shared" si="5"/>
        <v>2000</v>
      </c>
      <c r="J343" s="1228"/>
      <c r="K343" s="421"/>
      <c r="L343" s="181"/>
    </row>
    <row r="344" spans="1:12">
      <c r="A344" s="1221">
        <v>4</v>
      </c>
      <c r="B344" s="1196" t="s">
        <v>4445</v>
      </c>
      <c r="C344" s="1111" t="s">
        <v>7057</v>
      </c>
      <c r="D344" s="224">
        <v>9822</v>
      </c>
      <c r="E344" s="2" t="s">
        <v>127</v>
      </c>
      <c r="F344" s="736">
        <v>2040</v>
      </c>
      <c r="G344" s="419"/>
      <c r="H344" s="420">
        <v>1000</v>
      </c>
      <c r="I344" s="783">
        <f t="shared" si="5"/>
        <v>1040</v>
      </c>
      <c r="J344" s="1236" t="s">
        <v>7335</v>
      </c>
      <c r="K344" s="421"/>
      <c r="L344" s="181"/>
    </row>
    <row r="345" spans="1:12" hidden="1">
      <c r="A345" s="1158">
        <v>4</v>
      </c>
      <c r="B345" s="1196" t="s">
        <v>4445</v>
      </c>
      <c r="C345" s="1111" t="s">
        <v>7057</v>
      </c>
      <c r="D345" s="224">
        <v>9823</v>
      </c>
      <c r="E345" s="2" t="s">
        <v>7068</v>
      </c>
      <c r="F345" s="736">
        <v>724</v>
      </c>
      <c r="G345" s="419">
        <v>724</v>
      </c>
      <c r="H345" s="420"/>
      <c r="I345" s="783">
        <f t="shared" si="5"/>
        <v>0</v>
      </c>
      <c r="J345" s="1228"/>
      <c r="K345" s="421"/>
      <c r="L345" s="181"/>
    </row>
    <row r="346" spans="1:12" hidden="1">
      <c r="A346" s="1158">
        <v>4</v>
      </c>
      <c r="B346" s="1196" t="s">
        <v>4445</v>
      </c>
      <c r="C346" s="1111" t="s">
        <v>7057</v>
      </c>
      <c r="D346" s="224">
        <v>9824</v>
      </c>
      <c r="E346" s="2" t="s">
        <v>5173</v>
      </c>
      <c r="F346" s="736">
        <v>780</v>
      </c>
      <c r="G346" s="419">
        <v>780</v>
      </c>
      <c r="H346" s="420"/>
      <c r="I346" s="783">
        <f t="shared" si="5"/>
        <v>0</v>
      </c>
      <c r="J346" s="1228"/>
      <c r="K346" s="421"/>
      <c r="L346" s="181"/>
    </row>
    <row r="347" spans="1:12" hidden="1">
      <c r="A347" s="1158">
        <v>4</v>
      </c>
      <c r="B347" s="1196" t="s">
        <v>4445</v>
      </c>
      <c r="C347" s="1111" t="s">
        <v>7057</v>
      </c>
      <c r="D347" s="224">
        <v>9825</v>
      </c>
      <c r="E347" s="2" t="s">
        <v>1882</v>
      </c>
      <c r="F347" s="736">
        <v>1890</v>
      </c>
      <c r="G347" s="419"/>
      <c r="H347" s="420">
        <v>1890</v>
      </c>
      <c r="I347" s="783">
        <f t="shared" si="5"/>
        <v>0</v>
      </c>
      <c r="J347" s="1228" t="s">
        <v>7200</v>
      </c>
      <c r="K347" s="421"/>
      <c r="L347" s="181"/>
    </row>
    <row r="348" spans="1:12">
      <c r="A348" s="1221">
        <v>4</v>
      </c>
      <c r="B348" s="1196" t="s">
        <v>4445</v>
      </c>
      <c r="C348" s="1111" t="s">
        <v>7057</v>
      </c>
      <c r="D348" s="224">
        <v>9826</v>
      </c>
      <c r="E348" s="2" t="s">
        <v>6787</v>
      </c>
      <c r="F348" s="736">
        <v>8868</v>
      </c>
      <c r="G348" s="419"/>
      <c r="H348" s="420"/>
      <c r="I348" s="783">
        <f t="shared" si="5"/>
        <v>8868</v>
      </c>
      <c r="J348" s="1228"/>
      <c r="K348" s="421"/>
      <c r="L348" s="181" t="s">
        <v>113</v>
      </c>
    </row>
    <row r="349" spans="1:12" hidden="1">
      <c r="A349" s="1158">
        <v>4</v>
      </c>
      <c r="B349" s="1196" t="s">
        <v>4445</v>
      </c>
      <c r="C349" s="1111" t="s">
        <v>7057</v>
      </c>
      <c r="D349" s="224">
        <v>9827</v>
      </c>
      <c r="E349" s="2" t="s">
        <v>2663</v>
      </c>
      <c r="F349" s="736">
        <v>2190</v>
      </c>
      <c r="G349" s="419">
        <v>2190</v>
      </c>
      <c r="H349" s="420"/>
      <c r="I349" s="783">
        <f t="shared" si="5"/>
        <v>0</v>
      </c>
      <c r="J349" s="1228"/>
      <c r="K349" s="421"/>
      <c r="L349" s="181"/>
    </row>
    <row r="350" spans="1:12" hidden="1">
      <c r="A350" s="1158">
        <v>4</v>
      </c>
      <c r="B350" s="1196" t="s">
        <v>4445</v>
      </c>
      <c r="C350" s="1111" t="s">
        <v>7057</v>
      </c>
      <c r="D350" s="224">
        <v>9828</v>
      </c>
      <c r="E350" s="2" t="s">
        <v>2115</v>
      </c>
      <c r="F350" s="736">
        <v>2340</v>
      </c>
      <c r="G350" s="419">
        <v>2340</v>
      </c>
      <c r="H350" s="420"/>
      <c r="I350" s="783">
        <f t="shared" si="5"/>
        <v>0</v>
      </c>
      <c r="J350" s="1228"/>
      <c r="K350" s="421"/>
      <c r="L350" s="181"/>
    </row>
    <row r="351" spans="1:12" hidden="1">
      <c r="A351" s="1158">
        <v>4</v>
      </c>
      <c r="B351" s="1196" t="s">
        <v>4445</v>
      </c>
      <c r="C351" s="1111" t="s">
        <v>7057</v>
      </c>
      <c r="D351" s="224">
        <v>9829</v>
      </c>
      <c r="E351" s="2" t="s">
        <v>4696</v>
      </c>
      <c r="F351" s="736">
        <v>780</v>
      </c>
      <c r="G351" s="419">
        <v>780</v>
      </c>
      <c r="H351" s="420"/>
      <c r="I351" s="783">
        <f t="shared" si="5"/>
        <v>0</v>
      </c>
      <c r="J351" s="1228"/>
      <c r="K351" s="421"/>
      <c r="L351" s="181"/>
    </row>
    <row r="352" spans="1:12" hidden="1">
      <c r="A352" s="1221">
        <v>4</v>
      </c>
      <c r="B352" s="1196" t="s">
        <v>4445</v>
      </c>
      <c r="C352" s="1111" t="s">
        <v>7057</v>
      </c>
      <c r="D352" s="224">
        <v>9830</v>
      </c>
      <c r="E352" s="2" t="s">
        <v>7069</v>
      </c>
      <c r="F352" s="736">
        <v>1560</v>
      </c>
      <c r="G352" s="419"/>
      <c r="H352" s="420">
        <v>1560</v>
      </c>
      <c r="I352" s="783">
        <f t="shared" si="5"/>
        <v>0</v>
      </c>
      <c r="J352" s="1228" t="s">
        <v>7256</v>
      </c>
      <c r="K352" s="421"/>
      <c r="L352" s="181"/>
    </row>
    <row r="353" spans="1:15">
      <c r="A353" s="1221">
        <v>4</v>
      </c>
      <c r="B353" s="1196" t="s">
        <v>4445</v>
      </c>
      <c r="C353" s="1111" t="s">
        <v>7057</v>
      </c>
      <c r="D353" s="224">
        <v>9831</v>
      </c>
      <c r="E353" s="2" t="s">
        <v>1887</v>
      </c>
      <c r="F353" s="736">
        <v>2580</v>
      </c>
      <c r="G353" s="419">
        <v>1000</v>
      </c>
      <c r="H353" s="420">
        <v>580</v>
      </c>
      <c r="I353" s="783">
        <f t="shared" si="5"/>
        <v>1000</v>
      </c>
      <c r="J353" s="1236" t="s">
        <v>7246</v>
      </c>
      <c r="K353" s="421"/>
      <c r="L353" s="181"/>
    </row>
    <row r="354" spans="1:15">
      <c r="A354" s="1221">
        <v>4</v>
      </c>
      <c r="B354" s="1196" t="s">
        <v>4445</v>
      </c>
      <c r="C354" s="1111" t="s">
        <v>7057</v>
      </c>
      <c r="D354" s="224">
        <v>9832</v>
      </c>
      <c r="E354" s="2" t="s">
        <v>4976</v>
      </c>
      <c r="F354" s="736">
        <v>1560</v>
      </c>
      <c r="G354" s="419"/>
      <c r="H354" s="420">
        <v>1000</v>
      </c>
      <c r="I354" s="783">
        <f t="shared" si="5"/>
        <v>560</v>
      </c>
      <c r="J354" s="1236" t="s">
        <v>7251</v>
      </c>
      <c r="K354" s="421"/>
      <c r="L354" s="181"/>
    </row>
    <row r="355" spans="1:15">
      <c r="A355" s="1221">
        <v>4</v>
      </c>
      <c r="B355" s="1196" t="s">
        <v>4445</v>
      </c>
      <c r="C355" s="1111" t="s">
        <v>7057</v>
      </c>
      <c r="D355" s="224">
        <v>9833</v>
      </c>
      <c r="E355" s="2" t="s">
        <v>3638</v>
      </c>
      <c r="F355" s="736">
        <v>1020</v>
      </c>
      <c r="G355" s="419"/>
      <c r="H355" s="420">
        <v>500</v>
      </c>
      <c r="I355" s="783">
        <f t="shared" si="5"/>
        <v>520</v>
      </c>
      <c r="J355" s="1236" t="s">
        <v>7336</v>
      </c>
      <c r="K355" s="421"/>
      <c r="L355" s="181"/>
    </row>
    <row r="356" spans="1:15" hidden="1">
      <c r="A356" s="1158">
        <v>4</v>
      </c>
      <c r="B356" s="1196" t="s">
        <v>4445</v>
      </c>
      <c r="C356" s="1111" t="s">
        <v>7057</v>
      </c>
      <c r="D356" s="224">
        <v>9834</v>
      </c>
      <c r="E356" s="2" t="s">
        <v>4977</v>
      </c>
      <c r="F356" s="736">
        <v>780</v>
      </c>
      <c r="G356" s="419"/>
      <c r="H356" s="420">
        <v>780</v>
      </c>
      <c r="I356" s="783">
        <f t="shared" si="5"/>
        <v>0</v>
      </c>
      <c r="J356" s="1228" t="s">
        <v>7113</v>
      </c>
      <c r="K356" s="421"/>
      <c r="L356" s="181"/>
    </row>
    <row r="357" spans="1:15" hidden="1">
      <c r="A357" s="1158">
        <v>4</v>
      </c>
      <c r="B357" s="1196" t="s">
        <v>4445</v>
      </c>
      <c r="C357" s="1111" t="s">
        <v>7057</v>
      </c>
      <c r="D357" s="224">
        <v>9835</v>
      </c>
      <c r="E357" s="2" t="s">
        <v>2078</v>
      </c>
      <c r="F357" s="736">
        <v>1369</v>
      </c>
      <c r="G357" s="419">
        <v>1369</v>
      </c>
      <c r="H357" s="420"/>
      <c r="I357" s="783">
        <f t="shared" si="5"/>
        <v>0</v>
      </c>
      <c r="J357" s="1228"/>
      <c r="K357" s="421"/>
      <c r="L357" s="181"/>
      <c r="M357" s="570" t="s">
        <v>1445</v>
      </c>
      <c r="N357" s="1133">
        <v>11424</v>
      </c>
    </row>
    <row r="358" spans="1:15" ht="30">
      <c r="A358" s="1221">
        <v>4</v>
      </c>
      <c r="B358" s="1196" t="s">
        <v>4445</v>
      </c>
      <c r="C358" s="1111" t="s">
        <v>7057</v>
      </c>
      <c r="D358" s="224">
        <v>9836</v>
      </c>
      <c r="E358" s="2" t="s">
        <v>2967</v>
      </c>
      <c r="F358" s="736">
        <v>2940</v>
      </c>
      <c r="G358" s="419"/>
      <c r="H358" s="420">
        <v>1900</v>
      </c>
      <c r="I358" s="783">
        <f t="shared" si="5"/>
        <v>1040</v>
      </c>
      <c r="J358" s="1236" t="s">
        <v>7259</v>
      </c>
      <c r="K358" s="421"/>
      <c r="L358" s="181"/>
      <c r="M358" s="570" t="s">
        <v>1499</v>
      </c>
      <c r="N358" s="1133">
        <v>12605</v>
      </c>
    </row>
    <row r="359" spans="1:15">
      <c r="A359" s="1221">
        <v>4</v>
      </c>
      <c r="B359" s="1196" t="s">
        <v>4445</v>
      </c>
      <c r="C359" s="1111" t="s">
        <v>7057</v>
      </c>
      <c r="D359" s="224">
        <v>9837</v>
      </c>
      <c r="E359" s="2" t="s">
        <v>7070</v>
      </c>
      <c r="F359" s="736">
        <v>1800</v>
      </c>
      <c r="G359" s="419"/>
      <c r="H359" s="420">
        <v>500</v>
      </c>
      <c r="I359" s="783">
        <f t="shared" si="5"/>
        <v>1300</v>
      </c>
      <c r="J359" s="1236" t="s">
        <v>7250</v>
      </c>
      <c r="K359" s="421"/>
      <c r="L359" s="181"/>
      <c r="M359" s="570"/>
    </row>
    <row r="360" spans="1:15">
      <c r="A360" s="1221">
        <v>4</v>
      </c>
      <c r="B360" s="1196" t="s">
        <v>4445</v>
      </c>
      <c r="C360" s="1111" t="s">
        <v>7057</v>
      </c>
      <c r="D360" s="224">
        <v>9838</v>
      </c>
      <c r="E360" s="2" t="s">
        <v>4975</v>
      </c>
      <c r="F360" s="736">
        <v>3325</v>
      </c>
      <c r="G360" s="419"/>
      <c r="H360" s="420"/>
      <c r="I360" s="783">
        <f t="shared" si="5"/>
        <v>3325</v>
      </c>
      <c r="J360" s="1228"/>
      <c r="K360" s="421"/>
      <c r="L360" s="181"/>
      <c r="M360" s="570" t="s">
        <v>5672</v>
      </c>
      <c r="N360" s="1133">
        <v>66680</v>
      </c>
    </row>
    <row r="361" spans="1:15" hidden="1">
      <c r="A361" s="1158">
        <v>4</v>
      </c>
      <c r="B361" s="1196" t="s">
        <v>4445</v>
      </c>
      <c r="C361" s="1111" t="s">
        <v>7057</v>
      </c>
      <c r="D361" s="292">
        <v>9839</v>
      </c>
      <c r="E361" s="2" t="s">
        <v>1341</v>
      </c>
      <c r="F361" s="736">
        <v>780</v>
      </c>
      <c r="G361" s="419">
        <v>780</v>
      </c>
      <c r="H361" s="420"/>
      <c r="I361" s="783">
        <f t="shared" si="5"/>
        <v>0</v>
      </c>
      <c r="J361" s="1228"/>
      <c r="K361" s="421"/>
      <c r="L361" s="181"/>
      <c r="M361" s="570" t="s">
        <v>5673</v>
      </c>
      <c r="N361" s="1133">
        <v>-64680</v>
      </c>
      <c r="O361" s="1124" t="s">
        <v>7059</v>
      </c>
    </row>
    <row r="362" spans="1:15" hidden="1">
      <c r="A362" s="1159">
        <v>3</v>
      </c>
      <c r="B362" s="1189" t="s">
        <v>4175</v>
      </c>
      <c r="C362" s="1125" t="s">
        <v>7057</v>
      </c>
      <c r="D362" s="223">
        <v>9685</v>
      </c>
      <c r="E362" s="509" t="s">
        <v>1109</v>
      </c>
      <c r="F362" s="731">
        <v>3090</v>
      </c>
      <c r="G362" s="401">
        <v>3090</v>
      </c>
      <c r="H362" s="402"/>
      <c r="I362" s="1126">
        <f t="shared" si="5"/>
        <v>0</v>
      </c>
      <c r="J362" s="1227"/>
      <c r="K362" s="399">
        <v>297</v>
      </c>
      <c r="L362" s="179"/>
      <c r="N362" s="1173">
        <v>2000</v>
      </c>
    </row>
    <row r="363" spans="1:15" hidden="1">
      <c r="A363" s="1221">
        <v>2</v>
      </c>
      <c r="B363" s="1196" t="s">
        <v>5912</v>
      </c>
      <c r="C363" s="1111" t="s">
        <v>7057</v>
      </c>
      <c r="D363" s="224">
        <v>9686</v>
      </c>
      <c r="E363" s="2" t="s">
        <v>3650</v>
      </c>
      <c r="F363" s="736">
        <v>9170</v>
      </c>
      <c r="G363" s="419"/>
      <c r="H363" s="420">
        <v>9170</v>
      </c>
      <c r="I363" s="783">
        <f t="shared" si="5"/>
        <v>0</v>
      </c>
      <c r="J363" s="1236" t="s">
        <v>7306</v>
      </c>
      <c r="K363" s="421"/>
      <c r="L363" s="181"/>
    </row>
    <row r="364" spans="1:15" hidden="1">
      <c r="A364" s="1221">
        <v>2</v>
      </c>
      <c r="B364" s="1196" t="s">
        <v>5912</v>
      </c>
      <c r="C364" s="1111" t="s">
        <v>7057</v>
      </c>
      <c r="D364" s="224">
        <v>9687</v>
      </c>
      <c r="E364" s="2" t="s">
        <v>3651</v>
      </c>
      <c r="F364" s="736">
        <v>6800</v>
      </c>
      <c r="G364" s="419"/>
      <c r="H364" s="420">
        <v>6800</v>
      </c>
      <c r="I364" s="783">
        <f t="shared" si="5"/>
        <v>0</v>
      </c>
      <c r="J364" s="1236" t="s">
        <v>7307</v>
      </c>
      <c r="K364" s="421"/>
      <c r="L364" s="181"/>
    </row>
    <row r="365" spans="1:15">
      <c r="A365" s="1221">
        <v>1</v>
      </c>
      <c r="B365" s="1196" t="s">
        <v>6224</v>
      </c>
      <c r="C365" s="1111" t="s">
        <v>7057</v>
      </c>
      <c r="D365" s="224">
        <v>9688</v>
      </c>
      <c r="E365" s="2" t="s">
        <v>6020</v>
      </c>
      <c r="F365" s="736">
        <v>2495</v>
      </c>
      <c r="G365" s="419">
        <v>1000</v>
      </c>
      <c r="H365" s="420">
        <v>1435</v>
      </c>
      <c r="I365" s="783">
        <f t="shared" si="5"/>
        <v>60</v>
      </c>
      <c r="J365" s="1236" t="s">
        <v>7261</v>
      </c>
      <c r="K365" s="421"/>
      <c r="L365" s="181"/>
    </row>
    <row r="366" spans="1:15" hidden="1">
      <c r="A366" s="1158">
        <v>1</v>
      </c>
      <c r="B366" s="1196" t="s">
        <v>6224</v>
      </c>
      <c r="C366" s="1111" t="s">
        <v>7057</v>
      </c>
      <c r="D366" s="224">
        <v>9689</v>
      </c>
      <c r="E366" s="2" t="s">
        <v>6509</v>
      </c>
      <c r="F366" s="736">
        <v>3090</v>
      </c>
      <c r="G366" s="419">
        <v>3090</v>
      </c>
      <c r="H366" s="420"/>
      <c r="I366" s="783">
        <f t="shared" si="5"/>
        <v>0</v>
      </c>
      <c r="J366" s="1228"/>
      <c r="K366" s="421"/>
      <c r="L366" s="181"/>
      <c r="M366" s="570" t="s">
        <v>1445</v>
      </c>
    </row>
    <row r="367" spans="1:15">
      <c r="A367" s="1221">
        <v>1</v>
      </c>
      <c r="B367" s="1196" t="s">
        <v>6224</v>
      </c>
      <c r="C367" s="1111" t="s">
        <v>7057</v>
      </c>
      <c r="D367" s="224">
        <v>9690</v>
      </c>
      <c r="E367" s="2" t="s">
        <v>7071</v>
      </c>
      <c r="F367" s="736">
        <v>3585</v>
      </c>
      <c r="G367" s="419"/>
      <c r="H367" s="420"/>
      <c r="I367" s="783">
        <f t="shared" si="5"/>
        <v>3585</v>
      </c>
      <c r="J367" s="1228"/>
      <c r="K367" s="421"/>
      <c r="L367" s="181"/>
      <c r="M367" s="570" t="s">
        <v>1499</v>
      </c>
    </row>
    <row r="368" spans="1:15" hidden="1">
      <c r="A368" s="1158">
        <v>6</v>
      </c>
      <c r="B368" s="1196" t="s">
        <v>141</v>
      </c>
      <c r="C368" s="1111" t="s">
        <v>7057</v>
      </c>
      <c r="D368" s="224">
        <v>9691</v>
      </c>
      <c r="E368" s="2" t="s">
        <v>7072</v>
      </c>
      <c r="F368" s="736">
        <v>510</v>
      </c>
      <c r="G368" s="419">
        <v>510</v>
      </c>
      <c r="H368" s="420"/>
      <c r="I368" s="783">
        <f t="shared" si="5"/>
        <v>0</v>
      </c>
      <c r="J368" s="1228"/>
      <c r="K368" s="421"/>
      <c r="L368" s="181"/>
      <c r="M368" s="570"/>
    </row>
    <row r="369" spans="1:13">
      <c r="A369" s="1221">
        <v>6</v>
      </c>
      <c r="B369" s="1196" t="s">
        <v>141</v>
      </c>
      <c r="C369" s="1111" t="s">
        <v>7057</v>
      </c>
      <c r="D369" s="224">
        <v>9692</v>
      </c>
      <c r="E369" s="2" t="s">
        <v>7073</v>
      </c>
      <c r="F369" s="736">
        <v>3340</v>
      </c>
      <c r="G369" s="419"/>
      <c r="H369" s="420"/>
      <c r="I369" s="783">
        <f t="shared" si="5"/>
        <v>3340</v>
      </c>
      <c r="J369" s="1228"/>
      <c r="K369" s="421"/>
      <c r="L369" s="181"/>
      <c r="M369" s="570" t="s">
        <v>5672</v>
      </c>
    </row>
    <row r="370" spans="1:13" hidden="1">
      <c r="A370" s="1158">
        <v>6</v>
      </c>
      <c r="B370" s="1196" t="s">
        <v>141</v>
      </c>
      <c r="C370" s="1111" t="s">
        <v>7057</v>
      </c>
      <c r="D370" s="224">
        <v>9693</v>
      </c>
      <c r="E370" s="2" t="s">
        <v>6913</v>
      </c>
      <c r="F370" s="736">
        <v>1560</v>
      </c>
      <c r="G370" s="419">
        <v>1560</v>
      </c>
      <c r="H370" s="420"/>
      <c r="I370" s="783">
        <f t="shared" si="5"/>
        <v>0</v>
      </c>
      <c r="J370" s="1228"/>
      <c r="K370" s="421"/>
      <c r="L370" s="181"/>
      <c r="M370" s="570" t="s">
        <v>5673</v>
      </c>
    </row>
    <row r="371" spans="1:13" hidden="1">
      <c r="A371" s="1158">
        <v>6</v>
      </c>
      <c r="B371" s="1196" t="s">
        <v>141</v>
      </c>
      <c r="C371" s="1111" t="s">
        <v>7057</v>
      </c>
      <c r="D371" s="224">
        <v>9694</v>
      </c>
      <c r="E371" s="2" t="s">
        <v>7074</v>
      </c>
      <c r="F371" s="736">
        <v>510</v>
      </c>
      <c r="G371" s="419">
        <v>510</v>
      </c>
      <c r="H371" s="420"/>
      <c r="I371" s="783">
        <f t="shared" si="5"/>
        <v>0</v>
      </c>
      <c r="J371" s="1228"/>
      <c r="K371" s="421"/>
      <c r="L371" s="181"/>
    </row>
    <row r="372" spans="1:13">
      <c r="A372" s="1221">
        <v>6</v>
      </c>
      <c r="B372" s="1196" t="s">
        <v>141</v>
      </c>
      <c r="C372" s="1111" t="s">
        <v>7057</v>
      </c>
      <c r="D372" s="224">
        <v>9695</v>
      </c>
      <c r="E372" s="2" t="s">
        <v>1238</v>
      </c>
      <c r="F372" s="736">
        <v>4815</v>
      </c>
      <c r="G372" s="419"/>
      <c r="H372" s="420">
        <v>1000</v>
      </c>
      <c r="I372" s="783">
        <f t="shared" si="5"/>
        <v>3815</v>
      </c>
      <c r="J372" s="1236" t="s">
        <v>7312</v>
      </c>
      <c r="K372" s="421"/>
      <c r="L372" s="181"/>
    </row>
    <row r="373" spans="1:13" hidden="1">
      <c r="A373" s="1158">
        <v>6</v>
      </c>
      <c r="B373" s="1196" t="s">
        <v>141</v>
      </c>
      <c r="C373" s="1111" t="s">
        <v>7057</v>
      </c>
      <c r="D373" s="224">
        <v>9696</v>
      </c>
      <c r="E373" s="2" t="s">
        <v>7075</v>
      </c>
      <c r="F373" s="736">
        <v>780</v>
      </c>
      <c r="G373" s="419">
        <v>780</v>
      </c>
      <c r="H373" s="420"/>
      <c r="I373" s="783">
        <f t="shared" si="5"/>
        <v>0</v>
      </c>
      <c r="J373" s="1228"/>
      <c r="K373" s="421"/>
      <c r="L373" s="181"/>
    </row>
    <row r="374" spans="1:13" hidden="1">
      <c r="A374" s="1158">
        <v>6</v>
      </c>
      <c r="B374" s="1196" t="s">
        <v>141</v>
      </c>
      <c r="C374" s="1111" t="s">
        <v>7057</v>
      </c>
      <c r="D374" s="224">
        <v>9697</v>
      </c>
      <c r="E374" s="2" t="s">
        <v>1443</v>
      </c>
      <c r="F374" s="736">
        <v>1950</v>
      </c>
      <c r="G374" s="419"/>
      <c r="H374" s="420">
        <v>1950</v>
      </c>
      <c r="I374" s="783">
        <f t="shared" si="5"/>
        <v>0</v>
      </c>
      <c r="J374" s="1228" t="s">
        <v>7061</v>
      </c>
      <c r="K374" s="421"/>
      <c r="L374" s="181"/>
    </row>
    <row r="375" spans="1:13" hidden="1">
      <c r="A375" s="1158">
        <v>6</v>
      </c>
      <c r="B375" s="1196" t="s">
        <v>141</v>
      </c>
      <c r="C375" s="1111" t="s">
        <v>7057</v>
      </c>
      <c r="D375" s="224">
        <v>9698</v>
      </c>
      <c r="E375" s="2" t="s">
        <v>7024</v>
      </c>
      <c r="F375" s="736">
        <v>510</v>
      </c>
      <c r="G375" s="419">
        <v>510</v>
      </c>
      <c r="H375" s="420"/>
      <c r="I375" s="783">
        <f t="shared" si="5"/>
        <v>0</v>
      </c>
      <c r="J375" s="1228"/>
      <c r="K375" s="421"/>
      <c r="L375" s="181"/>
    </row>
    <row r="376" spans="1:13" hidden="1">
      <c r="A376" s="1158">
        <v>6</v>
      </c>
      <c r="B376" s="1196" t="s">
        <v>141</v>
      </c>
      <c r="C376" s="1111" t="s">
        <v>7057</v>
      </c>
      <c r="D376" s="224">
        <v>9699</v>
      </c>
      <c r="E376" s="2" t="s">
        <v>54</v>
      </c>
      <c r="F376" s="736">
        <v>0</v>
      </c>
      <c r="G376" s="419"/>
      <c r="H376" s="420"/>
      <c r="I376" s="783">
        <f t="shared" si="5"/>
        <v>0</v>
      </c>
      <c r="J376" s="1228"/>
      <c r="K376" s="421"/>
      <c r="L376" s="181"/>
    </row>
    <row r="377" spans="1:13" hidden="1">
      <c r="A377" s="1158">
        <v>6</v>
      </c>
      <c r="B377" s="1196" t="s">
        <v>141</v>
      </c>
      <c r="C377" s="1111" t="s">
        <v>7057</v>
      </c>
      <c r="D377" s="224">
        <v>9700</v>
      </c>
      <c r="E377" s="2" t="s">
        <v>7076</v>
      </c>
      <c r="F377" s="736">
        <v>710</v>
      </c>
      <c r="G377" s="419"/>
      <c r="H377" s="420">
        <v>710</v>
      </c>
      <c r="I377" s="783">
        <f t="shared" si="5"/>
        <v>0</v>
      </c>
      <c r="J377" s="1228" t="s">
        <v>7061</v>
      </c>
      <c r="K377" s="421"/>
      <c r="L377" s="181"/>
    </row>
    <row r="378" spans="1:13" hidden="1">
      <c r="A378" s="1158">
        <v>6</v>
      </c>
      <c r="B378" s="1196" t="s">
        <v>141</v>
      </c>
      <c r="C378" s="1111" t="s">
        <v>7057</v>
      </c>
      <c r="D378" s="224">
        <v>9901</v>
      </c>
      <c r="E378" s="2" t="s">
        <v>1836</v>
      </c>
      <c r="F378" s="736">
        <v>990</v>
      </c>
      <c r="G378" s="419"/>
      <c r="H378" s="420">
        <v>990</v>
      </c>
      <c r="I378" s="783">
        <f t="shared" si="5"/>
        <v>0</v>
      </c>
      <c r="J378" s="1228" t="s">
        <v>7061</v>
      </c>
      <c r="K378" s="421"/>
      <c r="L378" s="181"/>
    </row>
    <row r="379" spans="1:13" hidden="1">
      <c r="A379" s="1158">
        <v>6</v>
      </c>
      <c r="B379" s="1196" t="s">
        <v>141</v>
      </c>
      <c r="C379" s="1111" t="s">
        <v>7057</v>
      </c>
      <c r="D379" s="224">
        <v>9902</v>
      </c>
      <c r="E379" s="2" t="s">
        <v>54</v>
      </c>
      <c r="F379" s="736">
        <v>0</v>
      </c>
      <c r="G379" s="419"/>
      <c r="H379" s="420"/>
      <c r="I379" s="783">
        <f t="shared" si="5"/>
        <v>0</v>
      </c>
      <c r="J379" s="1228"/>
      <c r="K379" s="421"/>
      <c r="L379" s="181"/>
    </row>
    <row r="380" spans="1:13">
      <c r="A380" s="1221">
        <v>5</v>
      </c>
      <c r="B380" s="1196" t="s">
        <v>184</v>
      </c>
      <c r="C380" s="1111" t="s">
        <v>7057</v>
      </c>
      <c r="D380" s="224">
        <v>9903</v>
      </c>
      <c r="E380" s="2" t="s">
        <v>7077</v>
      </c>
      <c r="F380" s="736">
        <v>5560</v>
      </c>
      <c r="G380" s="419"/>
      <c r="H380" s="420"/>
      <c r="I380" s="783">
        <f t="shared" si="5"/>
        <v>5560</v>
      </c>
      <c r="J380" s="1228"/>
      <c r="K380" s="421"/>
      <c r="L380" s="181"/>
    </row>
    <row r="381" spans="1:13">
      <c r="A381" s="1221">
        <v>6</v>
      </c>
      <c r="B381" s="1196" t="s">
        <v>141</v>
      </c>
      <c r="C381" s="1111" t="s">
        <v>7057</v>
      </c>
      <c r="D381" s="224">
        <v>9904</v>
      </c>
      <c r="E381" s="2" t="s">
        <v>1136</v>
      </c>
      <c r="F381" s="736">
        <v>4945</v>
      </c>
      <c r="G381" s="419"/>
      <c r="H381" s="420">
        <v>2445</v>
      </c>
      <c r="I381" s="783">
        <f t="shared" si="5"/>
        <v>2500</v>
      </c>
      <c r="J381" s="1236" t="s">
        <v>7338</v>
      </c>
      <c r="K381" s="421"/>
      <c r="L381" s="181"/>
    </row>
    <row r="382" spans="1:13" hidden="1">
      <c r="A382" s="1158">
        <v>6</v>
      </c>
      <c r="B382" s="1196" t="s">
        <v>141</v>
      </c>
      <c r="C382" s="1111" t="s">
        <v>7057</v>
      </c>
      <c r="D382" s="224">
        <v>9905</v>
      </c>
      <c r="E382" s="2" t="s">
        <v>1255</v>
      </c>
      <c r="F382" s="736">
        <v>1800</v>
      </c>
      <c r="G382" s="419"/>
      <c r="H382" s="420">
        <v>1800</v>
      </c>
      <c r="I382" s="783">
        <f t="shared" si="5"/>
        <v>0</v>
      </c>
      <c r="J382" s="1228" t="s">
        <v>7061</v>
      </c>
      <c r="K382" s="421"/>
      <c r="L382" s="181"/>
    </row>
    <row r="383" spans="1:13">
      <c r="A383" s="1221">
        <v>6</v>
      </c>
      <c r="B383" s="1196" t="s">
        <v>141</v>
      </c>
      <c r="C383" s="1111" t="s">
        <v>7057</v>
      </c>
      <c r="D383" s="224">
        <v>9906</v>
      </c>
      <c r="E383" s="2" t="s">
        <v>1218</v>
      </c>
      <c r="F383" s="736">
        <v>3290</v>
      </c>
      <c r="G383" s="419">
        <v>790</v>
      </c>
      <c r="H383" s="420">
        <v>500</v>
      </c>
      <c r="I383" s="783">
        <f t="shared" si="5"/>
        <v>2000</v>
      </c>
      <c r="J383" s="1236" t="s">
        <v>7253</v>
      </c>
      <c r="K383" s="421"/>
      <c r="L383" s="181"/>
    </row>
    <row r="384" spans="1:13">
      <c r="A384" s="1221">
        <v>6</v>
      </c>
      <c r="B384" s="1196" t="s">
        <v>141</v>
      </c>
      <c r="C384" s="1111" t="s">
        <v>7057</v>
      </c>
      <c r="D384" s="292">
        <v>9907</v>
      </c>
      <c r="E384" s="2" t="s">
        <v>1805</v>
      </c>
      <c r="F384" s="736">
        <v>11150</v>
      </c>
      <c r="G384" s="419"/>
      <c r="H384" s="420"/>
      <c r="I384" s="783">
        <f t="shared" si="5"/>
        <v>11150</v>
      </c>
      <c r="J384" s="1228"/>
      <c r="K384" s="421"/>
      <c r="L384" s="181"/>
    </row>
    <row r="385" spans="1:15">
      <c r="A385" s="1221">
        <v>3</v>
      </c>
      <c r="B385" s="1189" t="s">
        <v>4175</v>
      </c>
      <c r="C385" s="1125" t="s">
        <v>7058</v>
      </c>
      <c r="D385" s="223">
        <v>9840</v>
      </c>
      <c r="E385" s="509" t="s">
        <v>5253</v>
      </c>
      <c r="F385" s="731">
        <v>14475</v>
      </c>
      <c r="G385" s="401"/>
      <c r="H385" s="402"/>
      <c r="I385" s="1126">
        <f t="shared" si="5"/>
        <v>14475</v>
      </c>
      <c r="J385" s="1227"/>
      <c r="K385" s="399">
        <v>298</v>
      </c>
      <c r="L385" s="179" t="s">
        <v>113</v>
      </c>
    </row>
    <row r="386" spans="1:15" hidden="1">
      <c r="A386" s="1158">
        <v>1</v>
      </c>
      <c r="B386" s="1196" t="s">
        <v>6224</v>
      </c>
      <c r="C386" s="1111" t="s">
        <v>7058</v>
      </c>
      <c r="D386" s="224">
        <v>9841</v>
      </c>
      <c r="E386" s="2" t="s">
        <v>3289</v>
      </c>
      <c r="F386" s="736">
        <v>4135</v>
      </c>
      <c r="G386" s="419">
        <v>4135</v>
      </c>
      <c r="H386" s="420"/>
      <c r="I386" s="783">
        <f t="shared" si="5"/>
        <v>0</v>
      </c>
      <c r="J386" s="1228"/>
      <c r="K386" s="421"/>
      <c r="L386" s="181"/>
    </row>
    <row r="387" spans="1:15">
      <c r="A387" s="1221">
        <v>1</v>
      </c>
      <c r="B387" s="1196" t="s">
        <v>6224</v>
      </c>
      <c r="C387" s="1111" t="s">
        <v>7058</v>
      </c>
      <c r="D387" s="224">
        <v>9842</v>
      </c>
      <c r="E387" s="2" t="s">
        <v>3971</v>
      </c>
      <c r="F387" s="736">
        <v>720</v>
      </c>
      <c r="G387" s="419"/>
      <c r="H387" s="420"/>
      <c r="I387" s="783">
        <f t="shared" si="5"/>
        <v>720</v>
      </c>
      <c r="J387" s="1228"/>
      <c r="K387" s="421"/>
      <c r="L387" s="181"/>
    </row>
    <row r="388" spans="1:15">
      <c r="A388" s="1221">
        <v>2</v>
      </c>
      <c r="B388" s="1196" t="s">
        <v>5912</v>
      </c>
      <c r="C388" s="1111" t="s">
        <v>7058</v>
      </c>
      <c r="D388" s="224">
        <v>9843</v>
      </c>
      <c r="E388" s="2" t="s">
        <v>7078</v>
      </c>
      <c r="F388" s="736">
        <v>11580</v>
      </c>
      <c r="G388" s="419"/>
      <c r="H388" s="420"/>
      <c r="I388" s="783">
        <f t="shared" ref="I388:I451" si="6">F388-G388-H388</f>
        <v>11580</v>
      </c>
      <c r="J388" s="1228"/>
      <c r="K388" s="421"/>
      <c r="L388" s="181" t="s">
        <v>113</v>
      </c>
    </row>
    <row r="389" spans="1:15">
      <c r="A389" s="1221">
        <v>2</v>
      </c>
      <c r="B389" s="1196" t="s">
        <v>5912</v>
      </c>
      <c r="C389" s="1111" t="s">
        <v>7058</v>
      </c>
      <c r="D389" s="224">
        <v>9844</v>
      </c>
      <c r="E389" s="2" t="s">
        <v>1685</v>
      </c>
      <c r="F389" s="736">
        <v>6200</v>
      </c>
      <c r="G389" s="419"/>
      <c r="H389" s="420"/>
      <c r="I389" s="783">
        <f t="shared" si="6"/>
        <v>6200</v>
      </c>
      <c r="J389" s="1228"/>
      <c r="K389" s="421"/>
      <c r="L389" s="181"/>
    </row>
    <row r="390" spans="1:15">
      <c r="A390" s="1221">
        <v>2</v>
      </c>
      <c r="B390" s="1196" t="s">
        <v>5912</v>
      </c>
      <c r="C390" s="1111" t="s">
        <v>7058</v>
      </c>
      <c r="D390" s="224">
        <v>9845</v>
      </c>
      <c r="E390" s="2" t="s">
        <v>2092</v>
      </c>
      <c r="F390" s="736">
        <v>15175</v>
      </c>
      <c r="G390" s="419"/>
      <c r="H390" s="420"/>
      <c r="I390" s="783">
        <f t="shared" si="6"/>
        <v>15175</v>
      </c>
      <c r="J390" s="1228"/>
      <c r="K390" s="421"/>
      <c r="L390" s="181"/>
    </row>
    <row r="391" spans="1:15">
      <c r="A391" s="1221">
        <v>2</v>
      </c>
      <c r="B391" s="1196" t="s">
        <v>5912</v>
      </c>
      <c r="C391" s="1111" t="s">
        <v>7058</v>
      </c>
      <c r="D391" s="224">
        <v>9846</v>
      </c>
      <c r="E391" s="2" t="s">
        <v>7079</v>
      </c>
      <c r="F391" s="736">
        <v>5940</v>
      </c>
      <c r="G391" s="419"/>
      <c r="H391" s="420"/>
      <c r="I391" s="783">
        <f t="shared" si="6"/>
        <v>5940</v>
      </c>
      <c r="J391" s="1228"/>
      <c r="K391" s="421"/>
      <c r="L391" s="181"/>
      <c r="M391" s="570" t="s">
        <v>1445</v>
      </c>
      <c r="N391" s="1133">
        <v>4135</v>
      </c>
      <c r="O391" s="1124">
        <v>61720</v>
      </c>
    </row>
    <row r="392" spans="1:15">
      <c r="A392" s="1221">
        <v>2</v>
      </c>
      <c r="B392" s="1196" t="s">
        <v>5912</v>
      </c>
      <c r="C392" s="1111" t="s">
        <v>7058</v>
      </c>
      <c r="D392" s="224">
        <v>9847</v>
      </c>
      <c r="E392" s="2" t="s">
        <v>6719</v>
      </c>
      <c r="F392" s="736">
        <v>2160</v>
      </c>
      <c r="G392" s="419"/>
      <c r="H392" s="420"/>
      <c r="I392" s="783">
        <f t="shared" si="6"/>
        <v>2160</v>
      </c>
      <c r="J392" s="1228"/>
      <c r="K392" s="421"/>
      <c r="L392" s="181"/>
      <c r="M392" s="570" t="s">
        <v>1499</v>
      </c>
      <c r="N392" s="1133">
        <v>4940</v>
      </c>
      <c r="O392" s="1124">
        <v>9075</v>
      </c>
    </row>
    <row r="393" spans="1:15">
      <c r="A393" s="1221">
        <v>2</v>
      </c>
      <c r="B393" s="1196" t="s">
        <v>5912</v>
      </c>
      <c r="C393" s="1111" t="s">
        <v>7058</v>
      </c>
      <c r="D393" s="224">
        <v>9848</v>
      </c>
      <c r="E393" s="2" t="s">
        <v>3207</v>
      </c>
      <c r="F393" s="736">
        <v>3545</v>
      </c>
      <c r="G393" s="419"/>
      <c r="H393" s="420"/>
      <c r="I393" s="783">
        <f t="shared" si="6"/>
        <v>3545</v>
      </c>
      <c r="J393" s="1228"/>
      <c r="K393" s="421"/>
      <c r="L393" s="181"/>
      <c r="M393" s="570"/>
      <c r="O393" s="1124" t="s">
        <v>60</v>
      </c>
    </row>
    <row r="394" spans="1:15">
      <c r="A394" s="1221">
        <v>2</v>
      </c>
      <c r="B394" s="1196" t="s">
        <v>5912</v>
      </c>
      <c r="C394" s="1111" t="s">
        <v>7058</v>
      </c>
      <c r="D394" s="224">
        <v>9849</v>
      </c>
      <c r="E394" s="2" t="s">
        <v>2625</v>
      </c>
      <c r="F394" s="736">
        <v>1925</v>
      </c>
      <c r="G394" s="419"/>
      <c r="H394" s="420"/>
      <c r="I394" s="783">
        <f t="shared" si="6"/>
        <v>1925</v>
      </c>
      <c r="J394" s="1228"/>
      <c r="K394" s="421"/>
      <c r="L394" s="181"/>
      <c r="M394" s="570" t="s">
        <v>5672</v>
      </c>
      <c r="N394" s="1133">
        <v>70795</v>
      </c>
    </row>
    <row r="395" spans="1:15" hidden="1">
      <c r="A395" s="1158">
        <v>2</v>
      </c>
      <c r="B395" s="1196" t="s">
        <v>5912</v>
      </c>
      <c r="C395" s="1111" t="s">
        <v>7058</v>
      </c>
      <c r="D395" s="292">
        <v>9850</v>
      </c>
      <c r="E395" s="2" t="s">
        <v>4421</v>
      </c>
      <c r="F395" s="736">
        <v>4940</v>
      </c>
      <c r="G395" s="419"/>
      <c r="H395" s="420">
        <v>4940</v>
      </c>
      <c r="I395" s="783">
        <f t="shared" si="6"/>
        <v>0</v>
      </c>
      <c r="J395" s="1228" t="s">
        <v>7061</v>
      </c>
      <c r="K395" s="421"/>
      <c r="L395" s="181"/>
      <c r="M395" s="570" t="s">
        <v>5673</v>
      </c>
    </row>
    <row r="396" spans="1:15">
      <c r="A396" s="1224">
        <v>6</v>
      </c>
      <c r="B396" s="1189" t="s">
        <v>141</v>
      </c>
      <c r="C396" s="1125" t="s">
        <v>7121</v>
      </c>
      <c r="D396" s="223">
        <v>9908</v>
      </c>
      <c r="E396" s="509" t="s">
        <v>5011</v>
      </c>
      <c r="F396" s="731">
        <v>2965</v>
      </c>
      <c r="G396" s="401"/>
      <c r="H396" s="402"/>
      <c r="I396" s="1126">
        <f t="shared" si="6"/>
        <v>2965</v>
      </c>
      <c r="J396" s="1227"/>
      <c r="K396" s="399">
        <v>299</v>
      </c>
      <c r="L396" s="179"/>
    </row>
    <row r="397" spans="1:15" hidden="1">
      <c r="A397" s="1158">
        <v>6</v>
      </c>
      <c r="B397" s="1196" t="s">
        <v>141</v>
      </c>
      <c r="C397" s="1111" t="s">
        <v>7121</v>
      </c>
      <c r="D397" s="224">
        <v>9909</v>
      </c>
      <c r="E397" s="2" t="s">
        <v>6884</v>
      </c>
      <c r="F397" s="736">
        <v>780</v>
      </c>
      <c r="G397" s="419">
        <v>780</v>
      </c>
      <c r="H397" s="420"/>
      <c r="I397" s="783">
        <f t="shared" si="6"/>
        <v>0</v>
      </c>
      <c r="J397" s="1228"/>
      <c r="K397" s="421"/>
      <c r="L397" s="181"/>
    </row>
    <row r="398" spans="1:15" hidden="1">
      <c r="A398" s="1158">
        <v>6</v>
      </c>
      <c r="B398" s="1196" t="s">
        <v>141</v>
      </c>
      <c r="C398" s="1111" t="s">
        <v>7121</v>
      </c>
      <c r="D398" s="224">
        <v>9910</v>
      </c>
      <c r="E398" s="2" t="s">
        <v>2657</v>
      </c>
      <c r="F398" s="736">
        <v>510</v>
      </c>
      <c r="G398" s="419">
        <v>510</v>
      </c>
      <c r="H398" s="420"/>
      <c r="I398" s="783">
        <f t="shared" si="6"/>
        <v>0</v>
      </c>
      <c r="J398" s="1228"/>
      <c r="K398" s="421"/>
      <c r="L398" s="181"/>
    </row>
    <row r="399" spans="1:15" hidden="1">
      <c r="A399" s="1158">
        <v>6</v>
      </c>
      <c r="B399" s="1196" t="s">
        <v>141</v>
      </c>
      <c r="C399" s="1111" t="s">
        <v>7121</v>
      </c>
      <c r="D399" s="224">
        <v>9911</v>
      </c>
      <c r="E399" s="2" t="s">
        <v>2237</v>
      </c>
      <c r="F399" s="736">
        <v>510</v>
      </c>
      <c r="G399" s="419"/>
      <c r="H399" s="420">
        <v>510</v>
      </c>
      <c r="I399" s="783">
        <f t="shared" si="6"/>
        <v>0</v>
      </c>
      <c r="J399" s="1228" t="s">
        <v>7202</v>
      </c>
      <c r="K399" s="421"/>
      <c r="L399" s="181"/>
    </row>
    <row r="400" spans="1:15" hidden="1">
      <c r="A400" s="1221">
        <v>6</v>
      </c>
      <c r="B400" s="1196" t="s">
        <v>141</v>
      </c>
      <c r="C400" s="1111" t="s">
        <v>7121</v>
      </c>
      <c r="D400" s="224">
        <v>9912</v>
      </c>
      <c r="E400" s="2" t="s">
        <v>1681</v>
      </c>
      <c r="F400" s="736">
        <v>2695</v>
      </c>
      <c r="G400" s="419"/>
      <c r="H400" s="420">
        <v>2695</v>
      </c>
      <c r="I400" s="783">
        <f t="shared" si="6"/>
        <v>0</v>
      </c>
      <c r="J400" s="1236" t="s">
        <v>60</v>
      </c>
      <c r="K400" s="421"/>
      <c r="L400" s="181"/>
    </row>
    <row r="401" spans="1:14" hidden="1">
      <c r="A401" s="1158">
        <v>6</v>
      </c>
      <c r="B401" s="1196" t="s">
        <v>141</v>
      </c>
      <c r="C401" s="1111" t="s">
        <v>7121</v>
      </c>
      <c r="D401" s="224">
        <v>9913</v>
      </c>
      <c r="E401" s="2" t="s">
        <v>7122</v>
      </c>
      <c r="F401" s="736">
        <v>1530</v>
      </c>
      <c r="G401" s="419">
        <v>1530</v>
      </c>
      <c r="H401" s="420"/>
      <c r="I401" s="783">
        <f t="shared" si="6"/>
        <v>0</v>
      </c>
      <c r="J401" s="1228"/>
      <c r="K401" s="421"/>
      <c r="L401" s="181"/>
    </row>
    <row r="402" spans="1:14">
      <c r="A402" s="1221">
        <v>6</v>
      </c>
      <c r="B402" s="1196" t="s">
        <v>141</v>
      </c>
      <c r="C402" s="1111" t="s">
        <v>7121</v>
      </c>
      <c r="D402" s="224">
        <v>9914</v>
      </c>
      <c r="E402" s="2" t="s">
        <v>5261</v>
      </c>
      <c r="F402" s="736">
        <v>768</v>
      </c>
      <c r="G402" s="419"/>
      <c r="H402" s="420"/>
      <c r="I402" s="783">
        <f t="shared" si="6"/>
        <v>768</v>
      </c>
      <c r="J402" s="1228"/>
      <c r="K402" s="421"/>
      <c r="L402" s="181"/>
    </row>
    <row r="403" spans="1:14" hidden="1">
      <c r="A403" s="1158">
        <v>6</v>
      </c>
      <c r="B403" s="1196" t="s">
        <v>141</v>
      </c>
      <c r="C403" s="1111" t="s">
        <v>7121</v>
      </c>
      <c r="D403" s="224">
        <v>9915</v>
      </c>
      <c r="E403" s="2" t="s">
        <v>7123</v>
      </c>
      <c r="F403" s="736">
        <v>720</v>
      </c>
      <c r="G403" s="419">
        <v>720</v>
      </c>
      <c r="H403" s="420"/>
      <c r="I403" s="783">
        <f t="shared" si="6"/>
        <v>0</v>
      </c>
      <c r="J403" s="1228"/>
      <c r="K403" s="421"/>
      <c r="L403" s="181"/>
    </row>
    <row r="404" spans="1:14">
      <c r="A404" s="1221">
        <v>6</v>
      </c>
      <c r="B404" s="1196" t="s">
        <v>141</v>
      </c>
      <c r="C404" s="1111" t="s">
        <v>7121</v>
      </c>
      <c r="D404" s="224">
        <v>9916</v>
      </c>
      <c r="E404" s="2" t="s">
        <v>1939</v>
      </c>
      <c r="F404" s="736">
        <v>2710</v>
      </c>
      <c r="G404" s="419"/>
      <c r="H404" s="420"/>
      <c r="I404" s="783">
        <f t="shared" si="6"/>
        <v>2710</v>
      </c>
      <c r="J404" s="1228"/>
      <c r="K404" s="421"/>
      <c r="L404" s="181"/>
      <c r="M404" s="570"/>
    </row>
    <row r="405" spans="1:14" hidden="1">
      <c r="A405" s="1158">
        <v>6</v>
      </c>
      <c r="B405" s="1196" t="s">
        <v>141</v>
      </c>
      <c r="C405" s="1111" t="s">
        <v>7121</v>
      </c>
      <c r="D405" s="224">
        <v>9917</v>
      </c>
      <c r="E405" s="2" t="s">
        <v>3172</v>
      </c>
      <c r="F405" s="736">
        <v>288</v>
      </c>
      <c r="G405" s="419">
        <v>288</v>
      </c>
      <c r="H405" s="420"/>
      <c r="I405" s="783">
        <f t="shared" si="6"/>
        <v>0</v>
      </c>
      <c r="J405" s="1228"/>
      <c r="K405" s="421"/>
      <c r="L405" s="181"/>
      <c r="M405" s="570"/>
    </row>
    <row r="406" spans="1:14">
      <c r="A406" s="1221">
        <v>6</v>
      </c>
      <c r="B406" s="1196" t="s">
        <v>141</v>
      </c>
      <c r="C406" s="1111" t="s">
        <v>7121</v>
      </c>
      <c r="D406" s="224">
        <v>9918</v>
      </c>
      <c r="E406" s="2" t="s">
        <v>154</v>
      </c>
      <c r="F406" s="736">
        <v>5100</v>
      </c>
      <c r="G406" s="419"/>
      <c r="H406" s="420">
        <v>1000</v>
      </c>
      <c r="I406" s="783">
        <f t="shared" si="6"/>
        <v>4100</v>
      </c>
      <c r="J406" s="1236" t="s">
        <v>7347</v>
      </c>
      <c r="K406" s="421"/>
      <c r="L406" s="181"/>
      <c r="M406" s="570"/>
    </row>
    <row r="407" spans="1:14" ht="30">
      <c r="A407" s="1221">
        <v>5</v>
      </c>
      <c r="B407" s="1196" t="s">
        <v>184</v>
      </c>
      <c r="C407" s="1111" t="s">
        <v>7121</v>
      </c>
      <c r="D407" s="224">
        <v>9919</v>
      </c>
      <c r="E407" s="2" t="s">
        <v>1458</v>
      </c>
      <c r="F407" s="736">
        <v>15040</v>
      </c>
      <c r="G407" s="419"/>
      <c r="H407" s="420">
        <v>5040</v>
      </c>
      <c r="I407" s="783">
        <f t="shared" si="6"/>
        <v>10000</v>
      </c>
      <c r="J407" s="1236" t="s">
        <v>7354</v>
      </c>
      <c r="K407" s="421"/>
      <c r="L407" s="181"/>
      <c r="M407" s="570"/>
    </row>
    <row r="408" spans="1:14">
      <c r="A408" s="1221">
        <v>6</v>
      </c>
      <c r="B408" s="1196" t="s">
        <v>141</v>
      </c>
      <c r="C408" s="1111" t="s">
        <v>7121</v>
      </c>
      <c r="D408" s="224">
        <v>9920</v>
      </c>
      <c r="E408" s="2" t="s">
        <v>7124</v>
      </c>
      <c r="F408" s="736">
        <v>3210</v>
      </c>
      <c r="G408" s="419"/>
      <c r="H408" s="420"/>
      <c r="I408" s="783">
        <f t="shared" si="6"/>
        <v>3210</v>
      </c>
      <c r="J408" s="1228"/>
      <c r="K408" s="421"/>
      <c r="L408" s="181"/>
      <c r="M408" s="570"/>
    </row>
    <row r="409" spans="1:14" hidden="1">
      <c r="A409" s="1158">
        <v>5</v>
      </c>
      <c r="B409" s="1196" t="s">
        <v>184</v>
      </c>
      <c r="C409" s="1111" t="s">
        <v>7121</v>
      </c>
      <c r="D409" s="224">
        <v>9921</v>
      </c>
      <c r="E409" s="2" t="s">
        <v>3221</v>
      </c>
      <c r="F409" s="736">
        <v>2472</v>
      </c>
      <c r="G409" s="419"/>
      <c r="H409" s="420">
        <v>2472</v>
      </c>
      <c r="I409" s="783">
        <f t="shared" si="6"/>
        <v>0</v>
      </c>
      <c r="J409" s="1236" t="s">
        <v>4051</v>
      </c>
      <c r="K409" s="421"/>
      <c r="L409" s="181"/>
    </row>
    <row r="410" spans="1:14">
      <c r="A410" s="1221">
        <v>5</v>
      </c>
      <c r="B410" s="1196" t="s">
        <v>184</v>
      </c>
      <c r="C410" s="1111" t="s">
        <v>7121</v>
      </c>
      <c r="D410" s="224">
        <v>9922</v>
      </c>
      <c r="E410" s="2" t="s">
        <v>2061</v>
      </c>
      <c r="F410" s="736">
        <v>3835</v>
      </c>
      <c r="G410" s="419"/>
      <c r="H410" s="420">
        <v>2000</v>
      </c>
      <c r="I410" s="783">
        <f t="shared" si="6"/>
        <v>1835</v>
      </c>
      <c r="J410" s="1236" t="s">
        <v>7330</v>
      </c>
      <c r="K410" s="421"/>
      <c r="L410" s="181"/>
    </row>
    <row r="411" spans="1:14" hidden="1">
      <c r="A411" s="1221">
        <v>5</v>
      </c>
      <c r="B411" s="1196" t="s">
        <v>184</v>
      </c>
      <c r="C411" s="1111" t="s">
        <v>7121</v>
      </c>
      <c r="D411" s="224">
        <v>9923</v>
      </c>
      <c r="E411" s="2" t="s">
        <v>7125</v>
      </c>
      <c r="F411" s="736">
        <v>1675</v>
      </c>
      <c r="G411" s="419">
        <v>500</v>
      </c>
      <c r="H411" s="420">
        <v>1175</v>
      </c>
      <c r="I411" s="783">
        <f t="shared" si="6"/>
        <v>0</v>
      </c>
      <c r="J411" s="1236" t="s">
        <v>7356</v>
      </c>
      <c r="K411" s="421"/>
      <c r="L411" s="181"/>
    </row>
    <row r="412" spans="1:14" hidden="1">
      <c r="A412" s="1158">
        <v>5</v>
      </c>
      <c r="B412" s="1196" t="s">
        <v>184</v>
      </c>
      <c r="C412" s="1111" t="s">
        <v>7121</v>
      </c>
      <c r="D412" s="224">
        <v>9924</v>
      </c>
      <c r="E412" s="2" t="s">
        <v>3511</v>
      </c>
      <c r="F412" s="736">
        <v>1800</v>
      </c>
      <c r="G412" s="419"/>
      <c r="H412" s="420">
        <v>1800</v>
      </c>
      <c r="I412" s="783">
        <f t="shared" si="6"/>
        <v>0</v>
      </c>
      <c r="J412" s="1228" t="s">
        <v>7230</v>
      </c>
      <c r="K412" s="421"/>
      <c r="L412" s="181"/>
    </row>
    <row r="413" spans="1:14" hidden="1">
      <c r="A413" s="1158">
        <v>5</v>
      </c>
      <c r="B413" s="1196" t="s">
        <v>184</v>
      </c>
      <c r="C413" s="1111" t="s">
        <v>7121</v>
      </c>
      <c r="D413" s="224">
        <v>9925</v>
      </c>
      <c r="E413" s="2" t="s">
        <v>6670</v>
      </c>
      <c r="F413" s="736">
        <v>678</v>
      </c>
      <c r="G413" s="419">
        <v>678</v>
      </c>
      <c r="H413" s="420"/>
      <c r="I413" s="783">
        <f t="shared" si="6"/>
        <v>0</v>
      </c>
      <c r="J413" s="1228"/>
      <c r="K413" s="421"/>
      <c r="L413" s="181"/>
    </row>
    <row r="414" spans="1:14">
      <c r="A414" s="1221">
        <v>5</v>
      </c>
      <c r="B414" s="1196" t="s">
        <v>184</v>
      </c>
      <c r="C414" s="1111" t="s">
        <v>7121</v>
      </c>
      <c r="D414" s="224">
        <v>9926</v>
      </c>
      <c r="E414" s="2" t="s">
        <v>1251</v>
      </c>
      <c r="F414" s="736">
        <v>3660</v>
      </c>
      <c r="G414" s="419"/>
      <c r="H414" s="420">
        <v>2000</v>
      </c>
      <c r="I414" s="783">
        <f t="shared" si="6"/>
        <v>1660</v>
      </c>
      <c r="J414" s="1228" t="s">
        <v>7231</v>
      </c>
      <c r="K414" s="421"/>
      <c r="L414" s="181"/>
    </row>
    <row r="415" spans="1:14" hidden="1">
      <c r="A415" s="1221">
        <v>5</v>
      </c>
      <c r="B415" s="1196" t="s">
        <v>184</v>
      </c>
      <c r="C415" s="1111" t="s">
        <v>7121</v>
      </c>
      <c r="D415" s="224">
        <v>9927</v>
      </c>
      <c r="E415" s="2" t="s">
        <v>3526</v>
      </c>
      <c r="F415" s="736">
        <v>1440</v>
      </c>
      <c r="G415" s="419">
        <v>500</v>
      </c>
      <c r="H415" s="420">
        <v>940</v>
      </c>
      <c r="I415" s="783">
        <f t="shared" si="6"/>
        <v>0</v>
      </c>
      <c r="J415" s="1236" t="s">
        <v>7256</v>
      </c>
      <c r="K415" s="421"/>
      <c r="L415" s="181"/>
      <c r="M415" s="570" t="s">
        <v>1445</v>
      </c>
      <c r="N415" s="1133">
        <v>7096</v>
      </c>
    </row>
    <row r="416" spans="1:14" hidden="1">
      <c r="A416" s="1221">
        <v>5</v>
      </c>
      <c r="B416" s="1196" t="s">
        <v>184</v>
      </c>
      <c r="C416" s="1111" t="s">
        <v>7121</v>
      </c>
      <c r="D416" s="224">
        <v>9928</v>
      </c>
      <c r="E416" s="2" t="s">
        <v>1244</v>
      </c>
      <c r="F416" s="736">
        <v>908</v>
      </c>
      <c r="G416" s="419"/>
      <c r="H416" s="420">
        <v>908</v>
      </c>
      <c r="I416" s="783">
        <f t="shared" si="6"/>
        <v>0</v>
      </c>
      <c r="J416" s="1228" t="s">
        <v>7328</v>
      </c>
      <c r="K416" s="421"/>
      <c r="L416" s="181"/>
      <c r="M416" s="570" t="s">
        <v>1499</v>
      </c>
      <c r="N416" s="1133">
        <v>2472</v>
      </c>
    </row>
    <row r="417" spans="1:14">
      <c r="A417" s="1221">
        <v>5</v>
      </c>
      <c r="B417" s="1196" t="s">
        <v>184</v>
      </c>
      <c r="C417" s="1111" t="s">
        <v>7121</v>
      </c>
      <c r="D417" s="224">
        <v>9929</v>
      </c>
      <c r="E417" s="2" t="s">
        <v>3509</v>
      </c>
      <c r="F417" s="736">
        <v>3090</v>
      </c>
      <c r="G417" s="419">
        <v>590</v>
      </c>
      <c r="H417" s="420">
        <v>1500</v>
      </c>
      <c r="I417" s="783">
        <f t="shared" si="6"/>
        <v>1000</v>
      </c>
      <c r="J417" s="1236" t="s">
        <v>7327</v>
      </c>
      <c r="K417" s="421"/>
      <c r="L417" s="181"/>
      <c r="M417" s="570"/>
    </row>
    <row r="418" spans="1:14">
      <c r="A418" s="1221">
        <v>5</v>
      </c>
      <c r="B418" s="1196" t="s">
        <v>184</v>
      </c>
      <c r="C418" s="1111" t="s">
        <v>7121</v>
      </c>
      <c r="D418" s="224">
        <v>9930</v>
      </c>
      <c r="E418" s="2" t="s">
        <v>3222</v>
      </c>
      <c r="F418" s="736">
        <v>2130</v>
      </c>
      <c r="G418" s="419"/>
      <c r="H418" s="420"/>
      <c r="I418" s="783">
        <f t="shared" si="6"/>
        <v>2130</v>
      </c>
      <c r="J418" s="1228"/>
      <c r="K418" s="421"/>
      <c r="L418" s="181"/>
      <c r="M418" s="570" t="s">
        <v>5672</v>
      </c>
      <c r="N418" s="1133">
        <v>61999</v>
      </c>
    </row>
    <row r="419" spans="1:14" hidden="1">
      <c r="A419" s="1158">
        <v>5</v>
      </c>
      <c r="B419" s="1196" t="s">
        <v>184</v>
      </c>
      <c r="C419" s="1111" t="s">
        <v>7121</v>
      </c>
      <c r="D419" s="292">
        <v>9931</v>
      </c>
      <c r="E419" s="2" t="s">
        <v>122</v>
      </c>
      <c r="F419" s="736">
        <v>3485</v>
      </c>
      <c r="G419" s="419">
        <v>1000</v>
      </c>
      <c r="H419" s="420">
        <v>2485</v>
      </c>
      <c r="I419" s="783">
        <f t="shared" si="6"/>
        <v>0</v>
      </c>
      <c r="J419" s="1228" t="s">
        <v>7206</v>
      </c>
      <c r="K419" s="421"/>
      <c r="L419" s="181"/>
      <c r="M419" s="570" t="s">
        <v>5673</v>
      </c>
      <c r="N419" s="1133">
        <v>-62016</v>
      </c>
    </row>
    <row r="420" spans="1:14">
      <c r="A420" s="1224">
        <v>2</v>
      </c>
      <c r="B420" s="1189" t="s">
        <v>5912</v>
      </c>
      <c r="C420" s="1125" t="s">
        <v>7188</v>
      </c>
      <c r="D420" s="223">
        <v>9932</v>
      </c>
      <c r="E420" s="509" t="s">
        <v>3652</v>
      </c>
      <c r="F420" s="731">
        <v>1020</v>
      </c>
      <c r="G420" s="401"/>
      <c r="H420" s="402"/>
      <c r="I420" s="1126">
        <f t="shared" si="6"/>
        <v>1020</v>
      </c>
      <c r="J420" s="1227"/>
      <c r="K420" s="399">
        <v>300</v>
      </c>
      <c r="L420" s="179"/>
      <c r="N420" s="409">
        <v>-17</v>
      </c>
    </row>
    <row r="421" spans="1:14" hidden="1">
      <c r="A421" s="1158">
        <v>2</v>
      </c>
      <c r="B421" s="1196" t="s">
        <v>5912</v>
      </c>
      <c r="C421" s="1111" t="s">
        <v>7188</v>
      </c>
      <c r="D421" s="224">
        <v>9933</v>
      </c>
      <c r="E421" s="2" t="s">
        <v>1965</v>
      </c>
      <c r="F421" s="736">
        <v>840</v>
      </c>
      <c r="G421" s="419">
        <v>840</v>
      </c>
      <c r="H421" s="420"/>
      <c r="I421" s="783">
        <f t="shared" si="6"/>
        <v>0</v>
      </c>
      <c r="J421" s="1228"/>
      <c r="K421" s="421"/>
      <c r="L421" s="181"/>
    </row>
    <row r="422" spans="1:14" hidden="1">
      <c r="A422" s="1221">
        <v>2</v>
      </c>
      <c r="B422" s="1196" t="s">
        <v>5912</v>
      </c>
      <c r="C422" s="1111" t="s">
        <v>7188</v>
      </c>
      <c r="D422" s="224">
        <v>9934</v>
      </c>
      <c r="E422" s="2" t="s">
        <v>6489</v>
      </c>
      <c r="F422" s="736">
        <v>1020</v>
      </c>
      <c r="G422" s="419"/>
      <c r="H422" s="420">
        <v>1020</v>
      </c>
      <c r="I422" s="783">
        <f t="shared" si="6"/>
        <v>0</v>
      </c>
      <c r="J422" s="1228" t="s">
        <v>7344</v>
      </c>
      <c r="K422" s="421"/>
      <c r="L422" s="181"/>
    </row>
    <row r="423" spans="1:14" hidden="1">
      <c r="A423" s="1221">
        <v>2</v>
      </c>
      <c r="B423" s="1196" t="s">
        <v>5912</v>
      </c>
      <c r="C423" s="1111" t="s">
        <v>7188</v>
      </c>
      <c r="D423" s="224">
        <v>9935</v>
      </c>
      <c r="E423" s="2" t="s">
        <v>6474</v>
      </c>
      <c r="F423" s="736">
        <v>1560</v>
      </c>
      <c r="G423" s="419"/>
      <c r="H423" s="420">
        <v>1560</v>
      </c>
      <c r="I423" s="783">
        <f t="shared" si="6"/>
        <v>0</v>
      </c>
      <c r="J423" s="1236" t="s">
        <v>7317</v>
      </c>
      <c r="K423" s="421"/>
      <c r="L423" s="181"/>
      <c r="M423" s="570"/>
    </row>
    <row r="424" spans="1:14" hidden="1">
      <c r="A424" s="1158">
        <v>2</v>
      </c>
      <c r="B424" s="1196" t="s">
        <v>5912</v>
      </c>
      <c r="C424" s="1111" t="s">
        <v>7188</v>
      </c>
      <c r="D424" s="224">
        <v>9936</v>
      </c>
      <c r="E424" s="2" t="s">
        <v>1147</v>
      </c>
      <c r="F424" s="736">
        <v>2560</v>
      </c>
      <c r="G424" s="419"/>
      <c r="H424" s="420">
        <v>2560</v>
      </c>
      <c r="I424" s="783">
        <f t="shared" si="6"/>
        <v>0</v>
      </c>
      <c r="J424" s="1228" t="s">
        <v>6806</v>
      </c>
      <c r="K424" s="421"/>
      <c r="L424" s="181"/>
      <c r="M424" s="570"/>
    </row>
    <row r="425" spans="1:14" hidden="1">
      <c r="A425" s="1158">
        <v>2</v>
      </c>
      <c r="B425" s="1196" t="s">
        <v>5912</v>
      </c>
      <c r="C425" s="1111" t="s">
        <v>7188</v>
      </c>
      <c r="D425" s="224">
        <v>9937</v>
      </c>
      <c r="E425" s="2" t="s">
        <v>1264</v>
      </c>
      <c r="F425" s="736">
        <v>1020</v>
      </c>
      <c r="G425" s="419">
        <v>1020</v>
      </c>
      <c r="H425" s="420"/>
      <c r="I425" s="783">
        <f t="shared" si="6"/>
        <v>0</v>
      </c>
      <c r="J425" s="1228"/>
      <c r="K425" s="421"/>
      <c r="L425" s="181"/>
      <c r="M425" s="570"/>
    </row>
    <row r="426" spans="1:14" hidden="1">
      <c r="A426" s="1158">
        <v>2</v>
      </c>
      <c r="B426" s="1196" t="s">
        <v>5912</v>
      </c>
      <c r="C426" s="1111" t="s">
        <v>7188</v>
      </c>
      <c r="D426" s="224">
        <v>9938</v>
      </c>
      <c r="E426" s="2" t="s">
        <v>2001</v>
      </c>
      <c r="F426" s="736">
        <v>1020</v>
      </c>
      <c r="G426" s="419">
        <v>1020</v>
      </c>
      <c r="H426" s="420"/>
      <c r="I426" s="783">
        <f t="shared" si="6"/>
        <v>0</v>
      </c>
      <c r="J426" s="1228"/>
      <c r="K426" s="421"/>
      <c r="L426" s="181"/>
      <c r="M426" s="570"/>
    </row>
    <row r="427" spans="1:14">
      <c r="A427" s="1221">
        <v>5</v>
      </c>
      <c r="B427" s="1196" t="s">
        <v>184</v>
      </c>
      <c r="C427" s="1111" t="s">
        <v>7188</v>
      </c>
      <c r="D427" s="224">
        <v>9939</v>
      </c>
      <c r="E427" s="2" t="s">
        <v>4057</v>
      </c>
      <c r="F427" s="736">
        <v>2662</v>
      </c>
      <c r="G427" s="419"/>
      <c r="H427" s="420"/>
      <c r="I427" s="783">
        <f t="shared" si="6"/>
        <v>2662</v>
      </c>
      <c r="J427" s="1228"/>
      <c r="K427" s="421"/>
      <c r="L427" s="181"/>
      <c r="M427" s="570"/>
    </row>
    <row r="428" spans="1:14">
      <c r="A428" s="1221">
        <v>5</v>
      </c>
      <c r="B428" s="1196" t="s">
        <v>184</v>
      </c>
      <c r="C428" s="1111" t="s">
        <v>7188</v>
      </c>
      <c r="D428" s="224">
        <v>9940</v>
      </c>
      <c r="E428" s="2" t="s">
        <v>1647</v>
      </c>
      <c r="F428" s="736">
        <v>1800</v>
      </c>
      <c r="G428" s="419"/>
      <c r="H428" s="420"/>
      <c r="I428" s="783">
        <f t="shared" si="6"/>
        <v>1800</v>
      </c>
      <c r="J428" s="1228"/>
      <c r="K428" s="421"/>
      <c r="L428" s="181"/>
    </row>
    <row r="429" spans="1:14">
      <c r="A429" s="1221">
        <v>5</v>
      </c>
      <c r="B429" s="1196" t="s">
        <v>184</v>
      </c>
      <c r="C429" s="1111" t="s">
        <v>7188</v>
      </c>
      <c r="D429" s="224">
        <v>9941</v>
      </c>
      <c r="E429" s="2" t="s">
        <v>7287</v>
      </c>
      <c r="F429" s="736">
        <v>7645</v>
      </c>
      <c r="G429" s="419"/>
      <c r="H429" s="420"/>
      <c r="I429" s="783">
        <f t="shared" si="6"/>
        <v>7645</v>
      </c>
      <c r="J429" s="1228"/>
      <c r="K429" s="421"/>
      <c r="L429" s="181"/>
    </row>
    <row r="430" spans="1:14">
      <c r="A430" s="1221">
        <v>5</v>
      </c>
      <c r="B430" s="1196" t="s">
        <v>184</v>
      </c>
      <c r="C430" s="1111" t="s">
        <v>7188</v>
      </c>
      <c r="D430" s="224">
        <v>9942</v>
      </c>
      <c r="E430" s="2" t="s">
        <v>7193</v>
      </c>
      <c r="F430" s="736">
        <v>3600</v>
      </c>
      <c r="G430" s="419"/>
      <c r="H430" s="420">
        <v>600</v>
      </c>
      <c r="I430" s="783">
        <f t="shared" si="6"/>
        <v>3000</v>
      </c>
      <c r="J430" s="1228" t="s">
        <v>7233</v>
      </c>
      <c r="K430" s="421"/>
      <c r="L430" s="181"/>
    </row>
    <row r="431" spans="1:14" hidden="1">
      <c r="A431" s="1158">
        <v>5</v>
      </c>
      <c r="B431" s="1196" t="s">
        <v>184</v>
      </c>
      <c r="C431" s="1111" t="s">
        <v>7188</v>
      </c>
      <c r="D431" s="224">
        <v>9943</v>
      </c>
      <c r="E431" s="2" t="s">
        <v>1361</v>
      </c>
      <c r="F431" s="736">
        <v>1020</v>
      </c>
      <c r="G431" s="419">
        <v>1020</v>
      </c>
      <c r="H431" s="420"/>
      <c r="I431" s="783">
        <f t="shared" si="6"/>
        <v>0</v>
      </c>
      <c r="J431" s="1228"/>
      <c r="K431" s="421"/>
      <c r="L431" s="181"/>
    </row>
    <row r="432" spans="1:14" hidden="1">
      <c r="A432" s="1158">
        <v>5</v>
      </c>
      <c r="B432" s="1196" t="s">
        <v>184</v>
      </c>
      <c r="C432" s="1111" t="s">
        <v>7188</v>
      </c>
      <c r="D432" s="224">
        <v>9944</v>
      </c>
      <c r="E432" s="2" t="s">
        <v>1547</v>
      </c>
      <c r="F432" s="736">
        <v>720</v>
      </c>
      <c r="G432" s="419"/>
      <c r="H432" s="420">
        <v>720</v>
      </c>
      <c r="I432" s="783">
        <f t="shared" si="6"/>
        <v>0</v>
      </c>
      <c r="J432" s="1228" t="s">
        <v>7232</v>
      </c>
      <c r="K432" s="421"/>
      <c r="L432" s="181"/>
    </row>
    <row r="433" spans="1:12" hidden="1">
      <c r="A433" s="1158">
        <v>5</v>
      </c>
      <c r="B433" s="1196" t="s">
        <v>184</v>
      </c>
      <c r="C433" s="1111" t="s">
        <v>7188</v>
      </c>
      <c r="D433" s="224">
        <v>9945</v>
      </c>
      <c r="E433" s="2" t="s">
        <v>3529</v>
      </c>
      <c r="F433" s="736">
        <v>1100</v>
      </c>
      <c r="G433" s="419"/>
      <c r="H433" s="420">
        <v>1100</v>
      </c>
      <c r="I433" s="783">
        <f t="shared" si="6"/>
        <v>0</v>
      </c>
      <c r="J433" s="1228" t="s">
        <v>6806</v>
      </c>
      <c r="K433" s="421"/>
      <c r="L433" s="181"/>
    </row>
    <row r="434" spans="1:12" hidden="1">
      <c r="A434" s="1158">
        <v>5</v>
      </c>
      <c r="B434" s="1196" t="s">
        <v>184</v>
      </c>
      <c r="C434" s="1111" t="s">
        <v>7188</v>
      </c>
      <c r="D434" s="224">
        <v>9946</v>
      </c>
      <c r="E434" s="2" t="s">
        <v>3337</v>
      </c>
      <c r="F434" s="736">
        <v>2047</v>
      </c>
      <c r="G434" s="419">
        <v>2047</v>
      </c>
      <c r="H434" s="420"/>
      <c r="I434" s="783">
        <f t="shared" si="6"/>
        <v>0</v>
      </c>
      <c r="J434" s="1228"/>
      <c r="K434" s="421"/>
      <c r="L434" s="181"/>
    </row>
    <row r="435" spans="1:12">
      <c r="A435" s="1221">
        <v>5</v>
      </c>
      <c r="B435" s="1196" t="s">
        <v>184</v>
      </c>
      <c r="C435" s="1111" t="s">
        <v>7188</v>
      </c>
      <c r="D435" s="224">
        <v>9947</v>
      </c>
      <c r="E435" s="2" t="s">
        <v>3887</v>
      </c>
      <c r="F435" s="736">
        <v>3390</v>
      </c>
      <c r="G435" s="419"/>
      <c r="H435" s="420"/>
      <c r="I435" s="783">
        <f t="shared" si="6"/>
        <v>3390</v>
      </c>
      <c r="J435" s="1228"/>
      <c r="K435" s="421"/>
      <c r="L435" s="181"/>
    </row>
    <row r="436" spans="1:12">
      <c r="A436" s="1221">
        <v>5</v>
      </c>
      <c r="B436" s="1196" t="s">
        <v>184</v>
      </c>
      <c r="C436" s="1111" t="s">
        <v>7188</v>
      </c>
      <c r="D436" s="224">
        <v>9948</v>
      </c>
      <c r="E436" s="2" t="s">
        <v>2774</v>
      </c>
      <c r="F436" s="736">
        <v>4680</v>
      </c>
      <c r="G436" s="419"/>
      <c r="H436" s="420"/>
      <c r="I436" s="783">
        <f t="shared" si="6"/>
        <v>4680</v>
      </c>
      <c r="J436" s="1228"/>
      <c r="K436" s="421"/>
      <c r="L436" s="181"/>
    </row>
    <row r="437" spans="1:12" hidden="1">
      <c r="A437" s="1158">
        <v>5</v>
      </c>
      <c r="B437" s="1196" t="s">
        <v>184</v>
      </c>
      <c r="C437" s="1111" t="s">
        <v>7188</v>
      </c>
      <c r="D437" s="224">
        <v>9949</v>
      </c>
      <c r="E437" s="2" t="s">
        <v>1159</v>
      </c>
      <c r="F437" s="736">
        <v>780</v>
      </c>
      <c r="G437" s="419">
        <v>780</v>
      </c>
      <c r="H437" s="420"/>
      <c r="I437" s="783">
        <f t="shared" si="6"/>
        <v>0</v>
      </c>
      <c r="J437" s="1228"/>
      <c r="K437" s="421"/>
      <c r="L437" s="181"/>
    </row>
    <row r="438" spans="1:12" hidden="1">
      <c r="A438" s="1158">
        <v>5</v>
      </c>
      <c r="B438" s="1196" t="s">
        <v>184</v>
      </c>
      <c r="C438" s="1111" t="s">
        <v>7188</v>
      </c>
      <c r="D438" s="224">
        <v>9950</v>
      </c>
      <c r="E438" s="2" t="s">
        <v>4341</v>
      </c>
      <c r="F438" s="736">
        <v>780</v>
      </c>
      <c r="G438" s="419">
        <v>780</v>
      </c>
      <c r="H438" s="420"/>
      <c r="I438" s="783">
        <f t="shared" si="6"/>
        <v>0</v>
      </c>
      <c r="J438" s="1228"/>
      <c r="K438" s="421"/>
      <c r="L438" s="181"/>
    </row>
    <row r="439" spans="1:12" hidden="1">
      <c r="A439" s="1158">
        <v>6</v>
      </c>
      <c r="B439" s="1196" t="s">
        <v>141</v>
      </c>
      <c r="C439" s="1111" t="s">
        <v>7188</v>
      </c>
      <c r="D439" s="224">
        <v>9951</v>
      </c>
      <c r="E439" s="2" t="s">
        <v>1407</v>
      </c>
      <c r="F439" s="736">
        <v>864</v>
      </c>
      <c r="G439" s="419">
        <v>864</v>
      </c>
      <c r="H439" s="420"/>
      <c r="I439" s="783">
        <f t="shared" si="6"/>
        <v>0</v>
      </c>
      <c r="J439" s="1228"/>
      <c r="K439" s="421"/>
      <c r="L439" s="181"/>
    </row>
    <row r="440" spans="1:12">
      <c r="A440" s="1221">
        <v>6</v>
      </c>
      <c r="B440" s="1196" t="s">
        <v>141</v>
      </c>
      <c r="C440" s="1111" t="s">
        <v>7188</v>
      </c>
      <c r="D440" s="224">
        <v>9952</v>
      </c>
      <c r="E440" s="2" t="s">
        <v>2062</v>
      </c>
      <c r="F440" s="736">
        <v>1792</v>
      </c>
      <c r="G440" s="419"/>
      <c r="H440" s="420"/>
      <c r="I440" s="783">
        <f t="shared" si="6"/>
        <v>1792</v>
      </c>
      <c r="J440" s="1228"/>
      <c r="K440" s="421"/>
      <c r="L440" s="181"/>
    </row>
    <row r="441" spans="1:12">
      <c r="A441" s="1221">
        <v>6</v>
      </c>
      <c r="B441" s="1196" t="s">
        <v>141</v>
      </c>
      <c r="C441" s="1111" t="s">
        <v>7188</v>
      </c>
      <c r="D441" s="224">
        <v>9953</v>
      </c>
      <c r="E441" s="2" t="s">
        <v>2712</v>
      </c>
      <c r="F441" s="736">
        <v>15265</v>
      </c>
      <c r="G441" s="419"/>
      <c r="H441" s="420"/>
      <c r="I441" s="783">
        <f t="shared" si="6"/>
        <v>15265</v>
      </c>
      <c r="J441" s="1228"/>
      <c r="K441" s="421"/>
      <c r="L441" s="181"/>
    </row>
    <row r="442" spans="1:12" hidden="1">
      <c r="A442" s="1221">
        <v>6</v>
      </c>
      <c r="B442" s="1196" t="s">
        <v>141</v>
      </c>
      <c r="C442" s="1111" t="s">
        <v>7188</v>
      </c>
      <c r="D442" s="292">
        <v>9954</v>
      </c>
      <c r="E442" s="2" t="s">
        <v>7194</v>
      </c>
      <c r="F442" s="736">
        <v>6720</v>
      </c>
      <c r="G442" s="419"/>
      <c r="H442" s="420">
        <v>6720</v>
      </c>
      <c r="I442" s="783">
        <f t="shared" si="6"/>
        <v>0</v>
      </c>
      <c r="J442" s="1236" t="s">
        <v>7258</v>
      </c>
      <c r="K442" s="421"/>
      <c r="L442" s="181"/>
    </row>
    <row r="443" spans="1:12">
      <c r="A443" s="1224">
        <v>3</v>
      </c>
      <c r="B443" s="1189" t="s">
        <v>4175</v>
      </c>
      <c r="C443" s="1125" t="s">
        <v>7188</v>
      </c>
      <c r="D443" s="223">
        <v>9851</v>
      </c>
      <c r="E443" s="509" t="s">
        <v>1554</v>
      </c>
      <c r="F443" s="731">
        <v>2270</v>
      </c>
      <c r="G443" s="401"/>
      <c r="H443" s="402"/>
      <c r="I443" s="1126">
        <f t="shared" si="6"/>
        <v>2270</v>
      </c>
      <c r="J443" s="1227"/>
      <c r="K443" s="399">
        <v>501</v>
      </c>
      <c r="L443" s="179"/>
    </row>
    <row r="444" spans="1:12">
      <c r="A444" s="1221">
        <v>3</v>
      </c>
      <c r="B444" s="1196" t="s">
        <v>4175</v>
      </c>
      <c r="C444" s="1111" t="s">
        <v>7188</v>
      </c>
      <c r="D444" s="224">
        <v>9852</v>
      </c>
      <c r="E444" s="2" t="s">
        <v>6904</v>
      </c>
      <c r="F444" s="736">
        <v>9855</v>
      </c>
      <c r="G444" s="419"/>
      <c r="H444" s="420"/>
      <c r="I444" s="783">
        <f t="shared" si="6"/>
        <v>9855</v>
      </c>
      <c r="J444" s="1228"/>
      <c r="K444" s="421"/>
      <c r="L444" s="181"/>
    </row>
    <row r="445" spans="1:12" hidden="1">
      <c r="A445" s="1221">
        <v>4</v>
      </c>
      <c r="B445" s="1196" t="s">
        <v>4445</v>
      </c>
      <c r="C445" s="1111" t="s">
        <v>7188</v>
      </c>
      <c r="D445" s="224">
        <v>9853</v>
      </c>
      <c r="E445" s="2" t="s">
        <v>7195</v>
      </c>
      <c r="F445" s="736">
        <v>1240</v>
      </c>
      <c r="G445" s="419">
        <v>1240</v>
      </c>
      <c r="H445" s="420"/>
      <c r="I445" s="783">
        <f t="shared" si="6"/>
        <v>0</v>
      </c>
      <c r="J445" s="1228"/>
      <c r="K445" s="421"/>
      <c r="L445" s="181"/>
    </row>
    <row r="446" spans="1:12">
      <c r="A446" s="1221">
        <v>4</v>
      </c>
      <c r="B446" s="1196" t="s">
        <v>4445</v>
      </c>
      <c r="C446" s="1111" t="s">
        <v>7188</v>
      </c>
      <c r="D446" s="224">
        <v>9854</v>
      </c>
      <c r="E446" s="2" t="s">
        <v>7196</v>
      </c>
      <c r="F446" s="736">
        <v>5850</v>
      </c>
      <c r="G446" s="419"/>
      <c r="H446" s="420"/>
      <c r="I446" s="783">
        <f t="shared" si="6"/>
        <v>5850</v>
      </c>
      <c r="J446" s="1228"/>
      <c r="K446" s="421"/>
      <c r="L446" s="181"/>
    </row>
    <row r="447" spans="1:12" hidden="1">
      <c r="A447" s="1221">
        <v>2</v>
      </c>
      <c r="B447" s="1196" t="s">
        <v>5912</v>
      </c>
      <c r="C447" s="1111" t="s">
        <v>7188</v>
      </c>
      <c r="D447" s="224">
        <v>9855</v>
      </c>
      <c r="E447" s="2" t="s">
        <v>1635</v>
      </c>
      <c r="F447" s="736">
        <v>820</v>
      </c>
      <c r="G447" s="419"/>
      <c r="H447" s="420">
        <v>820</v>
      </c>
      <c r="I447" s="783">
        <f t="shared" si="6"/>
        <v>0</v>
      </c>
      <c r="J447" s="1228" t="s">
        <v>7256</v>
      </c>
      <c r="K447" s="421"/>
      <c r="L447" s="181"/>
    </row>
    <row r="448" spans="1:12" hidden="1">
      <c r="A448" s="1221">
        <v>2</v>
      </c>
      <c r="B448" s="1196" t="s">
        <v>5912</v>
      </c>
      <c r="C448" s="1111" t="s">
        <v>7188</v>
      </c>
      <c r="D448" s="224">
        <v>9856</v>
      </c>
      <c r="E448" s="2" t="s">
        <v>4674</v>
      </c>
      <c r="F448" s="736">
        <v>1130</v>
      </c>
      <c r="G448" s="419"/>
      <c r="H448" s="420">
        <v>1130</v>
      </c>
      <c r="I448" s="783">
        <f t="shared" si="6"/>
        <v>0</v>
      </c>
      <c r="J448" s="1228" t="s">
        <v>7311</v>
      </c>
      <c r="K448" s="421"/>
      <c r="L448" s="181"/>
    </row>
    <row r="449" spans="1:15" hidden="1">
      <c r="A449" s="1158">
        <v>2</v>
      </c>
      <c r="B449" s="1196" t="s">
        <v>5912</v>
      </c>
      <c r="C449" s="1111" t="s">
        <v>7188</v>
      </c>
      <c r="D449" s="224">
        <v>9857</v>
      </c>
      <c r="E449" s="2" t="s">
        <v>7197</v>
      </c>
      <c r="F449" s="736">
        <v>8205</v>
      </c>
      <c r="G449" s="419"/>
      <c r="H449" s="420">
        <v>8205</v>
      </c>
      <c r="I449" s="783">
        <f t="shared" si="6"/>
        <v>0</v>
      </c>
      <c r="J449" s="1228" t="s">
        <v>4051</v>
      </c>
      <c r="K449" s="421"/>
      <c r="L449" s="181"/>
    </row>
    <row r="450" spans="1:15" hidden="1">
      <c r="A450" s="1158">
        <v>2</v>
      </c>
      <c r="B450" s="1196" t="s">
        <v>5912</v>
      </c>
      <c r="C450" s="1111" t="s">
        <v>7188</v>
      </c>
      <c r="D450" s="224">
        <v>9858</v>
      </c>
      <c r="E450" s="2" t="s">
        <v>54</v>
      </c>
      <c r="F450" s="736">
        <v>0</v>
      </c>
      <c r="G450" s="419"/>
      <c r="H450" s="420"/>
      <c r="I450" s="783">
        <f t="shared" si="6"/>
        <v>0</v>
      </c>
      <c r="J450" s="1228"/>
      <c r="K450" s="421"/>
      <c r="L450" s="181"/>
    </row>
    <row r="451" spans="1:15" hidden="1">
      <c r="A451" s="1221">
        <v>2</v>
      </c>
      <c r="B451" s="1196" t="s">
        <v>5912</v>
      </c>
      <c r="C451" s="1111" t="s">
        <v>7188</v>
      </c>
      <c r="D451" s="224">
        <v>9859</v>
      </c>
      <c r="E451" s="2" t="s">
        <v>1349</v>
      </c>
      <c r="F451" s="736">
        <v>800</v>
      </c>
      <c r="G451" s="419">
        <v>800</v>
      </c>
      <c r="H451" s="420"/>
      <c r="I451" s="783">
        <f t="shared" si="6"/>
        <v>0</v>
      </c>
      <c r="J451" s="1228"/>
      <c r="K451" s="421"/>
      <c r="L451" s="181"/>
    </row>
    <row r="452" spans="1:15" hidden="1">
      <c r="A452" s="1221">
        <v>2</v>
      </c>
      <c r="B452" s="1196" t="s">
        <v>5912</v>
      </c>
      <c r="C452" s="1111" t="s">
        <v>7188</v>
      </c>
      <c r="D452" s="224">
        <v>9860</v>
      </c>
      <c r="E452" s="2" t="s">
        <v>1632</v>
      </c>
      <c r="F452" s="736">
        <v>3860</v>
      </c>
      <c r="G452" s="419">
        <v>2000</v>
      </c>
      <c r="H452" s="420">
        <v>1860</v>
      </c>
      <c r="I452" s="783">
        <f t="shared" ref="I452:I515" si="7">F452-G452-H452</f>
        <v>0</v>
      </c>
      <c r="J452" s="1228" t="s">
        <v>7344</v>
      </c>
      <c r="K452" s="421"/>
      <c r="L452" s="181"/>
      <c r="M452" s="570" t="s">
        <v>1445</v>
      </c>
      <c r="N452" s="1133">
        <v>6870</v>
      </c>
    </row>
    <row r="453" spans="1:15" hidden="1">
      <c r="A453" s="1221">
        <v>2</v>
      </c>
      <c r="B453" s="1196" t="s">
        <v>5912</v>
      </c>
      <c r="C453" s="1111" t="s">
        <v>7188</v>
      </c>
      <c r="D453" s="224">
        <v>9861</v>
      </c>
      <c r="E453" s="2" t="s">
        <v>7198</v>
      </c>
      <c r="F453" s="736">
        <v>2430</v>
      </c>
      <c r="G453" s="419">
        <v>2430</v>
      </c>
      <c r="H453" s="420"/>
      <c r="I453" s="783">
        <f t="shared" si="7"/>
        <v>0</v>
      </c>
      <c r="J453" s="1228"/>
      <c r="K453" s="421"/>
      <c r="L453" s="181"/>
      <c r="M453" s="570" t="s">
        <v>1499</v>
      </c>
      <c r="N453" s="1133">
        <v>11695</v>
      </c>
    </row>
    <row r="454" spans="1:15">
      <c r="A454" s="1221">
        <v>2</v>
      </c>
      <c r="B454" s="1196" t="s">
        <v>5912</v>
      </c>
      <c r="C454" s="1111" t="s">
        <v>7188</v>
      </c>
      <c r="D454" s="224">
        <v>9862</v>
      </c>
      <c r="E454" s="2" t="s">
        <v>1126</v>
      </c>
      <c r="F454" s="736">
        <v>2235</v>
      </c>
      <c r="G454" s="419"/>
      <c r="H454" s="420"/>
      <c r="I454" s="783">
        <f t="shared" si="7"/>
        <v>2235</v>
      </c>
      <c r="J454" s="1228"/>
      <c r="K454" s="421"/>
      <c r="L454" s="181"/>
      <c r="M454" s="570"/>
    </row>
    <row r="455" spans="1:15">
      <c r="A455" s="1221">
        <v>2</v>
      </c>
      <c r="B455" s="1196" t="s">
        <v>5912</v>
      </c>
      <c r="C455" s="1111" t="s">
        <v>7188</v>
      </c>
      <c r="D455" s="224">
        <v>9863</v>
      </c>
      <c r="E455" s="2" t="s">
        <v>6477</v>
      </c>
      <c r="F455" s="736">
        <v>10071</v>
      </c>
      <c r="G455" s="419"/>
      <c r="H455" s="420"/>
      <c r="I455" s="783">
        <f t="shared" si="7"/>
        <v>10071</v>
      </c>
      <c r="J455" s="1228"/>
      <c r="K455" s="421"/>
      <c r="L455" s="181" t="s">
        <v>113</v>
      </c>
      <c r="M455" s="570" t="s">
        <v>5672</v>
      </c>
      <c r="N455" s="1133">
        <v>54986</v>
      </c>
    </row>
    <row r="456" spans="1:15" hidden="1">
      <c r="A456" s="1221">
        <v>2</v>
      </c>
      <c r="B456" s="1196" t="s">
        <v>5912</v>
      </c>
      <c r="C456" s="1111" t="s">
        <v>7188</v>
      </c>
      <c r="D456" s="224">
        <v>9864</v>
      </c>
      <c r="E456" s="2" t="s">
        <v>1127</v>
      </c>
      <c r="F456" s="736">
        <v>800</v>
      </c>
      <c r="G456" s="419"/>
      <c r="H456" s="420">
        <v>800</v>
      </c>
      <c r="I456" s="783">
        <f t="shared" si="7"/>
        <v>0</v>
      </c>
      <c r="J456" s="1236" t="s">
        <v>7256</v>
      </c>
      <c r="K456" s="421"/>
      <c r="L456" s="181"/>
      <c r="M456" s="570" t="s">
        <v>5673</v>
      </c>
      <c r="N456" s="1133">
        <v>-55211</v>
      </c>
    </row>
    <row r="457" spans="1:15">
      <c r="A457" s="1221">
        <v>2</v>
      </c>
      <c r="B457" s="1196" t="s">
        <v>5912</v>
      </c>
      <c r="C457" s="1111" t="s">
        <v>7188</v>
      </c>
      <c r="D457" s="224">
        <v>9865</v>
      </c>
      <c r="E457" s="2" t="s">
        <v>1535</v>
      </c>
      <c r="F457" s="736">
        <v>1530</v>
      </c>
      <c r="G457" s="419"/>
      <c r="H457" s="420"/>
      <c r="I457" s="783">
        <f t="shared" si="7"/>
        <v>1530</v>
      </c>
      <c r="J457" s="1228"/>
      <c r="K457" s="421"/>
      <c r="L457" s="181"/>
      <c r="N457" s="409">
        <v>-225</v>
      </c>
      <c r="O457" s="1124" t="s">
        <v>7269</v>
      </c>
    </row>
    <row r="458" spans="1:15" hidden="1">
      <c r="A458" s="1221">
        <v>2</v>
      </c>
      <c r="B458" s="1196" t="s">
        <v>5912</v>
      </c>
      <c r="C458" s="1111" t="s">
        <v>7188</v>
      </c>
      <c r="D458" s="224">
        <v>9866</v>
      </c>
      <c r="E458" s="2" t="s">
        <v>5944</v>
      </c>
      <c r="F458" s="736">
        <v>400</v>
      </c>
      <c r="G458" s="419">
        <v>400</v>
      </c>
      <c r="H458" s="420"/>
      <c r="I458" s="783">
        <f t="shared" si="7"/>
        <v>0</v>
      </c>
      <c r="J458" s="1228"/>
      <c r="K458" s="421"/>
      <c r="L458" s="181"/>
    </row>
    <row r="459" spans="1:15" hidden="1">
      <c r="A459" s="1158">
        <v>2</v>
      </c>
      <c r="B459" s="1196" t="s">
        <v>5912</v>
      </c>
      <c r="C459" s="1111" t="s">
        <v>7188</v>
      </c>
      <c r="D459" s="292">
        <v>9867</v>
      </c>
      <c r="E459" s="2" t="s">
        <v>7199</v>
      </c>
      <c r="F459" s="736">
        <v>3490</v>
      </c>
      <c r="G459" s="419"/>
      <c r="H459" s="420">
        <v>3490</v>
      </c>
      <c r="I459" s="783">
        <f t="shared" si="7"/>
        <v>0</v>
      </c>
      <c r="J459" s="1228" t="s">
        <v>4051</v>
      </c>
      <c r="K459" s="421"/>
      <c r="L459" s="181"/>
      <c r="M459" s="570" t="s">
        <v>1445</v>
      </c>
      <c r="N459" s="1133">
        <v>1750</v>
      </c>
    </row>
    <row r="460" spans="1:15" s="422" customFormat="1">
      <c r="A460" s="1224">
        <v>6</v>
      </c>
      <c r="B460" s="1188" t="s">
        <v>141</v>
      </c>
      <c r="C460" s="1170" t="s">
        <v>7189</v>
      </c>
      <c r="D460" s="223">
        <v>9955</v>
      </c>
      <c r="E460" s="399" t="s">
        <v>5261</v>
      </c>
      <c r="F460" s="731">
        <v>960</v>
      </c>
      <c r="G460" s="401"/>
      <c r="H460" s="402"/>
      <c r="I460" s="1126">
        <f t="shared" si="7"/>
        <v>960</v>
      </c>
      <c r="J460" s="1229"/>
      <c r="K460" s="399">
        <v>502</v>
      </c>
      <c r="L460" s="179"/>
      <c r="M460" s="570" t="s">
        <v>1499</v>
      </c>
      <c r="N460" s="1160">
        <v>0</v>
      </c>
    </row>
    <row r="461" spans="1:15">
      <c r="A461" s="1221">
        <v>3</v>
      </c>
      <c r="B461" s="1196" t="s">
        <v>4175</v>
      </c>
      <c r="C461" s="1111" t="s">
        <v>7189</v>
      </c>
      <c r="D461" s="224">
        <v>9956</v>
      </c>
      <c r="E461" s="2" t="s">
        <v>1268</v>
      </c>
      <c r="F461" s="736">
        <v>9380</v>
      </c>
      <c r="G461" s="419"/>
      <c r="H461" s="420"/>
      <c r="I461" s="783">
        <f t="shared" si="7"/>
        <v>9380</v>
      </c>
      <c r="J461" s="1228"/>
      <c r="K461" s="421"/>
      <c r="L461" s="181"/>
      <c r="M461" s="570"/>
    </row>
    <row r="462" spans="1:15">
      <c r="A462" s="1221">
        <v>4</v>
      </c>
      <c r="B462" s="1196" t="s">
        <v>4445</v>
      </c>
      <c r="C462" s="1111" t="s">
        <v>7189</v>
      </c>
      <c r="D462" s="224">
        <v>9957</v>
      </c>
      <c r="E462" s="2" t="s">
        <v>7192</v>
      </c>
      <c r="F462" s="736">
        <v>1750</v>
      </c>
      <c r="G462" s="419"/>
      <c r="H462" s="420"/>
      <c r="I462" s="783">
        <f t="shared" si="7"/>
        <v>1750</v>
      </c>
      <c r="J462" s="1228"/>
      <c r="K462" s="421"/>
      <c r="L462" s="181"/>
      <c r="M462" s="570" t="s">
        <v>5672</v>
      </c>
      <c r="N462" s="1133">
        <v>16760</v>
      </c>
    </row>
    <row r="463" spans="1:15">
      <c r="A463" s="1221">
        <v>1</v>
      </c>
      <c r="B463" s="1196" t="s">
        <v>6224</v>
      </c>
      <c r="C463" s="1111" t="s">
        <v>7189</v>
      </c>
      <c r="D463" s="292">
        <v>9958</v>
      </c>
      <c r="E463" s="2" t="s">
        <v>3971</v>
      </c>
      <c r="F463" s="736">
        <v>4670</v>
      </c>
      <c r="G463" s="419"/>
      <c r="H463" s="420"/>
      <c r="I463" s="783">
        <f t="shared" si="7"/>
        <v>4670</v>
      </c>
      <c r="J463" s="1228"/>
      <c r="K463" s="421"/>
      <c r="L463" s="181"/>
      <c r="M463" s="570" t="s">
        <v>5673</v>
      </c>
      <c r="N463" s="1133">
        <v>-16960</v>
      </c>
    </row>
    <row r="464" spans="1:15" s="422" customFormat="1" hidden="1">
      <c r="A464" s="1158">
        <v>1</v>
      </c>
      <c r="B464" s="1246" t="s">
        <v>6224</v>
      </c>
      <c r="C464" s="1247" t="s">
        <v>7190</v>
      </c>
      <c r="D464" s="224">
        <v>9959</v>
      </c>
      <c r="E464" s="1248" t="s">
        <v>7294</v>
      </c>
      <c r="F464" s="1249">
        <v>510</v>
      </c>
      <c r="G464" s="527"/>
      <c r="H464" s="527">
        <v>510</v>
      </c>
      <c r="I464" s="527">
        <f t="shared" si="7"/>
        <v>0</v>
      </c>
      <c r="J464" s="1250" t="s">
        <v>7326</v>
      </c>
      <c r="K464" s="1248">
        <v>503</v>
      </c>
      <c r="L464" s="224"/>
      <c r="N464" s="409">
        <v>-200</v>
      </c>
      <c r="O464" s="422" t="s">
        <v>7191</v>
      </c>
    </row>
    <row r="465" spans="1:12">
      <c r="A465" s="1159">
        <v>6</v>
      </c>
      <c r="B465" s="1189" t="s">
        <v>141</v>
      </c>
      <c r="C465" s="1125" t="s">
        <v>7190</v>
      </c>
      <c r="D465" s="223">
        <v>9960</v>
      </c>
      <c r="E465" s="509" t="s">
        <v>1253</v>
      </c>
      <c r="F465" s="731">
        <v>2718</v>
      </c>
      <c r="G465" s="401"/>
      <c r="H465" s="402"/>
      <c r="I465" s="1126">
        <f t="shared" si="7"/>
        <v>2718</v>
      </c>
      <c r="J465" s="1227"/>
      <c r="K465" s="399">
        <v>503</v>
      </c>
      <c r="L465" s="179"/>
    </row>
    <row r="466" spans="1:12" ht="30">
      <c r="A466" s="1158">
        <v>6</v>
      </c>
      <c r="B466" s="1196" t="s">
        <v>141</v>
      </c>
      <c r="C466" s="1111" t="s">
        <v>7190</v>
      </c>
      <c r="D466" s="224">
        <v>9961</v>
      </c>
      <c r="E466" s="2" t="s">
        <v>3974</v>
      </c>
      <c r="F466" s="736">
        <v>1290</v>
      </c>
      <c r="G466" s="419"/>
      <c r="H466" s="420">
        <v>442</v>
      </c>
      <c r="I466" s="783">
        <f t="shared" si="7"/>
        <v>848</v>
      </c>
      <c r="J466" s="1236" t="s">
        <v>7340</v>
      </c>
      <c r="K466" s="421"/>
      <c r="L466" s="181"/>
    </row>
    <row r="467" spans="1:12">
      <c r="A467" s="1158">
        <v>6</v>
      </c>
      <c r="B467" s="1196" t="s">
        <v>141</v>
      </c>
      <c r="C467" s="1111" t="s">
        <v>7190</v>
      </c>
      <c r="D467" s="224">
        <v>9962</v>
      </c>
      <c r="E467" s="2" t="s">
        <v>6484</v>
      </c>
      <c r="F467" s="736">
        <v>695</v>
      </c>
      <c r="G467" s="419"/>
      <c r="H467" s="420">
        <v>350</v>
      </c>
      <c r="I467" s="783">
        <f t="shared" si="7"/>
        <v>345</v>
      </c>
      <c r="J467" s="1236" t="s">
        <v>7348</v>
      </c>
      <c r="K467" s="421"/>
      <c r="L467" s="181"/>
    </row>
    <row r="468" spans="1:12" hidden="1">
      <c r="A468" s="1158">
        <v>6</v>
      </c>
      <c r="B468" s="1196" t="s">
        <v>141</v>
      </c>
      <c r="C468" s="1111" t="s">
        <v>7190</v>
      </c>
      <c r="D468" s="224">
        <v>9963</v>
      </c>
      <c r="E468" s="2" t="s">
        <v>3169</v>
      </c>
      <c r="F468" s="736">
        <v>1020</v>
      </c>
      <c r="G468" s="419">
        <v>1020</v>
      </c>
      <c r="H468" s="420"/>
      <c r="I468" s="783">
        <f t="shared" si="7"/>
        <v>0</v>
      </c>
      <c r="J468" s="1232"/>
      <c r="K468" s="421"/>
      <c r="L468" s="181"/>
    </row>
    <row r="469" spans="1:12">
      <c r="A469" s="1158">
        <v>6</v>
      </c>
      <c r="B469" s="1196" t="s">
        <v>141</v>
      </c>
      <c r="C469" s="1111" t="s">
        <v>7190</v>
      </c>
      <c r="D469" s="224">
        <v>9964</v>
      </c>
      <c r="E469" s="2" t="s">
        <v>1562</v>
      </c>
      <c r="F469" s="736">
        <v>1290</v>
      </c>
      <c r="G469" s="419"/>
      <c r="H469" s="420"/>
      <c r="I469" s="783">
        <f t="shared" si="7"/>
        <v>1290</v>
      </c>
      <c r="J469" s="1228"/>
      <c r="K469" s="421"/>
      <c r="L469" s="181"/>
    </row>
    <row r="470" spans="1:12" hidden="1">
      <c r="A470" s="1158">
        <v>6</v>
      </c>
      <c r="B470" s="1196" t="s">
        <v>141</v>
      </c>
      <c r="C470" s="1111" t="s">
        <v>7190</v>
      </c>
      <c r="D470" s="224">
        <v>9965</v>
      </c>
      <c r="E470" s="2" t="s">
        <v>6897</v>
      </c>
      <c r="F470" s="736">
        <v>510</v>
      </c>
      <c r="G470" s="419">
        <v>510</v>
      </c>
      <c r="H470" s="420"/>
      <c r="I470" s="783">
        <f t="shared" si="7"/>
        <v>0</v>
      </c>
      <c r="J470" s="1228"/>
      <c r="K470" s="421"/>
      <c r="L470" s="181"/>
    </row>
    <row r="471" spans="1:12" hidden="1">
      <c r="A471" s="1158">
        <v>6</v>
      </c>
      <c r="B471" s="1196" t="s">
        <v>141</v>
      </c>
      <c r="C471" s="1111" t="s">
        <v>7190</v>
      </c>
      <c r="D471" s="224">
        <v>9966</v>
      </c>
      <c r="E471" s="1124" t="s">
        <v>3701</v>
      </c>
      <c r="F471" s="736">
        <v>1290</v>
      </c>
      <c r="G471" s="419">
        <v>1290</v>
      </c>
      <c r="H471" s="420"/>
      <c r="I471" s="783">
        <f t="shared" si="7"/>
        <v>0</v>
      </c>
      <c r="J471" s="1228"/>
      <c r="K471" s="421"/>
      <c r="L471" s="181"/>
    </row>
    <row r="472" spans="1:12" hidden="1">
      <c r="A472" s="1158">
        <v>6</v>
      </c>
      <c r="B472" s="1196" t="s">
        <v>141</v>
      </c>
      <c r="C472" s="1111" t="s">
        <v>7190</v>
      </c>
      <c r="D472" s="224">
        <v>9967</v>
      </c>
      <c r="E472" s="2" t="s">
        <v>7025</v>
      </c>
      <c r="F472" s="736">
        <v>510</v>
      </c>
      <c r="G472" s="419">
        <v>510</v>
      </c>
      <c r="H472" s="420"/>
      <c r="I472" s="783">
        <f t="shared" si="7"/>
        <v>0</v>
      </c>
      <c r="J472" s="1228"/>
      <c r="K472" s="421"/>
      <c r="L472" s="181"/>
    </row>
    <row r="473" spans="1:12">
      <c r="A473" s="1158">
        <v>6</v>
      </c>
      <c r="B473" s="1196" t="s">
        <v>141</v>
      </c>
      <c r="C473" s="1111" t="s">
        <v>7190</v>
      </c>
      <c r="D473" s="224">
        <v>9968</v>
      </c>
      <c r="E473" s="2" t="s">
        <v>1835</v>
      </c>
      <c r="F473" s="736">
        <v>1170</v>
      </c>
      <c r="G473" s="419"/>
      <c r="H473" s="420"/>
      <c r="I473" s="783">
        <f t="shared" si="7"/>
        <v>1170</v>
      </c>
      <c r="J473" s="1228"/>
      <c r="K473" s="421"/>
      <c r="L473" s="181"/>
    </row>
    <row r="474" spans="1:12" hidden="1">
      <c r="A474" s="1158">
        <v>5</v>
      </c>
      <c r="B474" s="1196" t="s">
        <v>184</v>
      </c>
      <c r="C474" s="1111" t="s">
        <v>7190</v>
      </c>
      <c r="D474" s="224">
        <v>9969</v>
      </c>
      <c r="E474" s="2" t="s">
        <v>7283</v>
      </c>
      <c r="F474" s="736">
        <v>1740</v>
      </c>
      <c r="G474" s="419"/>
      <c r="H474" s="420">
        <v>1740</v>
      </c>
      <c r="I474" s="783">
        <f t="shared" si="7"/>
        <v>0</v>
      </c>
      <c r="J474" s="1228" t="s">
        <v>7328</v>
      </c>
      <c r="K474" s="421"/>
      <c r="L474" s="181"/>
    </row>
    <row r="475" spans="1:12">
      <c r="A475" s="1158">
        <v>6</v>
      </c>
      <c r="B475" s="1196" t="s">
        <v>141</v>
      </c>
      <c r="C475" s="1111" t="s">
        <v>7190</v>
      </c>
      <c r="D475" s="224">
        <v>9970</v>
      </c>
      <c r="E475" s="2" t="s">
        <v>3172</v>
      </c>
      <c r="F475" s="736">
        <v>4430</v>
      </c>
      <c r="G475" s="419"/>
      <c r="H475" s="420"/>
      <c r="I475" s="783">
        <f t="shared" si="7"/>
        <v>4430</v>
      </c>
      <c r="J475" s="1228"/>
      <c r="K475" s="421"/>
      <c r="L475" s="181"/>
    </row>
    <row r="476" spans="1:12" hidden="1">
      <c r="A476" s="1158">
        <v>5</v>
      </c>
      <c r="B476" s="1196" t="s">
        <v>184</v>
      </c>
      <c r="C476" s="1111" t="s">
        <v>7190</v>
      </c>
      <c r="D476" s="224">
        <v>9971</v>
      </c>
      <c r="E476" s="2" t="s">
        <v>3642</v>
      </c>
      <c r="F476" s="736">
        <v>144</v>
      </c>
      <c r="G476" s="419">
        <v>144</v>
      </c>
      <c r="H476" s="420"/>
      <c r="I476" s="783">
        <f t="shared" si="7"/>
        <v>0</v>
      </c>
      <c r="J476" s="1228"/>
      <c r="K476" s="421"/>
      <c r="L476" s="181"/>
    </row>
    <row r="477" spans="1:12" hidden="1">
      <c r="A477" s="1158">
        <v>5</v>
      </c>
      <c r="B477" s="1196" t="s">
        <v>184</v>
      </c>
      <c r="C477" s="1111" t="s">
        <v>7190</v>
      </c>
      <c r="D477" s="224">
        <v>9972</v>
      </c>
      <c r="E477" s="2" t="s">
        <v>138</v>
      </c>
      <c r="F477" s="736">
        <v>620</v>
      </c>
      <c r="G477" s="419">
        <v>620</v>
      </c>
      <c r="H477" s="420"/>
      <c r="I477" s="783">
        <f t="shared" si="7"/>
        <v>0</v>
      </c>
      <c r="J477" s="1228"/>
      <c r="K477" s="421"/>
      <c r="L477" s="181"/>
    </row>
    <row r="478" spans="1:12">
      <c r="A478" s="1158">
        <v>5</v>
      </c>
      <c r="B478" s="1196" t="s">
        <v>184</v>
      </c>
      <c r="C478" s="1111" t="s">
        <v>7190</v>
      </c>
      <c r="D478" s="224">
        <v>9973</v>
      </c>
      <c r="E478" s="2" t="s">
        <v>3526</v>
      </c>
      <c r="F478" s="736">
        <v>948</v>
      </c>
      <c r="G478" s="419"/>
      <c r="H478" s="420"/>
      <c r="I478" s="783">
        <f t="shared" si="7"/>
        <v>948</v>
      </c>
      <c r="J478" s="1228"/>
      <c r="K478" s="421"/>
      <c r="L478" s="181"/>
    </row>
    <row r="479" spans="1:12">
      <c r="A479" s="1158">
        <v>5</v>
      </c>
      <c r="B479" s="1196" t="s">
        <v>184</v>
      </c>
      <c r="C479" s="1111" t="s">
        <v>7190</v>
      </c>
      <c r="D479" s="224">
        <v>9974</v>
      </c>
      <c r="E479" s="2" t="s">
        <v>7284</v>
      </c>
      <c r="F479" s="736">
        <v>2640</v>
      </c>
      <c r="G479" s="419"/>
      <c r="H479" s="420"/>
      <c r="I479" s="783">
        <f t="shared" si="7"/>
        <v>2640</v>
      </c>
      <c r="J479" s="1228"/>
      <c r="K479" s="421"/>
      <c r="L479" s="181"/>
    </row>
    <row r="480" spans="1:12">
      <c r="A480" s="1158">
        <v>5</v>
      </c>
      <c r="B480" s="1196" t="s">
        <v>184</v>
      </c>
      <c r="C480" s="1111" t="s">
        <v>7190</v>
      </c>
      <c r="D480" s="224">
        <v>9975</v>
      </c>
      <c r="E480" s="2" t="s">
        <v>1953</v>
      </c>
      <c r="F480" s="736">
        <v>618</v>
      </c>
      <c r="G480" s="419"/>
      <c r="H480" s="420"/>
      <c r="I480" s="783">
        <f t="shared" si="7"/>
        <v>618</v>
      </c>
      <c r="J480" s="1228"/>
      <c r="K480" s="421"/>
      <c r="L480" s="181"/>
    </row>
    <row r="481" spans="1:14" hidden="1">
      <c r="A481" s="1158">
        <v>5</v>
      </c>
      <c r="B481" s="1196" t="s">
        <v>184</v>
      </c>
      <c r="C481" s="1111" t="s">
        <v>7190</v>
      </c>
      <c r="D481" s="224">
        <v>9976</v>
      </c>
      <c r="E481" s="2" t="s">
        <v>1825</v>
      </c>
      <c r="F481" s="736">
        <v>2220</v>
      </c>
      <c r="G481" s="419"/>
      <c r="H481" s="420">
        <v>2220</v>
      </c>
      <c r="I481" s="783">
        <f t="shared" si="7"/>
        <v>0</v>
      </c>
      <c r="J481" s="1228" t="s">
        <v>7344</v>
      </c>
      <c r="K481" s="421"/>
      <c r="L481" s="181"/>
    </row>
    <row r="482" spans="1:14" hidden="1">
      <c r="A482" s="1158">
        <v>5</v>
      </c>
      <c r="B482" s="1196" t="s">
        <v>184</v>
      </c>
      <c r="C482" s="1111" t="s">
        <v>7190</v>
      </c>
      <c r="D482" s="224">
        <v>9977</v>
      </c>
      <c r="E482" s="2" t="s">
        <v>5265</v>
      </c>
      <c r="F482" s="736">
        <v>620</v>
      </c>
      <c r="G482" s="419">
        <v>620</v>
      </c>
      <c r="H482" s="420"/>
      <c r="I482" s="783">
        <f t="shared" si="7"/>
        <v>0</v>
      </c>
      <c r="J482" s="1228"/>
      <c r="K482" s="421"/>
      <c r="L482" s="181"/>
    </row>
    <row r="483" spans="1:14">
      <c r="A483" s="1158">
        <v>5</v>
      </c>
      <c r="B483" s="1196" t="s">
        <v>184</v>
      </c>
      <c r="C483" s="1111" t="s">
        <v>7190</v>
      </c>
      <c r="D483" s="224">
        <v>9978</v>
      </c>
      <c r="E483" s="2" t="s">
        <v>1253</v>
      </c>
      <c r="F483" s="736">
        <v>3060</v>
      </c>
      <c r="G483" s="419"/>
      <c r="H483" s="420">
        <v>1060</v>
      </c>
      <c r="I483" s="783">
        <f t="shared" si="7"/>
        <v>2000</v>
      </c>
      <c r="J483" s="1236" t="s">
        <v>7319</v>
      </c>
      <c r="K483" s="421"/>
      <c r="L483" s="181"/>
    </row>
    <row r="484" spans="1:14">
      <c r="A484" s="1158" t="s">
        <v>7285</v>
      </c>
      <c r="B484" s="1196" t="s">
        <v>184</v>
      </c>
      <c r="C484" s="1111" t="s">
        <v>7190</v>
      </c>
      <c r="D484" s="224">
        <v>9979</v>
      </c>
      <c r="E484" s="2" t="s">
        <v>1372</v>
      </c>
      <c r="F484" s="736">
        <v>4710</v>
      </c>
      <c r="G484" s="419"/>
      <c r="H484" s="420"/>
      <c r="I484" s="783">
        <f t="shared" si="7"/>
        <v>4710</v>
      </c>
      <c r="J484" s="1228"/>
      <c r="K484" s="421"/>
      <c r="L484" s="181"/>
    </row>
    <row r="485" spans="1:14">
      <c r="A485" s="1158">
        <v>5</v>
      </c>
      <c r="B485" s="1196" t="s">
        <v>184</v>
      </c>
      <c r="C485" s="1111" t="s">
        <v>7190</v>
      </c>
      <c r="D485" s="224">
        <v>9980</v>
      </c>
      <c r="E485" s="2" t="s">
        <v>4499</v>
      </c>
      <c r="F485" s="736">
        <v>6490</v>
      </c>
      <c r="G485" s="419"/>
      <c r="H485" s="420"/>
      <c r="I485" s="783">
        <f t="shared" si="7"/>
        <v>6490</v>
      </c>
      <c r="J485" s="1228"/>
      <c r="K485" s="421"/>
      <c r="L485" s="181"/>
    </row>
    <row r="486" spans="1:14">
      <c r="A486" s="1158">
        <v>5</v>
      </c>
      <c r="B486" s="1196" t="s">
        <v>184</v>
      </c>
      <c r="C486" s="1111" t="s">
        <v>7190</v>
      </c>
      <c r="D486" s="224">
        <v>9981</v>
      </c>
      <c r="E486" s="2" t="s">
        <v>4205</v>
      </c>
      <c r="F486" s="736">
        <v>3755</v>
      </c>
      <c r="G486" s="419"/>
      <c r="H486" s="420"/>
      <c r="I486" s="783">
        <f t="shared" si="7"/>
        <v>3755</v>
      </c>
      <c r="J486" s="1228"/>
      <c r="K486" s="421"/>
      <c r="L486" s="181"/>
    </row>
    <row r="487" spans="1:14">
      <c r="A487" s="1158">
        <v>5</v>
      </c>
      <c r="B487" s="1196" t="s">
        <v>184</v>
      </c>
      <c r="C487" s="1111" t="s">
        <v>7190</v>
      </c>
      <c r="D487" s="224">
        <v>9982</v>
      </c>
      <c r="E487" s="2" t="s">
        <v>4982</v>
      </c>
      <c r="F487" s="736">
        <v>1290</v>
      </c>
      <c r="G487" s="419"/>
      <c r="H487" s="420"/>
      <c r="I487" s="783">
        <f t="shared" si="7"/>
        <v>1290</v>
      </c>
      <c r="J487" s="1228"/>
      <c r="K487" s="421"/>
      <c r="L487" s="181"/>
      <c r="M487" s="570" t="s">
        <v>1445</v>
      </c>
      <c r="N487" s="1133">
        <v>6244</v>
      </c>
    </row>
    <row r="488" spans="1:14" hidden="1">
      <c r="A488" s="1158">
        <v>5</v>
      </c>
      <c r="B488" s="1196" t="s">
        <v>184</v>
      </c>
      <c r="C488" s="1111" t="s">
        <v>7190</v>
      </c>
      <c r="D488" s="224">
        <v>9983</v>
      </c>
      <c r="E488" s="2" t="s">
        <v>7286</v>
      </c>
      <c r="F488" s="736">
        <v>510</v>
      </c>
      <c r="G488" s="419">
        <v>510</v>
      </c>
      <c r="H488" s="420"/>
      <c r="I488" s="783">
        <f t="shared" si="7"/>
        <v>0</v>
      </c>
      <c r="J488" s="1228"/>
      <c r="K488" s="421"/>
      <c r="L488" s="181"/>
      <c r="M488" s="570" t="s">
        <v>1499</v>
      </c>
      <c r="N488" s="1133">
        <v>0</v>
      </c>
    </row>
    <row r="489" spans="1:14" hidden="1">
      <c r="A489" s="1158">
        <v>5</v>
      </c>
      <c r="B489" s="1196" t="s">
        <v>184</v>
      </c>
      <c r="C489" s="1111" t="s">
        <v>7190</v>
      </c>
      <c r="D489" s="224">
        <v>9984</v>
      </c>
      <c r="E489" s="2" t="s">
        <v>1846</v>
      </c>
      <c r="F489" s="736">
        <v>1020</v>
      </c>
      <c r="G489" s="419">
        <v>1020</v>
      </c>
      <c r="H489" s="420"/>
      <c r="I489" s="783">
        <f t="shared" si="7"/>
        <v>0</v>
      </c>
      <c r="J489" s="1228"/>
      <c r="K489" s="421"/>
      <c r="L489" s="181"/>
      <c r="M489" s="570"/>
    </row>
    <row r="490" spans="1:14">
      <c r="A490" s="1158">
        <v>5</v>
      </c>
      <c r="B490" s="1196" t="s">
        <v>184</v>
      </c>
      <c r="C490" s="1111" t="s">
        <v>7190</v>
      </c>
      <c r="D490" s="224">
        <v>9985</v>
      </c>
      <c r="E490" s="2" t="s">
        <v>1343</v>
      </c>
      <c r="F490" s="736">
        <v>8824</v>
      </c>
      <c r="G490" s="419"/>
      <c r="H490" s="420"/>
      <c r="I490" s="783">
        <f t="shared" si="7"/>
        <v>8824</v>
      </c>
      <c r="J490" s="1228"/>
      <c r="K490" s="421"/>
      <c r="L490" s="181"/>
      <c r="M490" s="570" t="s">
        <v>5672</v>
      </c>
      <c r="N490" s="1133">
        <v>61207</v>
      </c>
    </row>
    <row r="491" spans="1:14">
      <c r="A491" s="1158">
        <v>5</v>
      </c>
      <c r="B491" s="1196" t="s">
        <v>184</v>
      </c>
      <c r="C491" s="1111" t="s">
        <v>7190</v>
      </c>
      <c r="D491" s="224">
        <v>9986</v>
      </c>
      <c r="E491" s="2" t="s">
        <v>1107</v>
      </c>
      <c r="F491" s="736">
        <v>6055</v>
      </c>
      <c r="G491" s="419"/>
      <c r="H491" s="420"/>
      <c r="I491" s="783">
        <f t="shared" si="7"/>
        <v>6055</v>
      </c>
      <c r="J491" s="1228"/>
      <c r="K491" s="421"/>
      <c r="L491" s="181"/>
      <c r="M491" s="570" t="s">
        <v>5673</v>
      </c>
      <c r="N491" s="1133">
        <v>-61207</v>
      </c>
    </row>
    <row r="492" spans="1:14">
      <c r="A492" s="1158">
        <v>6</v>
      </c>
      <c r="B492" s="1196" t="s">
        <v>141</v>
      </c>
      <c r="C492" s="1111" t="s">
        <v>7190</v>
      </c>
      <c r="D492" s="292">
        <v>9987</v>
      </c>
      <c r="E492" s="2" t="s">
        <v>1210</v>
      </c>
      <c r="F492" s="736">
        <v>1020</v>
      </c>
      <c r="G492" s="419"/>
      <c r="H492" s="420">
        <v>720</v>
      </c>
      <c r="I492" s="783">
        <f t="shared" si="7"/>
        <v>300</v>
      </c>
      <c r="J492" s="1236" t="s">
        <v>7339</v>
      </c>
      <c r="K492" s="421"/>
      <c r="L492" s="181"/>
    </row>
    <row r="493" spans="1:14" s="422" customFormat="1" hidden="1">
      <c r="A493" s="1159">
        <v>3</v>
      </c>
      <c r="B493" s="1188" t="s">
        <v>4175</v>
      </c>
      <c r="C493" s="1170" t="s">
        <v>7190</v>
      </c>
      <c r="D493" s="223">
        <v>9868</v>
      </c>
      <c r="E493" s="399" t="s">
        <v>3650</v>
      </c>
      <c r="F493" s="731">
        <v>7820</v>
      </c>
      <c r="G493" s="401"/>
      <c r="H493" s="402">
        <v>7820</v>
      </c>
      <c r="I493" s="1126">
        <f t="shared" si="7"/>
        <v>0</v>
      </c>
      <c r="J493" s="1229" t="s">
        <v>7316</v>
      </c>
      <c r="K493" s="399">
        <v>504</v>
      </c>
      <c r="L493" s="179"/>
      <c r="N493" s="1160"/>
    </row>
    <row r="494" spans="1:14" hidden="1">
      <c r="A494" s="1158">
        <v>3</v>
      </c>
      <c r="B494" s="1196" t="s">
        <v>4175</v>
      </c>
      <c r="C494" s="1111" t="s">
        <v>7190</v>
      </c>
      <c r="D494" s="224">
        <v>9869</v>
      </c>
      <c r="E494" s="2" t="s">
        <v>3651</v>
      </c>
      <c r="F494" s="736">
        <v>7200</v>
      </c>
      <c r="G494" s="419"/>
      <c r="H494" s="420">
        <v>7200</v>
      </c>
      <c r="I494" s="783">
        <f t="shared" si="7"/>
        <v>0</v>
      </c>
      <c r="J494" s="1236" t="s">
        <v>7315</v>
      </c>
      <c r="K494" s="421"/>
      <c r="L494" s="181"/>
    </row>
    <row r="495" spans="1:14">
      <c r="A495" s="1158">
        <v>3</v>
      </c>
      <c r="B495" s="1196" t="s">
        <v>4175</v>
      </c>
      <c r="C495" s="1111" t="s">
        <v>7190</v>
      </c>
      <c r="D495" s="224">
        <v>9870</v>
      </c>
      <c r="E495" s="2" t="s">
        <v>7278</v>
      </c>
      <c r="F495" s="736">
        <v>6170</v>
      </c>
      <c r="G495" s="419">
        <v>2000</v>
      </c>
      <c r="H495" s="420"/>
      <c r="I495" s="783">
        <f t="shared" si="7"/>
        <v>4170</v>
      </c>
      <c r="J495" s="1228"/>
      <c r="K495" s="421"/>
      <c r="L495" s="181"/>
    </row>
    <row r="496" spans="1:14">
      <c r="A496" s="1158">
        <v>2</v>
      </c>
      <c r="B496" s="1196" t="s">
        <v>5912</v>
      </c>
      <c r="C496" s="1111" t="s">
        <v>7190</v>
      </c>
      <c r="D496" s="224">
        <v>9871</v>
      </c>
      <c r="E496" s="2" t="s">
        <v>6888</v>
      </c>
      <c r="F496" s="736">
        <v>2800</v>
      </c>
      <c r="G496" s="419"/>
      <c r="H496" s="420"/>
      <c r="I496" s="783">
        <f t="shared" si="7"/>
        <v>2800</v>
      </c>
      <c r="J496" s="1228"/>
      <c r="K496" s="421"/>
      <c r="L496" s="181" t="s">
        <v>113</v>
      </c>
    </row>
    <row r="497" spans="1:15">
      <c r="A497" s="1158">
        <v>3</v>
      </c>
      <c r="B497" s="1196" t="s">
        <v>4175</v>
      </c>
      <c r="C497" s="1111" t="s">
        <v>7190</v>
      </c>
      <c r="D497" s="224">
        <v>9872</v>
      </c>
      <c r="E497" s="2" t="s">
        <v>2079</v>
      </c>
      <c r="F497" s="736">
        <v>7635</v>
      </c>
      <c r="G497" s="419"/>
      <c r="H497" s="420"/>
      <c r="I497" s="783">
        <f t="shared" si="7"/>
        <v>7635</v>
      </c>
      <c r="J497" s="1228"/>
      <c r="K497" s="421"/>
      <c r="L497" s="181"/>
    </row>
    <row r="498" spans="1:15" hidden="1">
      <c r="A498" s="1158">
        <v>2</v>
      </c>
      <c r="B498" s="1196" t="s">
        <v>5912</v>
      </c>
      <c r="C498" s="1111" t="s">
        <v>7190</v>
      </c>
      <c r="D498" s="224">
        <v>9873</v>
      </c>
      <c r="E498" s="2" t="s">
        <v>1227</v>
      </c>
      <c r="F498" s="736">
        <v>510</v>
      </c>
      <c r="G498" s="419">
        <v>510</v>
      </c>
      <c r="H498" s="420"/>
      <c r="I498" s="783">
        <f t="shared" si="7"/>
        <v>0</v>
      </c>
      <c r="J498" s="1228"/>
      <c r="K498" s="421"/>
      <c r="L498" s="181"/>
    </row>
    <row r="499" spans="1:15" hidden="1">
      <c r="A499" s="1158">
        <v>2</v>
      </c>
      <c r="B499" s="1196" t="s">
        <v>5912</v>
      </c>
      <c r="C499" s="1111" t="s">
        <v>7190</v>
      </c>
      <c r="D499" s="224">
        <v>9874</v>
      </c>
      <c r="E499" s="2" t="s">
        <v>7279</v>
      </c>
      <c r="F499" s="736">
        <v>4600</v>
      </c>
      <c r="G499" s="419"/>
      <c r="H499" s="420">
        <v>4600</v>
      </c>
      <c r="I499" s="783">
        <f t="shared" si="7"/>
        <v>0</v>
      </c>
      <c r="J499" s="1228" t="s">
        <v>7311</v>
      </c>
      <c r="K499" s="421"/>
      <c r="L499" s="181"/>
    </row>
    <row r="500" spans="1:15" hidden="1">
      <c r="A500" s="1158">
        <v>2</v>
      </c>
      <c r="B500" s="1196" t="s">
        <v>5912</v>
      </c>
      <c r="C500" s="1111" t="s">
        <v>7190</v>
      </c>
      <c r="D500" s="224">
        <v>9875</v>
      </c>
      <c r="E500" s="1129" t="s">
        <v>6208</v>
      </c>
      <c r="F500" s="1113">
        <v>1440</v>
      </c>
      <c r="G500" s="1130">
        <v>1440</v>
      </c>
      <c r="H500" s="1131"/>
      <c r="I500" s="783">
        <f t="shared" si="7"/>
        <v>0</v>
      </c>
      <c r="J500" s="1234"/>
      <c r="K500" s="421"/>
      <c r="L500" s="181"/>
    </row>
    <row r="501" spans="1:15" hidden="1">
      <c r="A501" s="1158">
        <v>2</v>
      </c>
      <c r="B501" s="1196" t="s">
        <v>5912</v>
      </c>
      <c r="C501" s="1111" t="s">
        <v>7190</v>
      </c>
      <c r="D501" s="224">
        <v>9876</v>
      </c>
      <c r="E501" s="2" t="s">
        <v>1936</v>
      </c>
      <c r="F501" s="736">
        <v>200</v>
      </c>
      <c r="G501" s="419">
        <v>200</v>
      </c>
      <c r="H501" s="420"/>
      <c r="I501" s="783">
        <f t="shared" si="7"/>
        <v>0</v>
      </c>
      <c r="J501" s="1228"/>
      <c r="K501" s="421"/>
      <c r="L501" s="181"/>
    </row>
    <row r="502" spans="1:15" hidden="1">
      <c r="A502" s="1158">
        <v>2</v>
      </c>
      <c r="B502" s="1196" t="s">
        <v>5912</v>
      </c>
      <c r="C502" s="1111" t="s">
        <v>7190</v>
      </c>
      <c r="D502" s="224">
        <v>9877</v>
      </c>
      <c r="E502" s="2" t="s">
        <v>7280</v>
      </c>
      <c r="F502" s="736">
        <v>1410</v>
      </c>
      <c r="G502" s="419">
        <v>1410</v>
      </c>
      <c r="H502" s="420"/>
      <c r="I502" s="783">
        <f t="shared" si="7"/>
        <v>0</v>
      </c>
      <c r="J502" s="1228"/>
      <c r="K502" s="421"/>
      <c r="L502" s="181"/>
    </row>
    <row r="503" spans="1:15">
      <c r="A503" s="1158">
        <v>2</v>
      </c>
      <c r="B503" s="1196" t="s">
        <v>5912</v>
      </c>
      <c r="C503" s="1111" t="s">
        <v>7190</v>
      </c>
      <c r="D503" s="224">
        <v>9878</v>
      </c>
      <c r="E503" s="2" t="s">
        <v>1685</v>
      </c>
      <c r="F503" s="736">
        <v>900</v>
      </c>
      <c r="G503" s="419"/>
      <c r="H503" s="420"/>
      <c r="I503" s="783">
        <f t="shared" si="7"/>
        <v>900</v>
      </c>
      <c r="J503" s="1228"/>
      <c r="K503" s="421"/>
      <c r="L503" s="181"/>
    </row>
    <row r="504" spans="1:15" hidden="1">
      <c r="A504" s="1158">
        <v>2</v>
      </c>
      <c r="B504" s="1196" t="s">
        <v>5912</v>
      </c>
      <c r="C504" s="1111" t="s">
        <v>7190</v>
      </c>
      <c r="D504" s="224">
        <v>9879</v>
      </c>
      <c r="E504" s="2" t="s">
        <v>4223</v>
      </c>
      <c r="F504" s="736">
        <v>2070</v>
      </c>
      <c r="G504" s="419">
        <v>2070</v>
      </c>
      <c r="H504" s="420"/>
      <c r="I504" s="783">
        <f t="shared" si="7"/>
        <v>0</v>
      </c>
      <c r="J504" s="1228"/>
      <c r="K504" s="421"/>
      <c r="L504" s="181"/>
    </row>
    <row r="505" spans="1:15" hidden="1">
      <c r="A505" s="1158">
        <v>4</v>
      </c>
      <c r="B505" s="1196" t="s">
        <v>4445</v>
      </c>
      <c r="C505" s="1111" t="s">
        <v>7190</v>
      </c>
      <c r="D505" s="224">
        <v>9880</v>
      </c>
      <c r="E505" s="2" t="s">
        <v>2113</v>
      </c>
      <c r="F505" s="736">
        <v>1405</v>
      </c>
      <c r="G505" s="419">
        <v>1405</v>
      </c>
      <c r="H505" s="420"/>
      <c r="I505" s="783">
        <f t="shared" si="7"/>
        <v>0</v>
      </c>
      <c r="J505" s="1228"/>
      <c r="K505" s="421"/>
      <c r="L505" s="181"/>
    </row>
    <row r="506" spans="1:15" hidden="1">
      <c r="A506" s="1158">
        <v>4</v>
      </c>
      <c r="B506" s="1196" t="s">
        <v>4445</v>
      </c>
      <c r="C506" s="1111" t="s">
        <v>7190</v>
      </c>
      <c r="D506" s="224">
        <v>9881</v>
      </c>
      <c r="E506" s="2" t="s">
        <v>6659</v>
      </c>
      <c r="F506" s="736">
        <v>920</v>
      </c>
      <c r="G506" s="419">
        <v>920</v>
      </c>
      <c r="H506" s="420"/>
      <c r="I506" s="783">
        <f t="shared" si="7"/>
        <v>0</v>
      </c>
      <c r="J506" s="1228"/>
      <c r="K506" s="421"/>
      <c r="L506" s="181"/>
      <c r="M506" s="570" t="s">
        <v>1445</v>
      </c>
      <c r="N506" s="1133">
        <v>11340</v>
      </c>
    </row>
    <row r="507" spans="1:15" hidden="1">
      <c r="A507" s="1158">
        <v>4</v>
      </c>
      <c r="B507" s="1196" t="s">
        <v>4445</v>
      </c>
      <c r="C507" s="1111" t="s">
        <v>7190</v>
      </c>
      <c r="D507" s="224">
        <v>9882</v>
      </c>
      <c r="E507" s="2" t="s">
        <v>7281</v>
      </c>
      <c r="F507" s="736">
        <v>200</v>
      </c>
      <c r="G507" s="419">
        <v>200</v>
      </c>
      <c r="H507" s="420"/>
      <c r="I507" s="783">
        <f t="shared" si="7"/>
        <v>0</v>
      </c>
      <c r="J507" s="1228"/>
      <c r="K507" s="421"/>
      <c r="L507" s="181"/>
      <c r="M507" s="570" t="s">
        <v>1499</v>
      </c>
      <c r="N507" s="1133">
        <v>4600</v>
      </c>
    </row>
    <row r="508" spans="1:15">
      <c r="A508" s="1158">
        <v>4</v>
      </c>
      <c r="B508" s="1196" t="s">
        <v>4445</v>
      </c>
      <c r="C508" s="1111" t="s">
        <v>7190</v>
      </c>
      <c r="D508" s="224">
        <v>9883</v>
      </c>
      <c r="E508" s="2" t="s">
        <v>7282</v>
      </c>
      <c r="F508" s="736">
        <v>2785</v>
      </c>
      <c r="G508" s="419"/>
      <c r="H508" s="420"/>
      <c r="I508" s="783">
        <f t="shared" si="7"/>
        <v>2785</v>
      </c>
      <c r="J508" s="1228"/>
      <c r="K508" s="421"/>
      <c r="L508" s="181"/>
      <c r="M508" s="570"/>
    </row>
    <row r="509" spans="1:15">
      <c r="A509" s="1158">
        <v>4</v>
      </c>
      <c r="B509" s="1196" t="s">
        <v>4445</v>
      </c>
      <c r="C509" s="1111" t="s">
        <v>7190</v>
      </c>
      <c r="D509" s="224">
        <v>9884</v>
      </c>
      <c r="E509" s="2" t="s">
        <v>3696</v>
      </c>
      <c r="F509" s="736">
        <v>5780</v>
      </c>
      <c r="G509" s="419"/>
      <c r="H509" s="420"/>
      <c r="I509" s="783">
        <f t="shared" si="7"/>
        <v>5780</v>
      </c>
      <c r="J509" s="1228"/>
      <c r="K509" s="421"/>
      <c r="L509" s="181"/>
      <c r="M509" s="570" t="s">
        <v>5672</v>
      </c>
      <c r="N509" s="1133">
        <v>55030</v>
      </c>
    </row>
    <row r="510" spans="1:15" hidden="1">
      <c r="A510" s="1158">
        <v>4</v>
      </c>
      <c r="B510" s="1196" t="s">
        <v>5912</v>
      </c>
      <c r="C510" s="1111" t="s">
        <v>7190</v>
      </c>
      <c r="D510" s="292">
        <v>9885</v>
      </c>
      <c r="E510" s="2" t="s">
        <v>1402</v>
      </c>
      <c r="F510" s="736">
        <v>1185</v>
      </c>
      <c r="G510" s="419">
        <v>1185</v>
      </c>
      <c r="H510" s="420"/>
      <c r="I510" s="783">
        <f t="shared" si="7"/>
        <v>0</v>
      </c>
      <c r="J510" s="1228"/>
      <c r="K510" s="421"/>
      <c r="L510" s="181"/>
      <c r="M510" s="570" t="s">
        <v>5673</v>
      </c>
      <c r="N510" s="1133">
        <v>-55160</v>
      </c>
    </row>
    <row r="511" spans="1:15">
      <c r="A511" s="1159">
        <v>6</v>
      </c>
      <c r="B511" s="1189" t="s">
        <v>141</v>
      </c>
      <c r="C511" s="1125" t="s">
        <v>7271</v>
      </c>
      <c r="D511" s="223">
        <v>9988</v>
      </c>
      <c r="E511" s="509" t="s">
        <v>1560</v>
      </c>
      <c r="F511" s="731">
        <v>1020</v>
      </c>
      <c r="G511" s="401"/>
      <c r="H511" s="402"/>
      <c r="I511" s="1126">
        <f t="shared" si="7"/>
        <v>1020</v>
      </c>
      <c r="J511" s="1227"/>
      <c r="K511" s="399">
        <v>505</v>
      </c>
      <c r="L511" s="179"/>
      <c r="N511" s="409">
        <v>-130</v>
      </c>
      <c r="O511" s="1124" t="s">
        <v>7270</v>
      </c>
    </row>
    <row r="512" spans="1:15">
      <c r="A512" s="1158">
        <v>6</v>
      </c>
      <c r="B512" s="1196" t="s">
        <v>141</v>
      </c>
      <c r="C512" s="1111" t="s">
        <v>7271</v>
      </c>
      <c r="D512" s="224">
        <v>9989</v>
      </c>
      <c r="E512" s="2" t="s">
        <v>1819</v>
      </c>
      <c r="F512" s="736">
        <v>3770</v>
      </c>
      <c r="G512" s="419"/>
      <c r="H512" s="420"/>
      <c r="I512" s="783">
        <f t="shared" si="7"/>
        <v>3770</v>
      </c>
      <c r="J512" s="1228"/>
      <c r="K512" s="421"/>
      <c r="L512" s="181"/>
    </row>
    <row r="513" spans="1:15">
      <c r="A513" s="1158">
        <v>6</v>
      </c>
      <c r="B513" s="1196" t="s">
        <v>141</v>
      </c>
      <c r="C513" s="1111" t="s">
        <v>7271</v>
      </c>
      <c r="D513" s="224">
        <v>9990</v>
      </c>
      <c r="E513" s="2" t="s">
        <v>1107</v>
      </c>
      <c r="F513" s="736">
        <v>7700</v>
      </c>
      <c r="G513" s="419"/>
      <c r="H513" s="420"/>
      <c r="I513" s="783">
        <f t="shared" si="7"/>
        <v>7700</v>
      </c>
      <c r="J513" s="1228"/>
      <c r="K513" s="421"/>
      <c r="L513" s="181"/>
    </row>
    <row r="514" spans="1:15">
      <c r="A514" s="1158">
        <v>6</v>
      </c>
      <c r="B514" s="1196" t="s">
        <v>141</v>
      </c>
      <c r="C514" s="1111" t="s">
        <v>7271</v>
      </c>
      <c r="D514" s="224">
        <v>9991</v>
      </c>
      <c r="E514" s="2" t="s">
        <v>1107</v>
      </c>
      <c r="F514" s="736">
        <v>7705</v>
      </c>
      <c r="G514" s="419"/>
      <c r="H514" s="420"/>
      <c r="I514" s="783">
        <f t="shared" si="7"/>
        <v>7705</v>
      </c>
      <c r="J514" s="1228"/>
      <c r="K514" s="421"/>
      <c r="L514" s="181"/>
    </row>
    <row r="515" spans="1:15">
      <c r="A515" s="1158">
        <v>6</v>
      </c>
      <c r="B515" s="1196" t="s">
        <v>141</v>
      </c>
      <c r="C515" s="1111" t="s">
        <v>7271</v>
      </c>
      <c r="D515" s="224">
        <v>9992</v>
      </c>
      <c r="E515" s="2" t="s">
        <v>7276</v>
      </c>
      <c r="F515" s="736">
        <v>8650</v>
      </c>
      <c r="G515" s="419"/>
      <c r="H515" s="420"/>
      <c r="I515" s="783">
        <f t="shared" si="7"/>
        <v>8650</v>
      </c>
      <c r="J515" s="1228"/>
      <c r="K515" s="421"/>
      <c r="L515" s="181"/>
    </row>
    <row r="516" spans="1:15">
      <c r="A516" s="1158">
        <v>5</v>
      </c>
      <c r="B516" s="1196" t="s">
        <v>184</v>
      </c>
      <c r="C516" s="1111" t="s">
        <v>7271</v>
      </c>
      <c r="D516" s="224">
        <v>9993</v>
      </c>
      <c r="E516" s="2" t="s">
        <v>7277</v>
      </c>
      <c r="F516" s="736">
        <v>4320</v>
      </c>
      <c r="G516" s="419"/>
      <c r="H516" s="420"/>
      <c r="I516" s="783">
        <f t="shared" ref="I516:I556" si="8">F516-G516-H516</f>
        <v>4320</v>
      </c>
      <c r="J516" s="1228"/>
      <c r="K516" s="421"/>
      <c r="L516" s="181"/>
    </row>
    <row r="517" spans="1:15">
      <c r="A517" s="1158">
        <v>5</v>
      </c>
      <c r="B517" s="1196" t="s">
        <v>184</v>
      </c>
      <c r="C517" s="1111" t="s">
        <v>7271</v>
      </c>
      <c r="D517" s="224">
        <v>9994</v>
      </c>
      <c r="E517" s="2" t="s">
        <v>2679</v>
      </c>
      <c r="F517" s="736">
        <v>1440</v>
      </c>
      <c r="G517" s="419"/>
      <c r="H517" s="420"/>
      <c r="I517" s="783">
        <f t="shared" si="8"/>
        <v>1440</v>
      </c>
      <c r="J517" s="1228"/>
      <c r="K517" s="421"/>
      <c r="L517" s="181"/>
    </row>
    <row r="518" spans="1:15" hidden="1">
      <c r="A518" s="1158">
        <v>5</v>
      </c>
      <c r="B518" s="1196" t="s">
        <v>184</v>
      </c>
      <c r="C518" s="1111" t="s">
        <v>7271</v>
      </c>
      <c r="D518" s="224">
        <v>9995</v>
      </c>
      <c r="E518" s="2" t="s">
        <v>3701</v>
      </c>
      <c r="F518" s="736">
        <v>385</v>
      </c>
      <c r="G518" s="419">
        <v>385</v>
      </c>
      <c r="H518" s="420"/>
      <c r="I518" s="783">
        <f t="shared" si="8"/>
        <v>0</v>
      </c>
      <c r="J518" s="1228"/>
      <c r="K518" s="421"/>
      <c r="L518" s="181"/>
    </row>
    <row r="519" spans="1:15">
      <c r="A519" s="1158">
        <v>5</v>
      </c>
      <c r="B519" s="1196" t="s">
        <v>184</v>
      </c>
      <c r="C519" s="1111" t="s">
        <v>7271</v>
      </c>
      <c r="D519" s="224">
        <v>9996</v>
      </c>
      <c r="E519" s="2" t="s">
        <v>1825</v>
      </c>
      <c r="F519" s="736">
        <v>4840</v>
      </c>
      <c r="G519" s="419"/>
      <c r="H519" s="420"/>
      <c r="I519" s="783">
        <f t="shared" si="8"/>
        <v>4840</v>
      </c>
      <c r="J519" s="1228"/>
      <c r="K519" s="421"/>
      <c r="L519" s="181"/>
    </row>
    <row r="520" spans="1:15" hidden="1">
      <c r="A520" s="1158">
        <v>5</v>
      </c>
      <c r="B520" s="1196" t="s">
        <v>184</v>
      </c>
      <c r="C520" s="1111" t="s">
        <v>7271</v>
      </c>
      <c r="D520" s="224">
        <v>9997</v>
      </c>
      <c r="E520" s="2" t="s">
        <v>4529</v>
      </c>
      <c r="F520" s="736">
        <v>1350</v>
      </c>
      <c r="G520" s="419">
        <v>1350</v>
      </c>
      <c r="H520" s="420"/>
      <c r="I520" s="783">
        <f t="shared" si="8"/>
        <v>0</v>
      </c>
      <c r="J520" s="1228"/>
      <c r="K520" s="421"/>
      <c r="L520" s="181"/>
      <c r="M520" s="570" t="s">
        <v>1445</v>
      </c>
      <c r="N520" s="1133">
        <v>1990</v>
      </c>
    </row>
    <row r="521" spans="1:15">
      <c r="A521" s="1158">
        <v>5</v>
      </c>
      <c r="B521" s="1196" t="s">
        <v>184</v>
      </c>
      <c r="C521" s="1111" t="s">
        <v>7271</v>
      </c>
      <c r="D521" s="224">
        <v>9998</v>
      </c>
      <c r="E521" s="2" t="s">
        <v>2393</v>
      </c>
      <c r="F521" s="736">
        <v>6382</v>
      </c>
      <c r="G521" s="419"/>
      <c r="H521" s="420"/>
      <c r="I521" s="783">
        <f t="shared" si="8"/>
        <v>6382</v>
      </c>
      <c r="J521" s="1228"/>
      <c r="K521" s="421"/>
      <c r="L521" s="181"/>
      <c r="M521" s="570" t="s">
        <v>1499</v>
      </c>
      <c r="N521" s="1133">
        <v>0</v>
      </c>
    </row>
    <row r="522" spans="1:15">
      <c r="A522" s="1158">
        <v>5</v>
      </c>
      <c r="B522" s="1196" t="s">
        <v>184</v>
      </c>
      <c r="C522" s="1111" t="s">
        <v>7271</v>
      </c>
      <c r="D522" s="224">
        <v>9999</v>
      </c>
      <c r="E522" s="2" t="s">
        <v>1931</v>
      </c>
      <c r="F522" s="736">
        <v>780</v>
      </c>
      <c r="G522" s="419"/>
      <c r="H522" s="420"/>
      <c r="I522" s="783">
        <f t="shared" si="8"/>
        <v>780</v>
      </c>
      <c r="J522" s="1228"/>
      <c r="K522" s="421"/>
      <c r="L522" s="181"/>
      <c r="M522" s="570"/>
    </row>
    <row r="523" spans="1:15">
      <c r="A523" s="1158">
        <v>5</v>
      </c>
      <c r="B523" s="1196" t="s">
        <v>184</v>
      </c>
      <c r="C523" s="1111" t="s">
        <v>7271</v>
      </c>
      <c r="D523" s="224">
        <v>10000</v>
      </c>
      <c r="E523" s="2" t="s">
        <v>1547</v>
      </c>
      <c r="F523" s="736">
        <v>1165</v>
      </c>
      <c r="G523" s="419"/>
      <c r="H523" s="420"/>
      <c r="I523" s="783">
        <f t="shared" si="8"/>
        <v>1165</v>
      </c>
      <c r="J523" s="1228"/>
      <c r="K523" s="421"/>
      <c r="L523" s="181"/>
      <c r="M523" s="570" t="s">
        <v>5672</v>
      </c>
      <c r="N523" s="1133">
        <v>51400</v>
      </c>
    </row>
    <row r="524" spans="1:15" hidden="1">
      <c r="A524" s="1158">
        <v>6</v>
      </c>
      <c r="B524" s="1196" t="s">
        <v>141</v>
      </c>
      <c r="C524" s="1111" t="s">
        <v>7271</v>
      </c>
      <c r="D524" s="224">
        <v>10001</v>
      </c>
      <c r="E524" s="2" t="s">
        <v>1562</v>
      </c>
      <c r="F524" s="736">
        <v>255</v>
      </c>
      <c r="G524" s="419">
        <v>255</v>
      </c>
      <c r="H524" s="420"/>
      <c r="I524" s="783">
        <f t="shared" si="8"/>
        <v>0</v>
      </c>
      <c r="J524" s="1228"/>
      <c r="K524" s="421"/>
      <c r="L524" s="181"/>
      <c r="M524" s="570" t="s">
        <v>5673</v>
      </c>
      <c r="N524" s="1133">
        <v>-51900</v>
      </c>
    </row>
    <row r="525" spans="1:15">
      <c r="A525" s="1158">
        <v>5</v>
      </c>
      <c r="B525" s="1196" t="s">
        <v>184</v>
      </c>
      <c r="C525" s="1111" t="s">
        <v>7271</v>
      </c>
      <c r="D525" s="292">
        <v>10002</v>
      </c>
      <c r="E525" s="2" t="s">
        <v>4436</v>
      </c>
      <c r="F525" s="736">
        <v>1638</v>
      </c>
      <c r="G525" s="419"/>
      <c r="H525" s="420">
        <v>1000</v>
      </c>
      <c r="I525" s="783">
        <f t="shared" si="8"/>
        <v>638</v>
      </c>
      <c r="J525" s="1236" t="s">
        <v>7329</v>
      </c>
      <c r="K525" s="421"/>
      <c r="L525" s="181"/>
      <c r="N525" s="409">
        <v>-500</v>
      </c>
      <c r="O525" s="1124" t="s">
        <v>7288</v>
      </c>
    </row>
    <row r="526" spans="1:15" hidden="1">
      <c r="A526" s="1159">
        <v>2</v>
      </c>
      <c r="B526" s="1189" t="s">
        <v>5912</v>
      </c>
      <c r="C526" s="1125" t="s">
        <v>7271</v>
      </c>
      <c r="D526" s="223">
        <v>9886</v>
      </c>
      <c r="E526" s="509" t="s">
        <v>54</v>
      </c>
      <c r="F526" s="731">
        <v>0</v>
      </c>
      <c r="G526" s="401"/>
      <c r="H526" s="402"/>
      <c r="I526" s="1126">
        <f t="shared" si="8"/>
        <v>0</v>
      </c>
      <c r="J526" s="1227"/>
      <c r="K526" s="399">
        <v>506</v>
      </c>
      <c r="L526" s="179"/>
    </row>
    <row r="527" spans="1:15" hidden="1">
      <c r="A527" s="1158">
        <v>2</v>
      </c>
      <c r="B527" s="1196" t="s">
        <v>5912</v>
      </c>
      <c r="C527" s="1111" t="s">
        <v>7271</v>
      </c>
      <c r="D527" s="224">
        <v>9887</v>
      </c>
      <c r="E527" s="2" t="s">
        <v>1688</v>
      </c>
      <c r="F527" s="736">
        <v>2760</v>
      </c>
      <c r="G527" s="419">
        <v>760</v>
      </c>
      <c r="H527" s="420">
        <v>2000</v>
      </c>
      <c r="I527" s="783">
        <f t="shared" si="8"/>
        <v>0</v>
      </c>
      <c r="J527" s="1236" t="s">
        <v>7320</v>
      </c>
      <c r="K527" s="421"/>
      <c r="L527" s="181"/>
    </row>
    <row r="528" spans="1:15">
      <c r="A528" s="1158">
        <v>2</v>
      </c>
      <c r="B528" s="1196" t="s">
        <v>5912</v>
      </c>
      <c r="C528" s="1111" t="s">
        <v>7271</v>
      </c>
      <c r="D528" s="224">
        <v>9888</v>
      </c>
      <c r="E528" s="2" t="s">
        <v>3913</v>
      </c>
      <c r="F528" s="736">
        <v>1825</v>
      </c>
      <c r="G528" s="419"/>
      <c r="H528" s="420"/>
      <c r="I528" s="783">
        <f t="shared" si="8"/>
        <v>1825</v>
      </c>
      <c r="J528" s="1228"/>
      <c r="K528" s="421"/>
      <c r="L528" s="181"/>
    </row>
    <row r="529" spans="1:14" hidden="1">
      <c r="A529" s="1158">
        <v>2</v>
      </c>
      <c r="B529" s="1196" t="s">
        <v>5912</v>
      </c>
      <c r="C529" s="1111" t="s">
        <v>7271</v>
      </c>
      <c r="D529" s="224">
        <v>9889</v>
      </c>
      <c r="E529" s="2" t="s">
        <v>83</v>
      </c>
      <c r="F529" s="736">
        <v>1840</v>
      </c>
      <c r="G529" s="419">
        <v>1840</v>
      </c>
      <c r="H529" s="420"/>
      <c r="I529" s="783">
        <f t="shared" si="8"/>
        <v>0</v>
      </c>
      <c r="J529" s="1228"/>
      <c r="K529" s="421"/>
      <c r="L529" s="181"/>
    </row>
    <row r="530" spans="1:14">
      <c r="A530" s="1158">
        <v>2</v>
      </c>
      <c r="B530" s="1196" t="s">
        <v>5912</v>
      </c>
      <c r="C530" s="1111" t="s">
        <v>7271</v>
      </c>
      <c r="D530" s="224">
        <v>9890</v>
      </c>
      <c r="E530" s="2" t="s">
        <v>1534</v>
      </c>
      <c r="F530" s="736">
        <v>1800</v>
      </c>
      <c r="G530" s="419"/>
      <c r="H530" s="420"/>
      <c r="I530" s="783">
        <f t="shared" si="8"/>
        <v>1800</v>
      </c>
      <c r="J530" s="1228"/>
      <c r="K530" s="421"/>
      <c r="L530" s="181"/>
    </row>
    <row r="531" spans="1:14">
      <c r="A531" s="1158">
        <v>2</v>
      </c>
      <c r="B531" s="1196" t="s">
        <v>5912</v>
      </c>
      <c r="C531" s="1111" t="s">
        <v>7271</v>
      </c>
      <c r="D531" s="224">
        <v>9891</v>
      </c>
      <c r="E531" s="2" t="s">
        <v>1750</v>
      </c>
      <c r="F531" s="736">
        <v>3190</v>
      </c>
      <c r="G531" s="419"/>
      <c r="H531" s="420"/>
      <c r="I531" s="783">
        <f t="shared" si="8"/>
        <v>3190</v>
      </c>
      <c r="J531" s="1228"/>
      <c r="K531" s="421"/>
      <c r="L531" s="181"/>
    </row>
    <row r="532" spans="1:14">
      <c r="A532" s="1158">
        <v>2</v>
      </c>
      <c r="B532" s="1196" t="s">
        <v>5912</v>
      </c>
      <c r="C532" s="1111" t="s">
        <v>7271</v>
      </c>
      <c r="D532" s="224">
        <v>9892</v>
      </c>
      <c r="E532" s="2" t="s">
        <v>4661</v>
      </c>
      <c r="F532" s="736">
        <v>3450</v>
      </c>
      <c r="G532" s="419"/>
      <c r="H532" s="420"/>
      <c r="I532" s="783">
        <f t="shared" si="8"/>
        <v>3450</v>
      </c>
      <c r="J532" s="1228"/>
      <c r="K532" s="421"/>
      <c r="L532" s="181"/>
    </row>
    <row r="533" spans="1:14">
      <c r="A533" s="1158">
        <v>2</v>
      </c>
      <c r="B533" s="1196" t="s">
        <v>5912</v>
      </c>
      <c r="C533" s="1111" t="s">
        <v>7271</v>
      </c>
      <c r="D533" s="224">
        <v>9893</v>
      </c>
      <c r="E533" s="2" t="s">
        <v>1579</v>
      </c>
      <c r="F533" s="736">
        <v>1900</v>
      </c>
      <c r="G533" s="419"/>
      <c r="H533" s="420">
        <v>1220</v>
      </c>
      <c r="I533" s="783">
        <f t="shared" si="8"/>
        <v>680</v>
      </c>
      <c r="J533" s="1236" t="s">
        <v>7337</v>
      </c>
      <c r="K533" s="421"/>
      <c r="L533" s="181"/>
      <c r="M533" s="570" t="s">
        <v>1445</v>
      </c>
      <c r="N533" s="1133">
        <v>2600</v>
      </c>
    </row>
    <row r="534" spans="1:14">
      <c r="A534" s="1158">
        <v>2</v>
      </c>
      <c r="B534" s="1196" t="s">
        <v>5912</v>
      </c>
      <c r="C534" s="1111" t="s">
        <v>7271</v>
      </c>
      <c r="D534" s="224">
        <v>9894</v>
      </c>
      <c r="E534" s="2" t="s">
        <v>7274</v>
      </c>
      <c r="F534" s="736">
        <v>3580</v>
      </c>
      <c r="G534" s="419"/>
      <c r="H534" s="420"/>
      <c r="I534" s="783">
        <f t="shared" si="8"/>
        <v>3580</v>
      </c>
      <c r="J534" s="1228"/>
      <c r="K534" s="421"/>
      <c r="L534" s="181"/>
      <c r="M534" s="570" t="s">
        <v>1499</v>
      </c>
      <c r="N534" s="1133">
        <v>2000</v>
      </c>
    </row>
    <row r="535" spans="1:14">
      <c r="A535" s="1158">
        <v>2</v>
      </c>
      <c r="B535" s="1196" t="s">
        <v>5912</v>
      </c>
      <c r="C535" s="1111" t="s">
        <v>7271</v>
      </c>
      <c r="D535" s="224">
        <v>9895</v>
      </c>
      <c r="E535" s="2" t="s">
        <v>1631</v>
      </c>
      <c r="F535" s="736">
        <v>1185</v>
      </c>
      <c r="G535" s="419"/>
      <c r="H535" s="420"/>
      <c r="I535" s="783">
        <f t="shared" si="8"/>
        <v>1185</v>
      </c>
      <c r="J535" s="1228"/>
      <c r="K535" s="421"/>
      <c r="L535" s="181"/>
      <c r="M535" s="570"/>
    </row>
    <row r="536" spans="1:14">
      <c r="A536" s="1158">
        <v>2</v>
      </c>
      <c r="B536" s="1196" t="s">
        <v>5912</v>
      </c>
      <c r="C536" s="1111" t="s">
        <v>7271</v>
      </c>
      <c r="D536" s="224">
        <v>9896</v>
      </c>
      <c r="E536" s="2" t="s">
        <v>7275</v>
      </c>
      <c r="F536" s="736">
        <v>3865</v>
      </c>
      <c r="G536" s="419"/>
      <c r="H536" s="420"/>
      <c r="I536" s="783">
        <f t="shared" si="8"/>
        <v>3865</v>
      </c>
      <c r="J536" s="1228"/>
      <c r="K536" s="421"/>
      <c r="L536" s="181"/>
      <c r="M536" s="570" t="s">
        <v>5672</v>
      </c>
      <c r="N536" s="1133">
        <v>30145</v>
      </c>
    </row>
    <row r="537" spans="1:14">
      <c r="A537" s="1158">
        <v>2</v>
      </c>
      <c r="B537" s="1196" t="s">
        <v>5912</v>
      </c>
      <c r="C537" s="1111" t="s">
        <v>7271</v>
      </c>
      <c r="D537" s="224">
        <v>9897</v>
      </c>
      <c r="E537" s="2" t="s">
        <v>6666</v>
      </c>
      <c r="F537" s="736">
        <v>2550</v>
      </c>
      <c r="G537" s="419"/>
      <c r="H537" s="420"/>
      <c r="I537" s="783">
        <f t="shared" si="8"/>
        <v>2550</v>
      </c>
      <c r="J537" s="1228"/>
      <c r="K537" s="421"/>
      <c r="L537" s="181"/>
      <c r="M537" s="570" t="s">
        <v>5673</v>
      </c>
      <c r="N537" s="1133">
        <v>-30130</v>
      </c>
    </row>
    <row r="538" spans="1:14">
      <c r="A538" s="1158">
        <v>2</v>
      </c>
      <c r="B538" s="1196" t="s">
        <v>5912</v>
      </c>
      <c r="C538" s="1111" t="s">
        <v>7271</v>
      </c>
      <c r="D538" s="292">
        <v>9898</v>
      </c>
      <c r="E538" s="2" t="s">
        <v>1997</v>
      </c>
      <c r="F538" s="736">
        <v>2200</v>
      </c>
      <c r="G538" s="419"/>
      <c r="H538" s="420"/>
      <c r="I538" s="783">
        <f t="shared" si="8"/>
        <v>2200</v>
      </c>
      <c r="J538" s="1228"/>
      <c r="K538" s="421"/>
      <c r="L538" s="181"/>
      <c r="N538" s="1173">
        <v>15</v>
      </c>
    </row>
    <row r="539" spans="1:14">
      <c r="A539" s="1159">
        <v>4</v>
      </c>
      <c r="B539" s="1189" t="s">
        <v>4445</v>
      </c>
      <c r="C539" s="1125" t="s">
        <v>7297</v>
      </c>
      <c r="D539" s="223">
        <v>9899</v>
      </c>
      <c r="E539" s="509" t="s">
        <v>7298</v>
      </c>
      <c r="F539" s="731">
        <v>1020</v>
      </c>
      <c r="G539" s="401"/>
      <c r="H539" s="402"/>
      <c r="I539" s="1126">
        <f t="shared" si="8"/>
        <v>1020</v>
      </c>
      <c r="J539" s="1227"/>
      <c r="K539" s="399"/>
      <c r="L539" s="179"/>
    </row>
    <row r="540" spans="1:14" hidden="1">
      <c r="A540" s="1158">
        <v>1</v>
      </c>
      <c r="B540" s="1196" t="s">
        <v>6224</v>
      </c>
      <c r="C540" s="1111" t="s">
        <v>7297</v>
      </c>
      <c r="D540" s="224">
        <v>10003</v>
      </c>
      <c r="E540" s="2" t="s">
        <v>3207</v>
      </c>
      <c r="F540" s="736">
        <v>1020</v>
      </c>
      <c r="G540" s="419">
        <v>1020</v>
      </c>
      <c r="H540" s="420"/>
      <c r="I540" s="783">
        <f t="shared" si="8"/>
        <v>0</v>
      </c>
      <c r="J540" s="1228"/>
      <c r="K540" s="421"/>
      <c r="L540" s="181"/>
    </row>
    <row r="541" spans="1:14">
      <c r="A541" s="1158">
        <v>4</v>
      </c>
      <c r="B541" s="1196" t="s">
        <v>4445</v>
      </c>
      <c r="C541" s="1111" t="s">
        <v>7297</v>
      </c>
      <c r="D541" s="224">
        <v>10004</v>
      </c>
      <c r="E541" s="2" t="s">
        <v>7299</v>
      </c>
      <c r="F541" s="736">
        <v>4515</v>
      </c>
      <c r="G541" s="419"/>
      <c r="H541" s="420"/>
      <c r="I541" s="783">
        <f t="shared" si="8"/>
        <v>4515</v>
      </c>
      <c r="J541" s="1228"/>
      <c r="K541" s="421"/>
      <c r="L541" s="181"/>
    </row>
    <row r="542" spans="1:14">
      <c r="A542" s="1158">
        <v>2</v>
      </c>
      <c r="B542" s="1196" t="s">
        <v>5912</v>
      </c>
      <c r="C542" s="1111" t="s">
        <v>7297</v>
      </c>
      <c r="D542" s="224">
        <v>10005</v>
      </c>
      <c r="E542" s="2" t="s">
        <v>7300</v>
      </c>
      <c r="F542" s="736">
        <v>800</v>
      </c>
      <c r="G542" s="419"/>
      <c r="H542" s="420"/>
      <c r="I542" s="783">
        <f t="shared" si="8"/>
        <v>800</v>
      </c>
      <c r="J542" s="1228"/>
      <c r="K542" s="421"/>
      <c r="L542" s="181"/>
      <c r="M542" s="1132"/>
    </row>
    <row r="543" spans="1:14" hidden="1">
      <c r="A543" s="1158">
        <v>2</v>
      </c>
      <c r="B543" s="1196" t="s">
        <v>5912</v>
      </c>
      <c r="C543" s="1111" t="s">
        <v>7297</v>
      </c>
      <c r="D543" s="224">
        <v>10006</v>
      </c>
      <c r="E543" s="2" t="s">
        <v>1227</v>
      </c>
      <c r="F543" s="736">
        <v>1405</v>
      </c>
      <c r="G543" s="419">
        <v>1405</v>
      </c>
      <c r="H543" s="420"/>
      <c r="I543" s="783">
        <f t="shared" si="8"/>
        <v>0</v>
      </c>
      <c r="J543" s="1228"/>
      <c r="K543" s="421"/>
      <c r="L543" s="181"/>
      <c r="M543" s="1132"/>
    </row>
    <row r="544" spans="1:14" hidden="1">
      <c r="A544" s="1158">
        <v>2</v>
      </c>
      <c r="B544" s="1196" t="s">
        <v>5912</v>
      </c>
      <c r="C544" s="1111" t="s">
        <v>7297</v>
      </c>
      <c r="D544" s="224">
        <v>10007</v>
      </c>
      <c r="E544" s="2" t="s">
        <v>7198</v>
      </c>
      <c r="F544" s="736">
        <v>410</v>
      </c>
      <c r="G544" s="419">
        <v>410</v>
      </c>
      <c r="H544" s="420"/>
      <c r="I544" s="783">
        <f t="shared" si="8"/>
        <v>0</v>
      </c>
      <c r="J544" s="1228"/>
      <c r="K544" s="421"/>
      <c r="L544" s="181"/>
      <c r="M544" s="1132"/>
    </row>
    <row r="545" spans="1:14">
      <c r="A545" s="1158">
        <v>2</v>
      </c>
      <c r="B545" s="1196" t="s">
        <v>5912</v>
      </c>
      <c r="C545" s="1111" t="s">
        <v>7297</v>
      </c>
      <c r="D545" s="224">
        <v>10008</v>
      </c>
      <c r="E545" s="2" t="s">
        <v>1632</v>
      </c>
      <c r="F545" s="736">
        <v>1780</v>
      </c>
      <c r="G545" s="419">
        <v>1000</v>
      </c>
      <c r="H545" s="420"/>
      <c r="I545" s="783">
        <f t="shared" si="8"/>
        <v>780</v>
      </c>
      <c r="J545" s="1228"/>
      <c r="K545" s="421"/>
      <c r="L545" s="181"/>
      <c r="N545" s="1160"/>
    </row>
    <row r="546" spans="1:14" hidden="1">
      <c r="A546" s="1158">
        <v>2</v>
      </c>
      <c r="B546" s="1196" t="s">
        <v>5912</v>
      </c>
      <c r="C546" s="1111" t="s">
        <v>7297</v>
      </c>
      <c r="D546" s="224">
        <v>10009</v>
      </c>
      <c r="E546" s="2" t="s">
        <v>1127</v>
      </c>
      <c r="F546" s="736">
        <v>400</v>
      </c>
      <c r="G546" s="419">
        <v>400</v>
      </c>
      <c r="H546" s="420"/>
      <c r="I546" s="783">
        <f t="shared" si="8"/>
        <v>0</v>
      </c>
      <c r="J546" s="1228"/>
      <c r="K546" s="421"/>
      <c r="L546" s="181"/>
    </row>
    <row r="547" spans="1:14">
      <c r="A547" s="1158">
        <v>2</v>
      </c>
      <c r="B547" s="1196" t="s">
        <v>5912</v>
      </c>
      <c r="C547" s="1111" t="s">
        <v>7297</v>
      </c>
      <c r="D547" s="224">
        <v>10010</v>
      </c>
      <c r="E547" s="2" t="s">
        <v>5489</v>
      </c>
      <c r="F547" s="736">
        <v>785</v>
      </c>
      <c r="G547" s="419"/>
      <c r="H547" s="420"/>
      <c r="I547" s="783">
        <f t="shared" si="8"/>
        <v>785</v>
      </c>
      <c r="J547" s="1228"/>
      <c r="K547" s="421"/>
      <c r="L547" s="181"/>
    </row>
    <row r="548" spans="1:14">
      <c r="A548" s="1158">
        <v>1</v>
      </c>
      <c r="B548" s="1196" t="s">
        <v>6224</v>
      </c>
      <c r="C548" s="1111" t="s">
        <v>7297</v>
      </c>
      <c r="D548" s="224">
        <v>10011</v>
      </c>
      <c r="E548" s="2" t="s">
        <v>6656</v>
      </c>
      <c r="F548" s="736">
        <v>3814</v>
      </c>
      <c r="G548" s="419"/>
      <c r="H548" s="420"/>
      <c r="I548" s="783">
        <f t="shared" si="8"/>
        <v>3814</v>
      </c>
      <c r="J548" s="1228"/>
      <c r="K548" s="421"/>
      <c r="L548" s="181"/>
    </row>
    <row r="549" spans="1:14" hidden="1">
      <c r="A549" s="1158">
        <v>1</v>
      </c>
      <c r="B549" s="1196" t="s">
        <v>6224</v>
      </c>
      <c r="C549" s="1111" t="s">
        <v>7297</v>
      </c>
      <c r="D549" s="224">
        <v>10012</v>
      </c>
      <c r="E549" s="1124" t="s">
        <v>1970</v>
      </c>
      <c r="F549" s="736">
        <v>400</v>
      </c>
      <c r="G549" s="419">
        <v>400</v>
      </c>
      <c r="H549" s="420"/>
      <c r="I549" s="783">
        <f t="shared" si="8"/>
        <v>0</v>
      </c>
      <c r="J549" s="1228"/>
      <c r="K549" s="421"/>
      <c r="L549" s="181"/>
    </row>
    <row r="550" spans="1:14" hidden="1">
      <c r="A550" s="1158">
        <v>1</v>
      </c>
      <c r="B550" s="1196" t="s">
        <v>6224</v>
      </c>
      <c r="C550" s="1111" t="s">
        <v>7297</v>
      </c>
      <c r="D550" s="224">
        <v>10013</v>
      </c>
      <c r="E550" s="2" t="s">
        <v>7301</v>
      </c>
      <c r="F550" s="736">
        <v>1410</v>
      </c>
      <c r="G550" s="419">
        <v>1410</v>
      </c>
      <c r="H550" s="420"/>
      <c r="I550" s="783">
        <f t="shared" si="8"/>
        <v>0</v>
      </c>
      <c r="J550" s="1228"/>
      <c r="K550" s="421"/>
      <c r="L550" s="181"/>
    </row>
    <row r="551" spans="1:14">
      <c r="A551" s="1158">
        <v>1</v>
      </c>
      <c r="B551" s="1196" t="s">
        <v>6224</v>
      </c>
      <c r="C551" s="1111" t="s">
        <v>7297</v>
      </c>
      <c r="D551" s="224">
        <v>10014</v>
      </c>
      <c r="E551" s="2" t="s">
        <v>6199</v>
      </c>
      <c r="F551" s="736">
        <v>2070</v>
      </c>
      <c r="G551" s="419"/>
      <c r="H551" s="420"/>
      <c r="I551" s="783">
        <f t="shared" si="8"/>
        <v>2070</v>
      </c>
      <c r="J551" s="1228"/>
      <c r="K551" s="421"/>
      <c r="L551" s="181"/>
    </row>
    <row r="552" spans="1:14" hidden="1">
      <c r="A552" s="1158">
        <v>1</v>
      </c>
      <c r="B552" s="1196" t="s">
        <v>6224</v>
      </c>
      <c r="C552" s="1111" t="s">
        <v>7297</v>
      </c>
      <c r="D552" s="224">
        <v>10015</v>
      </c>
      <c r="E552" s="2" t="s">
        <v>7302</v>
      </c>
      <c r="F552" s="736">
        <v>3192</v>
      </c>
      <c r="G552" s="419"/>
      <c r="H552" s="420">
        <v>3192</v>
      </c>
      <c r="I552" s="783">
        <f t="shared" si="8"/>
        <v>0</v>
      </c>
      <c r="J552" s="1236" t="s">
        <v>4051</v>
      </c>
      <c r="K552" s="421"/>
      <c r="L552" s="181"/>
      <c r="M552" s="570" t="s">
        <v>1445</v>
      </c>
      <c r="N552" s="1133">
        <v>6545</v>
      </c>
    </row>
    <row r="553" spans="1:14">
      <c r="A553" s="1158">
        <v>3</v>
      </c>
      <c r="B553" s="1196" t="s">
        <v>4175</v>
      </c>
      <c r="C553" s="1111" t="s">
        <v>7297</v>
      </c>
      <c r="D553" s="224">
        <v>10016</v>
      </c>
      <c r="E553" s="2" t="s">
        <v>1575</v>
      </c>
      <c r="F553" s="736">
        <v>5410</v>
      </c>
      <c r="G553" s="419"/>
      <c r="H553" s="420"/>
      <c r="I553" s="783">
        <f t="shared" si="8"/>
        <v>5410</v>
      </c>
      <c r="J553" s="1228"/>
      <c r="K553" s="421"/>
      <c r="L553" s="181"/>
      <c r="M553" s="570" t="s">
        <v>1499</v>
      </c>
      <c r="N553" s="1133">
        <v>4722</v>
      </c>
    </row>
    <row r="554" spans="1:14">
      <c r="A554" s="1158">
        <v>3</v>
      </c>
      <c r="B554" s="1196" t="s">
        <v>4175</v>
      </c>
      <c r="C554" s="1111" t="s">
        <v>7297</v>
      </c>
      <c r="D554" s="224">
        <v>10017</v>
      </c>
      <c r="E554" s="2" t="s">
        <v>1883</v>
      </c>
      <c r="F554" s="736">
        <v>3030</v>
      </c>
      <c r="G554" s="419">
        <v>500</v>
      </c>
      <c r="H554" s="420">
        <v>1530</v>
      </c>
      <c r="I554" s="783">
        <f t="shared" si="8"/>
        <v>1000</v>
      </c>
      <c r="J554" s="1236" t="s">
        <v>4051</v>
      </c>
      <c r="K554" s="421"/>
      <c r="L554" s="181"/>
      <c r="M554" s="570"/>
    </row>
    <row r="555" spans="1:14">
      <c r="A555" s="1158">
        <v>3</v>
      </c>
      <c r="B555" s="1196" t="s">
        <v>4175</v>
      </c>
      <c r="C555" s="1111" t="s">
        <v>7297</v>
      </c>
      <c r="D555" s="224">
        <v>10018</v>
      </c>
      <c r="E555" s="2" t="s">
        <v>1684</v>
      </c>
      <c r="F555" s="736">
        <v>6100</v>
      </c>
      <c r="G555" s="419"/>
      <c r="H555" s="420"/>
      <c r="I555" s="783">
        <f t="shared" si="8"/>
        <v>6100</v>
      </c>
      <c r="J555" s="1228"/>
      <c r="K555" s="421"/>
      <c r="L555" s="181"/>
      <c r="M555" s="570" t="s">
        <v>5672</v>
      </c>
      <c r="N555" s="1133">
        <v>38581</v>
      </c>
    </row>
    <row r="556" spans="1:14">
      <c r="A556" s="1158">
        <v>3</v>
      </c>
      <c r="B556" s="1196" t="s">
        <v>4175</v>
      </c>
      <c r="C556" s="446" t="s">
        <v>7297</v>
      </c>
      <c r="D556" s="292">
        <v>10019</v>
      </c>
      <c r="E556" s="2" t="s">
        <v>1257</v>
      </c>
      <c r="F556" s="736">
        <v>1020</v>
      </c>
      <c r="G556" s="419"/>
      <c r="H556" s="420"/>
      <c r="I556" s="783">
        <f t="shared" si="8"/>
        <v>1020</v>
      </c>
      <c r="J556" s="1228"/>
      <c r="K556" s="421"/>
      <c r="L556" s="181"/>
      <c r="M556" s="570" t="s">
        <v>5673</v>
      </c>
      <c r="N556" s="1133">
        <v>-38581</v>
      </c>
    </row>
    <row r="557" spans="1:14">
      <c r="A557" s="1259"/>
      <c r="B557" s="1260"/>
      <c r="C557" s="751"/>
      <c r="D557" s="1261"/>
      <c r="E557" s="1262"/>
      <c r="F557" s="1263"/>
      <c r="G557" s="755"/>
      <c r="H557" s="756"/>
      <c r="I557" s="1264"/>
      <c r="J557" s="1265"/>
      <c r="K557" s="1266"/>
      <c r="L557" s="752"/>
    </row>
    <row r="558" spans="1:14">
      <c r="A558" s="1259"/>
      <c r="B558" s="1260"/>
      <c r="C558" s="751"/>
      <c r="D558" s="1261"/>
      <c r="E558" s="1262"/>
      <c r="F558" s="1263"/>
      <c r="G558" s="755"/>
      <c r="H558" s="756"/>
      <c r="I558" s="1264"/>
      <c r="J558" s="1279" t="s">
        <v>7361</v>
      </c>
      <c r="K558" s="1266"/>
      <c r="L558" s="752"/>
    </row>
    <row r="559" spans="1:14">
      <c r="A559" s="1259"/>
      <c r="B559" s="1260"/>
      <c r="C559" s="751"/>
      <c r="D559" s="1261"/>
      <c r="E559" s="1262"/>
      <c r="F559" s="1263"/>
      <c r="G559" s="755"/>
      <c r="H559" s="756"/>
      <c r="I559" s="1264"/>
      <c r="J559" s="1265"/>
      <c r="K559" s="1266"/>
      <c r="L559" s="752"/>
    </row>
    <row r="560" spans="1:14">
      <c r="A560" s="1259"/>
      <c r="B560" s="1260"/>
      <c r="C560" s="751"/>
      <c r="D560" s="1261"/>
      <c r="E560" s="1262"/>
      <c r="F560" s="1263"/>
      <c r="G560" s="755"/>
      <c r="H560" s="756"/>
      <c r="I560" s="1264"/>
      <c r="J560" s="1265"/>
      <c r="K560" s="1266"/>
      <c r="L560" s="752"/>
    </row>
    <row r="561" spans="1:13">
      <c r="A561" s="1259"/>
      <c r="B561" s="1260"/>
      <c r="C561" s="751"/>
      <c r="D561" s="1261"/>
      <c r="E561" s="1262"/>
      <c r="F561" s="1263"/>
      <c r="G561" s="755"/>
      <c r="H561" s="756"/>
      <c r="I561" s="1264"/>
      <c r="J561" s="1265"/>
      <c r="K561" s="1266"/>
      <c r="L561" s="752"/>
    </row>
    <row r="562" spans="1:13">
      <c r="A562" s="1259"/>
      <c r="B562" s="1260"/>
      <c r="C562" s="751"/>
      <c r="D562" s="1261"/>
      <c r="E562" s="1262"/>
      <c r="F562" s="1263"/>
      <c r="G562" s="755"/>
      <c r="H562" s="756"/>
      <c r="I562" s="1264"/>
      <c r="J562" s="1265"/>
      <c r="K562" s="1266"/>
      <c r="L562" s="752"/>
    </row>
    <row r="563" spans="1:13">
      <c r="A563" s="1259"/>
      <c r="B563" s="1260"/>
      <c r="C563" s="751"/>
      <c r="D563" s="1261"/>
      <c r="E563" s="1262"/>
      <c r="F563" s="1263"/>
      <c r="G563" s="755"/>
      <c r="H563" s="756"/>
      <c r="I563" s="1264"/>
      <c r="J563" s="1265"/>
      <c r="K563" s="1266"/>
      <c r="L563" s="752"/>
    </row>
    <row r="564" spans="1:13">
      <c r="A564" s="1259"/>
      <c r="B564" s="1260"/>
      <c r="C564" s="751"/>
      <c r="D564" s="1261"/>
      <c r="E564" s="1262"/>
      <c r="F564" s="1263"/>
      <c r="G564" s="755"/>
      <c r="H564" s="756"/>
      <c r="I564" s="1264"/>
      <c r="J564" s="1265"/>
      <c r="K564" s="1266"/>
      <c r="L564" s="752"/>
    </row>
    <row r="565" spans="1:13">
      <c r="A565" s="1259"/>
      <c r="B565" s="1260"/>
      <c r="C565" s="751"/>
      <c r="D565" s="1261"/>
      <c r="E565" s="1262"/>
      <c r="F565" s="1263"/>
      <c r="G565" s="755"/>
      <c r="H565" s="756"/>
      <c r="I565" s="1264"/>
      <c r="J565" s="1265"/>
      <c r="K565" s="1266"/>
      <c r="L565" s="752"/>
    </row>
    <row r="566" spans="1:13">
      <c r="A566" s="1259"/>
      <c r="B566" s="1260"/>
      <c r="C566" s="751"/>
      <c r="D566" s="1261"/>
      <c r="E566" s="1262"/>
      <c r="F566" s="1263"/>
      <c r="G566" s="755"/>
      <c r="H566" s="756"/>
      <c r="I566" s="1264"/>
      <c r="J566" s="1265"/>
      <c r="K566" s="1266"/>
      <c r="L566" s="752"/>
    </row>
    <row r="567" spans="1:13">
      <c r="A567" s="1259"/>
      <c r="B567" s="1260"/>
      <c r="C567" s="751"/>
      <c r="D567" s="1261"/>
      <c r="E567" s="1262"/>
      <c r="F567" s="1263"/>
      <c r="G567" s="755"/>
      <c r="H567" s="756"/>
      <c r="I567" s="1264"/>
      <c r="J567" s="1265"/>
      <c r="K567" s="1266"/>
      <c r="L567" s="752"/>
    </row>
    <row r="568" spans="1:13">
      <c r="A568" s="1259"/>
      <c r="B568" s="1260"/>
      <c r="C568" s="751"/>
      <c r="D568" s="1261"/>
      <c r="E568" s="1262"/>
      <c r="F568" s="1263"/>
      <c r="G568" s="755"/>
      <c r="H568" s="756"/>
      <c r="I568" s="1264"/>
      <c r="J568" s="1265"/>
      <c r="K568" s="1266"/>
      <c r="L568" s="752"/>
    </row>
    <row r="569" spans="1:13">
      <c r="A569" s="1259"/>
      <c r="B569" s="1260"/>
      <c r="C569" s="751"/>
      <c r="D569" s="1261"/>
      <c r="E569" s="1262"/>
      <c r="F569" s="1263"/>
      <c r="G569" s="755"/>
      <c r="H569" s="756"/>
      <c r="I569" s="1264"/>
      <c r="J569" s="1265"/>
      <c r="K569" s="1266"/>
      <c r="L569" s="752"/>
    </row>
    <row r="570" spans="1:13">
      <c r="A570" s="1259"/>
      <c r="B570" s="1260"/>
      <c r="C570" s="751"/>
      <c r="D570" s="1261"/>
      <c r="E570" s="1262"/>
      <c r="F570" s="1263"/>
      <c r="G570" s="755"/>
      <c r="H570" s="756"/>
      <c r="I570" s="1264"/>
      <c r="J570" s="1265"/>
      <c r="K570" s="1266"/>
      <c r="L570" s="752"/>
    </row>
    <row r="571" spans="1:13">
      <c r="A571" s="1259"/>
      <c r="B571" s="1260"/>
      <c r="C571" s="751"/>
      <c r="D571" s="1261"/>
      <c r="E571" s="1262"/>
      <c r="F571" s="1263"/>
      <c r="G571" s="755"/>
      <c r="H571" s="756"/>
      <c r="I571" s="1264"/>
      <c r="J571" s="1265"/>
      <c r="K571" s="1266"/>
      <c r="L571" s="752"/>
    </row>
    <row r="572" spans="1:13">
      <c r="A572" s="1259"/>
      <c r="B572" s="1260"/>
      <c r="C572" s="751"/>
      <c r="D572" s="1261"/>
      <c r="E572" s="1262"/>
      <c r="F572" s="1263"/>
      <c r="G572" s="755"/>
      <c r="H572" s="756"/>
      <c r="I572" s="1264"/>
      <c r="J572" s="1265"/>
      <c r="K572" s="1266"/>
      <c r="L572" s="752"/>
    </row>
    <row r="573" spans="1:13">
      <c r="A573" s="1259"/>
      <c r="B573" s="1260"/>
      <c r="C573" s="751"/>
      <c r="D573" s="1261"/>
      <c r="E573" s="1262"/>
      <c r="F573" s="1263"/>
      <c r="G573" s="755"/>
      <c r="H573" s="756"/>
      <c r="I573" s="1264"/>
      <c r="J573" s="1265"/>
      <c r="K573" s="1266"/>
      <c r="L573" s="752"/>
    </row>
    <row r="574" spans="1:13">
      <c r="A574" s="1259"/>
      <c r="B574" s="1260"/>
      <c r="C574" s="751"/>
      <c r="D574" s="1261"/>
      <c r="E574" s="1262"/>
      <c r="F574" s="1263"/>
      <c r="G574" s="755"/>
      <c r="H574" s="756"/>
      <c r="I574" s="1264"/>
      <c r="J574" s="1265"/>
      <c r="K574" s="1266"/>
      <c r="L574" s="752"/>
    </row>
    <row r="575" spans="1:13">
      <c r="A575" s="1259"/>
      <c r="B575" s="1260"/>
      <c r="C575" s="751"/>
      <c r="D575" s="1261"/>
      <c r="E575" s="1262"/>
      <c r="F575" s="1263"/>
      <c r="G575" s="755"/>
      <c r="H575" s="756"/>
      <c r="I575" s="1264"/>
      <c r="J575" s="1265"/>
      <c r="K575" s="1266"/>
      <c r="L575" s="752"/>
      <c r="M575" s="570"/>
    </row>
    <row r="576" spans="1:13">
      <c r="A576" s="1259"/>
      <c r="B576" s="1260"/>
      <c r="C576" s="751"/>
      <c r="D576" s="1261"/>
      <c r="E576" s="1262"/>
      <c r="F576" s="1263"/>
      <c r="G576" s="755"/>
      <c r="H576" s="756"/>
      <c r="I576" s="1264"/>
      <c r="J576" s="1265"/>
      <c r="K576" s="1266"/>
      <c r="L576" s="752"/>
      <c r="M576" s="570"/>
    </row>
    <row r="577" spans="1:14">
      <c r="A577" s="1259"/>
      <c r="B577" s="1260"/>
      <c r="C577" s="751"/>
      <c r="D577" s="1261"/>
      <c r="E577" s="1262"/>
      <c r="F577" s="1263"/>
      <c r="G577" s="755"/>
      <c r="H577" s="756"/>
      <c r="I577" s="1264"/>
      <c r="J577" s="1265"/>
      <c r="K577" s="1266"/>
      <c r="L577" s="752"/>
      <c r="M577" s="570"/>
    </row>
    <row r="578" spans="1:14">
      <c r="A578" s="1259"/>
      <c r="B578" s="1260"/>
      <c r="C578" s="751"/>
      <c r="D578" s="1261"/>
      <c r="E578" s="1262"/>
      <c r="F578" s="1263"/>
      <c r="G578" s="755"/>
      <c r="H578" s="756"/>
      <c r="I578" s="1264"/>
      <c r="J578" s="1265"/>
      <c r="K578" s="1266"/>
      <c r="L578" s="752"/>
      <c r="M578" s="570"/>
    </row>
    <row r="579" spans="1:14">
      <c r="A579" s="1259"/>
      <c r="B579" s="1260"/>
      <c r="C579" s="751"/>
      <c r="D579" s="1261"/>
      <c r="E579" s="1262"/>
      <c r="F579" s="1263"/>
      <c r="G579" s="755"/>
      <c r="H579" s="756"/>
      <c r="I579" s="1264"/>
      <c r="J579" s="1265"/>
      <c r="K579" s="1266"/>
      <c r="L579" s="752"/>
      <c r="M579" s="570"/>
    </row>
    <row r="580" spans="1:14">
      <c r="A580" s="1259"/>
      <c r="B580" s="1260"/>
      <c r="C580" s="751"/>
      <c r="D580" s="1261"/>
      <c r="E580" s="1262"/>
      <c r="F580" s="1263"/>
      <c r="G580" s="755"/>
      <c r="H580" s="756"/>
      <c r="I580" s="1264"/>
      <c r="J580" s="1265"/>
      <c r="K580" s="1266"/>
      <c r="L580" s="752"/>
      <c r="N580" s="1160"/>
    </row>
    <row r="581" spans="1:14">
      <c r="A581" s="1259"/>
      <c r="B581" s="1260"/>
      <c r="C581" s="751"/>
      <c r="D581" s="1261"/>
      <c r="E581" s="1262"/>
      <c r="F581" s="1263"/>
      <c r="G581" s="755"/>
      <c r="H581" s="756"/>
      <c r="I581" s="1264"/>
      <c r="J581" s="1265"/>
      <c r="K581" s="1266"/>
      <c r="L581" s="752"/>
    </row>
    <row r="582" spans="1:14">
      <c r="A582" s="1259"/>
      <c r="B582" s="1260"/>
      <c r="C582" s="751"/>
      <c r="D582" s="1261"/>
      <c r="E582" s="1262"/>
      <c r="F582" s="1263"/>
      <c r="G582" s="755"/>
      <c r="H582" s="756"/>
      <c r="I582" s="1264"/>
      <c r="J582" s="1265"/>
      <c r="K582" s="1266"/>
      <c r="L582" s="752"/>
    </row>
    <row r="583" spans="1:14">
      <c r="A583" s="1259"/>
      <c r="B583" s="1260"/>
      <c r="C583" s="751"/>
      <c r="D583" s="1261"/>
      <c r="E583" s="1262"/>
      <c r="F583" s="1263"/>
      <c r="G583" s="755"/>
      <c r="H583" s="756"/>
      <c r="I583" s="1264"/>
      <c r="J583" s="1265"/>
      <c r="K583" s="1266"/>
      <c r="L583" s="752"/>
    </row>
    <row r="584" spans="1:14">
      <c r="A584" s="1259"/>
      <c r="B584" s="1260"/>
      <c r="C584" s="751"/>
      <c r="D584" s="1261"/>
      <c r="E584" s="1262"/>
      <c r="F584" s="1263"/>
      <c r="G584" s="755"/>
      <c r="H584" s="756"/>
      <c r="I584" s="1264"/>
      <c r="J584" s="1265"/>
      <c r="K584" s="1266"/>
      <c r="L584" s="752"/>
    </row>
    <row r="585" spans="1:14">
      <c r="A585" s="1259"/>
      <c r="B585" s="1260"/>
      <c r="C585" s="751"/>
      <c r="D585" s="1261"/>
      <c r="E585" s="1262"/>
      <c r="F585" s="1263"/>
      <c r="G585" s="755"/>
      <c r="H585" s="756"/>
      <c r="I585" s="1264"/>
      <c r="J585" s="1265"/>
      <c r="K585" s="1266"/>
      <c r="L585" s="752"/>
    </row>
    <row r="586" spans="1:14">
      <c r="A586" s="1259"/>
      <c r="B586" s="1260"/>
      <c r="C586" s="751"/>
      <c r="D586" s="1261"/>
      <c r="E586" s="1262"/>
      <c r="F586" s="1263"/>
      <c r="G586" s="755"/>
      <c r="H586" s="756"/>
      <c r="I586" s="1264"/>
      <c r="J586" s="1265"/>
      <c r="K586" s="1266"/>
      <c r="L586" s="752"/>
    </row>
    <row r="587" spans="1:14">
      <c r="A587" s="1259"/>
      <c r="B587" s="1260"/>
      <c r="C587" s="751"/>
      <c r="D587" s="1261"/>
      <c r="E587" s="1262"/>
      <c r="F587" s="1263"/>
      <c r="G587" s="755"/>
      <c r="H587" s="756"/>
      <c r="I587" s="1264"/>
      <c r="J587" s="1265"/>
      <c r="K587" s="1266"/>
      <c r="L587" s="752"/>
    </row>
    <row r="588" spans="1:14">
      <c r="A588" s="1259"/>
      <c r="B588" s="1260"/>
      <c r="C588" s="751"/>
      <c r="D588" s="1261"/>
      <c r="E588" s="1262"/>
      <c r="F588" s="1263"/>
      <c r="G588" s="755"/>
      <c r="H588" s="756"/>
      <c r="I588" s="1264"/>
      <c r="J588" s="1265"/>
      <c r="K588" s="1266"/>
      <c r="L588" s="752"/>
    </row>
    <row r="589" spans="1:14">
      <c r="A589" s="1259"/>
      <c r="B589" s="1260"/>
      <c r="C589" s="751"/>
      <c r="D589" s="1261"/>
      <c r="E589" s="1262"/>
      <c r="F589" s="1263"/>
      <c r="G589" s="755"/>
      <c r="H589" s="756"/>
      <c r="I589" s="1264"/>
      <c r="J589" s="1265"/>
      <c r="K589" s="1266"/>
      <c r="L589" s="752"/>
    </row>
    <row r="590" spans="1:14">
      <c r="A590" s="1259"/>
      <c r="B590" s="1260"/>
      <c r="C590" s="751"/>
      <c r="D590" s="1261"/>
      <c r="E590" s="1262"/>
      <c r="F590" s="1263"/>
      <c r="G590" s="755"/>
      <c r="H590" s="756"/>
      <c r="I590" s="1264"/>
      <c r="J590" s="1265"/>
      <c r="K590" s="1266"/>
      <c r="L590" s="752"/>
      <c r="N590" s="1160"/>
    </row>
    <row r="591" spans="1:14">
      <c r="A591" s="1259"/>
      <c r="B591" s="1260"/>
      <c r="C591" s="751"/>
      <c r="D591" s="1261"/>
      <c r="E591" s="1262"/>
      <c r="F591" s="1263"/>
      <c r="G591" s="755"/>
      <c r="H591" s="756"/>
      <c r="I591" s="1264"/>
      <c r="J591" s="1265"/>
      <c r="K591" s="1266"/>
      <c r="L591" s="1266"/>
    </row>
    <row r="592" spans="1:14">
      <c r="A592" s="1259"/>
      <c r="B592" s="1260"/>
      <c r="C592" s="751"/>
      <c r="D592" s="1261"/>
      <c r="E592" s="1262"/>
      <c r="F592" s="1263"/>
      <c r="G592" s="755"/>
      <c r="H592" s="756"/>
      <c r="I592" s="1264"/>
      <c r="J592" s="1265"/>
      <c r="K592" s="1266"/>
      <c r="L592" s="752"/>
    </row>
    <row r="593" spans="1:14">
      <c r="A593" s="1259"/>
      <c r="B593" s="1260"/>
      <c r="C593" s="751"/>
      <c r="D593" s="1261"/>
      <c r="E593" s="1262"/>
      <c r="F593" s="1263"/>
      <c r="G593" s="755"/>
      <c r="H593" s="756"/>
      <c r="I593" s="1264"/>
      <c r="J593" s="1265"/>
      <c r="K593" s="1266"/>
      <c r="L593" s="752"/>
    </row>
    <row r="594" spans="1:14">
      <c r="A594" s="1259"/>
      <c r="B594" s="1260"/>
      <c r="C594" s="751"/>
      <c r="D594" s="1261"/>
      <c r="E594" s="1262"/>
      <c r="F594" s="1263"/>
      <c r="G594" s="755"/>
      <c r="H594" s="756"/>
      <c r="I594" s="1264"/>
      <c r="J594" s="1265"/>
      <c r="K594" s="1266"/>
      <c r="L594" s="752"/>
      <c r="M594" s="570"/>
    </row>
    <row r="595" spans="1:14">
      <c r="A595" s="1259"/>
      <c r="B595" s="1260"/>
      <c r="C595" s="751"/>
      <c r="D595" s="1261"/>
      <c r="E595" s="1262"/>
      <c r="F595" s="1263"/>
      <c r="G595" s="755"/>
      <c r="H595" s="756"/>
      <c r="I595" s="1264"/>
      <c r="J595" s="1265"/>
      <c r="K595" s="1266"/>
      <c r="L595" s="752"/>
      <c r="M595" s="570"/>
    </row>
    <row r="596" spans="1:14">
      <c r="A596" s="1259"/>
      <c r="B596" s="1260"/>
      <c r="C596" s="751"/>
      <c r="D596" s="1261"/>
      <c r="E596" s="1262"/>
      <c r="F596" s="1263"/>
      <c r="G596" s="755"/>
      <c r="H596" s="756"/>
      <c r="I596" s="1264"/>
      <c r="J596" s="1265"/>
      <c r="K596" s="1266"/>
      <c r="L596" s="752"/>
      <c r="M596" s="570"/>
    </row>
    <row r="597" spans="1:14">
      <c r="A597" s="1259"/>
      <c r="B597" s="1260"/>
      <c r="C597" s="751"/>
      <c r="D597" s="1261"/>
      <c r="E597" s="1262"/>
      <c r="F597" s="1263"/>
      <c r="G597" s="755"/>
      <c r="H597" s="756"/>
      <c r="I597" s="1264"/>
      <c r="J597" s="1265"/>
      <c r="K597" s="1266"/>
      <c r="L597" s="752"/>
      <c r="M597" s="570"/>
    </row>
    <row r="598" spans="1:14">
      <c r="A598" s="1259"/>
      <c r="B598" s="1260"/>
      <c r="C598" s="751"/>
      <c r="D598" s="1261"/>
      <c r="E598" s="1262"/>
      <c r="F598" s="1263"/>
      <c r="G598" s="755"/>
      <c r="H598" s="756"/>
      <c r="I598" s="1264"/>
      <c r="J598" s="1265"/>
      <c r="K598" s="1266"/>
      <c r="L598" s="752"/>
      <c r="M598" s="570"/>
    </row>
    <row r="599" spans="1:14">
      <c r="A599" s="1259"/>
      <c r="B599" s="1260"/>
      <c r="C599" s="751"/>
      <c r="D599" s="1261"/>
      <c r="E599" s="1262"/>
      <c r="F599" s="1263"/>
      <c r="G599" s="755"/>
      <c r="H599" s="756"/>
      <c r="I599" s="1264"/>
      <c r="J599" s="1265"/>
      <c r="K599" s="1266"/>
      <c r="L599" s="752"/>
    </row>
    <row r="600" spans="1:14">
      <c r="A600" s="1259"/>
      <c r="B600" s="1260"/>
      <c r="C600" s="751"/>
      <c r="D600" s="1261"/>
      <c r="E600" s="1262"/>
      <c r="F600" s="1263"/>
      <c r="G600" s="755"/>
      <c r="H600" s="756"/>
      <c r="I600" s="1264"/>
      <c r="J600" s="1265"/>
      <c r="K600" s="1266"/>
      <c r="L600" s="752"/>
      <c r="N600" s="1160"/>
    </row>
    <row r="601" spans="1:14">
      <c r="A601" s="1259"/>
      <c r="B601" s="1260"/>
      <c r="C601" s="751"/>
      <c r="D601" s="1261"/>
      <c r="E601" s="1262"/>
      <c r="F601" s="1263"/>
      <c r="G601" s="755"/>
      <c r="H601" s="756"/>
      <c r="I601" s="1264"/>
      <c r="J601" s="1265"/>
      <c r="K601" s="1266"/>
      <c r="L601" s="752"/>
    </row>
    <row r="602" spans="1:14">
      <c r="A602" s="1259"/>
      <c r="B602" s="1260"/>
      <c r="C602" s="751"/>
      <c r="D602" s="1261"/>
      <c r="E602" s="1262"/>
      <c r="F602" s="1263"/>
      <c r="G602" s="755"/>
      <c r="H602" s="756"/>
      <c r="I602" s="1264"/>
      <c r="J602" s="1265"/>
      <c r="K602" s="1266"/>
      <c r="L602" s="752"/>
    </row>
    <row r="603" spans="1:14">
      <c r="A603" s="1259"/>
      <c r="B603" s="1260"/>
      <c r="C603" s="751"/>
      <c r="D603" s="1261"/>
      <c r="E603" s="1262"/>
      <c r="F603" s="1263"/>
      <c r="G603" s="755"/>
      <c r="H603" s="756"/>
      <c r="I603" s="1264"/>
      <c r="J603" s="1265"/>
      <c r="K603" s="1266"/>
      <c r="L603" s="752"/>
    </row>
    <row r="604" spans="1:14">
      <c r="A604" s="1259"/>
      <c r="B604" s="1260"/>
      <c r="C604" s="751"/>
      <c r="D604" s="1261"/>
      <c r="E604" s="1262"/>
      <c r="F604" s="1263"/>
      <c r="G604" s="755"/>
      <c r="H604" s="756"/>
      <c r="I604" s="1264"/>
      <c r="J604" s="1265"/>
      <c r="K604" s="1266"/>
      <c r="L604" s="752"/>
    </row>
    <row r="605" spans="1:14">
      <c r="A605" s="1259"/>
      <c r="B605" s="1260"/>
      <c r="C605" s="751"/>
      <c r="D605" s="1261"/>
      <c r="E605" s="1262"/>
      <c r="F605" s="1263"/>
      <c r="G605" s="755"/>
      <c r="H605" s="756"/>
      <c r="I605" s="1264"/>
      <c r="J605" s="1265"/>
      <c r="K605" s="1266"/>
      <c r="L605" s="752"/>
    </row>
    <row r="606" spans="1:14">
      <c r="A606" s="1259"/>
      <c r="B606" s="1260"/>
      <c r="C606" s="751"/>
      <c r="D606" s="1261"/>
      <c r="E606" s="1262"/>
      <c r="F606" s="1263"/>
      <c r="G606" s="755"/>
      <c r="H606" s="756"/>
      <c r="I606" s="1264"/>
      <c r="J606" s="1265"/>
      <c r="K606" s="1266"/>
      <c r="L606" s="752"/>
    </row>
    <row r="607" spans="1:14">
      <c r="A607" s="1259"/>
      <c r="B607" s="1260"/>
      <c r="C607" s="751"/>
      <c r="D607" s="1261"/>
      <c r="E607" s="1262"/>
      <c r="F607" s="1263"/>
      <c r="G607" s="755"/>
      <c r="H607" s="756"/>
      <c r="I607" s="1264"/>
      <c r="J607" s="1265"/>
      <c r="K607" s="1266"/>
      <c r="L607" s="752"/>
    </row>
    <row r="608" spans="1:14">
      <c r="A608" s="1259"/>
      <c r="B608" s="1260"/>
      <c r="C608" s="751"/>
      <c r="D608" s="1261"/>
      <c r="E608" s="1262"/>
      <c r="F608" s="1263"/>
      <c r="G608" s="755"/>
      <c r="H608" s="756"/>
      <c r="I608" s="1264"/>
      <c r="J608" s="1265"/>
      <c r="K608" s="1266"/>
      <c r="L608" s="752"/>
    </row>
    <row r="609" spans="1:14">
      <c r="A609" s="1259"/>
      <c r="B609" s="1260"/>
      <c r="C609" s="751"/>
      <c r="D609" s="1261"/>
      <c r="E609" s="1262"/>
      <c r="F609" s="1263"/>
      <c r="G609" s="755"/>
      <c r="H609" s="756"/>
      <c r="I609" s="1264"/>
      <c r="J609" s="1265"/>
      <c r="K609" s="1266"/>
      <c r="L609" s="752"/>
    </row>
    <row r="610" spans="1:14">
      <c r="A610" s="1259"/>
      <c r="B610" s="1260"/>
      <c r="C610" s="751"/>
      <c r="D610" s="1261"/>
      <c r="E610" s="1262"/>
      <c r="F610" s="1263"/>
      <c r="G610" s="755"/>
      <c r="H610" s="756"/>
      <c r="I610" s="1264"/>
      <c r="J610" s="1265"/>
      <c r="K610" s="1266"/>
      <c r="L610" s="752"/>
    </row>
    <row r="611" spans="1:14">
      <c r="A611" s="1259"/>
      <c r="B611" s="1260"/>
      <c r="C611" s="751"/>
      <c r="D611" s="1261"/>
      <c r="E611" s="1262"/>
      <c r="F611" s="1263"/>
      <c r="G611" s="755"/>
      <c r="H611" s="756"/>
      <c r="I611" s="1264"/>
      <c r="J611" s="1265"/>
      <c r="K611" s="1266"/>
      <c r="L611" s="752"/>
    </row>
    <row r="612" spans="1:14">
      <c r="A612" s="1259"/>
      <c r="B612" s="1260"/>
      <c r="C612" s="751"/>
      <c r="D612" s="1261"/>
      <c r="E612" s="1262"/>
      <c r="F612" s="1263"/>
      <c r="G612" s="755"/>
      <c r="H612" s="756"/>
      <c r="I612" s="1264"/>
      <c r="J612" s="1265"/>
      <c r="K612" s="1266"/>
      <c r="L612" s="752"/>
    </row>
    <row r="613" spans="1:14">
      <c r="A613" s="1259"/>
      <c r="B613" s="1260"/>
      <c r="C613" s="751"/>
      <c r="D613" s="1261"/>
      <c r="E613" s="1262"/>
      <c r="F613" s="1263"/>
      <c r="G613" s="755"/>
      <c r="H613" s="756"/>
      <c r="I613" s="1264"/>
      <c r="J613" s="1265"/>
      <c r="K613" s="1266"/>
      <c r="L613" s="752"/>
      <c r="M613" s="570"/>
    </row>
    <row r="614" spans="1:14">
      <c r="A614" s="1259"/>
      <c r="B614" s="1260"/>
      <c r="C614" s="751"/>
      <c r="D614" s="1261"/>
      <c r="E614" s="1262"/>
      <c r="F614" s="1263"/>
      <c r="G614" s="755"/>
      <c r="H614" s="756"/>
      <c r="I614" s="1264"/>
      <c r="J614" s="1265"/>
      <c r="K614" s="1266"/>
      <c r="L614" s="752"/>
      <c r="M614" s="570"/>
    </row>
    <row r="615" spans="1:14">
      <c r="A615" s="1259"/>
      <c r="B615" s="1260"/>
      <c r="C615" s="751"/>
      <c r="D615" s="1261"/>
      <c r="E615" s="1262"/>
      <c r="F615" s="1263"/>
      <c r="G615" s="755"/>
      <c r="H615" s="756"/>
      <c r="I615" s="1264"/>
      <c r="J615" s="1265"/>
      <c r="K615" s="1266"/>
      <c r="L615" s="752"/>
      <c r="M615" s="570"/>
    </row>
    <row r="616" spans="1:14">
      <c r="A616" s="1259"/>
      <c r="B616" s="1260"/>
      <c r="C616" s="751"/>
      <c r="D616" s="1261"/>
      <c r="E616" s="1262"/>
      <c r="F616" s="1263"/>
      <c r="G616" s="755"/>
      <c r="H616" s="756"/>
      <c r="I616" s="1264"/>
      <c r="J616" s="1265"/>
      <c r="K616" s="1266"/>
      <c r="L616" s="752"/>
      <c r="M616" s="570"/>
    </row>
    <row r="617" spans="1:14">
      <c r="A617" s="1259"/>
      <c r="B617" s="1260"/>
      <c r="C617" s="751"/>
      <c r="D617" s="1261"/>
      <c r="E617" s="1262"/>
      <c r="F617" s="1263"/>
      <c r="G617" s="755"/>
      <c r="H617" s="756"/>
      <c r="I617" s="1264"/>
      <c r="J617" s="1265"/>
      <c r="K617" s="1266"/>
      <c r="L617" s="752"/>
      <c r="M617" s="570"/>
    </row>
    <row r="618" spans="1:14">
      <c r="A618" s="1259"/>
      <c r="B618" s="1260"/>
      <c r="C618" s="751"/>
      <c r="D618" s="1261"/>
      <c r="E618" s="1262"/>
      <c r="F618" s="1263"/>
      <c r="G618" s="755"/>
      <c r="H618" s="756"/>
      <c r="I618" s="1264"/>
      <c r="J618" s="1265"/>
      <c r="K618" s="1266"/>
      <c r="L618" s="752"/>
    </row>
    <row r="619" spans="1:14">
      <c r="A619" s="1259"/>
      <c r="B619" s="1260"/>
      <c r="C619" s="751"/>
      <c r="D619" s="1261"/>
      <c r="E619" s="1262"/>
      <c r="F619" s="1263"/>
      <c r="G619" s="755"/>
      <c r="H619" s="756"/>
      <c r="I619" s="1264"/>
      <c r="J619" s="1265"/>
      <c r="K619" s="1266"/>
      <c r="L619" s="752"/>
    </row>
    <row r="620" spans="1:14">
      <c r="A620" s="1259"/>
      <c r="B620" s="1260"/>
      <c r="C620" s="751"/>
      <c r="D620" s="1261"/>
      <c r="E620" s="1262"/>
      <c r="F620" s="1263"/>
      <c r="G620" s="755"/>
      <c r="H620" s="756"/>
      <c r="I620" s="1264"/>
      <c r="J620" s="1265"/>
      <c r="K620" s="1266"/>
      <c r="L620" s="752"/>
    </row>
    <row r="621" spans="1:14">
      <c r="A621" s="1259"/>
      <c r="B621" s="1260"/>
      <c r="C621" s="751"/>
      <c r="D621" s="1261"/>
      <c r="E621" s="1262"/>
      <c r="F621" s="1263"/>
      <c r="G621" s="755"/>
      <c r="H621" s="756"/>
      <c r="I621" s="1264"/>
      <c r="J621" s="1265"/>
      <c r="K621" s="1266"/>
      <c r="L621" s="752"/>
      <c r="N621" s="1160"/>
    </row>
    <row r="622" spans="1:14">
      <c r="A622" s="1259"/>
      <c r="B622" s="1260"/>
      <c r="C622" s="751"/>
      <c r="D622" s="1261"/>
      <c r="E622" s="1262"/>
      <c r="F622" s="1263"/>
      <c r="G622" s="755"/>
      <c r="H622" s="756"/>
      <c r="I622" s="1264"/>
      <c r="J622" s="1265"/>
      <c r="K622" s="1266"/>
      <c r="L622" s="752"/>
    </row>
    <row r="623" spans="1:14">
      <c r="A623" s="1259"/>
      <c r="B623" s="1260"/>
      <c r="C623" s="751"/>
      <c r="D623" s="1261"/>
      <c r="E623" s="1262"/>
      <c r="F623" s="1263"/>
      <c r="G623" s="755"/>
      <c r="H623" s="756"/>
      <c r="I623" s="1264"/>
      <c r="J623" s="1265"/>
      <c r="K623" s="1266"/>
      <c r="L623" s="752"/>
    </row>
    <row r="624" spans="1:14">
      <c r="A624" s="1259"/>
      <c r="B624" s="1260"/>
      <c r="C624" s="751"/>
      <c r="D624" s="1261"/>
      <c r="E624" s="1262"/>
      <c r="F624" s="1263"/>
      <c r="G624" s="755"/>
      <c r="H624" s="756"/>
      <c r="I624" s="1264"/>
      <c r="J624" s="1265"/>
      <c r="K624" s="1266"/>
      <c r="L624" s="752"/>
    </row>
    <row r="625" spans="1:14">
      <c r="A625" s="1259"/>
      <c r="B625" s="1260"/>
      <c r="C625" s="751"/>
      <c r="D625" s="1261"/>
      <c r="E625" s="1262"/>
      <c r="F625" s="1263"/>
      <c r="G625" s="755"/>
      <c r="H625" s="756"/>
      <c r="I625" s="1264"/>
      <c r="J625" s="1265"/>
      <c r="K625" s="1266"/>
      <c r="L625" s="752"/>
    </row>
    <row r="626" spans="1:14">
      <c r="A626" s="1259"/>
      <c r="B626" s="1260"/>
      <c r="C626" s="751"/>
      <c r="D626" s="1261"/>
      <c r="E626" s="1262"/>
      <c r="F626" s="1263"/>
      <c r="G626" s="755"/>
      <c r="H626" s="756"/>
      <c r="I626" s="1264"/>
      <c r="J626" s="1265"/>
      <c r="K626" s="1266"/>
      <c r="L626" s="752"/>
    </row>
    <row r="627" spans="1:14">
      <c r="A627" s="1259"/>
      <c r="B627" s="1260"/>
      <c r="C627" s="751"/>
      <c r="D627" s="1261"/>
      <c r="E627" s="1262"/>
      <c r="F627" s="1263"/>
      <c r="G627" s="755"/>
      <c r="H627" s="756"/>
      <c r="I627" s="1264"/>
      <c r="J627" s="1265"/>
      <c r="K627" s="1266"/>
      <c r="L627" s="752"/>
    </row>
    <row r="628" spans="1:14">
      <c r="A628" s="1259"/>
      <c r="B628" s="1260"/>
      <c r="C628" s="751"/>
      <c r="D628" s="1261"/>
      <c r="E628" s="1262"/>
      <c r="F628" s="1263"/>
      <c r="G628" s="755"/>
      <c r="H628" s="756"/>
      <c r="I628" s="1264"/>
      <c r="J628" s="1265"/>
      <c r="K628" s="1266"/>
      <c r="L628" s="752"/>
    </row>
    <row r="629" spans="1:14">
      <c r="A629" s="1259"/>
      <c r="B629" s="1260"/>
      <c r="C629" s="751"/>
      <c r="D629" s="1261"/>
      <c r="E629" s="1262"/>
      <c r="F629" s="1263"/>
      <c r="G629" s="755"/>
      <c r="H629" s="756"/>
      <c r="I629" s="1264"/>
      <c r="J629" s="1265"/>
      <c r="K629" s="1266"/>
      <c r="L629" s="752"/>
    </row>
    <row r="630" spans="1:14">
      <c r="A630" s="1259"/>
      <c r="B630" s="1260"/>
      <c r="C630" s="751"/>
      <c r="D630" s="1261"/>
      <c r="E630" s="1262"/>
      <c r="F630" s="1263"/>
      <c r="G630" s="755"/>
      <c r="H630" s="756"/>
      <c r="I630" s="1264"/>
      <c r="J630" s="1265"/>
      <c r="K630" s="1266"/>
      <c r="L630" s="752"/>
    </row>
    <row r="631" spans="1:14">
      <c r="A631" s="1259"/>
      <c r="B631" s="1260"/>
      <c r="C631" s="751"/>
      <c r="D631" s="1261"/>
      <c r="E631" s="1262"/>
      <c r="F631" s="1263"/>
      <c r="G631" s="755"/>
      <c r="H631" s="756"/>
      <c r="I631" s="1264"/>
      <c r="J631" s="1265"/>
      <c r="K631" s="1266"/>
      <c r="L631" s="752"/>
      <c r="M631" s="1134"/>
    </row>
    <row r="632" spans="1:14">
      <c r="A632" s="1259"/>
      <c r="B632" s="1260"/>
      <c r="C632" s="751"/>
      <c r="D632" s="1261"/>
      <c r="E632" s="1262"/>
      <c r="F632" s="1263"/>
      <c r="G632" s="755"/>
      <c r="H632" s="756"/>
      <c r="I632" s="1264"/>
      <c r="J632" s="1265"/>
      <c r="K632" s="1266"/>
      <c r="L632" s="752"/>
      <c r="M632" s="570"/>
    </row>
    <row r="633" spans="1:14">
      <c r="A633" s="1259"/>
      <c r="B633" s="1260"/>
      <c r="C633" s="751"/>
      <c r="D633" s="1261"/>
      <c r="E633" s="1262"/>
      <c r="F633" s="1263"/>
      <c r="G633" s="755"/>
      <c r="H633" s="756"/>
      <c r="I633" s="1264"/>
      <c r="J633" s="1265"/>
      <c r="K633" s="1266"/>
      <c r="L633" s="752"/>
      <c r="M633" s="570"/>
    </row>
    <row r="634" spans="1:14">
      <c r="A634" s="1259"/>
      <c r="B634" s="1260"/>
      <c r="C634" s="751"/>
      <c r="D634" s="1261"/>
      <c r="E634" s="1262"/>
      <c r="F634" s="1263"/>
      <c r="G634" s="755"/>
      <c r="H634" s="756"/>
      <c r="I634" s="1264"/>
      <c r="J634" s="1265"/>
      <c r="K634" s="1266"/>
      <c r="L634" s="752"/>
      <c r="M634" s="570"/>
    </row>
    <row r="635" spans="1:14">
      <c r="A635" s="1259"/>
      <c r="B635" s="1260"/>
      <c r="C635" s="751"/>
      <c r="D635" s="1261"/>
      <c r="E635" s="1262"/>
      <c r="F635" s="1263"/>
      <c r="G635" s="755"/>
      <c r="H635" s="756"/>
      <c r="I635" s="1264"/>
      <c r="J635" s="1265"/>
      <c r="K635" s="1266"/>
      <c r="L635" s="752"/>
      <c r="M635" s="570"/>
    </row>
    <row r="636" spans="1:14">
      <c r="A636" s="1259"/>
      <c r="B636" s="1260"/>
      <c r="C636" s="751"/>
      <c r="D636" s="1261"/>
      <c r="E636" s="1262"/>
      <c r="F636" s="1263"/>
      <c r="G636" s="755"/>
      <c r="H636" s="756"/>
      <c r="I636" s="1264"/>
      <c r="J636" s="1265"/>
      <c r="K636" s="1266"/>
      <c r="L636" s="752"/>
      <c r="M636" s="570"/>
    </row>
    <row r="637" spans="1:14">
      <c r="A637" s="1259"/>
      <c r="B637" s="1260"/>
      <c r="C637" s="751"/>
      <c r="D637" s="1261"/>
      <c r="E637" s="1262"/>
      <c r="F637" s="1263"/>
      <c r="G637" s="755"/>
      <c r="H637" s="756"/>
      <c r="I637" s="1264"/>
      <c r="J637" s="1265"/>
      <c r="K637" s="1266"/>
      <c r="L637" s="752"/>
      <c r="N637" s="1160"/>
    </row>
    <row r="638" spans="1:14">
      <c r="A638" s="1259"/>
      <c r="B638" s="1260"/>
      <c r="C638" s="751"/>
      <c r="D638" s="1261"/>
      <c r="E638" s="1262"/>
      <c r="F638" s="1263"/>
      <c r="G638" s="755"/>
      <c r="H638" s="756"/>
      <c r="I638" s="1264"/>
      <c r="J638" s="1265"/>
      <c r="K638" s="1266"/>
      <c r="L638" s="752"/>
    </row>
    <row r="639" spans="1:14">
      <c r="A639" s="1259"/>
      <c r="B639" s="1260"/>
      <c r="C639" s="751"/>
      <c r="D639" s="1261"/>
      <c r="E639" s="1262"/>
      <c r="F639" s="1263"/>
      <c r="G639" s="755"/>
      <c r="H639" s="756"/>
      <c r="I639" s="1264"/>
      <c r="J639" s="1265"/>
      <c r="K639" s="1266"/>
      <c r="L639" s="752"/>
    </row>
    <row r="640" spans="1:14">
      <c r="A640" s="1259"/>
      <c r="B640" s="1260"/>
      <c r="C640" s="751"/>
      <c r="D640" s="1261"/>
      <c r="E640" s="1262"/>
      <c r="F640" s="1263"/>
      <c r="G640" s="755"/>
      <c r="H640" s="756"/>
      <c r="I640" s="1264"/>
      <c r="J640" s="1265"/>
      <c r="K640" s="1266"/>
      <c r="L640" s="752"/>
    </row>
    <row r="641" spans="1:13">
      <c r="A641" s="1259"/>
      <c r="B641" s="1260"/>
      <c r="C641" s="751"/>
      <c r="D641" s="1261"/>
      <c r="E641" s="1262"/>
      <c r="F641" s="1263"/>
      <c r="G641" s="755"/>
      <c r="H641" s="756"/>
      <c r="I641" s="1264"/>
      <c r="J641" s="1265"/>
      <c r="K641" s="1266"/>
      <c r="L641" s="752"/>
    </row>
    <row r="642" spans="1:13">
      <c r="A642" s="1259"/>
      <c r="B642" s="1260"/>
      <c r="C642" s="751"/>
      <c r="D642" s="1261"/>
      <c r="E642" s="1262"/>
      <c r="F642" s="1263"/>
      <c r="G642" s="755"/>
      <c r="H642" s="756"/>
      <c r="I642" s="1264"/>
      <c r="J642" s="1265"/>
      <c r="K642" s="1266"/>
      <c r="L642" s="752"/>
    </row>
    <row r="643" spans="1:13">
      <c r="A643" s="1259"/>
      <c r="B643" s="1260"/>
      <c r="C643" s="751"/>
      <c r="D643" s="1261"/>
      <c r="E643" s="1262"/>
      <c r="F643" s="1263"/>
      <c r="G643" s="755"/>
      <c r="H643" s="756"/>
      <c r="I643" s="1264"/>
      <c r="J643" s="1265"/>
      <c r="K643" s="1266"/>
      <c r="L643" s="752"/>
    </row>
    <row r="644" spans="1:13">
      <c r="A644" s="1259"/>
      <c r="B644" s="1260"/>
      <c r="C644" s="751"/>
      <c r="D644" s="1261"/>
      <c r="E644" s="1262"/>
      <c r="F644" s="1263"/>
      <c r="G644" s="755"/>
      <c r="H644" s="756"/>
      <c r="I644" s="1264"/>
      <c r="J644" s="1265"/>
      <c r="K644" s="1266"/>
      <c r="L644" s="752"/>
    </row>
    <row r="645" spans="1:13">
      <c r="A645" s="1259"/>
      <c r="B645" s="1260"/>
      <c r="C645" s="751"/>
      <c r="D645" s="1261"/>
      <c r="E645" s="1262"/>
      <c r="F645" s="1263"/>
      <c r="G645" s="755"/>
      <c r="H645" s="756"/>
      <c r="I645" s="1264"/>
      <c r="J645" s="1265"/>
      <c r="K645" s="1266"/>
      <c r="L645" s="752"/>
    </row>
    <row r="646" spans="1:13">
      <c r="A646" s="1259"/>
      <c r="B646" s="1260"/>
      <c r="C646" s="751"/>
      <c r="D646" s="1261"/>
      <c r="E646" s="1262"/>
      <c r="F646" s="1263"/>
      <c r="G646" s="755"/>
      <c r="H646" s="756"/>
      <c r="I646" s="1264"/>
      <c r="J646" s="1265"/>
      <c r="K646" s="1266"/>
      <c r="L646" s="752"/>
    </row>
    <row r="647" spans="1:13">
      <c r="A647" s="1259"/>
      <c r="B647" s="1260"/>
      <c r="C647" s="751"/>
      <c r="D647" s="1261"/>
      <c r="E647" s="1262"/>
      <c r="F647" s="1263"/>
      <c r="G647" s="755"/>
      <c r="H647" s="756"/>
      <c r="I647" s="1264"/>
      <c r="J647" s="1265"/>
      <c r="K647" s="1266"/>
      <c r="L647" s="752"/>
    </row>
    <row r="648" spans="1:13">
      <c r="A648" s="1259"/>
      <c r="B648" s="1260"/>
      <c r="C648" s="751"/>
      <c r="D648" s="1261"/>
      <c r="E648" s="1262"/>
      <c r="F648" s="1263"/>
      <c r="G648" s="755"/>
      <c r="H648" s="756"/>
      <c r="I648" s="1264"/>
      <c r="J648" s="1265"/>
      <c r="K648" s="1266"/>
      <c r="L648" s="752"/>
    </row>
    <row r="649" spans="1:13">
      <c r="A649" s="1259"/>
      <c r="B649" s="1260"/>
      <c r="C649" s="751"/>
      <c r="D649" s="1261"/>
      <c r="E649" s="1262"/>
      <c r="F649" s="1263"/>
      <c r="G649" s="755"/>
      <c r="H649" s="756"/>
      <c r="I649" s="1264"/>
      <c r="J649" s="1265"/>
      <c r="K649" s="1266"/>
      <c r="L649" s="752"/>
    </row>
    <row r="650" spans="1:13">
      <c r="A650" s="1259"/>
      <c r="B650" s="1260"/>
      <c r="C650" s="751"/>
      <c r="D650" s="1261"/>
      <c r="E650" s="1262"/>
      <c r="F650" s="1263"/>
      <c r="G650" s="755"/>
      <c r="H650" s="756"/>
      <c r="I650" s="1264"/>
      <c r="J650" s="1265"/>
      <c r="K650" s="1266"/>
      <c r="L650" s="752"/>
    </row>
    <row r="651" spans="1:13">
      <c r="A651" s="1259"/>
      <c r="B651" s="1260"/>
      <c r="C651" s="751"/>
      <c r="D651" s="1261"/>
      <c r="E651" s="1262"/>
      <c r="F651" s="1263"/>
      <c r="G651" s="755"/>
      <c r="H651" s="756"/>
      <c r="I651" s="1264"/>
      <c r="J651" s="1265"/>
      <c r="K651" s="1266"/>
      <c r="L651" s="752"/>
      <c r="M651" s="570"/>
    </row>
    <row r="652" spans="1:13">
      <c r="A652" s="1259"/>
      <c r="B652" s="1260"/>
      <c r="C652" s="751"/>
      <c r="D652" s="1261"/>
      <c r="E652" s="1262"/>
      <c r="F652" s="1263"/>
      <c r="G652" s="755"/>
      <c r="H652" s="756"/>
      <c r="I652" s="1264"/>
      <c r="J652" s="1265"/>
      <c r="K652" s="1266"/>
      <c r="L652" s="752"/>
      <c r="M652" s="570"/>
    </row>
    <row r="653" spans="1:13">
      <c r="A653" s="1259"/>
      <c r="B653" s="1260"/>
      <c r="C653" s="751"/>
      <c r="D653" s="1261"/>
      <c r="E653" s="1262"/>
      <c r="F653" s="1263"/>
      <c r="G653" s="755"/>
      <c r="H653" s="756"/>
      <c r="I653" s="1264"/>
      <c r="J653" s="1265"/>
      <c r="K653" s="1266"/>
      <c r="L653" s="752"/>
      <c r="M653" s="570"/>
    </row>
    <row r="654" spans="1:13">
      <c r="A654" s="1259"/>
      <c r="B654" s="1260"/>
      <c r="C654" s="751"/>
      <c r="D654" s="1261"/>
      <c r="E654" s="1262"/>
      <c r="F654" s="1263"/>
      <c r="G654" s="755"/>
      <c r="H654" s="756"/>
      <c r="I654" s="1264"/>
      <c r="J654" s="1265"/>
      <c r="K654" s="1266"/>
      <c r="L654" s="752"/>
      <c r="M654" s="570"/>
    </row>
    <row r="655" spans="1:13">
      <c r="A655" s="1259"/>
      <c r="B655" s="1260"/>
      <c r="C655" s="751"/>
      <c r="D655" s="1261"/>
      <c r="E655" s="1262"/>
      <c r="F655" s="1263"/>
      <c r="G655" s="755"/>
      <c r="H655" s="756"/>
      <c r="I655" s="1264"/>
      <c r="J655" s="1265"/>
      <c r="K655" s="1266"/>
      <c r="L655" s="752"/>
      <c r="M655" s="570"/>
    </row>
    <row r="656" spans="1:13">
      <c r="A656" s="1259"/>
      <c r="B656" s="1260"/>
      <c r="C656" s="751"/>
      <c r="D656" s="1261"/>
      <c r="E656" s="1262"/>
      <c r="F656" s="1263"/>
      <c r="G656" s="755"/>
      <c r="H656" s="756"/>
      <c r="I656" s="1264"/>
      <c r="J656" s="1265"/>
      <c r="K656" s="1266"/>
      <c r="L656" s="752"/>
    </row>
    <row r="657" spans="1:13">
      <c r="A657" s="1259"/>
      <c r="B657" s="1260"/>
      <c r="C657" s="751"/>
      <c r="D657" s="1261"/>
      <c r="E657" s="1262"/>
      <c r="F657" s="1263"/>
      <c r="G657" s="755"/>
      <c r="H657" s="756"/>
      <c r="I657" s="1264"/>
      <c r="J657" s="1265"/>
      <c r="K657" s="1266"/>
      <c r="L657" s="752"/>
    </row>
    <row r="658" spans="1:13">
      <c r="A658" s="1259"/>
      <c r="B658" s="1260"/>
      <c r="C658" s="751"/>
      <c r="D658" s="1261"/>
      <c r="E658" s="1262"/>
      <c r="F658" s="1263"/>
      <c r="G658" s="755"/>
      <c r="H658" s="756"/>
      <c r="I658" s="1264"/>
      <c r="J658" s="1265"/>
      <c r="K658" s="1266"/>
      <c r="L658" s="752"/>
    </row>
    <row r="659" spans="1:13">
      <c r="A659" s="1259"/>
      <c r="B659" s="1260"/>
      <c r="C659" s="751"/>
      <c r="D659" s="1261"/>
      <c r="E659" s="1262"/>
      <c r="F659" s="1263"/>
      <c r="G659" s="755"/>
      <c r="H659" s="756"/>
      <c r="I659" s="1264"/>
      <c r="J659" s="1265"/>
      <c r="K659" s="1266"/>
      <c r="L659" s="752"/>
    </row>
    <row r="660" spans="1:13">
      <c r="A660" s="1259"/>
      <c r="B660" s="1260"/>
      <c r="C660" s="751"/>
      <c r="D660" s="1261"/>
      <c r="E660" s="1262"/>
      <c r="F660" s="1263"/>
      <c r="G660" s="755"/>
      <c r="H660" s="756"/>
      <c r="I660" s="1264"/>
      <c r="J660" s="1265"/>
      <c r="K660" s="1266"/>
      <c r="L660" s="752"/>
    </row>
    <row r="661" spans="1:13">
      <c r="A661" s="1259"/>
      <c r="B661" s="1260"/>
      <c r="C661" s="751"/>
      <c r="D661" s="1261"/>
      <c r="E661" s="1262"/>
      <c r="F661" s="1263"/>
      <c r="G661" s="755"/>
      <c r="H661" s="756"/>
      <c r="I661" s="1264"/>
      <c r="J661" s="1265"/>
      <c r="K661" s="1266"/>
      <c r="L661" s="752"/>
    </row>
    <row r="662" spans="1:13">
      <c r="A662" s="1259"/>
      <c r="B662" s="1260"/>
      <c r="C662" s="751"/>
      <c r="D662" s="1261"/>
      <c r="E662" s="1262"/>
      <c r="F662" s="1263"/>
      <c r="G662" s="755"/>
      <c r="H662" s="756"/>
      <c r="I662" s="1264"/>
      <c r="J662" s="1265"/>
      <c r="K662" s="1266"/>
      <c r="L662" s="752"/>
    </row>
    <row r="663" spans="1:13">
      <c r="A663" s="1259"/>
      <c r="B663" s="1260"/>
      <c r="C663" s="751"/>
      <c r="D663" s="1261"/>
      <c r="E663" s="1262"/>
      <c r="F663" s="1263"/>
      <c r="G663" s="755"/>
      <c r="H663" s="756"/>
      <c r="I663" s="1264"/>
      <c r="J663" s="1265"/>
      <c r="K663" s="1266"/>
      <c r="L663" s="752"/>
    </row>
    <row r="664" spans="1:13">
      <c r="A664" s="1267"/>
      <c r="B664" s="1260"/>
      <c r="C664" s="751"/>
      <c r="D664" s="1261"/>
      <c r="E664" s="1262"/>
      <c r="F664" s="1263"/>
      <c r="G664" s="755"/>
      <c r="H664" s="756"/>
      <c r="I664" s="1264"/>
      <c r="J664" s="1265"/>
      <c r="K664" s="1266"/>
      <c r="L664" s="752"/>
    </row>
    <row r="665" spans="1:13">
      <c r="A665" s="1267"/>
      <c r="B665" s="1260"/>
      <c r="C665" s="751"/>
      <c r="D665" s="1261"/>
      <c r="E665" s="1262"/>
      <c r="F665" s="1263"/>
      <c r="G665" s="755"/>
      <c r="H665" s="756"/>
      <c r="I665" s="1264"/>
      <c r="J665" s="1265"/>
      <c r="K665" s="1266"/>
      <c r="L665" s="752"/>
    </row>
    <row r="666" spans="1:13">
      <c r="A666" s="1267"/>
      <c r="B666" s="1260"/>
      <c r="C666" s="751"/>
      <c r="D666" s="1261"/>
      <c r="E666" s="1262"/>
      <c r="F666" s="1263"/>
      <c r="G666" s="755"/>
      <c r="H666" s="756"/>
      <c r="I666" s="1264"/>
      <c r="J666" s="1265"/>
      <c r="K666" s="1266"/>
      <c r="L666" s="752"/>
    </row>
    <row r="667" spans="1:13">
      <c r="A667" s="1267"/>
      <c r="B667" s="1260"/>
      <c r="C667" s="751"/>
      <c r="D667" s="1261"/>
      <c r="E667" s="1262"/>
      <c r="F667" s="1263"/>
      <c r="G667" s="755"/>
      <c r="H667" s="756"/>
      <c r="I667" s="1264"/>
      <c r="J667" s="1265"/>
      <c r="K667" s="1266"/>
      <c r="L667" s="752"/>
    </row>
    <row r="668" spans="1:13">
      <c r="A668" s="1267"/>
      <c r="B668" s="1260"/>
      <c r="C668" s="751"/>
      <c r="D668" s="1261"/>
      <c r="E668" s="1262"/>
      <c r="F668" s="1263"/>
      <c r="G668" s="755"/>
      <c r="H668" s="756"/>
      <c r="I668" s="1264"/>
      <c r="J668" s="1265"/>
      <c r="K668" s="1266"/>
      <c r="L668" s="752"/>
    </row>
    <row r="669" spans="1:13">
      <c r="A669" s="1267"/>
      <c r="B669" s="1260"/>
      <c r="C669" s="751"/>
      <c r="D669" s="1261"/>
      <c r="E669" s="1262"/>
      <c r="F669" s="1263"/>
      <c r="G669" s="755"/>
      <c r="H669" s="756"/>
      <c r="I669" s="1264"/>
      <c r="J669" s="1265"/>
      <c r="K669" s="1266"/>
      <c r="L669" s="752"/>
    </row>
    <row r="670" spans="1:13">
      <c r="A670" s="1267"/>
      <c r="B670" s="1260"/>
      <c r="C670" s="751"/>
      <c r="D670" s="1261"/>
      <c r="E670" s="1262"/>
      <c r="F670" s="1263"/>
      <c r="G670" s="755"/>
      <c r="H670" s="756"/>
      <c r="I670" s="1264"/>
      <c r="J670" s="1265"/>
      <c r="K670" s="1266"/>
      <c r="L670" s="752"/>
      <c r="M670" s="570"/>
    </row>
    <row r="671" spans="1:13">
      <c r="A671" s="1267"/>
      <c r="B671" s="1260"/>
      <c r="C671" s="751"/>
      <c r="D671" s="1261"/>
      <c r="E671" s="1262"/>
      <c r="F671" s="1263"/>
      <c r="G671" s="755"/>
      <c r="H671" s="756"/>
      <c r="I671" s="1264"/>
      <c r="J671" s="1265"/>
      <c r="K671" s="1266"/>
      <c r="L671" s="752"/>
      <c r="M671" s="570"/>
    </row>
    <row r="672" spans="1:13">
      <c r="A672" s="1267"/>
      <c r="B672" s="1260"/>
      <c r="C672" s="751"/>
      <c r="D672" s="1261"/>
      <c r="E672" s="1262"/>
      <c r="F672" s="1263"/>
      <c r="G672" s="755"/>
      <c r="H672" s="756"/>
      <c r="I672" s="1264"/>
      <c r="J672" s="1265"/>
      <c r="K672" s="1266"/>
      <c r="L672" s="752"/>
      <c r="M672" s="570"/>
    </row>
    <row r="673" spans="1:13">
      <c r="A673" s="1267"/>
      <c r="B673" s="1260"/>
      <c r="C673" s="751"/>
      <c r="D673" s="1261"/>
      <c r="E673" s="1262"/>
      <c r="F673" s="1263"/>
      <c r="G673" s="755"/>
      <c r="H673" s="756"/>
      <c r="I673" s="1264"/>
      <c r="J673" s="1265"/>
      <c r="K673" s="1266"/>
      <c r="L673" s="752"/>
      <c r="M673" s="570"/>
    </row>
    <row r="674" spans="1:13">
      <c r="A674" s="1267"/>
      <c r="B674" s="1260"/>
      <c r="C674" s="751"/>
      <c r="D674" s="1261"/>
      <c r="E674" s="1262"/>
      <c r="F674" s="1263"/>
      <c r="G674" s="755"/>
      <c r="H674" s="756"/>
      <c r="I674" s="1264"/>
      <c r="J674" s="1265"/>
      <c r="K674" s="1266"/>
      <c r="L674" s="752"/>
      <c r="M674" s="570"/>
    </row>
    <row r="675" spans="1:13">
      <c r="A675" s="1267"/>
      <c r="B675" s="1260"/>
      <c r="C675" s="751"/>
      <c r="D675" s="1261"/>
      <c r="E675" s="1262"/>
      <c r="F675" s="1263"/>
      <c r="G675" s="755"/>
      <c r="H675" s="756"/>
      <c r="I675" s="1264"/>
      <c r="J675" s="1265"/>
      <c r="K675" s="1266"/>
      <c r="L675" s="752"/>
    </row>
    <row r="676" spans="1:13">
      <c r="A676" s="1267"/>
      <c r="B676" s="1260"/>
      <c r="C676" s="751"/>
      <c r="D676" s="1261"/>
      <c r="E676" s="1262"/>
      <c r="F676" s="1263"/>
      <c r="G676" s="755"/>
      <c r="H676" s="756"/>
      <c r="I676" s="1264"/>
      <c r="J676" s="1265"/>
      <c r="K676" s="1266"/>
      <c r="L676" s="752"/>
    </row>
    <row r="677" spans="1:13">
      <c r="A677" s="1267"/>
      <c r="B677" s="1260"/>
      <c r="C677" s="751"/>
      <c r="D677" s="1261"/>
      <c r="E677" s="1262"/>
      <c r="F677" s="1263"/>
      <c r="G677" s="755"/>
      <c r="H677" s="756"/>
      <c r="I677" s="1264"/>
      <c r="J677" s="1265"/>
      <c r="K677" s="1266"/>
      <c r="L677" s="752"/>
    </row>
    <row r="678" spans="1:13">
      <c r="A678" s="1267"/>
      <c r="B678" s="1260"/>
      <c r="C678" s="751"/>
      <c r="D678" s="1261"/>
      <c r="E678" s="1262"/>
      <c r="F678" s="1263"/>
      <c r="G678" s="755"/>
      <c r="H678" s="756"/>
      <c r="I678" s="1264"/>
      <c r="J678" s="1265"/>
      <c r="K678" s="1266"/>
      <c r="L678" s="752"/>
    </row>
    <row r="679" spans="1:13">
      <c r="A679" s="1267"/>
      <c r="B679" s="1260"/>
      <c r="C679" s="751"/>
      <c r="D679" s="1261"/>
      <c r="E679" s="1262"/>
      <c r="F679" s="1263"/>
      <c r="G679" s="755"/>
      <c r="H679" s="756"/>
      <c r="I679" s="1264"/>
      <c r="J679" s="1265"/>
      <c r="K679" s="1266"/>
      <c r="L679" s="752"/>
    </row>
    <row r="680" spans="1:13">
      <c r="A680" s="1267"/>
      <c r="B680" s="1260"/>
      <c r="C680" s="751"/>
      <c r="D680" s="1261"/>
      <c r="E680" s="1262"/>
      <c r="F680" s="1263"/>
      <c r="G680" s="755"/>
      <c r="H680" s="756"/>
      <c r="I680" s="1264"/>
      <c r="J680" s="1265"/>
      <c r="K680" s="1266"/>
      <c r="L680" s="752"/>
    </row>
    <row r="681" spans="1:13">
      <c r="A681" s="1267"/>
      <c r="B681" s="1260"/>
      <c r="C681" s="751"/>
      <c r="D681" s="1261"/>
      <c r="E681" s="1262"/>
      <c r="F681" s="1263"/>
      <c r="G681" s="755"/>
      <c r="H681" s="756"/>
      <c r="I681" s="1264"/>
      <c r="J681" s="1265"/>
      <c r="K681" s="1266"/>
      <c r="L681" s="752"/>
    </row>
    <row r="682" spans="1:13">
      <c r="A682" s="1267"/>
      <c r="B682" s="1260"/>
      <c r="C682" s="751"/>
      <c r="D682" s="1261"/>
      <c r="E682" s="1262"/>
      <c r="F682" s="1263"/>
      <c r="G682" s="755"/>
      <c r="H682" s="756"/>
      <c r="I682" s="1264"/>
      <c r="J682" s="1265"/>
      <c r="K682" s="1266"/>
      <c r="L682" s="752"/>
    </row>
    <row r="683" spans="1:13">
      <c r="A683" s="1267"/>
      <c r="B683" s="1260"/>
      <c r="C683" s="751"/>
      <c r="D683" s="1261"/>
      <c r="E683" s="1262"/>
      <c r="F683" s="1263"/>
      <c r="G683" s="755"/>
      <c r="H683" s="756"/>
      <c r="I683" s="1264"/>
      <c r="J683" s="1265"/>
      <c r="K683" s="1266"/>
      <c r="L683" s="752"/>
    </row>
    <row r="684" spans="1:13">
      <c r="A684" s="1267"/>
      <c r="B684" s="1260"/>
      <c r="C684" s="751"/>
      <c r="D684" s="1261"/>
      <c r="E684" s="1262"/>
      <c r="F684" s="1263"/>
      <c r="G684" s="755"/>
      <c r="H684" s="756"/>
      <c r="I684" s="1264"/>
      <c r="J684" s="1265"/>
      <c r="K684" s="1266"/>
      <c r="L684" s="752"/>
    </row>
    <row r="685" spans="1:13">
      <c r="A685" s="1267"/>
      <c r="B685" s="1260"/>
      <c r="C685" s="751"/>
      <c r="D685" s="1261"/>
      <c r="E685" s="1262"/>
      <c r="F685" s="1263"/>
      <c r="G685" s="755"/>
      <c r="H685" s="756"/>
      <c r="I685" s="1264"/>
      <c r="J685" s="1265"/>
      <c r="K685" s="1266"/>
      <c r="L685" s="752"/>
    </row>
    <row r="686" spans="1:13">
      <c r="A686" s="1267"/>
      <c r="B686" s="1260"/>
      <c r="C686" s="751"/>
      <c r="D686" s="1261"/>
      <c r="E686" s="1262"/>
      <c r="F686" s="1263"/>
      <c r="G686" s="755"/>
      <c r="H686" s="756"/>
      <c r="I686" s="1264"/>
      <c r="J686" s="1265"/>
      <c r="K686" s="1266"/>
      <c r="L686" s="752"/>
    </row>
    <row r="687" spans="1:13">
      <c r="A687" s="1267"/>
      <c r="B687" s="1260"/>
      <c r="C687" s="751"/>
      <c r="D687" s="1261"/>
      <c r="E687" s="1262"/>
      <c r="F687" s="1263"/>
      <c r="G687" s="755"/>
      <c r="H687" s="756"/>
      <c r="I687" s="1264"/>
      <c r="J687" s="1265"/>
      <c r="K687" s="1266"/>
      <c r="L687" s="752"/>
    </row>
    <row r="688" spans="1:13">
      <c r="A688" s="1267"/>
      <c r="B688" s="1260"/>
      <c r="C688" s="751"/>
      <c r="D688" s="1261"/>
      <c r="E688" s="1262"/>
      <c r="F688" s="1263"/>
      <c r="G688" s="755"/>
      <c r="H688" s="756"/>
      <c r="I688" s="1264"/>
      <c r="J688" s="1265"/>
      <c r="K688" s="1266"/>
      <c r="L688" s="752"/>
    </row>
    <row r="689" spans="1:14">
      <c r="A689" s="1267"/>
      <c r="B689" s="1260"/>
      <c r="C689" s="751"/>
      <c r="D689" s="1261"/>
      <c r="E689" s="1262"/>
      <c r="F689" s="1263"/>
      <c r="G689" s="755"/>
      <c r="H689" s="756"/>
      <c r="I689" s="1264"/>
      <c r="J689" s="1265"/>
      <c r="K689" s="1266"/>
      <c r="L689" s="752"/>
    </row>
    <row r="690" spans="1:14">
      <c r="A690" s="1267"/>
      <c r="B690" s="1260"/>
      <c r="C690" s="751"/>
      <c r="D690" s="1261"/>
      <c r="E690" s="1262"/>
      <c r="F690" s="1263"/>
      <c r="G690" s="755"/>
      <c r="H690" s="756"/>
      <c r="I690" s="1264"/>
      <c r="J690" s="1265"/>
      <c r="K690" s="1266"/>
      <c r="L690" s="752"/>
    </row>
    <row r="691" spans="1:14">
      <c r="A691" s="1267"/>
      <c r="B691" s="1260"/>
      <c r="C691" s="751"/>
      <c r="D691" s="1261"/>
      <c r="E691" s="1262"/>
      <c r="F691" s="1263"/>
      <c r="G691" s="755"/>
      <c r="H691" s="756"/>
      <c r="I691" s="1264"/>
      <c r="J691" s="1265"/>
      <c r="K691" s="1266"/>
      <c r="L691" s="752"/>
    </row>
    <row r="692" spans="1:14">
      <c r="A692" s="1267"/>
      <c r="B692" s="1260"/>
      <c r="C692" s="751"/>
      <c r="D692" s="1261"/>
      <c r="E692" s="1262"/>
      <c r="F692" s="1263"/>
      <c r="G692" s="755"/>
      <c r="H692" s="756"/>
      <c r="I692" s="1264"/>
      <c r="J692" s="1265"/>
      <c r="K692" s="1266"/>
      <c r="L692" s="752"/>
    </row>
    <row r="693" spans="1:14">
      <c r="A693" s="1267"/>
      <c r="B693" s="1260"/>
      <c r="C693" s="751"/>
      <c r="D693" s="1261"/>
      <c r="E693" s="1262"/>
      <c r="F693" s="1263"/>
      <c r="G693" s="755"/>
      <c r="H693" s="756"/>
      <c r="I693" s="1264"/>
      <c r="J693" s="1265"/>
      <c r="K693" s="1266"/>
      <c r="L693" s="752"/>
    </row>
    <row r="694" spans="1:14">
      <c r="A694" s="1267"/>
      <c r="B694" s="1260"/>
      <c r="C694" s="751"/>
      <c r="D694" s="1261"/>
      <c r="E694" s="1262"/>
      <c r="F694" s="1263"/>
      <c r="G694" s="755"/>
      <c r="H694" s="756"/>
      <c r="I694" s="1264"/>
      <c r="J694" s="1265"/>
      <c r="K694" s="1266"/>
      <c r="L694" s="752"/>
    </row>
    <row r="695" spans="1:14">
      <c r="A695" s="1267"/>
      <c r="B695" s="1260"/>
      <c r="C695" s="751"/>
      <c r="D695" s="1261"/>
      <c r="E695" s="1262"/>
      <c r="F695" s="1263"/>
      <c r="G695" s="755"/>
      <c r="H695" s="756"/>
      <c r="I695" s="1264"/>
      <c r="J695" s="1265"/>
      <c r="K695" s="1266"/>
      <c r="L695" s="752"/>
    </row>
    <row r="696" spans="1:14">
      <c r="A696" s="1267"/>
      <c r="B696" s="1260"/>
      <c r="C696" s="751"/>
      <c r="D696" s="1261"/>
      <c r="E696" s="1262"/>
      <c r="F696" s="1263"/>
      <c r="G696" s="755"/>
      <c r="H696" s="756"/>
      <c r="I696" s="1264"/>
      <c r="J696" s="1265"/>
      <c r="K696" s="1266"/>
      <c r="L696" s="752"/>
    </row>
    <row r="697" spans="1:14">
      <c r="A697" s="1267"/>
      <c r="B697" s="1260"/>
      <c r="C697" s="751"/>
      <c r="D697" s="1261"/>
      <c r="E697" s="1262"/>
      <c r="F697" s="1263"/>
      <c r="G697" s="755"/>
      <c r="H697" s="756"/>
      <c r="I697" s="1264"/>
      <c r="J697" s="1265"/>
      <c r="K697" s="1266"/>
      <c r="L697" s="752"/>
    </row>
    <row r="698" spans="1:14">
      <c r="A698" s="1267"/>
      <c r="B698" s="1260"/>
      <c r="C698" s="751"/>
      <c r="D698" s="1261"/>
      <c r="E698" s="1262"/>
      <c r="F698" s="1263"/>
      <c r="G698" s="755"/>
      <c r="H698" s="756"/>
      <c r="I698" s="1264"/>
      <c r="J698" s="1265"/>
      <c r="K698" s="1266"/>
      <c r="L698" s="752"/>
    </row>
    <row r="699" spans="1:14">
      <c r="A699" s="1267"/>
      <c r="B699" s="1260"/>
      <c r="C699" s="751"/>
      <c r="D699" s="1261"/>
      <c r="E699" s="1262"/>
      <c r="F699" s="1263"/>
      <c r="G699" s="755"/>
      <c r="H699" s="756"/>
      <c r="I699" s="1264"/>
      <c r="J699" s="1265"/>
      <c r="K699" s="1266"/>
      <c r="L699" s="752"/>
    </row>
    <row r="700" spans="1:14">
      <c r="A700" s="1267"/>
      <c r="B700" s="1260"/>
      <c r="C700" s="751"/>
      <c r="D700" s="1261"/>
      <c r="E700" s="1262"/>
      <c r="F700" s="1263"/>
      <c r="G700" s="755"/>
      <c r="H700" s="756"/>
      <c r="I700" s="1264"/>
      <c r="J700" s="1265"/>
      <c r="K700" s="1266"/>
      <c r="L700" s="752"/>
    </row>
    <row r="701" spans="1:14">
      <c r="A701" s="1267"/>
      <c r="B701" s="1260"/>
      <c r="C701" s="751"/>
      <c r="D701" s="1261"/>
      <c r="E701" s="1262"/>
      <c r="F701" s="1263"/>
      <c r="G701" s="755"/>
      <c r="H701" s="756"/>
      <c r="I701" s="1264"/>
      <c r="J701" s="1265"/>
      <c r="K701" s="1266"/>
      <c r="L701" s="752"/>
    </row>
    <row r="702" spans="1:14">
      <c r="A702" s="1267"/>
      <c r="B702" s="1260"/>
      <c r="C702" s="751"/>
      <c r="D702" s="1261"/>
      <c r="E702" s="1262"/>
      <c r="F702" s="1263"/>
      <c r="G702" s="755"/>
      <c r="H702" s="756"/>
      <c r="I702" s="1264"/>
      <c r="J702" s="1265"/>
      <c r="K702" s="1266"/>
      <c r="L702" s="752"/>
    </row>
    <row r="703" spans="1:14">
      <c r="A703" s="1267"/>
      <c r="B703" s="1260"/>
      <c r="C703" s="751"/>
      <c r="D703" s="1261"/>
      <c r="E703" s="1262"/>
      <c r="F703" s="1263"/>
      <c r="G703" s="755"/>
      <c r="H703" s="756"/>
      <c r="I703" s="1264"/>
      <c r="J703" s="1265"/>
      <c r="K703" s="1266"/>
      <c r="L703" s="752"/>
    </row>
    <row r="704" spans="1:14">
      <c r="A704" s="1267"/>
      <c r="B704" s="1260"/>
      <c r="C704" s="751"/>
      <c r="D704" s="1261"/>
      <c r="E704" s="1262"/>
      <c r="F704" s="1263"/>
      <c r="G704" s="755"/>
      <c r="H704" s="756"/>
      <c r="I704" s="1264"/>
      <c r="J704" s="1265"/>
      <c r="K704" s="1266"/>
      <c r="L704" s="752"/>
      <c r="N704" s="1160"/>
    </row>
    <row r="705" spans="1:12">
      <c r="A705" s="1267"/>
      <c r="B705" s="1260"/>
      <c r="C705" s="751"/>
      <c r="D705" s="1261"/>
      <c r="E705" s="1262"/>
      <c r="F705" s="1263"/>
      <c r="G705" s="755"/>
      <c r="H705" s="756"/>
      <c r="I705" s="1264"/>
      <c r="J705" s="1265"/>
      <c r="K705" s="1266"/>
      <c r="L705" s="752"/>
    </row>
    <row r="706" spans="1:12">
      <c r="A706" s="1267"/>
      <c r="B706" s="1260"/>
      <c r="C706" s="751"/>
      <c r="D706" s="1261"/>
      <c r="E706" s="1262"/>
      <c r="F706" s="1263"/>
      <c r="G706" s="755"/>
      <c r="H706" s="756"/>
      <c r="I706" s="1264"/>
      <c r="J706" s="1265"/>
      <c r="K706" s="1266"/>
      <c r="L706" s="752"/>
    </row>
    <row r="707" spans="1:12">
      <c r="A707" s="1267"/>
      <c r="B707" s="1260"/>
      <c r="C707" s="751"/>
      <c r="D707" s="1261"/>
      <c r="E707" s="1262"/>
      <c r="F707" s="1263"/>
      <c r="G707" s="755"/>
      <c r="H707" s="756"/>
      <c r="I707" s="1264"/>
      <c r="J707" s="1265"/>
      <c r="K707" s="1266"/>
      <c r="L707" s="752"/>
    </row>
    <row r="708" spans="1:12">
      <c r="A708" s="1267"/>
      <c r="B708" s="1260"/>
      <c r="C708" s="751"/>
      <c r="D708" s="1261"/>
      <c r="E708" s="1262"/>
      <c r="F708" s="1263"/>
      <c r="G708" s="755"/>
      <c r="H708" s="756"/>
      <c r="I708" s="1264"/>
      <c r="J708" s="1265"/>
      <c r="K708" s="1266"/>
      <c r="L708" s="752"/>
    </row>
    <row r="709" spans="1:12">
      <c r="A709" s="1267"/>
      <c r="B709" s="1260"/>
      <c r="C709" s="751"/>
      <c r="D709" s="1261"/>
      <c r="E709" s="1262"/>
      <c r="F709" s="1263"/>
      <c r="G709" s="755"/>
      <c r="H709" s="756"/>
      <c r="I709" s="1264"/>
      <c r="J709" s="1265"/>
      <c r="K709" s="1266"/>
      <c r="L709" s="752"/>
    </row>
    <row r="710" spans="1:12">
      <c r="A710" s="1267"/>
      <c r="B710" s="1260"/>
      <c r="C710" s="751"/>
      <c r="D710" s="1261"/>
      <c r="E710" s="1262"/>
      <c r="F710" s="1263"/>
      <c r="G710" s="755"/>
      <c r="H710" s="756"/>
      <c r="I710" s="1264"/>
      <c r="J710" s="1265"/>
      <c r="K710" s="1266"/>
      <c r="L710" s="752"/>
    </row>
    <row r="711" spans="1:12">
      <c r="A711" s="1267"/>
      <c r="B711" s="1260"/>
      <c r="C711" s="751"/>
      <c r="D711" s="1261"/>
      <c r="E711" s="1262"/>
      <c r="F711" s="1263"/>
      <c r="G711" s="755"/>
      <c r="H711" s="756"/>
      <c r="I711" s="1264"/>
      <c r="J711" s="1265"/>
      <c r="K711" s="1266"/>
      <c r="L711" s="752"/>
    </row>
    <row r="712" spans="1:12">
      <c r="A712" s="1267"/>
      <c r="B712" s="1260"/>
      <c r="C712" s="751"/>
      <c r="D712" s="1261"/>
      <c r="E712" s="1262"/>
      <c r="F712" s="1263"/>
      <c r="G712" s="755"/>
      <c r="H712" s="756"/>
      <c r="I712" s="1264"/>
      <c r="J712" s="1265"/>
      <c r="K712" s="1266"/>
      <c r="L712" s="752"/>
    </row>
    <row r="713" spans="1:12">
      <c r="A713" s="1267"/>
      <c r="B713" s="1260"/>
      <c r="C713" s="751"/>
      <c r="D713" s="1261"/>
      <c r="E713" s="1262"/>
      <c r="F713" s="1263"/>
      <c r="G713" s="755"/>
      <c r="H713" s="756"/>
      <c r="I713" s="1264"/>
      <c r="J713" s="1265"/>
      <c r="K713" s="1266"/>
      <c r="L713" s="752"/>
    </row>
    <row r="714" spans="1:12">
      <c r="A714" s="1267"/>
      <c r="B714" s="1260"/>
      <c r="C714" s="751"/>
      <c r="D714" s="1261"/>
      <c r="E714" s="1262"/>
      <c r="F714" s="1263"/>
      <c r="G714" s="755"/>
      <c r="H714" s="756"/>
      <c r="I714" s="1264"/>
      <c r="J714" s="1265"/>
      <c r="K714" s="1266"/>
      <c r="L714" s="752"/>
    </row>
    <row r="715" spans="1:12">
      <c r="A715" s="1267"/>
      <c r="B715" s="1260"/>
      <c r="C715" s="751"/>
      <c r="D715" s="1261"/>
      <c r="E715" s="1262"/>
      <c r="F715" s="1263"/>
      <c r="G715" s="755"/>
      <c r="H715" s="756"/>
      <c r="I715" s="1264"/>
      <c r="J715" s="1265"/>
      <c r="K715" s="1266"/>
      <c r="L715" s="752"/>
    </row>
    <row r="716" spans="1:12">
      <c r="A716" s="1267"/>
      <c r="B716" s="1260"/>
      <c r="C716" s="751"/>
      <c r="D716" s="1261"/>
      <c r="E716" s="1262"/>
      <c r="F716" s="1263"/>
      <c r="G716" s="755"/>
      <c r="H716" s="756"/>
      <c r="I716" s="1264"/>
      <c r="J716" s="1265"/>
      <c r="K716" s="1266"/>
      <c r="L716" s="752"/>
    </row>
    <row r="717" spans="1:12">
      <c r="A717" s="1267"/>
      <c r="B717" s="1260"/>
      <c r="C717" s="751"/>
      <c r="D717" s="1261"/>
      <c r="E717" s="1262"/>
      <c r="F717" s="1263"/>
      <c r="G717" s="755"/>
      <c r="H717" s="756"/>
      <c r="I717" s="1264"/>
      <c r="J717" s="1265"/>
      <c r="K717" s="1266"/>
      <c r="L717" s="752"/>
    </row>
    <row r="718" spans="1:12">
      <c r="A718" s="1267"/>
      <c r="B718" s="1260"/>
      <c r="C718" s="751"/>
      <c r="D718" s="1261"/>
      <c r="E718" s="1262"/>
      <c r="F718" s="1263"/>
      <c r="G718" s="755"/>
      <c r="H718" s="756"/>
      <c r="I718" s="1264"/>
      <c r="J718" s="1265"/>
      <c r="K718" s="1266"/>
      <c r="L718" s="752"/>
    </row>
    <row r="719" spans="1:12">
      <c r="A719" s="1267"/>
      <c r="B719" s="1260"/>
      <c r="C719" s="751"/>
      <c r="D719" s="1261"/>
      <c r="E719" s="1262"/>
      <c r="F719" s="1263"/>
      <c r="G719" s="755"/>
      <c r="H719" s="756"/>
      <c r="I719" s="1264"/>
      <c r="J719" s="1265"/>
      <c r="K719" s="1266"/>
      <c r="L719" s="752"/>
    </row>
    <row r="720" spans="1:12">
      <c r="A720" s="1267"/>
      <c r="B720" s="1260"/>
      <c r="C720" s="751"/>
      <c r="D720" s="1261"/>
      <c r="E720" s="1262"/>
      <c r="F720" s="1263"/>
      <c r="G720" s="755"/>
      <c r="H720" s="756"/>
      <c r="I720" s="1264"/>
      <c r="J720" s="1265"/>
      <c r="K720" s="1266"/>
      <c r="L720" s="752"/>
    </row>
    <row r="721" spans="1:14">
      <c r="A721" s="1267"/>
      <c r="B721" s="1260"/>
      <c r="C721" s="751"/>
      <c r="D721" s="1261"/>
      <c r="E721" s="1262"/>
      <c r="F721" s="1263"/>
      <c r="G721" s="755"/>
      <c r="H721" s="756"/>
      <c r="I721" s="1264"/>
      <c r="J721" s="1265"/>
      <c r="K721" s="1266"/>
      <c r="L721" s="752"/>
    </row>
    <row r="727" spans="1:14" s="1123" customFormat="1">
      <c r="A727" s="1225"/>
      <c r="B727" s="1211"/>
      <c r="C727" s="758"/>
      <c r="D727" s="1112"/>
      <c r="E727" s="1124"/>
      <c r="F727" s="1105"/>
      <c r="G727" s="761"/>
      <c r="H727" s="762"/>
      <c r="I727" s="1127"/>
      <c r="J727" s="1235"/>
      <c r="K727" s="422"/>
      <c r="L727" s="759"/>
      <c r="M727" s="422"/>
      <c r="N727" s="1133"/>
    </row>
    <row r="728" spans="1:14" s="1123" customFormat="1">
      <c r="A728" s="1225"/>
      <c r="B728" s="1211"/>
      <c r="C728" s="758"/>
      <c r="D728" s="1112"/>
      <c r="E728" s="1124"/>
      <c r="F728" s="1105"/>
      <c r="G728" s="761"/>
      <c r="H728" s="762"/>
      <c r="I728" s="1127"/>
      <c r="J728" s="1235"/>
      <c r="K728" s="422"/>
      <c r="L728" s="759"/>
      <c r="M728" s="422"/>
      <c r="N728" s="1133"/>
    </row>
  </sheetData>
  <autoFilter ref="A1:L663">
    <filterColumn colId="4"/>
    <filterColumn colId="8">
      <filters blank="1">
        <filter val="1,000"/>
        <filter val="1,020"/>
        <filter val="1,040"/>
        <filter val="1,110"/>
        <filter val="1,120"/>
        <filter val="1,165"/>
        <filter val="1,170"/>
        <filter val="1,185"/>
        <filter val="1,240"/>
        <filter val="1,290"/>
        <filter val="1,300"/>
        <filter val="1,430"/>
        <filter val="1,440"/>
        <filter val="1,530"/>
        <filter val="1,540"/>
        <filter val="1,660"/>
        <filter val="1,680"/>
        <filter val="1,692"/>
        <filter val="1,750"/>
        <filter val="1,790"/>
        <filter val="1,792"/>
        <filter val="1,800"/>
        <filter val="1,805"/>
        <filter val="1,825"/>
        <filter val="1,835"/>
        <filter val="1,865"/>
        <filter val="1,925"/>
        <filter val="1,930"/>
        <filter val="10"/>
        <filter val="10,000"/>
        <filter val="10,070"/>
        <filter val="10,071"/>
        <filter val="10,145"/>
        <filter val="10,545"/>
        <filter val="10,585"/>
        <filter val="100"/>
        <filter val="11,150"/>
        <filter val="11,580"/>
        <filter val="12,830"/>
        <filter val="13,495"/>
        <filter val="14,050"/>
        <filter val="14,475"/>
        <filter val="15,175"/>
        <filter val="15,265"/>
        <filter val="198"/>
        <filter val="2,000"/>
        <filter val="2,070"/>
        <filter val="2,090"/>
        <filter val="2,130"/>
        <filter val="2,160"/>
        <filter val="2,200"/>
        <filter val="2,235"/>
        <filter val="2,270"/>
        <filter val="2,290"/>
        <filter val="2,330"/>
        <filter val="2,358"/>
        <filter val="2,500"/>
        <filter val="2,550"/>
        <filter val="2,630"/>
        <filter val="2,640"/>
        <filter val="2,662"/>
        <filter val="2,710"/>
        <filter val="2,718"/>
        <filter val="2,785"/>
        <filter val="2,800"/>
        <filter val="2,880"/>
        <filter val="2,965"/>
        <filter val="20"/>
        <filter val="200"/>
        <filter val="290"/>
        <filter val="3,000"/>
        <filter val="3,050"/>
        <filter val="3,052"/>
        <filter val="3,110"/>
        <filter val="3,130"/>
        <filter val="3,190"/>
        <filter val="3,210"/>
        <filter val="3,245"/>
        <filter val="3,325"/>
        <filter val="3,340"/>
        <filter val="3,360"/>
        <filter val="3,390"/>
        <filter val="3,405"/>
        <filter val="3,450"/>
        <filter val="3,530"/>
        <filter val="3,545"/>
        <filter val="3,580"/>
        <filter val="3,585"/>
        <filter val="3,622"/>
        <filter val="3,660"/>
        <filter val="3,755"/>
        <filter val="3,770"/>
        <filter val="3,800"/>
        <filter val="3,814"/>
        <filter val="3,815"/>
        <filter val="3,865"/>
        <filter val="3,870"/>
        <filter val="300"/>
        <filter val="345"/>
        <filter val="4,000"/>
        <filter val="4,060"/>
        <filter val="4,065"/>
        <filter val="4,100"/>
        <filter val="4,130"/>
        <filter val="4,170"/>
        <filter val="4,255"/>
        <filter val="4,260"/>
        <filter val="4,300"/>
        <filter val="4,320"/>
        <filter val="4,385"/>
        <filter val="4,430"/>
        <filter val="4,515"/>
        <filter val="4,600"/>
        <filter val="4,670"/>
        <filter val="4,680"/>
        <filter val="4,700"/>
        <filter val="4,710"/>
        <filter val="4,834"/>
        <filter val="4,840"/>
        <filter val="5,240"/>
        <filter val="5,275"/>
        <filter val="5,290"/>
        <filter val="5,410"/>
        <filter val="5,550"/>
        <filter val="5,560"/>
        <filter val="5,670"/>
        <filter val="5,685"/>
        <filter val="5,780"/>
        <filter val="5,835"/>
        <filter val="5,850"/>
        <filter val="5,855"/>
        <filter val="5,920"/>
        <filter val="5,940"/>
        <filter val="520"/>
        <filter val="560"/>
        <filter val="585"/>
        <filter val="590"/>
        <filter val="6,055"/>
        <filter val="6,100"/>
        <filter val="6,160"/>
        <filter val="6,185"/>
        <filter val="6,200"/>
        <filter val="6,320"/>
        <filter val="6,382"/>
        <filter val="6,490"/>
        <filter val="6,500"/>
        <filter val="6,520"/>
        <filter val="6,565"/>
        <filter val="6,968"/>
        <filter val="60"/>
        <filter val="610"/>
        <filter val="618"/>
        <filter val="638"/>
        <filter val="680"/>
        <filter val="7,520"/>
        <filter val="7,635"/>
        <filter val="7,645"/>
        <filter val="7,700"/>
        <filter val="7,705"/>
        <filter val="7,940"/>
        <filter val="7,980"/>
        <filter val="720"/>
        <filter val="768"/>
        <filter val="780"/>
        <filter val="785"/>
        <filter val="8,300"/>
        <filter val="8,650"/>
        <filter val="8,824"/>
        <filter val="8,868"/>
        <filter val="800"/>
        <filter val="820"/>
        <filter val="840"/>
        <filter val="848"/>
        <filter val="880"/>
        <filter val="9,355"/>
        <filter val="9,380"/>
        <filter val="9,855"/>
        <filter val="900"/>
        <filter val="910"/>
        <filter val="920"/>
        <filter val="948"/>
        <filter val="960"/>
      </filters>
    </filterColumn>
  </autoFilter>
  <pageMargins left="0.39370078740157483" right="0.31496062992125984" top="0.51181102362204722" bottom="0.19685039370078741" header="0.31496062992125984" footer="0.31496062992125984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 filterMode="1">
    <tabColor rgb="FF7030A0"/>
  </sheetPr>
  <dimension ref="A1:Q601"/>
  <sheetViews>
    <sheetView workbookViewId="0">
      <pane ySplit="1" topLeftCell="A2" activePane="bottomLeft" state="frozen"/>
      <selection activeCell="C23" sqref="C23"/>
      <selection pane="bottomLeft" activeCell="B597" sqref="B597"/>
    </sheetView>
  </sheetViews>
  <sheetFormatPr defaultRowHeight="15"/>
  <cols>
    <col min="1" max="1" width="7.85546875" style="39" customWidth="1"/>
    <col min="2" max="2" width="7.7109375" style="72" customWidth="1"/>
    <col min="3" max="3" width="7.28515625" style="111" customWidth="1"/>
    <col min="4" max="4" width="26.7109375" customWidth="1"/>
    <col min="5" max="5" width="9.85546875" style="76" customWidth="1"/>
    <col min="6" max="6" width="9.28515625" style="64" customWidth="1"/>
    <col min="7" max="7" width="8.140625" style="136" customWidth="1"/>
    <col min="8" max="8" width="8.42578125" style="79" customWidth="1"/>
    <col min="9" max="9" width="8.42578125" style="79" hidden="1" customWidth="1"/>
    <col min="10" max="10" width="8.42578125" style="351" hidden="1" customWidth="1"/>
    <col min="11" max="11" width="51.140625" style="633" customWidth="1"/>
    <col min="12" max="12" width="5" style="61" customWidth="1"/>
    <col min="13" max="13" width="7.85546875" customWidth="1"/>
    <col min="14" max="14" width="5.7109375" style="84" customWidth="1"/>
    <col min="15" max="15" width="36.85546875" style="67" customWidth="1"/>
    <col min="16" max="16" width="9.85546875" bestFit="1" customWidth="1"/>
  </cols>
  <sheetData>
    <row r="1" spans="1:17" s="4" customFormat="1" ht="30.75" thickBot="1">
      <c r="A1" s="213" t="s">
        <v>3678</v>
      </c>
      <c r="B1" s="89" t="s">
        <v>1</v>
      </c>
      <c r="C1" s="106" t="s">
        <v>490</v>
      </c>
      <c r="D1" s="69" t="s">
        <v>3</v>
      </c>
      <c r="E1" s="70" t="s">
        <v>11</v>
      </c>
      <c r="F1" s="70" t="s">
        <v>115</v>
      </c>
      <c r="G1" s="129" t="s">
        <v>130</v>
      </c>
      <c r="H1" s="77" t="s">
        <v>117</v>
      </c>
      <c r="I1" s="77"/>
      <c r="J1" s="346" t="s">
        <v>4292</v>
      </c>
      <c r="K1" s="622"/>
      <c r="L1" s="88" t="s">
        <v>112</v>
      </c>
      <c r="M1" s="75" t="s">
        <v>589</v>
      </c>
      <c r="N1" s="83" t="s">
        <v>494</v>
      </c>
      <c r="O1" s="68" t="s">
        <v>493</v>
      </c>
    </row>
    <row r="2" spans="1:17" hidden="1">
      <c r="A2" s="211" t="s">
        <v>632</v>
      </c>
      <c r="B2" s="142" t="s">
        <v>489</v>
      </c>
      <c r="C2" s="138">
        <v>2426</v>
      </c>
      <c r="D2" s="137" t="s">
        <v>495</v>
      </c>
      <c r="E2" s="143">
        <v>4590</v>
      </c>
      <c r="F2" s="139"/>
      <c r="G2" s="144">
        <v>4590</v>
      </c>
      <c r="H2" s="145">
        <f t="shared" ref="H2:H65" si="0">E2-F2-G2</f>
        <v>0</v>
      </c>
      <c r="I2" s="145"/>
      <c r="J2" s="145"/>
      <c r="K2" s="623" t="s">
        <v>2152</v>
      </c>
      <c r="L2" s="127"/>
      <c r="M2" s="73" t="s">
        <v>491</v>
      </c>
    </row>
    <row r="3" spans="1:17" hidden="1">
      <c r="A3" s="38" t="s">
        <v>5</v>
      </c>
      <c r="B3" s="91" t="s">
        <v>489</v>
      </c>
      <c r="C3" s="21">
        <v>2427</v>
      </c>
      <c r="D3" s="9" t="s">
        <v>64</v>
      </c>
      <c r="E3" s="44">
        <v>3600</v>
      </c>
      <c r="F3" s="51"/>
      <c r="G3" s="131">
        <v>3600</v>
      </c>
      <c r="H3" s="78">
        <f t="shared" si="0"/>
        <v>0</v>
      </c>
      <c r="I3" s="78"/>
      <c r="J3" s="78"/>
      <c r="K3" s="624" t="s">
        <v>773</v>
      </c>
    </row>
    <row r="4" spans="1:17" hidden="1">
      <c r="A4" s="38" t="s">
        <v>1445</v>
      </c>
      <c r="B4" s="91" t="s">
        <v>489</v>
      </c>
      <c r="C4" s="21">
        <v>2428</v>
      </c>
      <c r="D4" s="9" t="s">
        <v>52</v>
      </c>
      <c r="E4" s="44">
        <v>3228</v>
      </c>
      <c r="F4" s="51">
        <v>3228</v>
      </c>
      <c r="G4" s="131"/>
      <c r="H4" s="78">
        <f t="shared" si="0"/>
        <v>0</v>
      </c>
      <c r="I4" s="78"/>
      <c r="J4" s="78"/>
      <c r="K4" s="624"/>
    </row>
    <row r="5" spans="1:17" hidden="1">
      <c r="A5" s="38" t="s">
        <v>1445</v>
      </c>
      <c r="B5" s="91" t="s">
        <v>489</v>
      </c>
      <c r="C5" s="21">
        <v>2429</v>
      </c>
      <c r="D5" s="9" t="s">
        <v>496</v>
      </c>
      <c r="E5" s="44">
        <v>1100</v>
      </c>
      <c r="F5" s="51"/>
      <c r="G5" s="131">
        <v>1100</v>
      </c>
      <c r="H5" s="78">
        <f t="shared" si="0"/>
        <v>0</v>
      </c>
      <c r="I5" s="78"/>
      <c r="J5" s="78"/>
      <c r="K5" s="624" t="s">
        <v>2821</v>
      </c>
      <c r="M5" s="37"/>
      <c r="N5" s="97"/>
      <c r="O5" s="35"/>
      <c r="P5" s="60"/>
      <c r="Q5" s="8"/>
    </row>
    <row r="6" spans="1:17" hidden="1">
      <c r="A6" s="38" t="s">
        <v>1445</v>
      </c>
      <c r="B6" s="91" t="s">
        <v>489</v>
      </c>
      <c r="C6" s="21">
        <v>2430</v>
      </c>
      <c r="D6" s="9" t="s">
        <v>497</v>
      </c>
      <c r="E6" s="44">
        <v>880</v>
      </c>
      <c r="F6" s="51"/>
      <c r="G6" s="131">
        <v>880</v>
      </c>
      <c r="H6" s="78">
        <f t="shared" si="0"/>
        <v>0</v>
      </c>
      <c r="I6" s="78"/>
      <c r="J6" s="78"/>
      <c r="K6" s="624" t="s">
        <v>507</v>
      </c>
      <c r="M6" s="34"/>
      <c r="N6" s="85"/>
      <c r="O6" s="36"/>
      <c r="P6" s="59"/>
      <c r="Q6" s="71"/>
    </row>
    <row r="7" spans="1:17" hidden="1">
      <c r="A7" s="38" t="s">
        <v>5</v>
      </c>
      <c r="B7" s="91" t="s">
        <v>489</v>
      </c>
      <c r="C7" s="21">
        <v>2431</v>
      </c>
      <c r="D7" s="9" t="s">
        <v>79</v>
      </c>
      <c r="E7" s="44">
        <v>1540</v>
      </c>
      <c r="F7" s="51"/>
      <c r="G7" s="131">
        <v>1540</v>
      </c>
      <c r="H7" s="78">
        <f t="shared" si="0"/>
        <v>0</v>
      </c>
      <c r="I7" s="78"/>
      <c r="J7" s="78"/>
      <c r="K7" s="624" t="s">
        <v>860</v>
      </c>
      <c r="M7" s="34"/>
      <c r="N7" s="98"/>
      <c r="O7" s="36"/>
      <c r="P7" s="59"/>
      <c r="Q7" s="71"/>
    </row>
    <row r="8" spans="1:17" hidden="1">
      <c r="A8" s="38" t="s">
        <v>1445</v>
      </c>
      <c r="B8" s="91" t="s">
        <v>489</v>
      </c>
      <c r="C8" s="21">
        <v>2432</v>
      </c>
      <c r="D8" s="9" t="s">
        <v>147</v>
      </c>
      <c r="E8" s="44">
        <v>220</v>
      </c>
      <c r="F8" s="51">
        <v>220</v>
      </c>
      <c r="G8" s="131"/>
      <c r="H8" s="78">
        <f t="shared" si="0"/>
        <v>0</v>
      </c>
      <c r="I8" s="78"/>
      <c r="J8" s="78"/>
      <c r="K8" s="624"/>
      <c r="M8" s="37"/>
      <c r="N8" s="85"/>
      <c r="O8" s="11"/>
      <c r="P8" s="58"/>
      <c r="Q8" s="8"/>
    </row>
    <row r="9" spans="1:17" hidden="1">
      <c r="A9" s="38" t="s">
        <v>5</v>
      </c>
      <c r="B9" s="91" t="s">
        <v>489</v>
      </c>
      <c r="C9" s="21">
        <v>2433</v>
      </c>
      <c r="D9" s="9" t="s">
        <v>1435</v>
      </c>
      <c r="E9" s="44">
        <v>654</v>
      </c>
      <c r="F9" s="51"/>
      <c r="G9" s="131">
        <v>654</v>
      </c>
      <c r="H9" s="78">
        <f t="shared" si="0"/>
        <v>0</v>
      </c>
      <c r="I9" s="78"/>
      <c r="J9" s="78"/>
      <c r="K9" s="624" t="s">
        <v>773</v>
      </c>
      <c r="M9" s="23"/>
      <c r="N9" s="98"/>
      <c r="O9" s="11"/>
      <c r="P9" s="57"/>
      <c r="Q9" s="8"/>
    </row>
    <row r="10" spans="1:17" hidden="1">
      <c r="A10" s="38" t="s">
        <v>5</v>
      </c>
      <c r="B10" s="91" t="s">
        <v>489</v>
      </c>
      <c r="C10" s="107">
        <v>2434</v>
      </c>
      <c r="D10" s="9" t="s">
        <v>8</v>
      </c>
      <c r="E10" s="44">
        <v>1170</v>
      </c>
      <c r="F10" s="51"/>
      <c r="G10" s="131">
        <v>1170</v>
      </c>
      <c r="H10" s="78">
        <f t="shared" si="0"/>
        <v>0</v>
      </c>
      <c r="I10" s="78"/>
      <c r="J10" s="78"/>
      <c r="K10" s="624" t="s">
        <v>1066</v>
      </c>
      <c r="M10" s="23"/>
      <c r="N10" s="98"/>
      <c r="O10" s="11"/>
      <c r="P10" s="57"/>
      <c r="Q10" s="8"/>
    </row>
    <row r="11" spans="1:17" hidden="1">
      <c r="A11" s="38" t="s">
        <v>5</v>
      </c>
      <c r="B11" s="91" t="s">
        <v>489</v>
      </c>
      <c r="C11" s="21">
        <v>2435</v>
      </c>
      <c r="D11" s="9" t="s">
        <v>498</v>
      </c>
      <c r="E11" s="44">
        <v>1100</v>
      </c>
      <c r="F11" s="51"/>
      <c r="G11" s="131">
        <v>1100</v>
      </c>
      <c r="H11" s="78">
        <f t="shared" si="0"/>
        <v>0</v>
      </c>
      <c r="I11" s="78"/>
      <c r="J11" s="78"/>
      <c r="K11" s="624" t="s">
        <v>773</v>
      </c>
      <c r="M11" s="23"/>
      <c r="N11" s="99"/>
      <c r="O11" s="8"/>
      <c r="P11" s="59"/>
      <c r="Q11" s="8"/>
    </row>
    <row r="12" spans="1:17" hidden="1">
      <c r="A12" s="38" t="s">
        <v>5</v>
      </c>
      <c r="B12" s="91" t="s">
        <v>489</v>
      </c>
      <c r="C12" s="107">
        <v>2436</v>
      </c>
      <c r="D12" s="9" t="s">
        <v>70</v>
      </c>
      <c r="E12" s="44">
        <v>5680</v>
      </c>
      <c r="F12" s="51"/>
      <c r="G12" s="131">
        <v>5680</v>
      </c>
      <c r="H12" s="78">
        <f t="shared" si="0"/>
        <v>0</v>
      </c>
      <c r="I12" s="78"/>
      <c r="J12" s="78"/>
      <c r="K12" s="624" t="s">
        <v>2154</v>
      </c>
      <c r="M12" s="37"/>
      <c r="N12" s="99"/>
      <c r="O12" s="8"/>
      <c r="P12" s="59"/>
      <c r="Q12" s="8"/>
    </row>
    <row r="13" spans="1:17" hidden="1">
      <c r="A13" s="38" t="s">
        <v>1445</v>
      </c>
      <c r="B13" s="91" t="s">
        <v>489</v>
      </c>
      <c r="C13" s="21">
        <v>2437</v>
      </c>
      <c r="D13" s="9" t="s">
        <v>499</v>
      </c>
      <c r="E13" s="44">
        <v>1470</v>
      </c>
      <c r="F13" s="51">
        <v>1470</v>
      </c>
      <c r="G13" s="131"/>
      <c r="H13" s="78">
        <f t="shared" si="0"/>
        <v>0</v>
      </c>
      <c r="I13" s="78"/>
      <c r="J13" s="78"/>
      <c r="K13" s="624"/>
      <c r="P13" s="59"/>
    </row>
    <row r="14" spans="1:17" hidden="1">
      <c r="A14" s="38" t="s">
        <v>201</v>
      </c>
      <c r="B14" s="91" t="s">
        <v>489</v>
      </c>
      <c r="C14" s="107">
        <v>2438</v>
      </c>
      <c r="D14" s="9" t="s">
        <v>500</v>
      </c>
      <c r="E14" s="44">
        <v>1350</v>
      </c>
      <c r="F14" s="51"/>
      <c r="G14" s="131">
        <v>1350</v>
      </c>
      <c r="H14" s="78">
        <f t="shared" si="0"/>
        <v>0</v>
      </c>
      <c r="I14" s="78"/>
      <c r="J14" s="78"/>
      <c r="K14" s="624" t="s">
        <v>1296</v>
      </c>
      <c r="P14" s="59"/>
    </row>
    <row r="15" spans="1:17" hidden="1">
      <c r="A15" s="38" t="s">
        <v>1445</v>
      </c>
      <c r="B15" s="91" t="s">
        <v>489</v>
      </c>
      <c r="C15" s="21">
        <v>2439</v>
      </c>
      <c r="D15" s="9" t="s">
        <v>501</v>
      </c>
      <c r="E15" s="44">
        <v>2454</v>
      </c>
      <c r="F15" s="51">
        <v>2454</v>
      </c>
      <c r="G15" s="131"/>
      <c r="H15" s="78">
        <f t="shared" si="0"/>
        <v>0</v>
      </c>
      <c r="I15" s="78"/>
      <c r="J15" s="78"/>
      <c r="K15" s="624"/>
      <c r="P15" s="59"/>
    </row>
    <row r="16" spans="1:17" ht="25.5" hidden="1">
      <c r="A16" s="166" t="s">
        <v>201</v>
      </c>
      <c r="B16" s="116" t="s">
        <v>489</v>
      </c>
      <c r="C16" s="117">
        <v>2440</v>
      </c>
      <c r="D16" s="100" t="s">
        <v>502</v>
      </c>
      <c r="E16" s="118">
        <v>4130</v>
      </c>
      <c r="F16" s="102"/>
      <c r="G16" s="132">
        <v>4130</v>
      </c>
      <c r="H16" s="78">
        <f t="shared" si="0"/>
        <v>0</v>
      </c>
      <c r="I16" s="78"/>
      <c r="J16" s="78"/>
      <c r="K16" s="624" t="s">
        <v>966</v>
      </c>
    </row>
    <row r="17" spans="1:16" hidden="1">
      <c r="A17" s="38" t="s">
        <v>184</v>
      </c>
      <c r="B17" s="91" t="s">
        <v>489</v>
      </c>
      <c r="C17" s="21">
        <v>2441</v>
      </c>
      <c r="D17" s="9" t="s">
        <v>1424</v>
      </c>
      <c r="E17" s="44">
        <v>1020</v>
      </c>
      <c r="F17" s="51">
        <v>1020</v>
      </c>
      <c r="G17" s="131"/>
      <c r="H17" s="78">
        <f t="shared" si="0"/>
        <v>0</v>
      </c>
      <c r="I17" s="78"/>
      <c r="J17" s="78"/>
      <c r="K17" s="624"/>
      <c r="P17" s="59"/>
    </row>
    <row r="18" spans="1:16" hidden="1">
      <c r="A18" s="38" t="s">
        <v>201</v>
      </c>
      <c r="B18" s="91" t="s">
        <v>489</v>
      </c>
      <c r="C18" s="107">
        <v>2442</v>
      </c>
      <c r="D18" s="9" t="s">
        <v>503</v>
      </c>
      <c r="E18" s="44">
        <v>840</v>
      </c>
      <c r="F18" s="51"/>
      <c r="G18" s="131">
        <v>840</v>
      </c>
      <c r="H18" s="78">
        <f t="shared" si="0"/>
        <v>0</v>
      </c>
      <c r="I18" s="78"/>
      <c r="J18" s="78"/>
      <c r="K18" s="624" t="s">
        <v>1292</v>
      </c>
      <c r="P18" s="59"/>
    </row>
    <row r="19" spans="1:16" hidden="1">
      <c r="A19" s="38" t="s">
        <v>201</v>
      </c>
      <c r="B19" s="91" t="s">
        <v>489</v>
      </c>
      <c r="C19" s="107">
        <v>2443</v>
      </c>
      <c r="D19" s="9" t="s">
        <v>504</v>
      </c>
      <c r="E19" s="44">
        <v>3768</v>
      </c>
      <c r="F19" s="51"/>
      <c r="G19" s="131">
        <v>3768</v>
      </c>
      <c r="H19" s="78">
        <f t="shared" si="0"/>
        <v>0</v>
      </c>
      <c r="I19" s="78"/>
      <c r="J19" s="78"/>
      <c r="K19" s="624" t="s">
        <v>1309</v>
      </c>
      <c r="N19" s="84" t="s">
        <v>563</v>
      </c>
      <c r="O19" s="67" t="s">
        <v>492</v>
      </c>
      <c r="P19" s="59"/>
    </row>
    <row r="20" spans="1:16" ht="25.5" hidden="1">
      <c r="A20" s="38" t="s">
        <v>201</v>
      </c>
      <c r="B20" s="91" t="s">
        <v>489</v>
      </c>
      <c r="C20" s="108">
        <v>2444</v>
      </c>
      <c r="D20" s="9" t="s">
        <v>785</v>
      </c>
      <c r="E20" s="44">
        <v>2510</v>
      </c>
      <c r="F20" s="51"/>
      <c r="G20" s="131">
        <v>2510</v>
      </c>
      <c r="H20" s="78">
        <f t="shared" si="0"/>
        <v>0</v>
      </c>
      <c r="I20" s="78"/>
      <c r="J20" s="78"/>
      <c r="K20" s="624" t="s">
        <v>2614</v>
      </c>
    </row>
    <row r="21" spans="1:16" hidden="1">
      <c r="A21" s="38" t="s">
        <v>5</v>
      </c>
      <c r="B21" s="142" t="s">
        <v>564</v>
      </c>
      <c r="C21" s="138">
        <v>2445</v>
      </c>
      <c r="D21" s="137" t="s">
        <v>599</v>
      </c>
      <c r="E21" s="143">
        <v>7500</v>
      </c>
      <c r="F21" s="139"/>
      <c r="G21" s="144">
        <v>7500</v>
      </c>
      <c r="H21" s="145">
        <f t="shared" si="0"/>
        <v>0</v>
      </c>
      <c r="I21" s="145"/>
      <c r="J21" s="145"/>
      <c r="K21" s="623" t="s">
        <v>1476</v>
      </c>
      <c r="L21" s="127"/>
      <c r="M21" s="127" t="s">
        <v>566</v>
      </c>
    </row>
    <row r="22" spans="1:16" hidden="1">
      <c r="A22" s="38" t="s">
        <v>419</v>
      </c>
      <c r="B22" s="91" t="s">
        <v>564</v>
      </c>
      <c r="C22" s="107">
        <v>2446</v>
      </c>
      <c r="D22" s="9" t="s">
        <v>1781</v>
      </c>
      <c r="E22" s="44">
        <v>12528</v>
      </c>
      <c r="F22" s="51"/>
      <c r="G22" s="131">
        <v>12528</v>
      </c>
      <c r="H22" s="78">
        <f t="shared" si="0"/>
        <v>0</v>
      </c>
      <c r="I22" s="78"/>
      <c r="J22" s="78"/>
      <c r="K22" s="624" t="s">
        <v>2727</v>
      </c>
      <c r="L22" s="61" t="s">
        <v>101</v>
      </c>
    </row>
    <row r="23" spans="1:16" hidden="1">
      <c r="A23" s="38" t="s">
        <v>2285</v>
      </c>
      <c r="B23" s="91" t="s">
        <v>564</v>
      </c>
      <c r="C23" s="107">
        <v>2447</v>
      </c>
      <c r="D23" s="9" t="s">
        <v>72</v>
      </c>
      <c r="E23" s="44">
        <v>5254</v>
      </c>
      <c r="F23" s="51"/>
      <c r="G23" s="131">
        <v>5254</v>
      </c>
      <c r="H23" s="78">
        <f t="shared" si="0"/>
        <v>0</v>
      </c>
      <c r="I23" s="78"/>
      <c r="J23" s="347"/>
      <c r="K23" s="624" t="s">
        <v>1166</v>
      </c>
    </row>
    <row r="24" spans="1:16" hidden="1">
      <c r="A24" s="38" t="s">
        <v>419</v>
      </c>
      <c r="B24" s="91" t="s">
        <v>564</v>
      </c>
      <c r="C24" s="107">
        <v>2448</v>
      </c>
      <c r="D24" s="9" t="s">
        <v>81</v>
      </c>
      <c r="E24" s="44">
        <v>330</v>
      </c>
      <c r="F24" s="51"/>
      <c r="G24" s="131">
        <v>330</v>
      </c>
      <c r="H24" s="78">
        <f t="shared" si="0"/>
        <v>0</v>
      </c>
      <c r="I24" s="78"/>
      <c r="J24" s="78"/>
      <c r="K24" s="624" t="s">
        <v>1166</v>
      </c>
    </row>
    <row r="25" spans="1:16" hidden="1">
      <c r="A25" s="38" t="s">
        <v>1445</v>
      </c>
      <c r="B25" s="91" t="s">
        <v>564</v>
      </c>
      <c r="C25" s="21">
        <v>2449</v>
      </c>
      <c r="D25" s="9" t="s">
        <v>193</v>
      </c>
      <c r="E25" s="44">
        <v>220</v>
      </c>
      <c r="F25" s="51">
        <v>220</v>
      </c>
      <c r="G25" s="131"/>
      <c r="H25" s="78">
        <f t="shared" si="0"/>
        <v>0</v>
      </c>
      <c r="I25" s="78"/>
      <c r="J25" s="78"/>
      <c r="K25" s="624"/>
    </row>
    <row r="26" spans="1:16" hidden="1">
      <c r="A26" s="38" t="s">
        <v>1445</v>
      </c>
      <c r="B26" s="91" t="s">
        <v>564</v>
      </c>
      <c r="C26" s="21">
        <v>2450</v>
      </c>
      <c r="D26" s="9" t="s">
        <v>56</v>
      </c>
      <c r="E26" s="44">
        <v>1685</v>
      </c>
      <c r="F26" s="51">
        <v>1685</v>
      </c>
      <c r="G26" s="131"/>
      <c r="H26" s="78">
        <f t="shared" si="0"/>
        <v>0</v>
      </c>
      <c r="I26" s="78"/>
      <c r="J26" s="78"/>
      <c r="K26" s="624"/>
    </row>
    <row r="27" spans="1:16" ht="25.5" hidden="1">
      <c r="A27" s="38" t="s">
        <v>2285</v>
      </c>
      <c r="B27" s="91" t="s">
        <v>564</v>
      </c>
      <c r="C27" s="107">
        <v>2451</v>
      </c>
      <c r="D27" s="9" t="s">
        <v>600</v>
      </c>
      <c r="E27" s="44">
        <v>2390</v>
      </c>
      <c r="F27" s="51"/>
      <c r="G27" s="131">
        <v>2390</v>
      </c>
      <c r="H27" s="78">
        <f t="shared" si="0"/>
        <v>0</v>
      </c>
      <c r="I27" s="78"/>
      <c r="J27" s="347"/>
      <c r="K27" s="624" t="s">
        <v>1311</v>
      </c>
    </row>
    <row r="28" spans="1:16" hidden="1">
      <c r="A28" s="38" t="s">
        <v>1499</v>
      </c>
      <c r="B28" s="91" t="s">
        <v>564</v>
      </c>
      <c r="C28" s="21">
        <v>2452</v>
      </c>
      <c r="D28" s="9" t="s">
        <v>601</v>
      </c>
      <c r="E28" s="44">
        <v>720</v>
      </c>
      <c r="F28" s="51"/>
      <c r="G28" s="131">
        <v>720</v>
      </c>
      <c r="H28" s="78">
        <f t="shared" si="0"/>
        <v>0</v>
      </c>
      <c r="I28" s="78"/>
      <c r="J28" s="78"/>
      <c r="K28" s="624" t="s">
        <v>618</v>
      </c>
    </row>
    <row r="29" spans="1:16" hidden="1">
      <c r="A29" s="38" t="s">
        <v>1445</v>
      </c>
      <c r="B29" s="91" t="s">
        <v>564</v>
      </c>
      <c r="C29" s="21">
        <v>2453</v>
      </c>
      <c r="D29" s="9" t="s">
        <v>47</v>
      </c>
      <c r="E29" s="44">
        <v>1210</v>
      </c>
      <c r="F29" s="51">
        <v>1210</v>
      </c>
      <c r="G29" s="131"/>
      <c r="H29" s="78">
        <f t="shared" si="0"/>
        <v>0</v>
      </c>
      <c r="I29" s="78"/>
      <c r="J29" s="78"/>
      <c r="K29" s="624"/>
    </row>
    <row r="30" spans="1:16" hidden="1">
      <c r="A30" s="38" t="s">
        <v>5</v>
      </c>
      <c r="B30" s="91" t="s">
        <v>564</v>
      </c>
      <c r="C30" s="21">
        <v>2454</v>
      </c>
      <c r="D30" s="9" t="s">
        <v>38</v>
      </c>
      <c r="E30" s="44">
        <v>1410</v>
      </c>
      <c r="F30" s="51">
        <v>1410</v>
      </c>
      <c r="G30" s="131"/>
      <c r="H30" s="78">
        <f t="shared" si="0"/>
        <v>0</v>
      </c>
      <c r="I30" s="78"/>
      <c r="J30" s="78"/>
      <c r="K30" s="624"/>
    </row>
    <row r="31" spans="1:16" hidden="1">
      <c r="A31" s="38" t="s">
        <v>1445</v>
      </c>
      <c r="B31" s="91" t="s">
        <v>564</v>
      </c>
      <c r="C31" s="21">
        <v>2455</v>
      </c>
      <c r="D31" s="9" t="s">
        <v>602</v>
      </c>
      <c r="E31" s="44">
        <v>900</v>
      </c>
      <c r="F31" s="51">
        <v>900</v>
      </c>
      <c r="G31" s="131"/>
      <c r="H31" s="78">
        <f t="shared" si="0"/>
        <v>0</v>
      </c>
      <c r="I31" s="78"/>
      <c r="J31" s="78"/>
      <c r="K31" s="624"/>
    </row>
    <row r="32" spans="1:16" hidden="1">
      <c r="A32" s="38" t="s">
        <v>1445</v>
      </c>
      <c r="B32" s="91" t="s">
        <v>564</v>
      </c>
      <c r="C32" s="21">
        <v>2456</v>
      </c>
      <c r="D32" s="9" t="s">
        <v>603</v>
      </c>
      <c r="E32" s="44">
        <v>525</v>
      </c>
      <c r="F32" s="51">
        <v>525</v>
      </c>
      <c r="G32" s="131"/>
      <c r="H32" s="78">
        <f t="shared" si="0"/>
        <v>0</v>
      </c>
      <c r="I32" s="78"/>
      <c r="J32" s="78"/>
      <c r="K32" s="624"/>
    </row>
    <row r="33" spans="1:15" hidden="1">
      <c r="A33" s="38" t="s">
        <v>419</v>
      </c>
      <c r="B33" s="91" t="s">
        <v>564</v>
      </c>
      <c r="C33" s="21">
        <v>2457</v>
      </c>
      <c r="D33" s="29" t="s">
        <v>605</v>
      </c>
      <c r="E33" s="44">
        <v>1860</v>
      </c>
      <c r="F33" s="51">
        <v>500</v>
      </c>
      <c r="G33" s="131">
        <v>1360</v>
      </c>
      <c r="H33" s="78">
        <f t="shared" si="0"/>
        <v>0</v>
      </c>
      <c r="I33" s="78"/>
      <c r="J33" s="78"/>
      <c r="K33" s="624" t="s">
        <v>688</v>
      </c>
    </row>
    <row r="34" spans="1:15" hidden="1">
      <c r="A34" s="38" t="s">
        <v>184</v>
      </c>
      <c r="B34" s="91" t="s">
        <v>564</v>
      </c>
      <c r="C34" s="107">
        <v>2458</v>
      </c>
      <c r="D34" s="9" t="s">
        <v>182</v>
      </c>
      <c r="E34" s="44">
        <v>3720</v>
      </c>
      <c r="F34" s="51"/>
      <c r="G34" s="131">
        <v>3720</v>
      </c>
      <c r="H34" s="78">
        <f t="shared" si="0"/>
        <v>0</v>
      </c>
      <c r="I34" s="78"/>
      <c r="J34" s="78"/>
      <c r="K34" s="624"/>
    </row>
    <row r="35" spans="1:15" hidden="1">
      <c r="A35" s="38" t="s">
        <v>184</v>
      </c>
      <c r="B35" s="91" t="s">
        <v>564</v>
      </c>
      <c r="C35" s="21">
        <v>2459</v>
      </c>
      <c r="D35" s="9" t="s">
        <v>890</v>
      </c>
      <c r="E35" s="44">
        <v>3250</v>
      </c>
      <c r="F35" s="51"/>
      <c r="G35" s="131">
        <v>3250</v>
      </c>
      <c r="H35" s="78">
        <f t="shared" si="0"/>
        <v>0</v>
      </c>
      <c r="I35" s="78"/>
      <c r="J35" s="78"/>
      <c r="K35" s="624" t="s">
        <v>773</v>
      </c>
      <c r="L35" t="s">
        <v>113</v>
      </c>
    </row>
    <row r="36" spans="1:15" hidden="1">
      <c r="A36" s="38" t="s">
        <v>201</v>
      </c>
      <c r="B36" s="91" t="s">
        <v>564</v>
      </c>
      <c r="C36" s="21">
        <v>2460</v>
      </c>
      <c r="D36" s="9" t="s">
        <v>604</v>
      </c>
      <c r="E36" s="44">
        <v>1440</v>
      </c>
      <c r="F36" s="51"/>
      <c r="G36" s="131">
        <v>1440</v>
      </c>
      <c r="H36" s="78">
        <f t="shared" si="0"/>
        <v>0</v>
      </c>
      <c r="I36" s="78"/>
      <c r="J36" s="78"/>
      <c r="K36" s="624" t="s">
        <v>778</v>
      </c>
      <c r="O36" s="67" t="s">
        <v>565</v>
      </c>
    </row>
    <row r="37" spans="1:15" hidden="1">
      <c r="A37" s="38" t="s">
        <v>632</v>
      </c>
      <c r="B37" s="91" t="s">
        <v>564</v>
      </c>
      <c r="C37" s="56">
        <v>2461</v>
      </c>
      <c r="D37" s="9" t="s">
        <v>381</v>
      </c>
      <c r="E37" s="44">
        <v>3980</v>
      </c>
      <c r="F37" s="51">
        <v>3100</v>
      </c>
      <c r="G37" s="131">
        <v>880</v>
      </c>
      <c r="H37" s="78">
        <f t="shared" si="0"/>
        <v>0</v>
      </c>
      <c r="I37" s="78"/>
      <c r="J37" s="78"/>
      <c r="K37" s="624" t="s">
        <v>662</v>
      </c>
    </row>
    <row r="38" spans="1:15" ht="25.5" hidden="1">
      <c r="A38" s="38" t="s">
        <v>1923</v>
      </c>
      <c r="B38" s="142" t="s">
        <v>568</v>
      </c>
      <c r="C38" s="147">
        <v>2265</v>
      </c>
      <c r="D38" s="137" t="s">
        <v>590</v>
      </c>
      <c r="E38" s="143">
        <v>16502</v>
      </c>
      <c r="F38" s="139"/>
      <c r="G38" s="144">
        <v>16502</v>
      </c>
      <c r="H38" s="145">
        <f t="shared" si="0"/>
        <v>0</v>
      </c>
      <c r="I38" s="145"/>
      <c r="J38" s="145"/>
      <c r="K38" s="625" t="s">
        <v>1616</v>
      </c>
      <c r="L38" s="146" t="s">
        <v>101</v>
      </c>
      <c r="M38" s="73" t="s">
        <v>567</v>
      </c>
    </row>
    <row r="39" spans="1:15" hidden="1">
      <c r="A39" s="38" t="s">
        <v>1923</v>
      </c>
      <c r="B39" s="91" t="s">
        <v>568</v>
      </c>
      <c r="C39" s="21">
        <v>2266</v>
      </c>
      <c r="D39" s="9" t="s">
        <v>50</v>
      </c>
      <c r="E39" s="44">
        <v>1824</v>
      </c>
      <c r="F39" s="51">
        <v>1824</v>
      </c>
      <c r="G39" s="131"/>
      <c r="H39" s="78">
        <f t="shared" si="0"/>
        <v>0</v>
      </c>
      <c r="I39" s="78"/>
      <c r="J39" s="78"/>
      <c r="K39" s="624"/>
    </row>
    <row r="40" spans="1:15" hidden="1">
      <c r="A40" s="38" t="s">
        <v>632</v>
      </c>
      <c r="B40" s="91" t="s">
        <v>568</v>
      </c>
      <c r="C40" s="107">
        <v>2267</v>
      </c>
      <c r="D40" s="9" t="s">
        <v>859</v>
      </c>
      <c r="E40" s="44">
        <v>4214</v>
      </c>
      <c r="F40" s="51"/>
      <c r="G40" s="131">
        <v>4214</v>
      </c>
      <c r="H40" s="78">
        <f t="shared" si="0"/>
        <v>0</v>
      </c>
      <c r="I40" s="78"/>
      <c r="J40" s="78"/>
      <c r="K40" s="624" t="s">
        <v>1735</v>
      </c>
    </row>
    <row r="41" spans="1:15" hidden="1">
      <c r="A41" s="38" t="s">
        <v>142</v>
      </c>
      <c r="B41" s="91" t="s">
        <v>568</v>
      </c>
      <c r="C41" s="107">
        <v>2268</v>
      </c>
      <c r="D41" s="9" t="s">
        <v>131</v>
      </c>
      <c r="E41" s="45">
        <v>2580</v>
      </c>
      <c r="F41" s="51"/>
      <c r="G41" s="131">
        <v>2580</v>
      </c>
      <c r="H41" s="78">
        <f t="shared" si="0"/>
        <v>0</v>
      </c>
      <c r="I41" s="78"/>
      <c r="J41" s="78"/>
      <c r="K41" s="624" t="s">
        <v>1078</v>
      </c>
    </row>
    <row r="42" spans="1:15" ht="25.5" hidden="1">
      <c r="A42" s="38" t="s">
        <v>632</v>
      </c>
      <c r="B42" s="91" t="s">
        <v>568</v>
      </c>
      <c r="C42" s="107">
        <v>2269</v>
      </c>
      <c r="D42" s="9" t="s">
        <v>591</v>
      </c>
      <c r="E42" s="44">
        <v>3120</v>
      </c>
      <c r="F42" s="51">
        <v>500</v>
      </c>
      <c r="G42" s="131">
        <v>2620</v>
      </c>
      <c r="H42" s="78">
        <f t="shared" si="0"/>
        <v>0</v>
      </c>
      <c r="I42" s="78"/>
      <c r="J42" s="78"/>
      <c r="K42" s="624" t="s">
        <v>2611</v>
      </c>
    </row>
    <row r="43" spans="1:15" hidden="1">
      <c r="A43" s="38" t="s">
        <v>632</v>
      </c>
      <c r="B43" s="91" t="s">
        <v>568</v>
      </c>
      <c r="C43" s="21">
        <v>2270</v>
      </c>
      <c r="D43" s="9" t="s">
        <v>592</v>
      </c>
      <c r="E43" s="44">
        <v>3720</v>
      </c>
      <c r="F43" s="51"/>
      <c r="G43" s="131">
        <v>3720</v>
      </c>
      <c r="H43" s="78">
        <f t="shared" si="0"/>
        <v>0</v>
      </c>
      <c r="I43" s="78"/>
      <c r="J43" s="78"/>
      <c r="K43" s="624" t="s">
        <v>624</v>
      </c>
    </row>
    <row r="44" spans="1:15" hidden="1">
      <c r="A44" s="38" t="s">
        <v>1445</v>
      </c>
      <c r="B44" s="91" t="s">
        <v>568</v>
      </c>
      <c r="C44" s="21">
        <v>2271</v>
      </c>
      <c r="D44" s="9" t="s">
        <v>69</v>
      </c>
      <c r="E44" s="44">
        <v>780</v>
      </c>
      <c r="F44" s="51">
        <v>780</v>
      </c>
      <c r="G44" s="131"/>
      <c r="H44" s="78">
        <f t="shared" si="0"/>
        <v>0</v>
      </c>
      <c r="I44" s="78"/>
      <c r="J44" s="78"/>
      <c r="K44" s="624"/>
    </row>
    <row r="45" spans="1:15" hidden="1">
      <c r="A45" s="38" t="s">
        <v>632</v>
      </c>
      <c r="B45" s="91" t="s">
        <v>568</v>
      </c>
      <c r="C45" s="107">
        <v>2272</v>
      </c>
      <c r="D45" s="9" t="s">
        <v>593</v>
      </c>
      <c r="E45" s="44">
        <v>780</v>
      </c>
      <c r="F45" s="51">
        <v>300</v>
      </c>
      <c r="G45" s="131">
        <v>480</v>
      </c>
      <c r="H45" s="78">
        <f t="shared" si="0"/>
        <v>0</v>
      </c>
      <c r="I45" s="78"/>
      <c r="J45" s="78"/>
      <c r="K45" s="624" t="s">
        <v>1764</v>
      </c>
    </row>
    <row r="46" spans="1:15" hidden="1">
      <c r="A46" s="38" t="s">
        <v>632</v>
      </c>
      <c r="B46" s="91" t="s">
        <v>568</v>
      </c>
      <c r="C46" s="21">
        <v>2273</v>
      </c>
      <c r="D46" s="9" t="s">
        <v>463</v>
      </c>
      <c r="E46" s="44">
        <v>948</v>
      </c>
      <c r="F46" s="51"/>
      <c r="G46" s="131">
        <v>948</v>
      </c>
      <c r="H46" s="78">
        <f t="shared" si="0"/>
        <v>0</v>
      </c>
      <c r="I46" s="78"/>
      <c r="J46" s="78"/>
      <c r="K46" s="624" t="s">
        <v>878</v>
      </c>
    </row>
    <row r="47" spans="1:15" hidden="1">
      <c r="A47" s="38" t="s">
        <v>632</v>
      </c>
      <c r="B47" s="91" t="s">
        <v>568</v>
      </c>
      <c r="C47" s="107">
        <v>2274</v>
      </c>
      <c r="D47" s="9" t="s">
        <v>283</v>
      </c>
      <c r="E47" s="44">
        <v>1484</v>
      </c>
      <c r="F47" s="51"/>
      <c r="G47" s="131">
        <v>1484</v>
      </c>
      <c r="H47" s="78">
        <f t="shared" si="0"/>
        <v>0</v>
      </c>
      <c r="I47" s="78"/>
      <c r="J47" s="78"/>
      <c r="K47" s="624" t="s">
        <v>955</v>
      </c>
    </row>
    <row r="48" spans="1:15" hidden="1">
      <c r="A48" s="38" t="s">
        <v>184</v>
      </c>
      <c r="B48" s="91" t="s">
        <v>568</v>
      </c>
      <c r="C48" s="21">
        <v>2275</v>
      </c>
      <c r="D48" s="9" t="s">
        <v>594</v>
      </c>
      <c r="E48" s="44">
        <v>1278</v>
      </c>
      <c r="F48" s="51"/>
      <c r="G48" s="131">
        <v>1278</v>
      </c>
      <c r="H48" s="78">
        <f t="shared" si="0"/>
        <v>0</v>
      </c>
      <c r="I48" s="78"/>
      <c r="J48" s="78"/>
      <c r="K48" s="624" t="s">
        <v>622</v>
      </c>
    </row>
    <row r="49" spans="1:15" hidden="1">
      <c r="A49" s="38" t="s">
        <v>184</v>
      </c>
      <c r="B49" s="91" t="s">
        <v>568</v>
      </c>
      <c r="C49" s="21">
        <v>2276</v>
      </c>
      <c r="D49" s="9" t="s">
        <v>538</v>
      </c>
      <c r="E49" s="44">
        <v>2650</v>
      </c>
      <c r="F49" s="51"/>
      <c r="G49" s="131">
        <v>2650</v>
      </c>
      <c r="H49" s="78">
        <f t="shared" si="0"/>
        <v>0</v>
      </c>
      <c r="I49" s="78"/>
      <c r="J49" s="78"/>
      <c r="K49" s="624" t="s">
        <v>848</v>
      </c>
    </row>
    <row r="50" spans="1:15" hidden="1">
      <c r="A50" s="38" t="s">
        <v>201</v>
      </c>
      <c r="B50" s="91" t="s">
        <v>568</v>
      </c>
      <c r="C50" s="21">
        <v>2277</v>
      </c>
      <c r="D50" s="9" t="s">
        <v>47</v>
      </c>
      <c r="E50" s="44">
        <v>770</v>
      </c>
      <c r="F50" s="51"/>
      <c r="G50" s="131">
        <v>770</v>
      </c>
      <c r="H50" s="78">
        <f t="shared" si="0"/>
        <v>0</v>
      </c>
      <c r="I50" s="78"/>
      <c r="J50" s="78"/>
      <c r="K50" s="624" t="s">
        <v>776</v>
      </c>
    </row>
    <row r="51" spans="1:15" hidden="1">
      <c r="A51" s="38" t="s">
        <v>632</v>
      </c>
      <c r="B51" s="91" t="s">
        <v>568</v>
      </c>
      <c r="C51" s="107">
        <v>2278</v>
      </c>
      <c r="D51" s="9" t="s">
        <v>595</v>
      </c>
      <c r="E51" s="44">
        <v>2199</v>
      </c>
      <c r="F51" s="51">
        <v>1000</v>
      </c>
      <c r="G51" s="131">
        <v>1199</v>
      </c>
      <c r="H51" s="78">
        <f t="shared" si="0"/>
        <v>0</v>
      </c>
      <c r="I51" s="78"/>
      <c r="J51" s="78"/>
      <c r="K51" s="624" t="s">
        <v>963</v>
      </c>
    </row>
    <row r="52" spans="1:15" ht="25.5" hidden="1">
      <c r="A52" s="38" t="s">
        <v>201</v>
      </c>
      <c r="B52" s="91" t="s">
        <v>568</v>
      </c>
      <c r="C52" s="107">
        <v>2279</v>
      </c>
      <c r="D52" s="9" t="s">
        <v>623</v>
      </c>
      <c r="E52" s="44">
        <v>2220</v>
      </c>
      <c r="F52" s="51"/>
      <c r="G52" s="131">
        <v>2220</v>
      </c>
      <c r="H52" s="78">
        <f t="shared" si="0"/>
        <v>0</v>
      </c>
      <c r="I52" s="78"/>
      <c r="J52" s="78"/>
      <c r="K52" s="624" t="s">
        <v>991</v>
      </c>
    </row>
    <row r="53" spans="1:15" hidden="1">
      <c r="A53" s="38" t="s">
        <v>201</v>
      </c>
      <c r="B53" s="91" t="s">
        <v>568</v>
      </c>
      <c r="C53" s="21">
        <v>2280</v>
      </c>
      <c r="D53" s="9" t="s">
        <v>596</v>
      </c>
      <c r="E53" s="44">
        <v>2312</v>
      </c>
      <c r="F53" s="51"/>
      <c r="G53" s="131">
        <v>2312</v>
      </c>
      <c r="H53" s="78">
        <f t="shared" si="0"/>
        <v>0</v>
      </c>
      <c r="I53" s="78"/>
      <c r="J53" s="78"/>
      <c r="K53" s="624" t="s">
        <v>777</v>
      </c>
    </row>
    <row r="54" spans="1:15" hidden="1">
      <c r="A54" s="38" t="s">
        <v>201</v>
      </c>
      <c r="B54" s="91" t="s">
        <v>568</v>
      </c>
      <c r="C54" s="21">
        <v>2281</v>
      </c>
      <c r="D54" s="9" t="s">
        <v>166</v>
      </c>
      <c r="E54" s="44">
        <v>1410</v>
      </c>
      <c r="F54" s="51"/>
      <c r="G54" s="131">
        <v>1410</v>
      </c>
      <c r="H54" s="78">
        <f t="shared" si="0"/>
        <v>0</v>
      </c>
      <c r="I54" s="78"/>
      <c r="J54" s="78"/>
      <c r="K54" s="624" t="s">
        <v>698</v>
      </c>
    </row>
    <row r="55" spans="1:15" hidden="1">
      <c r="A55" s="38" t="s">
        <v>5</v>
      </c>
      <c r="B55" s="91" t="s">
        <v>568</v>
      </c>
      <c r="C55" s="21">
        <v>2282</v>
      </c>
      <c r="D55" s="9" t="s">
        <v>9</v>
      </c>
      <c r="E55" s="44">
        <v>2550</v>
      </c>
      <c r="F55" s="51"/>
      <c r="G55" s="131">
        <v>2550</v>
      </c>
      <c r="H55" s="78">
        <f t="shared" si="0"/>
        <v>0</v>
      </c>
      <c r="I55" s="78"/>
      <c r="J55" s="78"/>
      <c r="K55" s="624" t="s">
        <v>863</v>
      </c>
    </row>
    <row r="56" spans="1:15" hidden="1">
      <c r="A56" s="38" t="s">
        <v>5</v>
      </c>
      <c r="B56" s="91" t="s">
        <v>568</v>
      </c>
      <c r="C56" s="21">
        <v>2283</v>
      </c>
      <c r="D56" s="9" t="s">
        <v>210</v>
      </c>
      <c r="E56" s="44">
        <v>2494</v>
      </c>
      <c r="F56" s="51"/>
      <c r="G56" s="131">
        <v>2494</v>
      </c>
      <c r="H56" s="78">
        <f t="shared" si="0"/>
        <v>0</v>
      </c>
      <c r="I56" s="78"/>
      <c r="J56" s="78"/>
      <c r="K56" s="624" t="s">
        <v>935</v>
      </c>
    </row>
    <row r="57" spans="1:15" hidden="1">
      <c r="A57" s="38" t="s">
        <v>5</v>
      </c>
      <c r="B57" s="91" t="s">
        <v>568</v>
      </c>
      <c r="C57" s="107">
        <v>2284</v>
      </c>
      <c r="D57" s="9" t="s">
        <v>135</v>
      </c>
      <c r="E57" s="44">
        <v>2254</v>
      </c>
      <c r="F57" s="51"/>
      <c r="G57" s="131">
        <v>2254</v>
      </c>
      <c r="H57" s="78">
        <f t="shared" si="0"/>
        <v>0</v>
      </c>
      <c r="I57" s="78"/>
      <c r="J57" s="78"/>
      <c r="K57" s="624" t="s">
        <v>988</v>
      </c>
      <c r="N57" t="s">
        <v>570</v>
      </c>
      <c r="O57" s="67" t="s">
        <v>569</v>
      </c>
    </row>
    <row r="58" spans="1:15" hidden="1">
      <c r="A58" s="38" t="s">
        <v>5</v>
      </c>
      <c r="B58" s="91" t="s">
        <v>568</v>
      </c>
      <c r="C58" s="21">
        <v>2285</v>
      </c>
      <c r="D58" s="9" t="s">
        <v>597</v>
      </c>
      <c r="E58" s="44">
        <v>1424</v>
      </c>
      <c r="F58" s="51"/>
      <c r="G58" s="131">
        <v>1280</v>
      </c>
      <c r="H58" s="78">
        <f t="shared" si="0"/>
        <v>144</v>
      </c>
      <c r="I58" s="78"/>
      <c r="J58" s="78"/>
      <c r="K58" s="624" t="s">
        <v>2906</v>
      </c>
    </row>
    <row r="59" spans="1:15" hidden="1">
      <c r="A59" s="38" t="s">
        <v>1499</v>
      </c>
      <c r="B59" s="91" t="s">
        <v>568</v>
      </c>
      <c r="C59" s="56">
        <v>2286</v>
      </c>
      <c r="D59" s="9" t="s">
        <v>598</v>
      </c>
      <c r="E59" s="44">
        <v>790</v>
      </c>
      <c r="F59" s="51"/>
      <c r="G59" s="131">
        <v>790</v>
      </c>
      <c r="H59" s="78">
        <f t="shared" si="0"/>
        <v>0</v>
      </c>
      <c r="I59" s="78"/>
      <c r="J59" s="78"/>
      <c r="K59" s="624" t="s">
        <v>620</v>
      </c>
    </row>
    <row r="60" spans="1:15" hidden="1">
      <c r="A60" s="38" t="s">
        <v>201</v>
      </c>
      <c r="B60" s="148" t="s">
        <v>562</v>
      </c>
      <c r="C60" s="138">
        <v>2287</v>
      </c>
      <c r="D60" s="141" t="s">
        <v>890</v>
      </c>
      <c r="E60" s="143">
        <v>108</v>
      </c>
      <c r="F60" s="139"/>
      <c r="G60" s="144">
        <v>108</v>
      </c>
      <c r="H60" s="145">
        <f t="shared" si="0"/>
        <v>0</v>
      </c>
      <c r="I60" s="145"/>
      <c r="J60" s="145"/>
      <c r="K60" s="625" t="s">
        <v>774</v>
      </c>
      <c r="L60" s="126" t="s">
        <v>113</v>
      </c>
      <c r="M60" s="127" t="s">
        <v>571</v>
      </c>
    </row>
    <row r="61" spans="1:15" hidden="1">
      <c r="A61" s="38" t="s">
        <v>2285</v>
      </c>
      <c r="B61" s="91" t="s">
        <v>562</v>
      </c>
      <c r="C61" s="107">
        <v>2288</v>
      </c>
      <c r="D61" s="9" t="s">
        <v>485</v>
      </c>
      <c r="E61" s="44">
        <v>13510</v>
      </c>
      <c r="F61" s="51"/>
      <c r="G61" s="131">
        <v>13510</v>
      </c>
      <c r="H61" s="78">
        <f t="shared" si="0"/>
        <v>0</v>
      </c>
      <c r="I61" s="78"/>
      <c r="J61" s="347">
        <v>76</v>
      </c>
      <c r="K61" s="624" t="s">
        <v>1491</v>
      </c>
      <c r="L61" s="61" t="s">
        <v>101</v>
      </c>
      <c r="M61" s="73" t="s">
        <v>572</v>
      </c>
    </row>
    <row r="62" spans="1:15" hidden="1">
      <c r="A62" s="38" t="s">
        <v>1445</v>
      </c>
      <c r="B62" s="91" t="s">
        <v>562</v>
      </c>
      <c r="C62" s="21">
        <v>2289</v>
      </c>
      <c r="D62" s="9" t="s">
        <v>576</v>
      </c>
      <c r="E62" s="44">
        <v>780</v>
      </c>
      <c r="F62" s="51">
        <v>780</v>
      </c>
      <c r="G62" s="131"/>
      <c r="H62" s="78">
        <f t="shared" si="0"/>
        <v>0</v>
      </c>
      <c r="I62" s="78"/>
      <c r="J62" s="78"/>
      <c r="K62" s="624"/>
    </row>
    <row r="63" spans="1:15" hidden="1">
      <c r="A63" s="38" t="s">
        <v>419</v>
      </c>
      <c r="B63" s="91" t="s">
        <v>562</v>
      </c>
      <c r="C63" s="107">
        <v>2290</v>
      </c>
      <c r="D63" s="9" t="s">
        <v>577</v>
      </c>
      <c r="E63" s="44">
        <v>2580</v>
      </c>
      <c r="F63" s="51"/>
      <c r="G63" s="131">
        <v>2580</v>
      </c>
      <c r="H63" s="78">
        <f t="shared" si="0"/>
        <v>0</v>
      </c>
      <c r="I63" s="78"/>
      <c r="J63" s="78"/>
      <c r="K63" s="624" t="s">
        <v>1077</v>
      </c>
    </row>
    <row r="64" spans="1:15" hidden="1">
      <c r="A64" s="38" t="s">
        <v>1499</v>
      </c>
      <c r="B64" s="91" t="s">
        <v>562</v>
      </c>
      <c r="C64" s="21">
        <v>2291</v>
      </c>
      <c r="D64" s="9" t="s">
        <v>578</v>
      </c>
      <c r="E64" s="44">
        <v>432</v>
      </c>
      <c r="F64" s="51"/>
      <c r="G64" s="131">
        <v>432</v>
      </c>
      <c r="H64" s="78">
        <f t="shared" si="0"/>
        <v>0</v>
      </c>
      <c r="I64" s="78"/>
      <c r="J64" s="78"/>
      <c r="K64" s="624" t="s">
        <v>876</v>
      </c>
    </row>
    <row r="65" spans="1:16" hidden="1">
      <c r="A65" s="38" t="s">
        <v>419</v>
      </c>
      <c r="B65" s="91" t="s">
        <v>562</v>
      </c>
      <c r="C65" s="107">
        <v>2292</v>
      </c>
      <c r="D65" s="9" t="s">
        <v>579</v>
      </c>
      <c r="E65" s="44">
        <v>1548</v>
      </c>
      <c r="F65" s="51"/>
      <c r="G65" s="131">
        <v>1548</v>
      </c>
      <c r="H65" s="78">
        <f t="shared" si="0"/>
        <v>0</v>
      </c>
      <c r="I65" s="78"/>
      <c r="J65" s="78"/>
      <c r="K65" s="624" t="s">
        <v>959</v>
      </c>
    </row>
    <row r="66" spans="1:16" hidden="1">
      <c r="A66" s="38" t="s">
        <v>419</v>
      </c>
      <c r="B66" s="91" t="s">
        <v>562</v>
      </c>
      <c r="C66" s="21">
        <v>2293</v>
      </c>
      <c r="D66" s="9" t="s">
        <v>580</v>
      </c>
      <c r="E66" s="44">
        <v>1421</v>
      </c>
      <c r="F66" s="51"/>
      <c r="G66" s="131">
        <v>1421</v>
      </c>
      <c r="H66" s="78">
        <f t="shared" ref="H66:H129" si="1">E66-F66-G66</f>
        <v>0</v>
      </c>
      <c r="I66" s="78"/>
      <c r="J66" s="78"/>
      <c r="K66" s="624" t="s">
        <v>852</v>
      </c>
    </row>
    <row r="67" spans="1:16" hidden="1">
      <c r="A67" s="38" t="s">
        <v>1501</v>
      </c>
      <c r="B67" s="91" t="s">
        <v>562</v>
      </c>
      <c r="C67" s="107">
        <v>2294</v>
      </c>
      <c r="D67" s="9" t="s">
        <v>581</v>
      </c>
      <c r="E67" s="44">
        <v>6770</v>
      </c>
      <c r="F67" s="51"/>
      <c r="G67" s="131">
        <v>6770</v>
      </c>
      <c r="H67" s="78">
        <f t="shared" si="1"/>
        <v>0</v>
      </c>
      <c r="I67" s="78"/>
      <c r="J67" s="78"/>
      <c r="K67" s="624" t="s">
        <v>2607</v>
      </c>
    </row>
    <row r="68" spans="1:16" hidden="1">
      <c r="A68" s="38" t="s">
        <v>1445</v>
      </c>
      <c r="B68" s="91" t="s">
        <v>562</v>
      </c>
      <c r="C68" s="21">
        <v>2295</v>
      </c>
      <c r="D68" s="9" t="s">
        <v>582</v>
      </c>
      <c r="E68" s="44">
        <v>780</v>
      </c>
      <c r="F68" s="51">
        <v>780</v>
      </c>
      <c r="G68" s="131"/>
      <c r="H68" s="78">
        <f t="shared" si="1"/>
        <v>0</v>
      </c>
      <c r="I68" s="78"/>
      <c r="J68" s="78"/>
      <c r="K68" s="624"/>
    </row>
    <row r="69" spans="1:16" hidden="1">
      <c r="A69" s="38" t="s">
        <v>142</v>
      </c>
      <c r="B69" s="91" t="s">
        <v>562</v>
      </c>
      <c r="C69" s="107">
        <v>2296</v>
      </c>
      <c r="D69" s="9" t="s">
        <v>583</v>
      </c>
      <c r="E69" s="44">
        <v>1740</v>
      </c>
      <c r="F69" s="51"/>
      <c r="G69" s="131">
        <v>1300</v>
      </c>
      <c r="H69" s="78">
        <f t="shared" si="1"/>
        <v>440</v>
      </c>
      <c r="I69" s="78"/>
      <c r="J69" s="78"/>
      <c r="K69" s="624" t="s">
        <v>1739</v>
      </c>
    </row>
    <row r="70" spans="1:16" hidden="1">
      <c r="A70" s="38" t="s">
        <v>142</v>
      </c>
      <c r="B70" s="91" t="s">
        <v>562</v>
      </c>
      <c r="C70" s="21">
        <v>2297</v>
      </c>
      <c r="D70" s="9" t="s">
        <v>91</v>
      </c>
      <c r="E70" s="44">
        <v>720</v>
      </c>
      <c r="F70" s="51"/>
      <c r="G70" s="131">
        <v>720</v>
      </c>
      <c r="H70" s="78">
        <f t="shared" si="1"/>
        <v>0</v>
      </c>
      <c r="I70" s="78"/>
      <c r="J70" s="78"/>
      <c r="K70" s="624" t="s">
        <v>862</v>
      </c>
    </row>
    <row r="71" spans="1:16" hidden="1">
      <c r="A71" s="38" t="s">
        <v>1445</v>
      </c>
      <c r="B71" s="91" t="s">
        <v>562</v>
      </c>
      <c r="C71" s="21">
        <v>2298</v>
      </c>
      <c r="D71" s="9" t="s">
        <v>584</v>
      </c>
      <c r="E71" s="44">
        <v>2632</v>
      </c>
      <c r="F71" s="51">
        <v>2632</v>
      </c>
      <c r="G71" s="131"/>
      <c r="H71" s="78">
        <f t="shared" si="1"/>
        <v>0</v>
      </c>
      <c r="I71" s="78"/>
      <c r="J71" s="78"/>
      <c r="K71" s="624"/>
      <c r="O71" s="67" t="s">
        <v>574</v>
      </c>
    </row>
    <row r="72" spans="1:16" hidden="1">
      <c r="A72" s="38" t="s">
        <v>5</v>
      </c>
      <c r="B72" s="91" t="s">
        <v>562</v>
      </c>
      <c r="C72" s="21">
        <v>2299</v>
      </c>
      <c r="D72" s="9" t="s">
        <v>585</v>
      </c>
      <c r="E72" s="44">
        <v>1750</v>
      </c>
      <c r="F72" s="51"/>
      <c r="G72" s="131">
        <v>1750</v>
      </c>
      <c r="H72" s="78">
        <f t="shared" si="1"/>
        <v>0</v>
      </c>
      <c r="I72" s="78"/>
      <c r="J72" s="78"/>
      <c r="K72" s="624" t="s">
        <v>864</v>
      </c>
      <c r="O72" s="67" t="s">
        <v>573</v>
      </c>
    </row>
    <row r="73" spans="1:16" hidden="1">
      <c r="A73" s="38" t="s">
        <v>2285</v>
      </c>
      <c r="B73" s="91" t="s">
        <v>562</v>
      </c>
      <c r="C73" s="21">
        <v>2300</v>
      </c>
      <c r="D73" s="9" t="s">
        <v>586</v>
      </c>
      <c r="E73" s="44">
        <v>1440</v>
      </c>
      <c r="F73" s="51"/>
      <c r="G73" s="131">
        <v>1440</v>
      </c>
      <c r="H73" s="78">
        <f t="shared" si="1"/>
        <v>0</v>
      </c>
      <c r="I73" s="78"/>
      <c r="J73" s="347"/>
      <c r="K73" s="624" t="s">
        <v>829</v>
      </c>
      <c r="O73" s="67" t="s">
        <v>575</v>
      </c>
    </row>
    <row r="74" spans="1:16" hidden="1">
      <c r="A74" s="38" t="s">
        <v>2285</v>
      </c>
      <c r="B74" s="91" t="s">
        <v>562</v>
      </c>
      <c r="C74" s="14">
        <v>2462</v>
      </c>
      <c r="D74" s="9" t="s">
        <v>587</v>
      </c>
      <c r="E74" s="44">
        <v>5450</v>
      </c>
      <c r="F74" s="51"/>
      <c r="G74" s="131">
        <v>5450</v>
      </c>
      <c r="H74" s="78">
        <f t="shared" si="1"/>
        <v>0</v>
      </c>
      <c r="I74" s="78"/>
      <c r="J74" s="347"/>
      <c r="K74" s="624" t="s">
        <v>875</v>
      </c>
      <c r="P74">
        <v>30312</v>
      </c>
    </row>
    <row r="75" spans="1:16" hidden="1">
      <c r="A75" s="38" t="s">
        <v>2285</v>
      </c>
      <c r="B75" s="91" t="s">
        <v>562</v>
      </c>
      <c r="C75" s="74">
        <v>2463</v>
      </c>
      <c r="D75" s="9" t="s">
        <v>588</v>
      </c>
      <c r="E75" s="44">
        <v>510</v>
      </c>
      <c r="F75" s="51"/>
      <c r="G75" s="131">
        <v>510</v>
      </c>
      <c r="H75" s="78">
        <f t="shared" si="1"/>
        <v>0</v>
      </c>
      <c r="I75" s="78"/>
      <c r="J75" s="347"/>
      <c r="K75" s="624" t="s">
        <v>625</v>
      </c>
      <c r="P75">
        <v>11650</v>
      </c>
    </row>
    <row r="76" spans="1:16" hidden="1">
      <c r="A76" s="38" t="s">
        <v>5</v>
      </c>
      <c r="B76" s="142" t="s">
        <v>606</v>
      </c>
      <c r="C76" s="138">
        <v>2464</v>
      </c>
      <c r="D76" s="137" t="s">
        <v>610</v>
      </c>
      <c r="E76" s="143">
        <v>10170</v>
      </c>
      <c r="F76" s="139"/>
      <c r="G76" s="144">
        <v>10170</v>
      </c>
      <c r="H76" s="145">
        <f t="shared" si="1"/>
        <v>0</v>
      </c>
      <c r="I76" s="145"/>
      <c r="J76" s="145"/>
      <c r="K76" s="625" t="s">
        <v>827</v>
      </c>
      <c r="L76" s="146"/>
      <c r="M76" s="73" t="s">
        <v>608</v>
      </c>
    </row>
    <row r="77" spans="1:16" hidden="1">
      <c r="A77" s="38" t="s">
        <v>5</v>
      </c>
      <c r="B77" s="91" t="s">
        <v>606</v>
      </c>
      <c r="C77" s="21">
        <v>2465</v>
      </c>
      <c r="D77" s="9" t="s">
        <v>70</v>
      </c>
      <c r="E77" s="44">
        <v>3300</v>
      </c>
      <c r="F77" s="51"/>
      <c r="G77" s="131">
        <v>3300</v>
      </c>
      <c r="H77" s="78">
        <f t="shared" si="1"/>
        <v>0</v>
      </c>
      <c r="I77" s="78"/>
      <c r="J77" s="78"/>
      <c r="K77" s="624" t="s">
        <v>2150</v>
      </c>
    </row>
    <row r="78" spans="1:16" hidden="1">
      <c r="A78" s="38" t="s">
        <v>5</v>
      </c>
      <c r="B78" s="91" t="s">
        <v>606</v>
      </c>
      <c r="C78" s="820">
        <v>2466</v>
      </c>
      <c r="D78" s="9" t="s">
        <v>1434</v>
      </c>
      <c r="E78" s="44">
        <v>7840</v>
      </c>
      <c r="F78" s="51"/>
      <c r="G78" s="131">
        <v>7840</v>
      </c>
      <c r="H78" s="78">
        <f t="shared" si="1"/>
        <v>0</v>
      </c>
      <c r="I78" s="78"/>
      <c r="J78" s="78"/>
      <c r="K78" s="225" t="s">
        <v>5795</v>
      </c>
    </row>
    <row r="79" spans="1:16" hidden="1">
      <c r="A79" s="38" t="s">
        <v>5</v>
      </c>
      <c r="B79" s="91" t="s">
        <v>606</v>
      </c>
      <c r="C79" s="107">
        <v>2467</v>
      </c>
      <c r="D79" s="9" t="s">
        <v>46</v>
      </c>
      <c r="E79" s="44">
        <v>2000</v>
      </c>
      <c r="F79" s="51"/>
      <c r="G79" s="131">
        <v>2000</v>
      </c>
      <c r="H79" s="78">
        <f t="shared" si="1"/>
        <v>0</v>
      </c>
      <c r="I79" s="78"/>
      <c r="J79" s="78"/>
      <c r="K79" s="624" t="s">
        <v>2499</v>
      </c>
    </row>
    <row r="80" spans="1:16" hidden="1">
      <c r="A80" s="38" t="s">
        <v>5</v>
      </c>
      <c r="B80" s="91" t="s">
        <v>606</v>
      </c>
      <c r="C80" s="21">
        <v>2468</v>
      </c>
      <c r="D80" s="9" t="s">
        <v>8</v>
      </c>
      <c r="E80" s="44">
        <v>4454</v>
      </c>
      <c r="F80" s="51">
        <v>4454</v>
      </c>
      <c r="G80" s="131"/>
      <c r="H80" s="78">
        <f t="shared" si="1"/>
        <v>0</v>
      </c>
      <c r="I80" s="78"/>
      <c r="J80" s="78"/>
      <c r="K80" s="624"/>
    </row>
    <row r="81" spans="1:15" hidden="1">
      <c r="A81" s="38" t="s">
        <v>5</v>
      </c>
      <c r="B81" s="91" t="s">
        <v>606</v>
      </c>
      <c r="C81" s="21">
        <v>2469</v>
      </c>
      <c r="D81" s="9" t="s">
        <v>611</v>
      </c>
      <c r="E81" s="44">
        <v>2045</v>
      </c>
      <c r="F81" s="51">
        <v>2045</v>
      </c>
      <c r="G81" s="131"/>
      <c r="H81" s="78">
        <f t="shared" si="1"/>
        <v>0</v>
      </c>
      <c r="I81" s="78"/>
      <c r="J81" s="78"/>
      <c r="K81" s="624"/>
    </row>
    <row r="82" spans="1:15" hidden="1">
      <c r="A82" s="38" t="s">
        <v>632</v>
      </c>
      <c r="B82" s="91" t="s">
        <v>606</v>
      </c>
      <c r="C82" s="21">
        <v>2470</v>
      </c>
      <c r="D82" s="9" t="s">
        <v>1517</v>
      </c>
      <c r="E82" s="44">
        <v>5360</v>
      </c>
      <c r="F82" s="51"/>
      <c r="G82" s="131">
        <v>5360</v>
      </c>
      <c r="H82" s="78">
        <f t="shared" si="1"/>
        <v>0</v>
      </c>
      <c r="I82" s="78"/>
      <c r="J82" s="78"/>
      <c r="K82" s="624" t="s">
        <v>824</v>
      </c>
    </row>
    <row r="83" spans="1:15" hidden="1">
      <c r="A83" s="38" t="s">
        <v>1445</v>
      </c>
      <c r="B83" s="91" t="s">
        <v>606</v>
      </c>
      <c r="C83" s="21">
        <v>2471</v>
      </c>
      <c r="D83" s="9" t="s">
        <v>612</v>
      </c>
      <c r="E83" s="44">
        <v>440</v>
      </c>
      <c r="F83" s="51">
        <v>440</v>
      </c>
      <c r="G83" s="131"/>
      <c r="H83" s="78">
        <f t="shared" si="1"/>
        <v>0</v>
      </c>
      <c r="I83" s="78"/>
      <c r="J83" s="78"/>
      <c r="K83" s="624"/>
    </row>
    <row r="84" spans="1:15" hidden="1">
      <c r="A84" s="38" t="s">
        <v>1445</v>
      </c>
      <c r="B84" s="91" t="s">
        <v>606</v>
      </c>
      <c r="C84" s="21">
        <v>2472</v>
      </c>
      <c r="D84" s="9" t="s">
        <v>214</v>
      </c>
      <c r="E84" s="44">
        <v>1095</v>
      </c>
      <c r="F84" s="51">
        <v>1095</v>
      </c>
      <c r="G84" s="131"/>
      <c r="H84" s="78">
        <f t="shared" si="1"/>
        <v>0</v>
      </c>
      <c r="I84" s="78"/>
      <c r="J84" s="78"/>
      <c r="K84" s="624"/>
    </row>
    <row r="85" spans="1:15" hidden="1">
      <c r="A85" s="38" t="s">
        <v>184</v>
      </c>
      <c r="B85" s="91" t="s">
        <v>606</v>
      </c>
      <c r="C85" s="21">
        <v>2473</v>
      </c>
      <c r="D85" s="9" t="s">
        <v>613</v>
      </c>
      <c r="E85" s="44">
        <v>1620</v>
      </c>
      <c r="F85" s="51"/>
      <c r="G85" s="131">
        <v>1620</v>
      </c>
      <c r="H85" s="78">
        <f t="shared" si="1"/>
        <v>0</v>
      </c>
      <c r="I85" s="78"/>
      <c r="J85" s="78"/>
      <c r="K85" s="624" t="s">
        <v>701</v>
      </c>
    </row>
    <row r="86" spans="1:15" hidden="1">
      <c r="A86" s="38" t="s">
        <v>1445</v>
      </c>
      <c r="B86" s="91" t="s">
        <v>606</v>
      </c>
      <c r="C86" s="21">
        <v>2474</v>
      </c>
      <c r="D86" s="9" t="s">
        <v>614</v>
      </c>
      <c r="E86" s="44">
        <v>2160</v>
      </c>
      <c r="F86" s="51">
        <v>2160</v>
      </c>
      <c r="G86" s="131"/>
      <c r="H86" s="78">
        <f t="shared" si="1"/>
        <v>0</v>
      </c>
      <c r="I86" s="78"/>
      <c r="J86" s="78"/>
      <c r="K86" s="624"/>
    </row>
    <row r="87" spans="1:15" hidden="1">
      <c r="A87" s="38" t="s">
        <v>201</v>
      </c>
      <c r="B87" s="91" t="s">
        <v>606</v>
      </c>
      <c r="C87" s="21">
        <v>2475</v>
      </c>
      <c r="D87" s="9" t="s">
        <v>81</v>
      </c>
      <c r="E87" s="44">
        <v>1270</v>
      </c>
      <c r="F87" s="51"/>
      <c r="G87" s="131">
        <v>1270</v>
      </c>
      <c r="H87" s="78">
        <f t="shared" si="1"/>
        <v>0</v>
      </c>
      <c r="I87" s="78"/>
      <c r="J87" s="78"/>
      <c r="K87" s="624" t="s">
        <v>844</v>
      </c>
    </row>
    <row r="88" spans="1:15" hidden="1">
      <c r="A88" s="38" t="s">
        <v>184</v>
      </c>
      <c r="B88" s="91" t="s">
        <v>606</v>
      </c>
      <c r="C88" s="107">
        <v>2476</v>
      </c>
      <c r="D88" s="9" t="s">
        <v>166</v>
      </c>
      <c r="E88" s="44">
        <v>1290</v>
      </c>
      <c r="F88" s="51"/>
      <c r="G88" s="131">
        <v>1290</v>
      </c>
      <c r="H88" s="78">
        <f t="shared" si="1"/>
        <v>0</v>
      </c>
      <c r="I88" s="78"/>
      <c r="J88" s="78"/>
      <c r="K88" s="624" t="s">
        <v>965</v>
      </c>
    </row>
    <row r="89" spans="1:15" hidden="1">
      <c r="A89" s="38" t="s">
        <v>184</v>
      </c>
      <c r="B89" s="91" t="s">
        <v>606</v>
      </c>
      <c r="C89" s="107">
        <v>2477</v>
      </c>
      <c r="D89" s="9" t="s">
        <v>858</v>
      </c>
      <c r="E89" s="44">
        <v>3332</v>
      </c>
      <c r="F89" s="51"/>
      <c r="G89" s="131">
        <v>3332</v>
      </c>
      <c r="H89" s="78">
        <f t="shared" si="1"/>
        <v>0</v>
      </c>
      <c r="I89" s="78"/>
      <c r="J89" s="78"/>
      <c r="K89" s="624" t="s">
        <v>1299</v>
      </c>
    </row>
    <row r="90" spans="1:15" hidden="1">
      <c r="A90" s="38" t="s">
        <v>5</v>
      </c>
      <c r="B90" s="91" t="s">
        <v>606</v>
      </c>
      <c r="C90" s="107">
        <v>2478</v>
      </c>
      <c r="D90" s="9" t="s">
        <v>615</v>
      </c>
      <c r="E90" s="44">
        <v>510</v>
      </c>
      <c r="F90" s="51"/>
      <c r="G90" s="131">
        <v>510</v>
      </c>
      <c r="H90" s="78">
        <f t="shared" si="1"/>
        <v>0</v>
      </c>
      <c r="I90" s="78"/>
      <c r="J90" s="78"/>
      <c r="K90" s="624" t="s">
        <v>2388</v>
      </c>
      <c r="N90" s="84" t="s">
        <v>607</v>
      </c>
      <c r="O90" s="67" t="s">
        <v>609</v>
      </c>
    </row>
    <row r="91" spans="1:15" hidden="1">
      <c r="A91" s="38" t="s">
        <v>1499</v>
      </c>
      <c r="B91" s="91" t="s">
        <v>606</v>
      </c>
      <c r="C91" s="107">
        <v>2479</v>
      </c>
      <c r="D91" s="9" t="s">
        <v>616</v>
      </c>
      <c r="E91" s="44">
        <v>1548</v>
      </c>
      <c r="F91" s="51"/>
      <c r="G91" s="131">
        <v>1548</v>
      </c>
      <c r="H91" s="78">
        <f t="shared" si="1"/>
        <v>0</v>
      </c>
      <c r="I91" s="78"/>
      <c r="J91" s="78"/>
      <c r="K91" s="624" t="s">
        <v>1518</v>
      </c>
    </row>
    <row r="92" spans="1:15" hidden="1">
      <c r="A92" s="38" t="s">
        <v>1445</v>
      </c>
      <c r="B92" s="91" t="s">
        <v>606</v>
      </c>
      <c r="C92" s="56">
        <v>2480</v>
      </c>
      <c r="D92" s="9" t="s">
        <v>62</v>
      </c>
      <c r="E92" s="44">
        <v>3505</v>
      </c>
      <c r="F92" s="51">
        <v>3505</v>
      </c>
      <c r="G92" s="131"/>
      <c r="H92" s="78">
        <f t="shared" si="1"/>
        <v>0</v>
      </c>
      <c r="I92" s="78"/>
      <c r="J92" s="78"/>
      <c r="K92" s="624"/>
    </row>
    <row r="93" spans="1:15" hidden="1">
      <c r="A93" s="38" t="s">
        <v>632</v>
      </c>
      <c r="B93" s="93" t="s">
        <v>643</v>
      </c>
      <c r="C93" s="14">
        <v>2501</v>
      </c>
      <c r="D93" s="20" t="s">
        <v>648</v>
      </c>
      <c r="E93" s="40">
        <v>900</v>
      </c>
      <c r="F93" s="50"/>
      <c r="G93" s="130">
        <v>900</v>
      </c>
      <c r="H93" s="82">
        <f t="shared" si="1"/>
        <v>0</v>
      </c>
      <c r="I93" s="82"/>
      <c r="J93" s="82"/>
      <c r="K93" s="624" t="s">
        <v>881</v>
      </c>
      <c r="M93" s="73" t="s">
        <v>644</v>
      </c>
    </row>
    <row r="94" spans="1:15" hidden="1">
      <c r="A94" s="38" t="s">
        <v>1445</v>
      </c>
      <c r="B94" s="94" t="s">
        <v>643</v>
      </c>
      <c r="C94" s="21">
        <v>2502</v>
      </c>
      <c r="D94" s="9" t="s">
        <v>649</v>
      </c>
      <c r="E94" s="44">
        <v>780</v>
      </c>
      <c r="F94" s="51">
        <v>780</v>
      </c>
      <c r="G94" s="131"/>
      <c r="H94" s="78">
        <f t="shared" si="1"/>
        <v>0</v>
      </c>
      <c r="I94" s="78"/>
      <c r="J94" s="78"/>
      <c r="K94" s="624"/>
    </row>
    <row r="95" spans="1:15" hidden="1">
      <c r="A95" s="38" t="s">
        <v>1445</v>
      </c>
      <c r="B95" s="94" t="s">
        <v>643</v>
      </c>
      <c r="C95" s="21">
        <v>2503</v>
      </c>
      <c r="D95" s="9" t="s">
        <v>650</v>
      </c>
      <c r="E95" s="44">
        <v>788</v>
      </c>
      <c r="F95" s="51">
        <v>788</v>
      </c>
      <c r="G95" s="131"/>
      <c r="H95" s="78">
        <f t="shared" si="1"/>
        <v>0</v>
      </c>
      <c r="I95" s="78"/>
      <c r="J95" s="78"/>
      <c r="K95" s="624"/>
    </row>
    <row r="96" spans="1:15" hidden="1">
      <c r="A96" s="38" t="s">
        <v>632</v>
      </c>
      <c r="B96" s="94" t="s">
        <v>643</v>
      </c>
      <c r="C96" s="21">
        <v>2504</v>
      </c>
      <c r="D96" s="9" t="s">
        <v>651</v>
      </c>
      <c r="E96" s="44">
        <v>900</v>
      </c>
      <c r="F96" s="51"/>
      <c r="G96" s="131">
        <v>900</v>
      </c>
      <c r="H96" s="78">
        <f t="shared" si="1"/>
        <v>0</v>
      </c>
      <c r="I96" s="78"/>
      <c r="J96" s="78"/>
      <c r="K96" s="624" t="s">
        <v>843</v>
      </c>
    </row>
    <row r="97" spans="1:15" hidden="1">
      <c r="A97" s="38" t="s">
        <v>184</v>
      </c>
      <c r="B97" s="94" t="s">
        <v>643</v>
      </c>
      <c r="C97" s="107">
        <v>2505</v>
      </c>
      <c r="D97" s="9" t="s">
        <v>652</v>
      </c>
      <c r="E97" s="44">
        <v>3008</v>
      </c>
      <c r="F97" s="51"/>
      <c r="G97" s="131">
        <v>3008</v>
      </c>
      <c r="H97" s="78">
        <f t="shared" si="1"/>
        <v>0</v>
      </c>
      <c r="I97" s="78"/>
      <c r="J97" s="78"/>
      <c r="K97" s="624" t="s">
        <v>1308</v>
      </c>
    </row>
    <row r="98" spans="1:15" ht="25.5" hidden="1">
      <c r="A98" s="38" t="s">
        <v>184</v>
      </c>
      <c r="B98" s="94" t="s">
        <v>643</v>
      </c>
      <c r="C98" s="107">
        <v>2506</v>
      </c>
      <c r="D98" s="9" t="s">
        <v>653</v>
      </c>
      <c r="E98" s="44">
        <v>1762</v>
      </c>
      <c r="F98" s="51"/>
      <c r="G98" s="131">
        <v>1762</v>
      </c>
      <c r="H98" s="78">
        <f t="shared" si="1"/>
        <v>0</v>
      </c>
      <c r="I98" s="78"/>
      <c r="J98" s="78"/>
      <c r="K98" s="624" t="s">
        <v>2816</v>
      </c>
    </row>
    <row r="99" spans="1:15" hidden="1">
      <c r="A99" s="38" t="s">
        <v>184</v>
      </c>
      <c r="B99" s="94" t="s">
        <v>643</v>
      </c>
      <c r="C99" s="21">
        <v>2507</v>
      </c>
      <c r="D99" s="9" t="s">
        <v>654</v>
      </c>
      <c r="E99" s="44">
        <v>1230</v>
      </c>
      <c r="F99" s="51"/>
      <c r="G99" s="131">
        <v>1230</v>
      </c>
      <c r="H99" s="78">
        <f t="shared" si="1"/>
        <v>0</v>
      </c>
      <c r="I99" s="78"/>
      <c r="J99" s="78"/>
      <c r="K99" s="624" t="s">
        <v>843</v>
      </c>
    </row>
    <row r="100" spans="1:15" hidden="1">
      <c r="A100" s="38" t="s">
        <v>184</v>
      </c>
      <c r="B100" s="94" t="s">
        <v>643</v>
      </c>
      <c r="C100" s="107">
        <v>2508</v>
      </c>
      <c r="D100" s="9" t="s">
        <v>87</v>
      </c>
      <c r="E100" s="44">
        <v>770</v>
      </c>
      <c r="F100" s="51"/>
      <c r="G100" s="131">
        <v>770</v>
      </c>
      <c r="H100" s="78">
        <f t="shared" si="1"/>
        <v>0</v>
      </c>
      <c r="I100" s="78"/>
      <c r="J100" s="78"/>
      <c r="K100" s="624"/>
    </row>
    <row r="101" spans="1:15" hidden="1">
      <c r="A101" s="38" t="s">
        <v>1445</v>
      </c>
      <c r="B101" s="94" t="s">
        <v>643</v>
      </c>
      <c r="C101" s="21">
        <v>2509</v>
      </c>
      <c r="D101" s="9" t="s">
        <v>288</v>
      </c>
      <c r="E101" s="44">
        <v>416</v>
      </c>
      <c r="F101" s="51">
        <v>416</v>
      </c>
      <c r="G101" s="131"/>
      <c r="H101" s="78">
        <f t="shared" si="1"/>
        <v>0</v>
      </c>
      <c r="I101" s="78"/>
      <c r="J101" s="78"/>
      <c r="K101" s="624"/>
    </row>
    <row r="102" spans="1:15" ht="25.5" hidden="1">
      <c r="A102" s="38" t="s">
        <v>184</v>
      </c>
      <c r="B102" s="94" t="s">
        <v>643</v>
      </c>
      <c r="C102" s="107">
        <v>2510</v>
      </c>
      <c r="D102" s="9" t="s">
        <v>655</v>
      </c>
      <c r="E102" s="44">
        <v>8934</v>
      </c>
      <c r="F102" s="51"/>
      <c r="G102" s="131">
        <v>8934</v>
      </c>
      <c r="H102" s="78">
        <f t="shared" si="1"/>
        <v>0</v>
      </c>
      <c r="I102" s="78"/>
      <c r="J102" s="78"/>
      <c r="K102" s="624" t="s">
        <v>2612</v>
      </c>
    </row>
    <row r="103" spans="1:15" hidden="1">
      <c r="A103" s="38" t="s">
        <v>1445</v>
      </c>
      <c r="B103" s="94" t="s">
        <v>643</v>
      </c>
      <c r="C103" s="21">
        <v>2511</v>
      </c>
      <c r="D103" s="9" t="s">
        <v>179</v>
      </c>
      <c r="E103" s="44">
        <v>720</v>
      </c>
      <c r="F103" s="51">
        <v>720</v>
      </c>
      <c r="G103" s="131"/>
      <c r="H103" s="78">
        <f t="shared" si="1"/>
        <v>0</v>
      </c>
      <c r="I103" s="78"/>
      <c r="J103" s="78"/>
      <c r="K103" s="624"/>
    </row>
    <row r="104" spans="1:15" hidden="1">
      <c r="A104" s="38" t="s">
        <v>184</v>
      </c>
      <c r="B104" s="94" t="s">
        <v>643</v>
      </c>
      <c r="C104" s="21">
        <v>2512</v>
      </c>
      <c r="D104" s="9" t="s">
        <v>181</v>
      </c>
      <c r="E104" s="44">
        <v>1380</v>
      </c>
      <c r="F104" s="51"/>
      <c r="G104" s="131">
        <v>1380</v>
      </c>
      <c r="H104" s="78">
        <f t="shared" si="1"/>
        <v>0</v>
      </c>
      <c r="I104" s="78"/>
      <c r="J104" s="78"/>
      <c r="K104" s="624" t="s">
        <v>824</v>
      </c>
    </row>
    <row r="105" spans="1:15" hidden="1">
      <c r="A105" s="38" t="s">
        <v>1445</v>
      </c>
      <c r="B105" s="94" t="s">
        <v>643</v>
      </c>
      <c r="C105" s="21">
        <v>2513</v>
      </c>
      <c r="D105" s="9" t="s">
        <v>656</v>
      </c>
      <c r="E105" s="44">
        <v>1164</v>
      </c>
      <c r="F105" s="51">
        <v>1164</v>
      </c>
      <c r="G105" s="131"/>
      <c r="H105" s="78">
        <f t="shared" si="1"/>
        <v>0</v>
      </c>
      <c r="I105" s="78"/>
      <c r="J105" s="78"/>
      <c r="K105" s="624"/>
    </row>
    <row r="106" spans="1:15" hidden="1">
      <c r="A106" s="38" t="s">
        <v>184</v>
      </c>
      <c r="B106" s="94" t="s">
        <v>643</v>
      </c>
      <c r="C106" s="21">
        <v>2514</v>
      </c>
      <c r="D106" s="9" t="s">
        <v>613</v>
      </c>
      <c r="E106" s="44">
        <v>2328</v>
      </c>
      <c r="F106" s="51"/>
      <c r="G106" s="131">
        <v>2328</v>
      </c>
      <c r="H106" s="78">
        <f t="shared" si="1"/>
        <v>0</v>
      </c>
      <c r="I106" s="78"/>
      <c r="J106" s="78"/>
      <c r="K106" s="624" t="s">
        <v>824</v>
      </c>
    </row>
    <row r="107" spans="1:15" hidden="1">
      <c r="A107" s="38" t="s">
        <v>142</v>
      </c>
      <c r="B107" s="94" t="s">
        <v>643</v>
      </c>
      <c r="C107" s="107">
        <v>2515</v>
      </c>
      <c r="D107" s="9" t="s">
        <v>35</v>
      </c>
      <c r="E107" s="44">
        <v>6268</v>
      </c>
      <c r="F107" s="51"/>
      <c r="G107" s="131">
        <v>6268</v>
      </c>
      <c r="H107" s="78">
        <f t="shared" si="1"/>
        <v>0</v>
      </c>
      <c r="I107" s="78"/>
      <c r="J107" s="78"/>
      <c r="K107" s="624" t="s">
        <v>1714</v>
      </c>
    </row>
    <row r="108" spans="1:15" hidden="1">
      <c r="A108" s="38" t="s">
        <v>1445</v>
      </c>
      <c r="B108" s="94" t="s">
        <v>643</v>
      </c>
      <c r="C108" s="21">
        <v>2516</v>
      </c>
      <c r="D108" s="9" t="s">
        <v>657</v>
      </c>
      <c r="E108" s="44">
        <v>810</v>
      </c>
      <c r="F108" s="51">
        <v>810</v>
      </c>
      <c r="G108" s="131"/>
      <c r="H108" s="78">
        <f t="shared" si="1"/>
        <v>0</v>
      </c>
      <c r="I108" s="78"/>
      <c r="J108" s="78"/>
      <c r="K108" s="624"/>
    </row>
    <row r="109" spans="1:15" hidden="1">
      <c r="A109" s="38" t="s">
        <v>1445</v>
      </c>
      <c r="B109" s="94" t="s">
        <v>643</v>
      </c>
      <c r="C109" s="21">
        <v>2517</v>
      </c>
      <c r="D109" s="9" t="s">
        <v>658</v>
      </c>
      <c r="E109" s="44">
        <v>660</v>
      </c>
      <c r="F109" s="51">
        <v>660</v>
      </c>
      <c r="G109" s="131"/>
      <c r="H109" s="78">
        <f t="shared" si="1"/>
        <v>0</v>
      </c>
      <c r="I109" s="78"/>
      <c r="J109" s="78"/>
      <c r="K109" s="624"/>
    </row>
    <row r="110" spans="1:15" hidden="1">
      <c r="A110" s="38" t="s">
        <v>1449</v>
      </c>
      <c r="B110" s="94" t="s">
        <v>643</v>
      </c>
      <c r="C110" s="107">
        <v>2518</v>
      </c>
      <c r="D110" s="9" t="s">
        <v>659</v>
      </c>
      <c r="E110" s="44">
        <v>1950</v>
      </c>
      <c r="F110" s="51"/>
      <c r="G110" s="131">
        <v>1950</v>
      </c>
      <c r="H110" s="78">
        <f t="shared" si="1"/>
        <v>0</v>
      </c>
      <c r="I110" s="78"/>
      <c r="J110" s="78"/>
      <c r="K110" s="624" t="s">
        <v>931</v>
      </c>
    </row>
    <row r="111" spans="1:15" ht="25.5" hidden="1">
      <c r="A111" s="38" t="s">
        <v>632</v>
      </c>
      <c r="B111" s="94" t="s">
        <v>643</v>
      </c>
      <c r="C111" s="107">
        <v>2519</v>
      </c>
      <c r="D111" s="9" t="s">
        <v>163</v>
      </c>
      <c r="E111" s="44">
        <v>4574</v>
      </c>
      <c r="F111" s="51"/>
      <c r="G111" s="131">
        <v>4574</v>
      </c>
      <c r="H111" s="78">
        <f t="shared" si="1"/>
        <v>0</v>
      </c>
      <c r="I111" s="78"/>
      <c r="J111" s="78"/>
      <c r="K111" s="624" t="s">
        <v>3852</v>
      </c>
      <c r="N111" s="84" t="s">
        <v>607</v>
      </c>
      <c r="O111" s="67" t="s">
        <v>645</v>
      </c>
    </row>
    <row r="112" spans="1:15" hidden="1">
      <c r="A112" s="38" t="s">
        <v>632</v>
      </c>
      <c r="B112" s="94" t="s">
        <v>643</v>
      </c>
      <c r="C112" s="21">
        <v>2520</v>
      </c>
      <c r="D112" s="9" t="s">
        <v>286</v>
      </c>
      <c r="E112" s="44">
        <v>387</v>
      </c>
      <c r="F112" s="51"/>
      <c r="G112" s="131">
        <v>387</v>
      </c>
      <c r="H112" s="78">
        <f t="shared" si="1"/>
        <v>0</v>
      </c>
      <c r="I112" s="78"/>
      <c r="J112" s="78"/>
      <c r="K112" s="624" t="s">
        <v>824</v>
      </c>
    </row>
    <row r="113" spans="1:15" hidden="1">
      <c r="A113" s="38" t="s">
        <v>632</v>
      </c>
      <c r="B113" s="94" t="s">
        <v>643</v>
      </c>
      <c r="C113" s="108">
        <v>2521</v>
      </c>
      <c r="D113" s="9" t="s">
        <v>660</v>
      </c>
      <c r="E113" s="44">
        <v>2604</v>
      </c>
      <c r="F113" s="51"/>
      <c r="G113" s="131">
        <v>2604</v>
      </c>
      <c r="H113" s="78">
        <f t="shared" si="1"/>
        <v>0</v>
      </c>
      <c r="I113" s="78"/>
      <c r="J113" s="78"/>
      <c r="K113" s="624" t="s">
        <v>1412</v>
      </c>
    </row>
    <row r="114" spans="1:15" hidden="1">
      <c r="A114" s="38" t="s">
        <v>1499</v>
      </c>
      <c r="B114" s="148" t="s">
        <v>646</v>
      </c>
      <c r="C114" s="138">
        <v>2522</v>
      </c>
      <c r="D114" s="141" t="s">
        <v>671</v>
      </c>
      <c r="E114" s="137">
        <v>1170</v>
      </c>
      <c r="F114" s="139"/>
      <c r="G114" s="144">
        <v>1170</v>
      </c>
      <c r="H114" s="145">
        <f t="shared" si="1"/>
        <v>0</v>
      </c>
      <c r="I114" s="145"/>
      <c r="J114" s="145"/>
      <c r="K114" s="625" t="s">
        <v>1284</v>
      </c>
      <c r="L114" s="146"/>
      <c r="M114" s="73" t="s">
        <v>647</v>
      </c>
    </row>
    <row r="115" spans="1:15" hidden="1">
      <c r="A115" s="38" t="s">
        <v>632</v>
      </c>
      <c r="B115" s="91" t="s">
        <v>646</v>
      </c>
      <c r="C115" s="107">
        <v>2523</v>
      </c>
      <c r="D115" s="9" t="s">
        <v>672</v>
      </c>
      <c r="E115" s="43">
        <v>5760</v>
      </c>
      <c r="F115" s="51"/>
      <c r="G115" s="131">
        <v>5760</v>
      </c>
      <c r="H115" s="78">
        <f t="shared" si="1"/>
        <v>0</v>
      </c>
      <c r="I115" s="78"/>
      <c r="J115" s="78"/>
      <c r="K115" s="624" t="s">
        <v>1285</v>
      </c>
    </row>
    <row r="116" spans="1:15" hidden="1">
      <c r="A116" s="38" t="s">
        <v>5</v>
      </c>
      <c r="B116" s="91" t="s">
        <v>646</v>
      </c>
      <c r="C116" s="21">
        <v>2524</v>
      </c>
      <c r="D116" s="9" t="s">
        <v>76</v>
      </c>
      <c r="E116" s="43">
        <v>2630</v>
      </c>
      <c r="F116" s="51">
        <v>1000</v>
      </c>
      <c r="G116" s="131">
        <v>1630</v>
      </c>
      <c r="H116" s="78">
        <f t="shared" si="1"/>
        <v>0</v>
      </c>
      <c r="I116" s="78"/>
      <c r="J116" s="78"/>
      <c r="K116" s="624" t="s">
        <v>775</v>
      </c>
    </row>
    <row r="117" spans="1:15" hidden="1">
      <c r="A117" s="38" t="s">
        <v>5</v>
      </c>
      <c r="B117" s="91" t="s">
        <v>646</v>
      </c>
      <c r="C117" s="21">
        <v>2525</v>
      </c>
      <c r="D117" s="9" t="s">
        <v>95</v>
      </c>
      <c r="E117" s="43">
        <v>2290</v>
      </c>
      <c r="F117" s="51"/>
      <c r="G117" s="131">
        <v>2290</v>
      </c>
      <c r="H117" s="78">
        <f t="shared" si="1"/>
        <v>0</v>
      </c>
      <c r="I117" s="78"/>
      <c r="J117" s="78"/>
      <c r="K117" s="624" t="s">
        <v>824</v>
      </c>
    </row>
    <row r="118" spans="1:15" hidden="1">
      <c r="A118" s="38" t="s">
        <v>1445</v>
      </c>
      <c r="B118" s="91" t="s">
        <v>646</v>
      </c>
      <c r="C118" s="21">
        <v>2526</v>
      </c>
      <c r="D118" s="9" t="s">
        <v>170</v>
      </c>
      <c r="E118" s="43">
        <v>2395</v>
      </c>
      <c r="F118" s="51">
        <v>2395</v>
      </c>
      <c r="G118" s="131"/>
      <c r="H118" s="78">
        <f t="shared" si="1"/>
        <v>0</v>
      </c>
      <c r="I118" s="78"/>
      <c r="J118" s="78"/>
      <c r="K118" s="624"/>
    </row>
    <row r="119" spans="1:15" hidden="1">
      <c r="A119" s="38" t="s">
        <v>5</v>
      </c>
      <c r="B119" s="91" t="s">
        <v>646</v>
      </c>
      <c r="C119" s="107">
        <v>2527</v>
      </c>
      <c r="D119" s="9" t="s">
        <v>673</v>
      </c>
      <c r="E119" s="43">
        <v>2328</v>
      </c>
      <c r="F119" s="51"/>
      <c r="G119" s="131">
        <v>2328</v>
      </c>
      <c r="H119" s="78">
        <f t="shared" si="1"/>
        <v>0</v>
      </c>
      <c r="I119" s="78"/>
      <c r="J119" s="78"/>
      <c r="K119" s="624" t="s">
        <v>1191</v>
      </c>
    </row>
    <row r="120" spans="1:15" hidden="1">
      <c r="A120" s="38" t="s">
        <v>1445</v>
      </c>
      <c r="B120" s="91" t="s">
        <v>646</v>
      </c>
      <c r="C120" s="21">
        <v>2528</v>
      </c>
      <c r="D120" s="9" t="s">
        <v>674</v>
      </c>
      <c r="E120" s="43">
        <v>900</v>
      </c>
      <c r="F120" s="51">
        <v>900</v>
      </c>
      <c r="G120" s="131"/>
      <c r="H120" s="78">
        <f t="shared" si="1"/>
        <v>0</v>
      </c>
      <c r="I120" s="78"/>
      <c r="J120" s="78"/>
      <c r="K120" s="624"/>
    </row>
    <row r="121" spans="1:15" hidden="1">
      <c r="A121" s="38" t="s">
        <v>5</v>
      </c>
      <c r="B121" s="116" t="s">
        <v>646</v>
      </c>
      <c r="C121" s="821">
        <v>2529</v>
      </c>
      <c r="D121" s="100" t="s">
        <v>1064</v>
      </c>
      <c r="E121" s="118">
        <v>3990</v>
      </c>
      <c r="F121" s="102"/>
      <c r="G121" s="132">
        <v>3990</v>
      </c>
      <c r="H121" s="120">
        <f t="shared" si="1"/>
        <v>0</v>
      </c>
      <c r="I121" s="120"/>
      <c r="J121" s="120"/>
      <c r="K121" s="225" t="s">
        <v>5796</v>
      </c>
    </row>
    <row r="122" spans="1:15" hidden="1">
      <c r="A122" s="38" t="s">
        <v>5</v>
      </c>
      <c r="B122" s="91" t="s">
        <v>646</v>
      </c>
      <c r="C122" s="820">
        <v>2530</v>
      </c>
      <c r="D122" s="9" t="s">
        <v>1063</v>
      </c>
      <c r="E122" s="44">
        <v>2700</v>
      </c>
      <c r="F122" s="51"/>
      <c r="G122" s="131">
        <v>2700</v>
      </c>
      <c r="H122" s="78">
        <f t="shared" si="1"/>
        <v>0</v>
      </c>
      <c r="I122" s="78"/>
      <c r="J122" s="78"/>
      <c r="K122" s="225" t="s">
        <v>5797</v>
      </c>
    </row>
    <row r="123" spans="1:15" hidden="1">
      <c r="A123" s="38" t="s">
        <v>2285</v>
      </c>
      <c r="B123" s="91" t="s">
        <v>646</v>
      </c>
      <c r="C123" s="21">
        <v>2531</v>
      </c>
      <c r="D123" s="9" t="s">
        <v>586</v>
      </c>
      <c r="E123" s="43">
        <v>1800</v>
      </c>
      <c r="F123" s="51"/>
      <c r="G123" s="131">
        <v>1800</v>
      </c>
      <c r="H123" s="78">
        <f t="shared" si="1"/>
        <v>0</v>
      </c>
      <c r="I123" s="78"/>
      <c r="J123" s="347"/>
      <c r="K123" s="624" t="s">
        <v>827</v>
      </c>
    </row>
    <row r="124" spans="1:15" hidden="1">
      <c r="A124" s="38" t="s">
        <v>2285</v>
      </c>
      <c r="B124" s="91" t="s">
        <v>646</v>
      </c>
      <c r="C124" s="21">
        <v>2532</v>
      </c>
      <c r="D124" s="9" t="s">
        <v>427</v>
      </c>
      <c r="E124" s="43">
        <v>6230</v>
      </c>
      <c r="F124" s="51"/>
      <c r="G124" s="131">
        <v>6230</v>
      </c>
      <c r="H124" s="78">
        <f t="shared" si="1"/>
        <v>0</v>
      </c>
      <c r="I124" s="78"/>
      <c r="J124" s="347"/>
      <c r="K124" s="624" t="s">
        <v>827</v>
      </c>
    </row>
    <row r="125" spans="1:15" hidden="1">
      <c r="A125" s="38" t="s">
        <v>2285</v>
      </c>
      <c r="B125" s="91" t="s">
        <v>646</v>
      </c>
      <c r="C125" s="21">
        <v>2533</v>
      </c>
      <c r="D125" s="9" t="s">
        <v>155</v>
      </c>
      <c r="E125" s="43">
        <v>3480</v>
      </c>
      <c r="F125" s="51"/>
      <c r="G125" s="131">
        <v>4480</v>
      </c>
      <c r="H125" s="78">
        <f t="shared" si="1"/>
        <v>-1000</v>
      </c>
      <c r="I125" s="78"/>
      <c r="J125" s="347"/>
      <c r="K125" s="624" t="s">
        <v>4314</v>
      </c>
    </row>
    <row r="126" spans="1:15" hidden="1">
      <c r="A126" s="38" t="s">
        <v>2285</v>
      </c>
      <c r="B126" s="91" t="s">
        <v>646</v>
      </c>
      <c r="C126" s="107">
        <v>2534</v>
      </c>
      <c r="D126" s="9" t="s">
        <v>32</v>
      </c>
      <c r="E126" s="43">
        <v>1560</v>
      </c>
      <c r="F126" s="51">
        <v>1000</v>
      </c>
      <c r="G126" s="131">
        <v>560</v>
      </c>
      <c r="H126" s="78">
        <f t="shared" si="1"/>
        <v>0</v>
      </c>
      <c r="I126" s="78"/>
      <c r="J126" s="347"/>
      <c r="K126" s="624" t="s">
        <v>1088</v>
      </c>
    </row>
    <row r="127" spans="1:15" hidden="1">
      <c r="A127" s="38" t="s">
        <v>5</v>
      </c>
      <c r="B127" s="91" t="s">
        <v>646</v>
      </c>
      <c r="C127" s="21">
        <v>2535</v>
      </c>
      <c r="D127" s="9" t="s">
        <v>585</v>
      </c>
      <c r="E127" s="43">
        <v>3054</v>
      </c>
      <c r="F127" s="51"/>
      <c r="G127" s="131">
        <v>3054</v>
      </c>
      <c r="H127" s="78">
        <f t="shared" si="1"/>
        <v>0</v>
      </c>
      <c r="I127" s="78"/>
      <c r="J127" s="78"/>
      <c r="K127" s="624" t="s">
        <v>865</v>
      </c>
    </row>
    <row r="128" spans="1:15" hidden="1">
      <c r="A128" s="38" t="s">
        <v>2285</v>
      </c>
      <c r="B128" s="91" t="s">
        <v>646</v>
      </c>
      <c r="C128" s="107">
        <v>2536</v>
      </c>
      <c r="D128" s="9" t="s">
        <v>675</v>
      </c>
      <c r="E128" s="43">
        <v>4110</v>
      </c>
      <c r="F128" s="51"/>
      <c r="G128" s="131">
        <v>4110</v>
      </c>
      <c r="H128" s="78">
        <f t="shared" si="1"/>
        <v>0</v>
      </c>
      <c r="I128" s="78"/>
      <c r="J128" s="347"/>
      <c r="K128" s="624" t="s">
        <v>979</v>
      </c>
      <c r="O128" s="67" t="s">
        <v>676</v>
      </c>
    </row>
    <row r="129" spans="1:13" hidden="1">
      <c r="A129" s="38" t="s">
        <v>2285</v>
      </c>
      <c r="B129" s="91" t="s">
        <v>646</v>
      </c>
      <c r="C129" s="56">
        <v>2537</v>
      </c>
      <c r="D129" s="9" t="s">
        <v>72</v>
      </c>
      <c r="E129" s="43">
        <v>1290</v>
      </c>
      <c r="F129" s="51"/>
      <c r="G129" s="131">
        <v>1290</v>
      </c>
      <c r="H129" s="78">
        <f t="shared" si="1"/>
        <v>0</v>
      </c>
      <c r="I129" s="78"/>
      <c r="J129" s="347"/>
      <c r="K129" s="624" t="s">
        <v>938</v>
      </c>
    </row>
    <row r="130" spans="1:13" hidden="1">
      <c r="A130" s="38" t="s">
        <v>5</v>
      </c>
      <c r="B130" s="148" t="s">
        <v>669</v>
      </c>
      <c r="C130" s="147">
        <v>2538</v>
      </c>
      <c r="D130" s="141" t="s">
        <v>46</v>
      </c>
      <c r="E130" s="143">
        <v>7200</v>
      </c>
      <c r="F130" s="139"/>
      <c r="G130" s="144">
        <v>7200</v>
      </c>
      <c r="H130" s="145">
        <f t="shared" ref="H130:H193" si="2">E130-F130-G130</f>
        <v>0</v>
      </c>
      <c r="I130" s="145"/>
      <c r="J130" s="145"/>
      <c r="K130" s="625" t="s">
        <v>880</v>
      </c>
      <c r="L130" s="146"/>
      <c r="M130" s="73" t="s">
        <v>670</v>
      </c>
    </row>
    <row r="131" spans="1:13" hidden="1">
      <c r="A131" s="38" t="s">
        <v>5</v>
      </c>
      <c r="B131" s="91" t="s">
        <v>669</v>
      </c>
      <c r="C131" s="107">
        <v>2539</v>
      </c>
      <c r="D131" s="9" t="s">
        <v>42</v>
      </c>
      <c r="E131" s="44">
        <v>5920</v>
      </c>
      <c r="F131" s="51"/>
      <c r="G131" s="131">
        <v>5920</v>
      </c>
      <c r="H131" s="78">
        <f t="shared" si="2"/>
        <v>0</v>
      </c>
      <c r="I131" s="78"/>
      <c r="J131" s="78"/>
      <c r="K131" s="624" t="s">
        <v>1169</v>
      </c>
    </row>
    <row r="132" spans="1:13" hidden="1">
      <c r="A132" s="38" t="s">
        <v>4</v>
      </c>
      <c r="B132" s="91" t="s">
        <v>669</v>
      </c>
      <c r="C132" s="21">
        <v>2540</v>
      </c>
      <c r="D132" s="9" t="s">
        <v>1519</v>
      </c>
      <c r="E132" s="44">
        <v>1264</v>
      </c>
      <c r="F132" s="51">
        <v>1264</v>
      </c>
      <c r="G132" s="131"/>
      <c r="H132" s="78">
        <f t="shared" si="2"/>
        <v>0</v>
      </c>
      <c r="I132" s="78"/>
      <c r="J132" s="78"/>
      <c r="K132" s="624"/>
    </row>
    <row r="133" spans="1:13" hidden="1">
      <c r="A133" s="38" t="s">
        <v>142</v>
      </c>
      <c r="B133" s="91" t="s">
        <v>669</v>
      </c>
      <c r="C133" s="107">
        <v>2541</v>
      </c>
      <c r="D133" s="9" t="s">
        <v>283</v>
      </c>
      <c r="E133" s="44">
        <v>2044</v>
      </c>
      <c r="F133" s="51"/>
      <c r="G133" s="131">
        <v>940</v>
      </c>
      <c r="H133" s="78">
        <f t="shared" si="2"/>
        <v>1104</v>
      </c>
      <c r="I133" s="78"/>
      <c r="J133" s="78"/>
      <c r="K133" s="624" t="s">
        <v>1749</v>
      </c>
    </row>
    <row r="134" spans="1:13" hidden="1">
      <c r="A134" s="38" t="s">
        <v>142</v>
      </c>
      <c r="B134" s="91" t="s">
        <v>669</v>
      </c>
      <c r="C134" s="21">
        <v>2542</v>
      </c>
      <c r="D134" s="9" t="s">
        <v>678</v>
      </c>
      <c r="E134" s="44">
        <v>3720</v>
      </c>
      <c r="F134" s="51">
        <v>3720</v>
      </c>
      <c r="G134" s="131"/>
      <c r="H134" s="78">
        <f t="shared" si="2"/>
        <v>0</v>
      </c>
      <c r="I134" s="78"/>
      <c r="J134" s="78"/>
      <c r="K134" s="624"/>
    </row>
    <row r="135" spans="1:13" hidden="1">
      <c r="A135" s="38" t="s">
        <v>142</v>
      </c>
      <c r="B135" s="91" t="s">
        <v>669</v>
      </c>
      <c r="C135" s="21">
        <v>2543</v>
      </c>
      <c r="D135" s="9" t="s">
        <v>679</v>
      </c>
      <c r="E135" s="44">
        <v>1240</v>
      </c>
      <c r="F135" s="51"/>
      <c r="G135" s="131">
        <v>1240</v>
      </c>
      <c r="H135" s="78">
        <f t="shared" si="2"/>
        <v>0</v>
      </c>
      <c r="I135" s="78"/>
      <c r="J135" s="78"/>
      <c r="K135" s="624" t="s">
        <v>637</v>
      </c>
    </row>
    <row r="136" spans="1:13" hidden="1">
      <c r="A136" s="38" t="s">
        <v>142</v>
      </c>
      <c r="B136" s="91" t="s">
        <v>669</v>
      </c>
      <c r="C136" s="107">
        <v>2544</v>
      </c>
      <c r="D136" s="9" t="s">
        <v>680</v>
      </c>
      <c r="E136" s="76">
        <v>2010</v>
      </c>
      <c r="F136" s="51">
        <v>700</v>
      </c>
      <c r="G136" s="131">
        <v>1310</v>
      </c>
      <c r="H136" s="78">
        <f t="shared" si="2"/>
        <v>0</v>
      </c>
      <c r="I136" s="78"/>
      <c r="J136" s="78"/>
      <c r="K136" s="624" t="s">
        <v>957</v>
      </c>
    </row>
    <row r="137" spans="1:13" hidden="1">
      <c r="A137" s="38" t="s">
        <v>142</v>
      </c>
      <c r="B137" s="91" t="s">
        <v>669</v>
      </c>
      <c r="C137" s="107">
        <v>2545</v>
      </c>
      <c r="D137" s="9" t="s">
        <v>146</v>
      </c>
      <c r="E137" s="44">
        <v>2250</v>
      </c>
      <c r="F137" s="51"/>
      <c r="G137" s="131">
        <v>2250</v>
      </c>
      <c r="H137" s="78">
        <f t="shared" si="2"/>
        <v>0</v>
      </c>
      <c r="I137" s="78"/>
      <c r="J137" s="78"/>
      <c r="K137" s="624" t="s">
        <v>958</v>
      </c>
    </row>
    <row r="138" spans="1:13" hidden="1">
      <c r="A138" s="38" t="s">
        <v>632</v>
      </c>
      <c r="B138" s="91" t="s">
        <v>669</v>
      </c>
      <c r="C138" s="21">
        <v>2546</v>
      </c>
      <c r="D138" s="9" t="s">
        <v>681</v>
      </c>
      <c r="E138" s="44">
        <v>510</v>
      </c>
      <c r="F138" s="51"/>
      <c r="G138" s="131">
        <v>510</v>
      </c>
      <c r="H138" s="78">
        <f t="shared" si="2"/>
        <v>0</v>
      </c>
      <c r="I138" s="78"/>
      <c r="J138" s="78"/>
      <c r="K138" s="624" t="s">
        <v>824</v>
      </c>
    </row>
    <row r="139" spans="1:13" hidden="1">
      <c r="A139" s="38" t="s">
        <v>632</v>
      </c>
      <c r="B139" s="91" t="s">
        <v>669</v>
      </c>
      <c r="C139" s="21">
        <v>2547</v>
      </c>
      <c r="D139" s="9" t="s">
        <v>682</v>
      </c>
      <c r="E139" s="44">
        <v>618</v>
      </c>
      <c r="F139" s="51"/>
      <c r="G139" s="131">
        <v>618</v>
      </c>
      <c r="H139" s="78">
        <f t="shared" si="2"/>
        <v>0</v>
      </c>
      <c r="I139" s="78"/>
      <c r="J139" s="78"/>
      <c r="K139" s="624" t="s">
        <v>824</v>
      </c>
    </row>
    <row r="140" spans="1:13" hidden="1">
      <c r="A140" s="38" t="s">
        <v>632</v>
      </c>
      <c r="B140" s="91" t="s">
        <v>669</v>
      </c>
      <c r="C140" s="107">
        <v>2548</v>
      </c>
      <c r="D140" s="9" t="s">
        <v>282</v>
      </c>
      <c r="E140" s="44">
        <v>1254</v>
      </c>
      <c r="F140" s="51"/>
      <c r="G140" s="131">
        <v>1254</v>
      </c>
      <c r="H140" s="78">
        <f t="shared" si="2"/>
        <v>0</v>
      </c>
      <c r="I140" s="78"/>
      <c r="J140" s="78"/>
      <c r="K140" s="624" t="s">
        <v>1188</v>
      </c>
    </row>
    <row r="141" spans="1:13" hidden="1">
      <c r="A141" s="38" t="s">
        <v>632</v>
      </c>
      <c r="B141" s="91" t="s">
        <v>669</v>
      </c>
      <c r="C141" s="21">
        <v>2549</v>
      </c>
      <c r="D141" s="9" t="s">
        <v>463</v>
      </c>
      <c r="E141" s="44">
        <v>1626</v>
      </c>
      <c r="F141" s="51"/>
      <c r="G141" s="131">
        <v>1626</v>
      </c>
      <c r="H141" s="78">
        <f t="shared" si="2"/>
        <v>0</v>
      </c>
      <c r="I141" s="78"/>
      <c r="J141" s="78"/>
      <c r="K141" s="624" t="s">
        <v>879</v>
      </c>
    </row>
    <row r="142" spans="1:13" hidden="1">
      <c r="A142" s="38" t="s">
        <v>1445</v>
      </c>
      <c r="B142" s="91" t="s">
        <v>669</v>
      </c>
      <c r="C142" s="21">
        <v>2550</v>
      </c>
      <c r="D142" s="9" t="s">
        <v>68</v>
      </c>
      <c r="E142" s="44">
        <v>2148</v>
      </c>
      <c r="F142" s="51">
        <v>2148</v>
      </c>
      <c r="G142" s="131"/>
      <c r="H142" s="78">
        <f t="shared" si="2"/>
        <v>0</v>
      </c>
      <c r="I142" s="78"/>
      <c r="J142" s="78"/>
      <c r="K142" s="624"/>
    </row>
    <row r="143" spans="1:13" hidden="1">
      <c r="A143" s="38" t="s">
        <v>632</v>
      </c>
      <c r="B143" s="91" t="s">
        <v>669</v>
      </c>
      <c r="C143" s="21">
        <v>2551</v>
      </c>
      <c r="D143" s="9" t="s">
        <v>684</v>
      </c>
      <c r="E143" s="44">
        <v>1440</v>
      </c>
      <c r="F143" s="51"/>
      <c r="G143" s="131">
        <v>1440</v>
      </c>
      <c r="H143" s="78">
        <f t="shared" si="2"/>
        <v>0</v>
      </c>
      <c r="I143" s="78"/>
      <c r="J143" s="78"/>
      <c r="K143" s="624" t="s">
        <v>824</v>
      </c>
    </row>
    <row r="144" spans="1:13" ht="25.5" hidden="1">
      <c r="A144" s="38" t="s">
        <v>632</v>
      </c>
      <c r="B144" s="91" t="s">
        <v>669</v>
      </c>
      <c r="C144" s="107">
        <v>2552</v>
      </c>
      <c r="D144" s="9" t="s">
        <v>683</v>
      </c>
      <c r="E144" s="44">
        <v>3203</v>
      </c>
      <c r="F144" s="51"/>
      <c r="G144" s="131">
        <v>3203</v>
      </c>
      <c r="H144" s="78">
        <f t="shared" si="2"/>
        <v>0</v>
      </c>
      <c r="I144" s="78"/>
      <c r="J144" s="78"/>
      <c r="K144" s="624" t="s">
        <v>1597</v>
      </c>
    </row>
    <row r="145" spans="1:15" hidden="1">
      <c r="A145" s="38" t="s">
        <v>142</v>
      </c>
      <c r="B145" s="91" t="s">
        <v>669</v>
      </c>
      <c r="C145" s="107">
        <v>2553</v>
      </c>
      <c r="D145" s="9" t="s">
        <v>1431</v>
      </c>
      <c r="E145" s="44">
        <v>7968</v>
      </c>
      <c r="F145" s="51"/>
      <c r="G145" s="131">
        <v>7968</v>
      </c>
      <c r="H145" s="78">
        <f t="shared" si="2"/>
        <v>0</v>
      </c>
      <c r="I145" s="78"/>
      <c r="J145" s="78"/>
      <c r="K145" s="624" t="s">
        <v>1982</v>
      </c>
      <c r="L145" s="61" t="s">
        <v>101</v>
      </c>
    </row>
    <row r="146" spans="1:15" hidden="1">
      <c r="A146" s="38" t="s">
        <v>184</v>
      </c>
      <c r="B146" s="91" t="s">
        <v>669</v>
      </c>
      <c r="C146" s="107">
        <v>2554</v>
      </c>
      <c r="D146" s="9" t="s">
        <v>165</v>
      </c>
      <c r="E146" s="44">
        <v>2660</v>
      </c>
      <c r="F146" s="51"/>
      <c r="G146" s="131">
        <v>2660</v>
      </c>
      <c r="H146" s="78">
        <f t="shared" si="2"/>
        <v>0</v>
      </c>
      <c r="I146" s="78"/>
      <c r="J146" s="78"/>
      <c r="K146" s="624" t="s">
        <v>975</v>
      </c>
    </row>
    <row r="147" spans="1:15" hidden="1">
      <c r="A147" s="38" t="s">
        <v>1445</v>
      </c>
      <c r="B147" s="91" t="s">
        <v>669</v>
      </c>
      <c r="C147" s="21">
        <v>2555</v>
      </c>
      <c r="D147" s="9" t="s">
        <v>146</v>
      </c>
      <c r="E147" s="44">
        <v>510</v>
      </c>
      <c r="F147" s="51">
        <v>510</v>
      </c>
      <c r="G147" s="131"/>
      <c r="H147" s="78">
        <f t="shared" si="2"/>
        <v>0</v>
      </c>
      <c r="I147" s="78"/>
      <c r="J147" s="78"/>
      <c r="K147" s="624"/>
    </row>
    <row r="148" spans="1:15" hidden="1">
      <c r="A148" s="38" t="s">
        <v>184</v>
      </c>
      <c r="B148" s="91" t="s">
        <v>669</v>
      </c>
      <c r="C148" s="107">
        <v>2556</v>
      </c>
      <c r="D148" s="9" t="s">
        <v>685</v>
      </c>
      <c r="E148" s="44">
        <v>1722</v>
      </c>
      <c r="F148" s="51">
        <v>1222</v>
      </c>
      <c r="G148" s="131">
        <v>500</v>
      </c>
      <c r="H148" s="78">
        <f t="shared" si="2"/>
        <v>0</v>
      </c>
      <c r="I148" s="78"/>
      <c r="J148" s="78"/>
      <c r="K148" s="624" t="s">
        <v>1080</v>
      </c>
    </row>
    <row r="149" spans="1:15" hidden="1">
      <c r="A149" s="38" t="s">
        <v>184</v>
      </c>
      <c r="B149" s="91" t="s">
        <v>669</v>
      </c>
      <c r="C149" s="107">
        <v>2557</v>
      </c>
      <c r="D149" s="9" t="s">
        <v>1204</v>
      </c>
      <c r="E149" s="44">
        <v>3170</v>
      </c>
      <c r="F149" s="51"/>
      <c r="G149" s="131">
        <v>3170</v>
      </c>
      <c r="H149" s="78">
        <f t="shared" si="2"/>
        <v>0</v>
      </c>
      <c r="I149" s="78"/>
      <c r="J149" s="78"/>
      <c r="K149" s="626" t="s">
        <v>1774</v>
      </c>
    </row>
    <row r="150" spans="1:15" hidden="1">
      <c r="A150" s="38" t="s">
        <v>184</v>
      </c>
      <c r="B150" s="91" t="s">
        <v>669</v>
      </c>
      <c r="C150" s="107">
        <v>2558</v>
      </c>
      <c r="D150" s="9" t="s">
        <v>686</v>
      </c>
      <c r="E150" s="44">
        <v>3194</v>
      </c>
      <c r="F150" s="51"/>
      <c r="G150" s="131">
        <v>3194</v>
      </c>
      <c r="H150" s="78">
        <f t="shared" si="2"/>
        <v>0</v>
      </c>
      <c r="I150" s="78"/>
      <c r="J150" s="78"/>
      <c r="K150" s="624" t="s">
        <v>1496</v>
      </c>
    </row>
    <row r="151" spans="1:15" hidden="1">
      <c r="A151" s="38" t="s">
        <v>184</v>
      </c>
      <c r="B151" s="91" t="s">
        <v>669</v>
      </c>
      <c r="C151" s="21">
        <v>2559</v>
      </c>
      <c r="D151" s="9" t="s">
        <v>150</v>
      </c>
      <c r="E151" s="44">
        <v>746</v>
      </c>
      <c r="F151" s="51">
        <v>746</v>
      </c>
      <c r="G151" s="131"/>
      <c r="H151" s="78">
        <f t="shared" si="2"/>
        <v>0</v>
      </c>
      <c r="I151" s="78"/>
      <c r="J151" s="78"/>
      <c r="K151" s="624"/>
    </row>
    <row r="152" spans="1:15" hidden="1">
      <c r="A152" s="38" t="s">
        <v>184</v>
      </c>
      <c r="B152" s="91" t="s">
        <v>669</v>
      </c>
      <c r="C152" s="21">
        <v>2560</v>
      </c>
      <c r="D152" s="9" t="s">
        <v>687</v>
      </c>
      <c r="E152" s="44">
        <v>540</v>
      </c>
      <c r="F152" s="51"/>
      <c r="G152" s="131">
        <v>540</v>
      </c>
      <c r="H152" s="78">
        <f t="shared" si="2"/>
        <v>0</v>
      </c>
      <c r="I152" s="78"/>
      <c r="J152" s="78"/>
      <c r="K152" s="624" t="s">
        <v>827</v>
      </c>
      <c r="N152" s="84" t="s">
        <v>607</v>
      </c>
      <c r="O152" s="67" t="s">
        <v>677</v>
      </c>
    </row>
    <row r="153" spans="1:15" hidden="1">
      <c r="A153" s="38" t="s">
        <v>184</v>
      </c>
      <c r="B153" s="95" t="s">
        <v>669</v>
      </c>
      <c r="C153" s="110">
        <v>2561</v>
      </c>
      <c r="D153" s="10" t="s">
        <v>1203</v>
      </c>
      <c r="E153" s="45">
        <v>2380</v>
      </c>
      <c r="F153" s="51"/>
      <c r="G153" s="131">
        <v>2380</v>
      </c>
      <c r="H153" s="78">
        <f t="shared" si="2"/>
        <v>0</v>
      </c>
      <c r="I153" s="78"/>
      <c r="J153" s="78"/>
      <c r="K153" s="626" t="s">
        <v>1774</v>
      </c>
    </row>
    <row r="154" spans="1:15" s="49" customFormat="1" hidden="1">
      <c r="A154" s="140" t="s">
        <v>2285</v>
      </c>
      <c r="B154" s="142" t="s">
        <v>707</v>
      </c>
      <c r="C154" s="147">
        <v>2562</v>
      </c>
      <c r="D154" s="12" t="s">
        <v>1781</v>
      </c>
      <c r="E154" s="143">
        <v>11364</v>
      </c>
      <c r="F154" s="139"/>
      <c r="G154" s="144">
        <v>11364</v>
      </c>
      <c r="H154" s="145">
        <f t="shared" si="2"/>
        <v>0</v>
      </c>
      <c r="I154" s="145"/>
      <c r="J154" s="348"/>
      <c r="K154" s="623" t="s">
        <v>1413</v>
      </c>
      <c r="L154" s="146" t="s">
        <v>101</v>
      </c>
      <c r="M154" s="73" t="s">
        <v>1411</v>
      </c>
      <c r="N154" s="84"/>
      <c r="O154" s="67"/>
    </row>
    <row r="155" spans="1:15" hidden="1">
      <c r="A155" s="38" t="s">
        <v>5</v>
      </c>
      <c r="B155" s="95" t="s">
        <v>707</v>
      </c>
      <c r="C155" s="107">
        <v>2563</v>
      </c>
      <c r="D155" s="9" t="s">
        <v>720</v>
      </c>
      <c r="E155" s="44">
        <v>3800</v>
      </c>
      <c r="F155" s="51"/>
      <c r="G155" s="131">
        <v>3800</v>
      </c>
      <c r="H155" s="78">
        <f t="shared" si="2"/>
        <v>0</v>
      </c>
      <c r="I155" s="78"/>
      <c r="J155" s="78"/>
      <c r="K155" s="624" t="s">
        <v>977</v>
      </c>
      <c r="L155" s="61" t="s">
        <v>101</v>
      </c>
    </row>
    <row r="156" spans="1:15" hidden="1">
      <c r="A156" s="38" t="s">
        <v>5</v>
      </c>
      <c r="B156" s="95" t="s">
        <v>707</v>
      </c>
      <c r="C156" s="21">
        <v>2564</v>
      </c>
      <c r="D156" s="9" t="s">
        <v>64</v>
      </c>
      <c r="E156" s="44">
        <v>2100</v>
      </c>
      <c r="F156" s="51"/>
      <c r="G156" s="131">
        <v>2100</v>
      </c>
      <c r="H156" s="78">
        <f t="shared" si="2"/>
        <v>0</v>
      </c>
      <c r="I156" s="78"/>
      <c r="J156" s="78"/>
      <c r="K156" s="624" t="s">
        <v>934</v>
      </c>
    </row>
    <row r="157" spans="1:15" hidden="1">
      <c r="A157" s="38" t="s">
        <v>5</v>
      </c>
      <c r="B157" s="95" t="s">
        <v>707</v>
      </c>
      <c r="C157" s="107">
        <v>2565</v>
      </c>
      <c r="D157" s="9" t="s">
        <v>721</v>
      </c>
      <c r="E157" s="44">
        <v>2134</v>
      </c>
      <c r="F157" s="51"/>
      <c r="G157" s="131">
        <v>2134</v>
      </c>
      <c r="H157" s="78">
        <f t="shared" si="2"/>
        <v>0</v>
      </c>
      <c r="I157" s="78"/>
      <c r="J157" s="78"/>
      <c r="K157" s="624" t="s">
        <v>1169</v>
      </c>
    </row>
    <row r="158" spans="1:15" hidden="1">
      <c r="A158" s="38" t="s">
        <v>5</v>
      </c>
      <c r="B158" s="95" t="s">
        <v>707</v>
      </c>
      <c r="C158" s="107">
        <v>2566</v>
      </c>
      <c r="D158" s="9" t="s">
        <v>722</v>
      </c>
      <c r="E158" s="44">
        <v>1560</v>
      </c>
      <c r="F158" s="51"/>
      <c r="G158" s="131">
        <v>1560</v>
      </c>
      <c r="H158" s="78">
        <f t="shared" si="2"/>
        <v>0</v>
      </c>
      <c r="I158" s="78"/>
      <c r="J158" s="78"/>
      <c r="K158" s="624" t="s">
        <v>2915</v>
      </c>
    </row>
    <row r="159" spans="1:15" hidden="1">
      <c r="A159" s="38" t="s">
        <v>5</v>
      </c>
      <c r="B159" s="95" t="s">
        <v>707</v>
      </c>
      <c r="C159" s="107">
        <v>2567</v>
      </c>
      <c r="D159" s="9" t="s">
        <v>497</v>
      </c>
      <c r="E159" s="44">
        <v>2280</v>
      </c>
      <c r="F159" s="51"/>
      <c r="G159" s="131">
        <v>2280</v>
      </c>
      <c r="H159" s="78">
        <f t="shared" si="2"/>
        <v>0</v>
      </c>
      <c r="I159" s="78"/>
      <c r="J159" s="78"/>
      <c r="K159" s="624" t="s">
        <v>1853</v>
      </c>
    </row>
    <row r="160" spans="1:15" hidden="1">
      <c r="A160" s="38" t="s">
        <v>5</v>
      </c>
      <c r="B160" s="95" t="s">
        <v>707</v>
      </c>
      <c r="C160" s="21">
        <v>2568</v>
      </c>
      <c r="D160" s="9" t="s">
        <v>723</v>
      </c>
      <c r="E160" s="44">
        <v>1170</v>
      </c>
      <c r="F160" s="51"/>
      <c r="G160" s="131">
        <v>1170</v>
      </c>
      <c r="H160" s="78">
        <f t="shared" si="2"/>
        <v>0</v>
      </c>
      <c r="I160" s="78"/>
      <c r="J160" s="78"/>
      <c r="K160" s="624" t="s">
        <v>871</v>
      </c>
    </row>
    <row r="161" spans="1:11" hidden="1">
      <c r="A161" s="38" t="s">
        <v>1443</v>
      </c>
      <c r="B161" s="95" t="s">
        <v>707</v>
      </c>
      <c r="C161" s="21">
        <v>2569</v>
      </c>
      <c r="D161" s="19" t="s">
        <v>17</v>
      </c>
      <c r="E161" s="44">
        <v>0</v>
      </c>
      <c r="F161" s="51"/>
      <c r="G161" s="131"/>
      <c r="H161" s="78">
        <f t="shared" si="2"/>
        <v>0</v>
      </c>
      <c r="I161" s="78"/>
      <c r="J161" s="78"/>
      <c r="K161" s="628" t="s">
        <v>6772</v>
      </c>
    </row>
    <row r="162" spans="1:11" hidden="1">
      <c r="A162" s="38" t="s">
        <v>5</v>
      </c>
      <c r="B162" s="95" t="s">
        <v>707</v>
      </c>
      <c r="C162" s="21">
        <v>2570</v>
      </c>
      <c r="D162" s="9" t="s">
        <v>79</v>
      </c>
      <c r="E162" s="44">
        <v>2190</v>
      </c>
      <c r="F162" s="51"/>
      <c r="G162" s="131">
        <v>2190</v>
      </c>
      <c r="H162" s="78">
        <f t="shared" si="2"/>
        <v>0</v>
      </c>
      <c r="I162" s="78"/>
      <c r="J162" s="78"/>
      <c r="K162" s="624" t="s">
        <v>861</v>
      </c>
    </row>
    <row r="163" spans="1:11" hidden="1">
      <c r="A163" s="38" t="s">
        <v>1445</v>
      </c>
      <c r="B163" s="95" t="s">
        <v>707</v>
      </c>
      <c r="C163" s="21">
        <v>2571</v>
      </c>
      <c r="D163" s="9" t="s">
        <v>44</v>
      </c>
      <c r="E163" s="44">
        <v>384</v>
      </c>
      <c r="F163" s="51">
        <v>384</v>
      </c>
      <c r="G163" s="131"/>
      <c r="H163" s="78">
        <f t="shared" si="2"/>
        <v>0</v>
      </c>
      <c r="I163" s="78"/>
      <c r="J163" s="78"/>
      <c r="K163" s="624"/>
    </row>
    <row r="164" spans="1:11" hidden="1">
      <c r="A164" s="38" t="s">
        <v>5</v>
      </c>
      <c r="B164" s="95" t="s">
        <v>707</v>
      </c>
      <c r="C164" s="21">
        <v>2572</v>
      </c>
      <c r="D164" s="9" t="s">
        <v>724</v>
      </c>
      <c r="E164" s="44">
        <v>940</v>
      </c>
      <c r="F164" s="51"/>
      <c r="G164" s="131">
        <v>940</v>
      </c>
      <c r="H164" s="78">
        <f t="shared" si="2"/>
        <v>0</v>
      </c>
      <c r="I164" s="78"/>
      <c r="J164" s="78"/>
      <c r="K164" s="624" t="s">
        <v>824</v>
      </c>
    </row>
    <row r="165" spans="1:11" hidden="1">
      <c r="A165" s="38" t="s">
        <v>5</v>
      </c>
      <c r="B165" s="95" t="s">
        <v>707</v>
      </c>
      <c r="C165" s="107">
        <v>2573</v>
      </c>
      <c r="D165" s="9" t="s">
        <v>8</v>
      </c>
      <c r="E165" s="44">
        <v>3420</v>
      </c>
      <c r="F165" s="51"/>
      <c r="G165" s="131">
        <v>3420</v>
      </c>
      <c r="H165" s="78">
        <f t="shared" si="2"/>
        <v>0</v>
      </c>
      <c r="I165" s="78"/>
      <c r="J165" s="78"/>
      <c r="K165" s="627" t="s">
        <v>1782</v>
      </c>
    </row>
    <row r="166" spans="1:11" hidden="1">
      <c r="A166" s="38" t="s">
        <v>5</v>
      </c>
      <c r="B166" s="95" t="s">
        <v>707</v>
      </c>
      <c r="C166" s="107">
        <v>2574</v>
      </c>
      <c r="D166" s="9" t="s">
        <v>25</v>
      </c>
      <c r="E166" s="44">
        <v>1510</v>
      </c>
      <c r="F166" s="51"/>
      <c r="G166" s="131">
        <v>1510</v>
      </c>
      <c r="H166" s="78">
        <f t="shared" si="2"/>
        <v>0</v>
      </c>
      <c r="I166" s="78"/>
      <c r="J166" s="78"/>
      <c r="K166" s="624" t="s">
        <v>982</v>
      </c>
    </row>
    <row r="167" spans="1:11" hidden="1">
      <c r="A167" s="38" t="s">
        <v>5</v>
      </c>
      <c r="B167" s="95" t="s">
        <v>707</v>
      </c>
      <c r="C167" s="21">
        <v>2575</v>
      </c>
      <c r="D167" s="9" t="s">
        <v>162</v>
      </c>
      <c r="E167" s="44">
        <v>894</v>
      </c>
      <c r="F167" s="51"/>
      <c r="G167" s="131">
        <v>894</v>
      </c>
      <c r="H167" s="78">
        <f t="shared" si="2"/>
        <v>0</v>
      </c>
      <c r="I167" s="78"/>
      <c r="J167" s="78"/>
      <c r="K167" s="624" t="s">
        <v>883</v>
      </c>
    </row>
    <row r="168" spans="1:11" hidden="1">
      <c r="A168" s="38" t="s">
        <v>5</v>
      </c>
      <c r="B168" s="95" t="s">
        <v>707</v>
      </c>
      <c r="C168" s="21">
        <v>2576</v>
      </c>
      <c r="D168" s="9" t="s">
        <v>95</v>
      </c>
      <c r="E168" s="44">
        <v>1890</v>
      </c>
      <c r="F168" s="51"/>
      <c r="G168" s="131">
        <v>1890</v>
      </c>
      <c r="H168" s="78">
        <f t="shared" si="2"/>
        <v>0</v>
      </c>
      <c r="I168" s="78"/>
      <c r="J168" s="78"/>
      <c r="K168" s="624" t="s">
        <v>933</v>
      </c>
    </row>
    <row r="169" spans="1:11" hidden="1">
      <c r="A169" s="38" t="s">
        <v>5</v>
      </c>
      <c r="B169" s="95" t="s">
        <v>707</v>
      </c>
      <c r="C169" s="107">
        <v>2577</v>
      </c>
      <c r="D169" s="9" t="s">
        <v>725</v>
      </c>
      <c r="E169" s="44">
        <v>1840</v>
      </c>
      <c r="F169" s="51"/>
      <c r="G169" s="131">
        <v>1840</v>
      </c>
      <c r="H169" s="78">
        <f t="shared" si="2"/>
        <v>0</v>
      </c>
      <c r="I169" s="78"/>
      <c r="J169" s="78"/>
      <c r="K169" s="624" t="s">
        <v>970</v>
      </c>
    </row>
    <row r="170" spans="1:11" hidden="1">
      <c r="A170" s="38" t="s">
        <v>5</v>
      </c>
      <c r="B170" s="95" t="s">
        <v>707</v>
      </c>
      <c r="C170" s="21">
        <v>2578</v>
      </c>
      <c r="D170" s="9" t="s">
        <v>161</v>
      </c>
      <c r="E170" s="44">
        <v>2630</v>
      </c>
      <c r="F170" s="51"/>
      <c r="G170" s="131">
        <v>2630</v>
      </c>
      <c r="H170" s="78">
        <f t="shared" si="2"/>
        <v>0</v>
      </c>
      <c r="I170" s="78"/>
      <c r="J170" s="78"/>
      <c r="K170" s="624" t="s">
        <v>880</v>
      </c>
    </row>
    <row r="171" spans="1:11" hidden="1">
      <c r="A171" s="38" t="s">
        <v>5</v>
      </c>
      <c r="B171" s="95" t="s">
        <v>707</v>
      </c>
      <c r="C171" s="107">
        <v>2579</v>
      </c>
      <c r="D171" s="9" t="s">
        <v>726</v>
      </c>
      <c r="E171" s="44">
        <v>4556</v>
      </c>
      <c r="F171" s="51"/>
      <c r="G171" s="131">
        <v>4556</v>
      </c>
      <c r="H171" s="78">
        <f t="shared" si="2"/>
        <v>0</v>
      </c>
      <c r="I171" s="78"/>
      <c r="J171" s="78"/>
      <c r="K171" s="624" t="s">
        <v>956</v>
      </c>
    </row>
    <row r="172" spans="1:11" hidden="1">
      <c r="A172" s="38" t="s">
        <v>1445</v>
      </c>
      <c r="B172" s="95" t="s">
        <v>707</v>
      </c>
      <c r="C172" s="21">
        <v>2580</v>
      </c>
      <c r="D172" s="9" t="s">
        <v>86</v>
      </c>
      <c r="E172" s="44">
        <v>1294</v>
      </c>
      <c r="F172" s="51">
        <v>1294</v>
      </c>
      <c r="G172" s="131"/>
      <c r="H172" s="78">
        <f t="shared" si="2"/>
        <v>0</v>
      </c>
      <c r="I172" s="78"/>
      <c r="J172" s="78"/>
      <c r="K172" s="624"/>
    </row>
    <row r="173" spans="1:11" hidden="1">
      <c r="A173" s="38" t="s">
        <v>1499</v>
      </c>
      <c r="B173" s="95" t="s">
        <v>707</v>
      </c>
      <c r="C173" s="21">
        <v>2581</v>
      </c>
      <c r="D173" s="9" t="s">
        <v>61</v>
      </c>
      <c r="E173" s="44">
        <v>2340</v>
      </c>
      <c r="F173" s="51"/>
      <c r="G173" s="131">
        <v>2340</v>
      </c>
      <c r="H173" s="78">
        <f t="shared" si="2"/>
        <v>0</v>
      </c>
      <c r="I173" s="78"/>
      <c r="J173" s="78"/>
      <c r="K173" s="624" t="s">
        <v>709</v>
      </c>
    </row>
    <row r="174" spans="1:11" hidden="1">
      <c r="A174" s="38" t="s">
        <v>1445</v>
      </c>
      <c r="B174" s="95" t="s">
        <v>707</v>
      </c>
      <c r="C174" s="21">
        <v>2582</v>
      </c>
      <c r="D174" s="9" t="s">
        <v>10</v>
      </c>
      <c r="E174" s="44">
        <v>2266</v>
      </c>
      <c r="F174" s="51">
        <v>2266</v>
      </c>
      <c r="G174" s="131"/>
      <c r="H174" s="78">
        <f t="shared" si="2"/>
        <v>0</v>
      </c>
      <c r="I174" s="78"/>
      <c r="J174" s="78"/>
      <c r="K174" s="624"/>
    </row>
    <row r="175" spans="1:11" hidden="1">
      <c r="A175" s="38" t="s">
        <v>5</v>
      </c>
      <c r="B175" s="95" t="s">
        <v>707</v>
      </c>
      <c r="C175" s="21">
        <v>2583</v>
      </c>
      <c r="D175" s="9" t="s">
        <v>152</v>
      </c>
      <c r="E175" s="44">
        <v>1410</v>
      </c>
      <c r="F175" s="51"/>
      <c r="G175" s="131">
        <v>1410</v>
      </c>
      <c r="H175" s="78">
        <f t="shared" si="2"/>
        <v>0</v>
      </c>
      <c r="I175" s="78"/>
      <c r="J175" s="78"/>
      <c r="K175" s="624" t="s">
        <v>935</v>
      </c>
    </row>
    <row r="176" spans="1:11" hidden="1">
      <c r="A176" s="38" t="s">
        <v>1445</v>
      </c>
      <c r="B176" s="95" t="s">
        <v>707</v>
      </c>
      <c r="C176" s="21">
        <v>2584</v>
      </c>
      <c r="D176" s="9" t="s">
        <v>727</v>
      </c>
      <c r="E176" s="44">
        <v>1920</v>
      </c>
      <c r="F176" s="51">
        <v>1920</v>
      </c>
      <c r="G176" s="131"/>
      <c r="H176" s="78">
        <f t="shared" si="2"/>
        <v>0</v>
      </c>
      <c r="I176" s="78"/>
      <c r="J176" s="78"/>
      <c r="K176" s="624"/>
    </row>
    <row r="177" spans="1:15" hidden="1">
      <c r="A177" s="38" t="s">
        <v>2285</v>
      </c>
      <c r="B177" s="95" t="s">
        <v>707</v>
      </c>
      <c r="C177" s="21">
        <v>2585</v>
      </c>
      <c r="D177" s="9" t="s">
        <v>728</v>
      </c>
      <c r="E177" s="44">
        <v>3888</v>
      </c>
      <c r="F177" s="51"/>
      <c r="G177" s="131">
        <v>3888</v>
      </c>
      <c r="H177" s="78">
        <f t="shared" si="2"/>
        <v>0</v>
      </c>
      <c r="I177" s="78"/>
      <c r="J177" s="347"/>
      <c r="K177" s="624" t="s">
        <v>870</v>
      </c>
    </row>
    <row r="178" spans="1:15" hidden="1">
      <c r="A178" s="38" t="s">
        <v>1445</v>
      </c>
      <c r="B178" s="95" t="s">
        <v>707</v>
      </c>
      <c r="C178" s="21">
        <v>2586</v>
      </c>
      <c r="D178" s="9" t="s">
        <v>68</v>
      </c>
      <c r="E178" s="44">
        <v>880</v>
      </c>
      <c r="F178" s="51">
        <v>880</v>
      </c>
      <c r="G178" s="131"/>
      <c r="H178" s="78">
        <f t="shared" si="2"/>
        <v>0</v>
      </c>
      <c r="I178" s="78"/>
      <c r="J178" s="78"/>
      <c r="K178" s="624"/>
    </row>
    <row r="179" spans="1:15" hidden="1">
      <c r="A179" s="38" t="s">
        <v>1445</v>
      </c>
      <c r="B179" s="95" t="s">
        <v>707</v>
      </c>
      <c r="C179" s="21">
        <v>2587</v>
      </c>
      <c r="D179" s="9" t="s">
        <v>729</v>
      </c>
      <c r="E179" s="44">
        <v>440</v>
      </c>
      <c r="F179" s="51">
        <v>440</v>
      </c>
      <c r="G179" s="131"/>
      <c r="H179" s="78">
        <f t="shared" si="2"/>
        <v>0</v>
      </c>
      <c r="I179" s="78"/>
      <c r="J179" s="78"/>
      <c r="K179" s="624"/>
      <c r="N179" s="84" t="s">
        <v>563</v>
      </c>
      <c r="O179" s="67" t="s">
        <v>708</v>
      </c>
    </row>
    <row r="180" spans="1:15" hidden="1">
      <c r="A180" s="38" t="s">
        <v>5</v>
      </c>
      <c r="B180" s="95" t="s">
        <v>707</v>
      </c>
      <c r="C180" s="108">
        <v>2588</v>
      </c>
      <c r="D180" s="9" t="s">
        <v>20</v>
      </c>
      <c r="E180" s="44">
        <v>2070</v>
      </c>
      <c r="F180" s="51"/>
      <c r="G180" s="131">
        <v>2070</v>
      </c>
      <c r="H180" s="78">
        <f t="shared" si="2"/>
        <v>0</v>
      </c>
      <c r="I180" s="78"/>
      <c r="J180" s="78"/>
      <c r="K180" s="624" t="s">
        <v>1423</v>
      </c>
    </row>
    <row r="181" spans="1:15" s="49" customFormat="1" hidden="1">
      <c r="A181" s="140" t="s">
        <v>1445</v>
      </c>
      <c r="B181" s="90" t="s">
        <v>707</v>
      </c>
      <c r="C181" s="14">
        <v>2701</v>
      </c>
      <c r="D181" s="20" t="s">
        <v>24</v>
      </c>
      <c r="E181" s="40">
        <v>2580</v>
      </c>
      <c r="F181" s="50">
        <v>2580</v>
      </c>
      <c r="G181" s="130"/>
      <c r="H181" s="82">
        <f t="shared" si="2"/>
        <v>0</v>
      </c>
      <c r="I181" s="82"/>
      <c r="J181" s="82"/>
      <c r="K181" s="628"/>
      <c r="L181" s="61"/>
      <c r="M181" s="73" t="s">
        <v>784</v>
      </c>
    </row>
    <row r="182" spans="1:15" hidden="1">
      <c r="A182" s="38" t="s">
        <v>1445</v>
      </c>
      <c r="B182" s="95" t="s">
        <v>707</v>
      </c>
      <c r="C182" s="21">
        <v>2702</v>
      </c>
      <c r="D182" s="9" t="s">
        <v>6</v>
      </c>
      <c r="E182" s="44">
        <v>508</v>
      </c>
      <c r="F182" s="51">
        <v>508</v>
      </c>
      <c r="G182" s="131"/>
      <c r="H182" s="78">
        <f t="shared" si="2"/>
        <v>0</v>
      </c>
      <c r="I182" s="78"/>
      <c r="J182" s="78"/>
      <c r="K182" s="624"/>
    </row>
    <row r="183" spans="1:15" hidden="1">
      <c r="A183" s="38" t="s">
        <v>1445</v>
      </c>
      <c r="B183" s="95" t="s">
        <v>707</v>
      </c>
      <c r="C183" s="21">
        <v>2703</v>
      </c>
      <c r="D183" s="9" t="s">
        <v>71</v>
      </c>
      <c r="E183" s="44">
        <v>940</v>
      </c>
      <c r="F183" s="51">
        <v>940</v>
      </c>
      <c r="G183" s="131"/>
      <c r="H183" s="78">
        <f t="shared" si="2"/>
        <v>0</v>
      </c>
      <c r="I183" s="78"/>
      <c r="J183" s="78"/>
      <c r="K183" s="624"/>
    </row>
    <row r="184" spans="1:15" hidden="1">
      <c r="A184" s="38" t="s">
        <v>1445</v>
      </c>
      <c r="B184" s="95" t="s">
        <v>707</v>
      </c>
      <c r="C184" s="21">
        <v>2704</v>
      </c>
      <c r="D184" s="9" t="s">
        <v>730</v>
      </c>
      <c r="E184" s="44">
        <v>2880</v>
      </c>
      <c r="F184" s="51">
        <v>2880</v>
      </c>
      <c r="G184" s="131"/>
      <c r="H184" s="78">
        <f t="shared" si="2"/>
        <v>0</v>
      </c>
      <c r="I184" s="78"/>
      <c r="J184" s="78"/>
      <c r="K184" s="624"/>
    </row>
    <row r="185" spans="1:15" hidden="1">
      <c r="A185" s="38" t="s">
        <v>419</v>
      </c>
      <c r="B185" s="95" t="s">
        <v>707</v>
      </c>
      <c r="C185" s="107">
        <v>2705</v>
      </c>
      <c r="D185" s="9" t="s">
        <v>731</v>
      </c>
      <c r="E185" s="44">
        <v>3884</v>
      </c>
      <c r="F185" s="51">
        <v>2000</v>
      </c>
      <c r="G185" s="131">
        <v>1884</v>
      </c>
      <c r="H185" s="78">
        <f t="shared" si="2"/>
        <v>0</v>
      </c>
      <c r="I185" s="78"/>
      <c r="J185" s="78"/>
      <c r="K185" s="624" t="s">
        <v>967</v>
      </c>
    </row>
    <row r="186" spans="1:15" hidden="1">
      <c r="A186" s="38" t="s">
        <v>1445</v>
      </c>
      <c r="B186" s="95" t="s">
        <v>707</v>
      </c>
      <c r="C186" s="21">
        <v>2706</v>
      </c>
      <c r="D186" s="9" t="s">
        <v>732</v>
      </c>
      <c r="E186" s="44">
        <v>240</v>
      </c>
      <c r="F186" s="51">
        <v>240</v>
      </c>
      <c r="G186" s="131"/>
      <c r="H186" s="78">
        <f t="shared" si="2"/>
        <v>0</v>
      </c>
      <c r="I186" s="78"/>
      <c r="J186" s="78"/>
      <c r="K186" s="624"/>
    </row>
    <row r="187" spans="1:15" hidden="1">
      <c r="A187" s="38" t="s">
        <v>1601</v>
      </c>
      <c r="B187" s="95" t="s">
        <v>707</v>
      </c>
      <c r="C187" s="107">
        <v>2707</v>
      </c>
      <c r="D187" s="9" t="s">
        <v>733</v>
      </c>
      <c r="E187" s="44">
        <v>6114</v>
      </c>
      <c r="F187" s="51"/>
      <c r="G187" s="131">
        <v>6000</v>
      </c>
      <c r="H187" s="78">
        <f t="shared" si="2"/>
        <v>114</v>
      </c>
      <c r="I187" s="78"/>
      <c r="J187" s="78"/>
      <c r="K187" s="624" t="s">
        <v>1611</v>
      </c>
    </row>
    <row r="188" spans="1:15" hidden="1">
      <c r="A188" s="38" t="s">
        <v>419</v>
      </c>
      <c r="B188" s="95" t="s">
        <v>707</v>
      </c>
      <c r="C188" s="107">
        <v>2708</v>
      </c>
      <c r="D188" s="9" t="s">
        <v>123</v>
      </c>
      <c r="E188" s="44">
        <v>7138</v>
      </c>
      <c r="F188" s="51">
        <v>7000</v>
      </c>
      <c r="G188" s="131">
        <v>138</v>
      </c>
      <c r="H188" s="78">
        <f t="shared" si="2"/>
        <v>0</v>
      </c>
      <c r="I188" s="78"/>
      <c r="J188" s="78"/>
      <c r="K188" s="624" t="s">
        <v>2951</v>
      </c>
    </row>
    <row r="189" spans="1:15" hidden="1">
      <c r="A189" s="38" t="s">
        <v>1445</v>
      </c>
      <c r="B189" s="95" t="s">
        <v>707</v>
      </c>
      <c r="C189" s="21">
        <v>2709</v>
      </c>
      <c r="D189" s="9" t="s">
        <v>85</v>
      </c>
      <c r="E189" s="44">
        <v>384</v>
      </c>
      <c r="F189" s="51">
        <v>384</v>
      </c>
      <c r="G189" s="131"/>
      <c r="H189" s="78">
        <f t="shared" si="2"/>
        <v>0</v>
      </c>
      <c r="I189" s="78"/>
      <c r="J189" s="78"/>
      <c r="K189" s="624"/>
    </row>
    <row r="190" spans="1:15" hidden="1">
      <c r="A190" s="38" t="s">
        <v>1445</v>
      </c>
      <c r="B190" s="95" t="s">
        <v>707</v>
      </c>
      <c r="C190" s="21">
        <v>2710</v>
      </c>
      <c r="D190" s="9" t="s">
        <v>734</v>
      </c>
      <c r="E190" s="44">
        <v>522</v>
      </c>
      <c r="F190" s="51">
        <v>522</v>
      </c>
      <c r="G190" s="131"/>
      <c r="H190" s="78">
        <f t="shared" si="2"/>
        <v>0</v>
      </c>
      <c r="I190" s="78"/>
      <c r="J190" s="78"/>
      <c r="K190" s="624"/>
    </row>
    <row r="191" spans="1:15" hidden="1">
      <c r="A191" s="38" t="s">
        <v>1445</v>
      </c>
      <c r="B191" s="95" t="s">
        <v>707</v>
      </c>
      <c r="C191" s="21">
        <v>2711</v>
      </c>
      <c r="D191" s="9" t="s">
        <v>48</v>
      </c>
      <c r="E191" s="44">
        <v>780</v>
      </c>
      <c r="F191" s="51">
        <v>780</v>
      </c>
      <c r="G191" s="131"/>
      <c r="H191" s="78">
        <f t="shared" si="2"/>
        <v>0</v>
      </c>
      <c r="I191" s="78"/>
      <c r="J191" s="78"/>
      <c r="K191" s="624"/>
    </row>
    <row r="192" spans="1:15" hidden="1">
      <c r="A192" s="38" t="s">
        <v>1443</v>
      </c>
      <c r="B192" s="95" t="s">
        <v>707</v>
      </c>
      <c r="C192" s="21">
        <v>2712</v>
      </c>
      <c r="D192" s="19" t="s">
        <v>17</v>
      </c>
      <c r="E192" s="44">
        <v>0</v>
      </c>
      <c r="F192" s="51">
        <v>0</v>
      </c>
      <c r="G192" s="131"/>
      <c r="H192" s="78">
        <f t="shared" si="2"/>
        <v>0</v>
      </c>
      <c r="I192" s="78"/>
      <c r="J192" s="78"/>
      <c r="K192" s="628" t="s">
        <v>6772</v>
      </c>
    </row>
    <row r="193" spans="1:13" hidden="1">
      <c r="A193" s="38" t="s">
        <v>632</v>
      </c>
      <c r="B193" s="95" t="s">
        <v>707</v>
      </c>
      <c r="C193" s="107">
        <v>2713</v>
      </c>
      <c r="D193" s="10" t="s">
        <v>735</v>
      </c>
      <c r="E193" s="44">
        <v>3000</v>
      </c>
      <c r="F193" s="51"/>
      <c r="G193" s="131">
        <v>3000</v>
      </c>
      <c r="H193" s="78">
        <f t="shared" si="2"/>
        <v>0</v>
      </c>
      <c r="I193" s="78"/>
      <c r="J193" s="78"/>
      <c r="K193" s="624" t="s">
        <v>637</v>
      </c>
    </row>
    <row r="194" spans="1:13" hidden="1">
      <c r="A194" s="38" t="s">
        <v>632</v>
      </c>
      <c r="B194" s="95" t="s">
        <v>707</v>
      </c>
      <c r="C194" s="21">
        <v>2714</v>
      </c>
      <c r="D194" s="10" t="s">
        <v>158</v>
      </c>
      <c r="E194" s="44">
        <v>780</v>
      </c>
      <c r="F194" s="51"/>
      <c r="G194" s="131">
        <v>780</v>
      </c>
      <c r="H194" s="78">
        <f t="shared" ref="H194:H256" si="3">E194-F194-G194</f>
        <v>0</v>
      </c>
      <c r="I194" s="78"/>
      <c r="J194" s="78"/>
      <c r="K194" s="624" t="s">
        <v>1766</v>
      </c>
    </row>
    <row r="195" spans="1:13" hidden="1">
      <c r="A195" s="38" t="s">
        <v>632</v>
      </c>
      <c r="B195" s="95" t="s">
        <v>707</v>
      </c>
      <c r="C195" s="107">
        <v>2715</v>
      </c>
      <c r="D195" s="10" t="s">
        <v>736</v>
      </c>
      <c r="E195" s="44">
        <v>1450</v>
      </c>
      <c r="F195" s="51"/>
      <c r="G195" s="131">
        <v>1450</v>
      </c>
      <c r="H195" s="78">
        <f t="shared" si="3"/>
        <v>0</v>
      </c>
      <c r="I195" s="78"/>
      <c r="J195" s="78"/>
      <c r="K195" s="624" t="s">
        <v>2197</v>
      </c>
    </row>
    <row r="196" spans="1:13" hidden="1">
      <c r="A196" s="38" t="s">
        <v>632</v>
      </c>
      <c r="B196" s="95" t="s">
        <v>707</v>
      </c>
      <c r="C196" s="107">
        <v>2716</v>
      </c>
      <c r="D196" s="10" t="s">
        <v>737</v>
      </c>
      <c r="E196" s="44">
        <v>780</v>
      </c>
      <c r="F196" s="51">
        <v>100</v>
      </c>
      <c r="G196" s="131">
        <v>680</v>
      </c>
      <c r="H196" s="78">
        <f t="shared" si="3"/>
        <v>0</v>
      </c>
      <c r="I196" s="78"/>
      <c r="J196" s="78"/>
      <c r="K196" s="624" t="s">
        <v>709</v>
      </c>
    </row>
    <row r="197" spans="1:13" hidden="1">
      <c r="A197" s="38" t="s">
        <v>1445</v>
      </c>
      <c r="B197" s="95" t="s">
        <v>707</v>
      </c>
      <c r="C197" s="21">
        <v>2717</v>
      </c>
      <c r="D197" s="10" t="s">
        <v>738</v>
      </c>
      <c r="E197" s="44">
        <v>924</v>
      </c>
      <c r="F197" s="51">
        <v>924</v>
      </c>
      <c r="G197" s="131"/>
      <c r="H197" s="78">
        <f t="shared" si="3"/>
        <v>0</v>
      </c>
      <c r="I197" s="78"/>
      <c r="J197" s="78"/>
      <c r="K197" s="624"/>
    </row>
    <row r="198" spans="1:13" hidden="1">
      <c r="A198" s="38" t="s">
        <v>1445</v>
      </c>
      <c r="B198" s="95" t="s">
        <v>707</v>
      </c>
      <c r="C198" s="21">
        <v>2718</v>
      </c>
      <c r="D198" s="10" t="s">
        <v>14</v>
      </c>
      <c r="E198" s="44">
        <v>1388</v>
      </c>
      <c r="F198" s="51">
        <v>1388</v>
      </c>
      <c r="G198" s="131"/>
      <c r="H198" s="78">
        <f t="shared" si="3"/>
        <v>0</v>
      </c>
      <c r="I198" s="78"/>
      <c r="J198" s="78"/>
      <c r="K198" s="624"/>
    </row>
    <row r="199" spans="1:13" hidden="1">
      <c r="A199" s="38" t="s">
        <v>1445</v>
      </c>
      <c r="B199" s="95" t="s">
        <v>707</v>
      </c>
      <c r="C199" s="21">
        <v>2719</v>
      </c>
      <c r="D199" s="10" t="s">
        <v>739</v>
      </c>
      <c r="E199" s="44">
        <v>594</v>
      </c>
      <c r="F199" s="51">
        <v>594</v>
      </c>
      <c r="G199" s="131"/>
      <c r="H199" s="78">
        <f t="shared" si="3"/>
        <v>0</v>
      </c>
      <c r="I199" s="78"/>
      <c r="J199" s="78"/>
      <c r="K199" s="624"/>
    </row>
    <row r="200" spans="1:13" hidden="1">
      <c r="A200" s="38" t="s">
        <v>632</v>
      </c>
      <c r="B200" s="95" t="s">
        <v>707</v>
      </c>
      <c r="C200" s="107">
        <v>2720</v>
      </c>
      <c r="D200" s="10" t="s">
        <v>740</v>
      </c>
      <c r="E200" s="44">
        <v>1554</v>
      </c>
      <c r="F200" s="51"/>
      <c r="G200" s="131">
        <v>1554</v>
      </c>
      <c r="H200" s="78">
        <f t="shared" si="3"/>
        <v>0</v>
      </c>
      <c r="I200" s="78"/>
      <c r="J200" s="78"/>
      <c r="K200" s="624" t="s">
        <v>1083</v>
      </c>
    </row>
    <row r="201" spans="1:13" hidden="1">
      <c r="A201" s="38" t="s">
        <v>1445</v>
      </c>
      <c r="B201" s="95" t="s">
        <v>707</v>
      </c>
      <c r="C201" s="21">
        <v>2721</v>
      </c>
      <c r="D201" s="10" t="s">
        <v>741</v>
      </c>
      <c r="E201" s="44">
        <v>330</v>
      </c>
      <c r="F201" s="51">
        <v>330</v>
      </c>
      <c r="G201" s="131"/>
      <c r="H201" s="78">
        <f t="shared" si="3"/>
        <v>0</v>
      </c>
      <c r="I201" s="78"/>
      <c r="J201" s="78"/>
      <c r="K201" s="624"/>
    </row>
    <row r="202" spans="1:13" hidden="1">
      <c r="A202" s="38" t="s">
        <v>1445</v>
      </c>
      <c r="B202" s="95" t="s">
        <v>707</v>
      </c>
      <c r="C202" s="21">
        <v>2722</v>
      </c>
      <c r="D202" s="10" t="s">
        <v>742</v>
      </c>
      <c r="E202" s="44">
        <v>2880</v>
      </c>
      <c r="F202" s="51">
        <v>2880</v>
      </c>
      <c r="G202" s="131"/>
      <c r="H202" s="78">
        <f t="shared" si="3"/>
        <v>0</v>
      </c>
      <c r="I202" s="78"/>
      <c r="J202" s="78"/>
      <c r="K202" s="624"/>
    </row>
    <row r="203" spans="1:13" ht="25.5" hidden="1">
      <c r="A203" s="38" t="s">
        <v>426</v>
      </c>
      <c r="B203" s="95" t="s">
        <v>707</v>
      </c>
      <c r="C203" s="108">
        <v>2723</v>
      </c>
      <c r="D203" s="10" t="s">
        <v>91</v>
      </c>
      <c r="E203" s="44">
        <v>7000</v>
      </c>
      <c r="F203" s="51"/>
      <c r="G203" s="131">
        <v>7000</v>
      </c>
      <c r="H203" s="78">
        <f t="shared" si="3"/>
        <v>0</v>
      </c>
      <c r="I203" s="78"/>
      <c r="J203" s="78"/>
      <c r="K203" s="624" t="s">
        <v>1438</v>
      </c>
    </row>
    <row r="204" spans="1:13" hidden="1">
      <c r="A204" s="38" t="s">
        <v>1443</v>
      </c>
      <c r="B204" s="95" t="s">
        <v>707</v>
      </c>
      <c r="C204" s="56">
        <v>2481</v>
      </c>
      <c r="D204" s="19" t="s">
        <v>17</v>
      </c>
      <c r="E204" s="44">
        <v>0</v>
      </c>
      <c r="F204" s="51"/>
      <c r="G204" s="131"/>
      <c r="H204" s="78">
        <f t="shared" si="3"/>
        <v>0</v>
      </c>
      <c r="I204" s="78"/>
      <c r="J204" s="78"/>
      <c r="K204" s="628" t="s">
        <v>6772</v>
      </c>
    </row>
    <row r="205" spans="1:13" hidden="1">
      <c r="A205" s="38" t="s">
        <v>5</v>
      </c>
      <c r="B205" s="95" t="s">
        <v>707</v>
      </c>
      <c r="C205" s="201">
        <v>2482</v>
      </c>
      <c r="D205" s="9" t="s">
        <v>743</v>
      </c>
      <c r="E205" s="44">
        <v>9300</v>
      </c>
      <c r="F205" s="51">
        <v>9300</v>
      </c>
      <c r="G205" s="131"/>
      <c r="H205" s="78">
        <f t="shared" si="3"/>
        <v>0</v>
      </c>
      <c r="I205" s="78"/>
      <c r="J205" s="78"/>
      <c r="K205" s="624"/>
    </row>
    <row r="206" spans="1:13" ht="25.5" hidden="1">
      <c r="A206" s="38" t="s">
        <v>184</v>
      </c>
      <c r="B206" s="92" t="s">
        <v>711</v>
      </c>
      <c r="C206" s="109">
        <v>2724</v>
      </c>
      <c r="D206" s="12" t="s">
        <v>182</v>
      </c>
      <c r="E206" s="40">
        <v>6894</v>
      </c>
      <c r="F206" s="139"/>
      <c r="G206" s="144">
        <v>6894</v>
      </c>
      <c r="H206" s="145">
        <f t="shared" si="3"/>
        <v>0</v>
      </c>
      <c r="I206" s="145"/>
      <c r="J206" s="145"/>
      <c r="K206" s="625" t="s">
        <v>1194</v>
      </c>
      <c r="L206" s="146"/>
      <c r="M206" s="73" t="s">
        <v>710</v>
      </c>
    </row>
    <row r="207" spans="1:13" hidden="1">
      <c r="A207" s="38" t="s">
        <v>1445</v>
      </c>
      <c r="B207" s="91" t="s">
        <v>711</v>
      </c>
      <c r="C207" s="21">
        <v>2725</v>
      </c>
      <c r="D207" s="9" t="s">
        <v>745</v>
      </c>
      <c r="E207" s="44">
        <v>1170</v>
      </c>
      <c r="F207" s="51">
        <v>1170</v>
      </c>
      <c r="G207" s="131"/>
      <c r="H207" s="78">
        <f t="shared" si="3"/>
        <v>0</v>
      </c>
      <c r="I207" s="78"/>
      <c r="J207" s="78"/>
      <c r="K207" s="624"/>
    </row>
    <row r="208" spans="1:13" hidden="1">
      <c r="A208" s="38" t="s">
        <v>184</v>
      </c>
      <c r="B208" s="91" t="s">
        <v>711</v>
      </c>
      <c r="C208" s="107">
        <v>2726</v>
      </c>
      <c r="D208" s="9" t="s">
        <v>283</v>
      </c>
      <c r="E208" s="44">
        <v>3045</v>
      </c>
      <c r="F208" s="51"/>
      <c r="G208" s="131">
        <v>3045</v>
      </c>
      <c r="H208" s="78">
        <f t="shared" si="3"/>
        <v>0</v>
      </c>
      <c r="I208" s="78"/>
      <c r="J208" s="78"/>
      <c r="K208" s="624" t="s">
        <v>1185</v>
      </c>
    </row>
    <row r="209" spans="1:11" hidden="1">
      <c r="A209" s="38" t="s">
        <v>184</v>
      </c>
      <c r="B209" s="91" t="s">
        <v>711</v>
      </c>
      <c r="C209" s="107">
        <v>2727</v>
      </c>
      <c r="D209" s="9" t="s">
        <v>746</v>
      </c>
      <c r="E209" s="44">
        <v>2010</v>
      </c>
      <c r="F209" s="51"/>
      <c r="G209" s="131">
        <v>2010</v>
      </c>
      <c r="H209" s="78">
        <f t="shared" si="3"/>
        <v>0</v>
      </c>
      <c r="I209" s="78"/>
      <c r="J209" s="78"/>
      <c r="K209" s="624" t="s">
        <v>1278</v>
      </c>
    </row>
    <row r="210" spans="1:11" hidden="1">
      <c r="A210" s="38" t="s">
        <v>1445</v>
      </c>
      <c r="B210" s="91" t="s">
        <v>711</v>
      </c>
      <c r="C210" s="21">
        <v>2728</v>
      </c>
      <c r="D210" s="9" t="s">
        <v>87</v>
      </c>
      <c r="E210" s="44">
        <v>432</v>
      </c>
      <c r="F210" s="51">
        <v>432</v>
      </c>
      <c r="G210" s="131"/>
      <c r="H210" s="78">
        <f t="shared" si="3"/>
        <v>0</v>
      </c>
      <c r="I210" s="78"/>
      <c r="J210" s="78"/>
      <c r="K210" s="624"/>
    </row>
    <row r="211" spans="1:11" hidden="1">
      <c r="A211" s="38" t="s">
        <v>184</v>
      </c>
      <c r="B211" s="91" t="s">
        <v>711</v>
      </c>
      <c r="C211" s="107">
        <v>2729</v>
      </c>
      <c r="D211" s="9" t="s">
        <v>164</v>
      </c>
      <c r="E211" s="44">
        <v>2280</v>
      </c>
      <c r="F211" s="51"/>
      <c r="G211" s="131">
        <v>2280</v>
      </c>
      <c r="H211" s="78">
        <f t="shared" si="3"/>
        <v>0</v>
      </c>
      <c r="I211" s="78"/>
      <c r="J211" s="78"/>
      <c r="K211" s="624" t="s">
        <v>1305</v>
      </c>
    </row>
    <row r="212" spans="1:11" hidden="1">
      <c r="A212" s="38" t="s">
        <v>184</v>
      </c>
      <c r="B212" s="91" t="s">
        <v>711</v>
      </c>
      <c r="C212" s="107">
        <v>2730</v>
      </c>
      <c r="D212" s="9" t="s">
        <v>44</v>
      </c>
      <c r="E212" s="44">
        <v>2220</v>
      </c>
      <c r="F212" s="51">
        <v>220</v>
      </c>
      <c r="G212" s="131">
        <v>2000</v>
      </c>
      <c r="H212" s="78">
        <f t="shared" si="3"/>
        <v>0</v>
      </c>
      <c r="I212" s="78"/>
      <c r="J212" s="78"/>
      <c r="K212" s="624" t="s">
        <v>1084</v>
      </c>
    </row>
    <row r="213" spans="1:11" ht="25.5" hidden="1">
      <c r="A213" s="38" t="s">
        <v>184</v>
      </c>
      <c r="B213" s="91" t="s">
        <v>711</v>
      </c>
      <c r="C213" s="107">
        <v>2731</v>
      </c>
      <c r="D213" s="10" t="s">
        <v>183</v>
      </c>
      <c r="E213" s="44">
        <v>4440</v>
      </c>
      <c r="F213" s="51"/>
      <c r="G213" s="131">
        <v>4440</v>
      </c>
      <c r="H213" s="78">
        <f t="shared" si="3"/>
        <v>0</v>
      </c>
      <c r="I213" s="78"/>
      <c r="J213" s="78"/>
      <c r="K213" s="624" t="s">
        <v>1090</v>
      </c>
    </row>
    <row r="214" spans="1:11" hidden="1">
      <c r="A214" s="38" t="s">
        <v>184</v>
      </c>
      <c r="B214" s="91" t="s">
        <v>711</v>
      </c>
      <c r="C214" s="107">
        <v>2732</v>
      </c>
      <c r="D214" s="29" t="s">
        <v>175</v>
      </c>
      <c r="E214" s="47">
        <v>996</v>
      </c>
      <c r="F214" s="51"/>
      <c r="G214" s="131">
        <v>996</v>
      </c>
      <c r="H214" s="78">
        <f t="shared" si="3"/>
        <v>0</v>
      </c>
      <c r="I214" s="78"/>
      <c r="J214" s="78"/>
      <c r="K214" s="624" t="s">
        <v>989</v>
      </c>
    </row>
    <row r="215" spans="1:11" hidden="1">
      <c r="A215" s="38" t="s">
        <v>184</v>
      </c>
      <c r="B215" s="161" t="s">
        <v>711</v>
      </c>
      <c r="C215" s="162">
        <v>2733</v>
      </c>
      <c r="D215" s="3" t="s">
        <v>747</v>
      </c>
      <c r="E215" s="46">
        <v>3760</v>
      </c>
      <c r="F215" s="46"/>
      <c r="G215" s="46">
        <v>3760</v>
      </c>
      <c r="H215" s="163">
        <f t="shared" si="3"/>
        <v>0</v>
      </c>
      <c r="I215" s="163"/>
      <c r="J215" s="163"/>
      <c r="K215" s="626" t="s">
        <v>1430</v>
      </c>
    </row>
    <row r="216" spans="1:11" hidden="1">
      <c r="A216" s="38" t="s">
        <v>184</v>
      </c>
      <c r="B216" s="91" t="s">
        <v>711</v>
      </c>
      <c r="C216" s="107">
        <v>2734</v>
      </c>
      <c r="D216" s="9" t="s">
        <v>748</v>
      </c>
      <c r="E216" s="44">
        <v>330</v>
      </c>
      <c r="F216" s="51"/>
      <c r="G216" s="131">
        <v>330</v>
      </c>
      <c r="H216" s="78">
        <f t="shared" si="3"/>
        <v>0</v>
      </c>
      <c r="I216" s="78"/>
      <c r="J216" s="78"/>
      <c r="K216" s="624" t="s">
        <v>1428</v>
      </c>
    </row>
    <row r="217" spans="1:11" hidden="1">
      <c r="A217" s="38" t="s">
        <v>1445</v>
      </c>
      <c r="B217" s="91" t="s">
        <v>711</v>
      </c>
      <c r="C217" s="21">
        <v>2735</v>
      </c>
      <c r="D217" s="9" t="s">
        <v>749</v>
      </c>
      <c r="E217" s="44">
        <v>190</v>
      </c>
      <c r="F217" s="51">
        <v>190</v>
      </c>
      <c r="G217" s="131"/>
      <c r="H217" s="78">
        <f t="shared" si="3"/>
        <v>0</v>
      </c>
      <c r="I217" s="78"/>
      <c r="J217" s="78"/>
      <c r="K217" s="624"/>
    </row>
    <row r="218" spans="1:11" hidden="1">
      <c r="A218" s="38" t="s">
        <v>1445</v>
      </c>
      <c r="B218" s="91" t="s">
        <v>711</v>
      </c>
      <c r="C218" s="21">
        <v>2736</v>
      </c>
      <c r="D218" s="9" t="s">
        <v>750</v>
      </c>
      <c r="E218" s="44">
        <v>390</v>
      </c>
      <c r="F218" s="51">
        <v>390</v>
      </c>
      <c r="G218" s="131"/>
      <c r="H218" s="78">
        <f t="shared" si="3"/>
        <v>0</v>
      </c>
      <c r="I218" s="78"/>
      <c r="J218" s="78"/>
      <c r="K218" s="624"/>
    </row>
    <row r="219" spans="1:11" hidden="1">
      <c r="A219" s="38" t="s">
        <v>184</v>
      </c>
      <c r="B219" s="91" t="s">
        <v>711</v>
      </c>
      <c r="C219" s="107">
        <v>2737</v>
      </c>
      <c r="D219" s="9" t="s">
        <v>294</v>
      </c>
      <c r="E219" s="44">
        <v>780</v>
      </c>
      <c r="F219" s="51"/>
      <c r="G219" s="131">
        <v>780</v>
      </c>
      <c r="H219" s="78">
        <f t="shared" si="3"/>
        <v>0</v>
      </c>
      <c r="I219" s="78"/>
      <c r="J219" s="78"/>
      <c r="K219" s="624" t="s">
        <v>971</v>
      </c>
    </row>
    <row r="220" spans="1:11" hidden="1">
      <c r="A220" s="38" t="s">
        <v>1445</v>
      </c>
      <c r="B220" s="91" t="s">
        <v>711</v>
      </c>
      <c r="C220" s="21">
        <v>2738</v>
      </c>
      <c r="D220" s="9" t="s">
        <v>751</v>
      </c>
      <c r="E220" s="44">
        <v>720</v>
      </c>
      <c r="F220" s="51">
        <v>720</v>
      </c>
      <c r="G220" s="131"/>
      <c r="H220" s="78">
        <f t="shared" si="3"/>
        <v>0</v>
      </c>
      <c r="I220" s="78"/>
      <c r="J220" s="78"/>
      <c r="K220" s="624"/>
    </row>
    <row r="221" spans="1:11" hidden="1">
      <c r="A221" s="38" t="s">
        <v>1445</v>
      </c>
      <c r="B221" s="91" t="s">
        <v>711</v>
      </c>
      <c r="C221" s="21">
        <v>2739</v>
      </c>
      <c r="D221" s="9" t="s">
        <v>339</v>
      </c>
      <c r="E221" s="44">
        <v>288</v>
      </c>
      <c r="F221" s="51">
        <v>288</v>
      </c>
      <c r="G221" s="131"/>
      <c r="H221" s="78">
        <f t="shared" si="3"/>
        <v>0</v>
      </c>
      <c r="I221" s="78"/>
      <c r="J221" s="78"/>
      <c r="K221" s="624"/>
    </row>
    <row r="222" spans="1:11" hidden="1">
      <c r="A222" s="38" t="s">
        <v>1445</v>
      </c>
      <c r="B222" s="91" t="s">
        <v>711</v>
      </c>
      <c r="C222" s="21">
        <v>2740</v>
      </c>
      <c r="D222" s="9" t="s">
        <v>47</v>
      </c>
      <c r="E222" s="44">
        <v>195</v>
      </c>
      <c r="F222" s="51">
        <v>195</v>
      </c>
      <c r="G222" s="131"/>
      <c r="H222" s="78">
        <f t="shared" si="3"/>
        <v>0</v>
      </c>
      <c r="I222" s="78"/>
      <c r="J222" s="78"/>
      <c r="K222" s="624"/>
    </row>
    <row r="223" spans="1:11" hidden="1">
      <c r="A223" s="38" t="s">
        <v>184</v>
      </c>
      <c r="B223" s="91" t="s">
        <v>711</v>
      </c>
      <c r="C223" s="107">
        <v>2741</v>
      </c>
      <c r="D223" s="9" t="s">
        <v>538</v>
      </c>
      <c r="E223" s="44">
        <v>770</v>
      </c>
      <c r="F223" s="51">
        <v>300</v>
      </c>
      <c r="G223" s="131">
        <v>470</v>
      </c>
      <c r="H223" s="78">
        <f t="shared" si="3"/>
        <v>0</v>
      </c>
      <c r="I223" s="78"/>
      <c r="J223" s="78"/>
      <c r="K223" s="624" t="s">
        <v>1295</v>
      </c>
    </row>
    <row r="224" spans="1:11" hidden="1">
      <c r="A224" s="38" t="s">
        <v>1445</v>
      </c>
      <c r="B224" s="91" t="s">
        <v>711</v>
      </c>
      <c r="C224" s="21">
        <v>2742</v>
      </c>
      <c r="D224" s="9" t="s">
        <v>752</v>
      </c>
      <c r="E224" s="44">
        <v>1680</v>
      </c>
      <c r="F224" s="51">
        <v>1680</v>
      </c>
      <c r="G224" s="131"/>
      <c r="H224" s="78">
        <f t="shared" si="3"/>
        <v>0</v>
      </c>
      <c r="I224" s="78"/>
      <c r="J224" s="78"/>
      <c r="K224" s="624"/>
    </row>
    <row r="225" spans="1:16" ht="25.5" hidden="1">
      <c r="A225" s="38" t="s">
        <v>184</v>
      </c>
      <c r="B225" s="116" t="s">
        <v>711</v>
      </c>
      <c r="C225" s="117">
        <v>2743</v>
      </c>
      <c r="D225" s="100" t="s">
        <v>753</v>
      </c>
      <c r="E225" s="118">
        <v>2342</v>
      </c>
      <c r="F225" s="102"/>
      <c r="G225" s="132">
        <v>2342</v>
      </c>
      <c r="H225" s="120">
        <f t="shared" si="3"/>
        <v>0</v>
      </c>
      <c r="I225" s="120"/>
      <c r="J225" s="120"/>
      <c r="K225" s="624" t="s">
        <v>1195</v>
      </c>
      <c r="O225" s="65" t="s">
        <v>715</v>
      </c>
      <c r="P225">
        <v>40222</v>
      </c>
    </row>
    <row r="226" spans="1:16" hidden="1">
      <c r="A226" s="38" t="s">
        <v>184</v>
      </c>
      <c r="B226" s="91" t="s">
        <v>711</v>
      </c>
      <c r="C226" s="107">
        <v>2744</v>
      </c>
      <c r="D226" s="9" t="s">
        <v>754</v>
      </c>
      <c r="E226" s="44">
        <v>4570</v>
      </c>
      <c r="F226" s="51"/>
      <c r="G226" s="131">
        <v>4570</v>
      </c>
      <c r="H226" s="78">
        <f t="shared" si="3"/>
        <v>0</v>
      </c>
      <c r="I226" s="78"/>
      <c r="J226" s="78"/>
      <c r="K226" s="624" t="s">
        <v>1492</v>
      </c>
      <c r="N226" s="84" t="s">
        <v>717</v>
      </c>
      <c r="O226" s="67" t="s">
        <v>716</v>
      </c>
      <c r="P226">
        <v>-40788</v>
      </c>
    </row>
    <row r="227" spans="1:16" hidden="1">
      <c r="A227" s="38" t="s">
        <v>1499</v>
      </c>
      <c r="B227" s="91" t="s">
        <v>711</v>
      </c>
      <c r="C227" s="108">
        <v>2745</v>
      </c>
      <c r="D227" s="9" t="s">
        <v>755</v>
      </c>
      <c r="E227" s="44">
        <v>720</v>
      </c>
      <c r="F227" s="51"/>
      <c r="G227" s="131">
        <v>720</v>
      </c>
      <c r="H227" s="78">
        <f t="shared" si="3"/>
        <v>0</v>
      </c>
      <c r="I227" s="78"/>
      <c r="J227" s="78"/>
      <c r="K227" s="624"/>
      <c r="P227">
        <v>-566</v>
      </c>
    </row>
    <row r="228" spans="1:16" s="49" customFormat="1" hidden="1">
      <c r="A228" s="159" t="s">
        <v>5</v>
      </c>
      <c r="B228" s="90" t="s">
        <v>711</v>
      </c>
      <c r="C228" s="109">
        <v>2589</v>
      </c>
      <c r="D228" s="20" t="s">
        <v>9</v>
      </c>
      <c r="E228" s="40">
        <v>1560</v>
      </c>
      <c r="F228" s="50"/>
      <c r="G228" s="130">
        <v>1560</v>
      </c>
      <c r="H228" s="82">
        <f t="shared" si="3"/>
        <v>0</v>
      </c>
      <c r="I228" s="82"/>
      <c r="J228" s="82"/>
      <c r="K228" s="623" t="s">
        <v>3674</v>
      </c>
      <c r="L228" s="146"/>
      <c r="M228" s="73" t="s">
        <v>714</v>
      </c>
    </row>
    <row r="229" spans="1:16" hidden="1">
      <c r="A229" s="38" t="s">
        <v>5</v>
      </c>
      <c r="B229" s="91" t="s">
        <v>711</v>
      </c>
      <c r="C229" s="107">
        <v>2590</v>
      </c>
      <c r="D229" s="9" t="s">
        <v>1520</v>
      </c>
      <c r="E229" s="44">
        <v>4400</v>
      </c>
      <c r="F229" s="51"/>
      <c r="G229" s="131">
        <v>4400</v>
      </c>
      <c r="H229" s="78">
        <f t="shared" si="3"/>
        <v>0</v>
      </c>
      <c r="I229" s="78"/>
      <c r="J229" s="78"/>
      <c r="K229" s="624" t="s">
        <v>2153</v>
      </c>
    </row>
    <row r="230" spans="1:16" hidden="1">
      <c r="A230" s="38" t="s">
        <v>5</v>
      </c>
      <c r="B230" s="91" t="s">
        <v>711</v>
      </c>
      <c r="C230" s="21">
        <v>2591</v>
      </c>
      <c r="D230" s="9" t="s">
        <v>356</v>
      </c>
      <c r="E230" s="44">
        <v>1810</v>
      </c>
      <c r="F230" s="51"/>
      <c r="G230" s="131">
        <v>1810</v>
      </c>
      <c r="H230" s="78">
        <f t="shared" si="3"/>
        <v>0</v>
      </c>
      <c r="I230" s="78"/>
      <c r="J230" s="78"/>
      <c r="K230" s="624" t="s">
        <v>827</v>
      </c>
    </row>
    <row r="231" spans="1:16" ht="25.5" hidden="1">
      <c r="A231" s="38" t="s">
        <v>2285</v>
      </c>
      <c r="B231" s="91" t="s">
        <v>711</v>
      </c>
      <c r="C231" s="107">
        <v>2592</v>
      </c>
      <c r="D231" s="9" t="s">
        <v>756</v>
      </c>
      <c r="E231" s="44">
        <v>6200</v>
      </c>
      <c r="F231" s="51"/>
      <c r="G231" s="131">
        <v>6200</v>
      </c>
      <c r="H231" s="78">
        <f t="shared" si="3"/>
        <v>0</v>
      </c>
      <c r="I231" s="78"/>
      <c r="J231" s="347"/>
      <c r="K231" s="624" t="s">
        <v>1310</v>
      </c>
    </row>
    <row r="232" spans="1:16" hidden="1">
      <c r="A232" s="38" t="s">
        <v>1499</v>
      </c>
      <c r="B232" s="91" t="s">
        <v>711</v>
      </c>
      <c r="C232" s="21">
        <v>2593</v>
      </c>
      <c r="D232" s="29" t="s">
        <v>1429</v>
      </c>
      <c r="E232" s="44">
        <v>1170</v>
      </c>
      <c r="F232" s="51"/>
      <c r="G232" s="131">
        <v>1170</v>
      </c>
      <c r="H232" s="78">
        <f t="shared" si="3"/>
        <v>0</v>
      </c>
      <c r="I232" s="78"/>
      <c r="J232" s="78"/>
      <c r="K232" s="624" t="s">
        <v>866</v>
      </c>
    </row>
    <row r="233" spans="1:16" hidden="1">
      <c r="A233" s="38" t="s">
        <v>1445</v>
      </c>
      <c r="B233" s="91" t="s">
        <v>711</v>
      </c>
      <c r="C233" s="21">
        <v>2594</v>
      </c>
      <c r="D233" s="9" t="s">
        <v>93</v>
      </c>
      <c r="E233" s="44">
        <v>1090</v>
      </c>
      <c r="F233" s="51">
        <v>1090</v>
      </c>
      <c r="G233" s="131"/>
      <c r="H233" s="78">
        <f t="shared" si="3"/>
        <v>0</v>
      </c>
      <c r="I233" s="78"/>
      <c r="J233" s="78"/>
      <c r="K233" s="624" t="s">
        <v>1486</v>
      </c>
    </row>
    <row r="234" spans="1:16" hidden="1">
      <c r="A234" s="38" t="s">
        <v>1445</v>
      </c>
      <c r="B234" s="91" t="s">
        <v>711</v>
      </c>
      <c r="C234" s="21">
        <v>2595</v>
      </c>
      <c r="D234" s="9" t="s">
        <v>14</v>
      </c>
      <c r="E234" s="44">
        <v>1020</v>
      </c>
      <c r="F234" s="51">
        <v>1020</v>
      </c>
      <c r="G234" s="131"/>
      <c r="H234" s="78">
        <f t="shared" si="3"/>
        <v>0</v>
      </c>
      <c r="I234" s="78"/>
      <c r="J234" s="78"/>
      <c r="K234" s="624"/>
    </row>
    <row r="235" spans="1:16" hidden="1">
      <c r="A235" s="38" t="s">
        <v>1445</v>
      </c>
      <c r="B235" s="91" t="s">
        <v>711</v>
      </c>
      <c r="C235" s="21">
        <v>2596</v>
      </c>
      <c r="D235" s="9" t="s">
        <v>1433</v>
      </c>
      <c r="E235" s="44">
        <v>904</v>
      </c>
      <c r="F235" s="51">
        <v>904</v>
      </c>
      <c r="G235" s="131"/>
      <c r="H235" s="78">
        <f t="shared" si="3"/>
        <v>0</v>
      </c>
      <c r="I235" s="78"/>
      <c r="J235" s="78"/>
      <c r="K235" s="624"/>
    </row>
    <row r="236" spans="1:16" hidden="1">
      <c r="A236" s="38" t="s">
        <v>1499</v>
      </c>
      <c r="B236" s="91" t="s">
        <v>711</v>
      </c>
      <c r="C236" s="21">
        <v>2597</v>
      </c>
      <c r="D236" s="9" t="s">
        <v>757</v>
      </c>
      <c r="E236" s="44">
        <v>2820</v>
      </c>
      <c r="F236" s="51"/>
      <c r="G236" s="131">
        <v>2820</v>
      </c>
      <c r="H236" s="78">
        <f t="shared" si="3"/>
        <v>0</v>
      </c>
      <c r="I236" s="78"/>
      <c r="J236" s="78"/>
      <c r="K236" s="624" t="s">
        <v>867</v>
      </c>
    </row>
    <row r="237" spans="1:16" hidden="1">
      <c r="A237" s="38" t="s">
        <v>1445</v>
      </c>
      <c r="B237" s="91" t="s">
        <v>711</v>
      </c>
      <c r="C237" s="21">
        <v>2598</v>
      </c>
      <c r="D237" s="9" t="s">
        <v>763</v>
      </c>
      <c r="E237" s="44">
        <v>1520</v>
      </c>
      <c r="F237" s="51">
        <v>520</v>
      </c>
      <c r="G237" s="131">
        <v>1000</v>
      </c>
      <c r="H237" s="78">
        <f t="shared" si="3"/>
        <v>0</v>
      </c>
      <c r="I237" s="78"/>
      <c r="J237" s="78"/>
      <c r="K237" s="624" t="s">
        <v>827</v>
      </c>
    </row>
    <row r="238" spans="1:16" hidden="1">
      <c r="A238" s="38" t="s">
        <v>1445</v>
      </c>
      <c r="B238" s="91" t="s">
        <v>711</v>
      </c>
      <c r="C238" s="107">
        <v>2599</v>
      </c>
      <c r="D238" s="9" t="s">
        <v>59</v>
      </c>
      <c r="E238" s="44">
        <v>2110</v>
      </c>
      <c r="F238" s="51">
        <v>1080</v>
      </c>
      <c r="G238" s="131">
        <v>1030</v>
      </c>
      <c r="H238" s="78">
        <f t="shared" si="3"/>
        <v>0</v>
      </c>
      <c r="I238" s="78"/>
      <c r="J238" s="78"/>
      <c r="K238" s="624" t="s">
        <v>1673</v>
      </c>
    </row>
    <row r="239" spans="1:16" hidden="1">
      <c r="A239" s="38" t="s">
        <v>2285</v>
      </c>
      <c r="B239" s="91" t="s">
        <v>711</v>
      </c>
      <c r="C239" s="107">
        <v>2600</v>
      </c>
      <c r="D239" s="9" t="s">
        <v>758</v>
      </c>
      <c r="E239" s="44">
        <v>1080</v>
      </c>
      <c r="F239" s="51">
        <v>1080</v>
      </c>
      <c r="G239" s="131"/>
      <c r="H239" s="78">
        <f t="shared" si="3"/>
        <v>0</v>
      </c>
      <c r="I239" s="78"/>
      <c r="J239" s="347"/>
      <c r="K239" s="624" t="s">
        <v>3853</v>
      </c>
    </row>
    <row r="240" spans="1:16" hidden="1">
      <c r="A240" s="38" t="s">
        <v>2285</v>
      </c>
      <c r="B240" s="91" t="s">
        <v>711</v>
      </c>
      <c r="C240" s="21">
        <v>2601</v>
      </c>
      <c r="D240" s="9" t="s">
        <v>759</v>
      </c>
      <c r="E240" s="44">
        <v>390</v>
      </c>
      <c r="F240" s="51"/>
      <c r="G240" s="131">
        <v>390</v>
      </c>
      <c r="H240" s="78">
        <f t="shared" si="3"/>
        <v>0</v>
      </c>
      <c r="I240" s="78"/>
      <c r="J240" s="347"/>
      <c r="K240" s="624" t="s">
        <v>937</v>
      </c>
    </row>
    <row r="241" spans="1:16" hidden="1">
      <c r="A241" s="38" t="s">
        <v>142</v>
      </c>
      <c r="B241" s="91" t="s">
        <v>711</v>
      </c>
      <c r="C241" s="107">
        <v>2602</v>
      </c>
      <c r="D241" s="9" t="s">
        <v>131</v>
      </c>
      <c r="E241" s="44">
        <v>2350</v>
      </c>
      <c r="F241" s="51"/>
      <c r="G241" s="131">
        <v>2350</v>
      </c>
      <c r="H241" s="78">
        <f t="shared" si="3"/>
        <v>0</v>
      </c>
      <c r="I241" s="78"/>
      <c r="J241" s="78"/>
      <c r="K241" s="624" t="s">
        <v>1276</v>
      </c>
    </row>
    <row r="242" spans="1:16" hidden="1">
      <c r="A242" s="38" t="s">
        <v>142</v>
      </c>
      <c r="B242" s="91" t="s">
        <v>711</v>
      </c>
      <c r="C242" s="107">
        <v>2603</v>
      </c>
      <c r="D242" s="9" t="s">
        <v>760</v>
      </c>
      <c r="E242" s="44">
        <v>780</v>
      </c>
      <c r="F242" s="51"/>
      <c r="G242" s="131">
        <v>780</v>
      </c>
      <c r="H242" s="78">
        <f t="shared" si="3"/>
        <v>0</v>
      </c>
      <c r="I242" s="78"/>
      <c r="J242" s="78"/>
      <c r="K242" s="681" t="s">
        <v>2025</v>
      </c>
    </row>
    <row r="243" spans="1:16" hidden="1">
      <c r="A243" s="38" t="s">
        <v>142</v>
      </c>
      <c r="B243" s="91" t="s">
        <v>711</v>
      </c>
      <c r="C243" s="107">
        <v>2604</v>
      </c>
      <c r="D243" s="9" t="s">
        <v>761</v>
      </c>
      <c r="E243" s="44">
        <v>1290</v>
      </c>
      <c r="F243" s="51"/>
      <c r="G243" s="131">
        <v>619</v>
      </c>
      <c r="H243" s="78">
        <f t="shared" si="3"/>
        <v>671</v>
      </c>
      <c r="I243" s="78"/>
      <c r="J243" s="78"/>
      <c r="K243" s="624" t="s">
        <v>2275</v>
      </c>
    </row>
    <row r="244" spans="1:16" hidden="1">
      <c r="A244" s="38" t="s">
        <v>142</v>
      </c>
      <c r="B244" s="91" t="s">
        <v>711</v>
      </c>
      <c r="C244" s="107">
        <v>2605</v>
      </c>
      <c r="D244" s="9" t="s">
        <v>762</v>
      </c>
      <c r="E244" s="44">
        <v>2010</v>
      </c>
      <c r="F244" s="51">
        <v>710</v>
      </c>
      <c r="G244" s="131"/>
      <c r="H244" s="78">
        <f t="shared" si="3"/>
        <v>1300</v>
      </c>
      <c r="I244" s="78"/>
      <c r="J244" s="78"/>
      <c r="K244" s="624"/>
    </row>
    <row r="245" spans="1:16" hidden="1">
      <c r="A245" s="38" t="s">
        <v>1445</v>
      </c>
      <c r="B245" s="91" t="s">
        <v>711</v>
      </c>
      <c r="C245" s="21">
        <v>2606</v>
      </c>
      <c r="D245" s="9" t="s">
        <v>14</v>
      </c>
      <c r="E245" s="44">
        <v>1068</v>
      </c>
      <c r="F245" s="51">
        <v>1068</v>
      </c>
      <c r="G245" s="131"/>
      <c r="H245" s="78">
        <f t="shared" si="3"/>
        <v>0</v>
      </c>
      <c r="I245" s="78"/>
      <c r="J245" s="78"/>
      <c r="K245" s="624"/>
      <c r="P245">
        <v>48010</v>
      </c>
    </row>
    <row r="246" spans="1:16" hidden="1">
      <c r="A246" s="38" t="s">
        <v>1445</v>
      </c>
      <c r="B246" s="91" t="s">
        <v>711</v>
      </c>
      <c r="C246" s="21">
        <v>2607</v>
      </c>
      <c r="D246" s="9" t="s">
        <v>910</v>
      </c>
      <c r="E246" s="44">
        <v>8688</v>
      </c>
      <c r="F246" s="51">
        <v>8688</v>
      </c>
      <c r="G246" s="131"/>
      <c r="H246" s="78">
        <f t="shared" si="3"/>
        <v>0</v>
      </c>
      <c r="I246" s="78"/>
      <c r="J246" s="78"/>
      <c r="K246" s="624"/>
      <c r="N246" s="84" t="s">
        <v>607</v>
      </c>
      <c r="O246" s="67" t="s">
        <v>718</v>
      </c>
      <c r="P246">
        <v>-47495</v>
      </c>
    </row>
    <row r="247" spans="1:16" hidden="1">
      <c r="A247" s="38" t="s">
        <v>1445</v>
      </c>
      <c r="B247" s="96" t="s">
        <v>711</v>
      </c>
      <c r="C247" s="108">
        <v>2608</v>
      </c>
      <c r="D247" s="9" t="s">
        <v>137</v>
      </c>
      <c r="E247" s="44">
        <v>5750</v>
      </c>
      <c r="F247" s="51"/>
      <c r="G247" s="131">
        <v>5750</v>
      </c>
      <c r="H247" s="78">
        <f t="shared" si="3"/>
        <v>0</v>
      </c>
      <c r="I247" s="78"/>
      <c r="J247" s="78"/>
      <c r="K247" s="624" t="s">
        <v>1287</v>
      </c>
      <c r="P247">
        <v>515</v>
      </c>
    </row>
    <row r="248" spans="1:16" s="49" customFormat="1" hidden="1">
      <c r="A248" s="140" t="s">
        <v>142</v>
      </c>
      <c r="B248" s="142" t="s">
        <v>712</v>
      </c>
      <c r="C248" s="147">
        <v>2746</v>
      </c>
      <c r="D248" s="137" t="s">
        <v>39</v>
      </c>
      <c r="E248" s="143">
        <v>15552</v>
      </c>
      <c r="F248" s="139"/>
      <c r="G248" s="144">
        <v>12350</v>
      </c>
      <c r="H248" s="145">
        <f t="shared" si="3"/>
        <v>3202</v>
      </c>
      <c r="I248" s="145"/>
      <c r="J248" s="145"/>
      <c r="K248" s="623" t="s">
        <v>3501</v>
      </c>
      <c r="L248" s="146"/>
      <c r="M248" s="73" t="s">
        <v>783</v>
      </c>
      <c r="N248" s="84"/>
      <c r="O248" s="67"/>
    </row>
    <row r="249" spans="1:16" hidden="1">
      <c r="A249" s="38" t="s">
        <v>1445</v>
      </c>
      <c r="B249" s="91" t="s">
        <v>713</v>
      </c>
      <c r="C249" s="21">
        <v>2747</v>
      </c>
      <c r="D249" s="9" t="s">
        <v>139</v>
      </c>
      <c r="E249" s="44">
        <v>1880</v>
      </c>
      <c r="F249" s="51">
        <v>1880</v>
      </c>
      <c r="G249" s="131"/>
      <c r="H249" s="78">
        <f t="shared" si="3"/>
        <v>0</v>
      </c>
      <c r="I249" s="78"/>
      <c r="J249" s="78"/>
      <c r="K249" s="624"/>
    </row>
    <row r="250" spans="1:16" hidden="1">
      <c r="A250" s="38" t="s">
        <v>5</v>
      </c>
      <c r="B250" s="91" t="s">
        <v>713</v>
      </c>
      <c r="C250" s="107">
        <v>2748</v>
      </c>
      <c r="D250" s="9" t="s">
        <v>764</v>
      </c>
      <c r="E250" s="44">
        <v>8672</v>
      </c>
      <c r="F250" s="51"/>
      <c r="G250" s="131">
        <v>8672</v>
      </c>
      <c r="H250" s="78">
        <f t="shared" si="3"/>
        <v>0</v>
      </c>
      <c r="I250" s="78"/>
      <c r="J250" s="78"/>
      <c r="K250" s="624" t="s">
        <v>2386</v>
      </c>
    </row>
    <row r="251" spans="1:16" hidden="1">
      <c r="A251" s="38" t="s">
        <v>5</v>
      </c>
      <c r="B251" s="91" t="s">
        <v>713</v>
      </c>
      <c r="C251" s="107">
        <v>2749</v>
      </c>
      <c r="D251" s="9" t="s">
        <v>375</v>
      </c>
      <c r="E251" s="44">
        <v>600</v>
      </c>
      <c r="F251" s="51"/>
      <c r="G251" s="131">
        <v>600</v>
      </c>
      <c r="H251" s="78">
        <f t="shared" si="3"/>
        <v>0</v>
      </c>
      <c r="I251" s="78"/>
      <c r="J251" s="78"/>
      <c r="K251" s="624" t="s">
        <v>883</v>
      </c>
    </row>
    <row r="252" spans="1:16" hidden="1">
      <c r="A252" s="38" t="s">
        <v>1499</v>
      </c>
      <c r="B252" s="91" t="s">
        <v>713</v>
      </c>
      <c r="C252" s="21">
        <v>2750</v>
      </c>
      <c r="D252" s="9" t="s">
        <v>765</v>
      </c>
      <c r="E252" s="44">
        <v>1602</v>
      </c>
      <c r="F252" s="51"/>
      <c r="G252" s="131">
        <v>1602</v>
      </c>
      <c r="H252" s="78">
        <f t="shared" si="3"/>
        <v>0</v>
      </c>
      <c r="I252" s="78"/>
      <c r="J252" s="78"/>
      <c r="K252" s="624" t="s">
        <v>868</v>
      </c>
    </row>
    <row r="253" spans="1:16" hidden="1">
      <c r="A253" s="38" t="s">
        <v>5</v>
      </c>
      <c r="B253" s="91" t="s">
        <v>713</v>
      </c>
      <c r="C253" s="107">
        <v>2751</v>
      </c>
      <c r="D253" s="9" t="s">
        <v>2517</v>
      </c>
      <c r="E253" s="44">
        <v>2880</v>
      </c>
      <c r="F253" s="51"/>
      <c r="G253" s="131">
        <v>2880</v>
      </c>
      <c r="H253" s="78">
        <f t="shared" si="3"/>
        <v>0</v>
      </c>
      <c r="I253" s="78"/>
      <c r="J253" s="78"/>
      <c r="K253" s="624" t="s">
        <v>1617</v>
      </c>
    </row>
    <row r="254" spans="1:16" hidden="1">
      <c r="A254" s="38" t="s">
        <v>1499</v>
      </c>
      <c r="B254" s="91" t="s">
        <v>713</v>
      </c>
      <c r="C254" s="21">
        <v>2752</v>
      </c>
      <c r="D254" s="9" t="s">
        <v>766</v>
      </c>
      <c r="E254" s="44">
        <v>3970</v>
      </c>
      <c r="F254" s="51"/>
      <c r="G254" s="131">
        <v>3970</v>
      </c>
      <c r="H254" s="78">
        <f t="shared" si="3"/>
        <v>0</v>
      </c>
      <c r="I254" s="78"/>
      <c r="J254" s="78"/>
      <c r="K254" s="624" t="s">
        <v>869</v>
      </c>
    </row>
    <row r="255" spans="1:16" hidden="1">
      <c r="A255" s="38" t="s">
        <v>5</v>
      </c>
      <c r="B255" s="91" t="s">
        <v>713</v>
      </c>
      <c r="C255" s="21">
        <v>2753</v>
      </c>
      <c r="D255" s="9" t="s">
        <v>9</v>
      </c>
      <c r="E255" s="44">
        <v>2990</v>
      </c>
      <c r="F255" s="51"/>
      <c r="G255" s="131">
        <v>2990</v>
      </c>
      <c r="H255" s="78">
        <f t="shared" si="3"/>
        <v>0</v>
      </c>
      <c r="I255" s="78"/>
      <c r="J255" s="78"/>
      <c r="K255" s="624" t="s">
        <v>925</v>
      </c>
    </row>
    <row r="256" spans="1:16" hidden="1">
      <c r="A256" s="38" t="s">
        <v>5</v>
      </c>
      <c r="B256" s="91" t="s">
        <v>713</v>
      </c>
      <c r="C256" s="107">
        <v>2754</v>
      </c>
      <c r="D256" s="9" t="s">
        <v>90</v>
      </c>
      <c r="E256" s="44">
        <v>3450</v>
      </c>
      <c r="F256" s="51">
        <v>1000</v>
      </c>
      <c r="G256" s="131">
        <v>2450</v>
      </c>
      <c r="H256" s="78">
        <f t="shared" si="3"/>
        <v>0</v>
      </c>
      <c r="I256" s="78"/>
      <c r="J256" s="78"/>
      <c r="K256" s="624" t="s">
        <v>961</v>
      </c>
    </row>
    <row r="257" spans="1:15" hidden="1">
      <c r="A257" s="38" t="s">
        <v>5</v>
      </c>
      <c r="B257" s="91" t="s">
        <v>713</v>
      </c>
      <c r="C257" s="21">
        <v>2755</v>
      </c>
      <c r="D257" s="9" t="s">
        <v>135</v>
      </c>
      <c r="E257" s="44">
        <v>2080</v>
      </c>
      <c r="F257" s="51"/>
      <c r="G257" s="131">
        <v>2080</v>
      </c>
      <c r="H257" s="78">
        <f t="shared" ref="H257:H320" si="4">E257-F257-G257</f>
        <v>0</v>
      </c>
      <c r="I257" s="78"/>
      <c r="J257" s="78"/>
      <c r="K257" s="624" t="s">
        <v>987</v>
      </c>
    </row>
    <row r="258" spans="1:15" hidden="1">
      <c r="A258" s="38" t="s">
        <v>1445</v>
      </c>
      <c r="B258" s="91" t="s">
        <v>713</v>
      </c>
      <c r="C258" s="21">
        <v>2756</v>
      </c>
      <c r="D258" s="9" t="s">
        <v>767</v>
      </c>
      <c r="E258" s="44">
        <v>1988</v>
      </c>
      <c r="F258" s="51">
        <v>1988</v>
      </c>
      <c r="G258" s="131"/>
      <c r="H258" s="78">
        <f t="shared" si="4"/>
        <v>0</v>
      </c>
      <c r="I258" s="78"/>
      <c r="J258" s="78"/>
      <c r="K258" s="624"/>
    </row>
    <row r="259" spans="1:15" hidden="1">
      <c r="A259" s="38" t="s">
        <v>5</v>
      </c>
      <c r="B259" s="91" t="s">
        <v>713</v>
      </c>
      <c r="C259" s="107">
        <v>2757</v>
      </c>
      <c r="D259" s="9" t="s">
        <v>597</v>
      </c>
      <c r="E259" s="44">
        <v>950</v>
      </c>
      <c r="F259" s="51"/>
      <c r="G259" s="131">
        <v>950</v>
      </c>
      <c r="H259" s="78">
        <f t="shared" si="4"/>
        <v>0</v>
      </c>
      <c r="I259" s="78"/>
      <c r="J259" s="78"/>
      <c r="K259" s="624" t="s">
        <v>1067</v>
      </c>
    </row>
    <row r="260" spans="1:15" hidden="1">
      <c r="A260" s="38" t="s">
        <v>1445</v>
      </c>
      <c r="B260" s="91" t="s">
        <v>713</v>
      </c>
      <c r="C260" s="21">
        <v>2758</v>
      </c>
      <c r="D260" s="9" t="s">
        <v>19</v>
      </c>
      <c r="E260" s="44">
        <v>1100</v>
      </c>
      <c r="F260" s="51">
        <v>1100</v>
      </c>
      <c r="G260" s="131"/>
      <c r="H260" s="78">
        <f t="shared" si="4"/>
        <v>0</v>
      </c>
      <c r="I260" s="78"/>
      <c r="J260" s="78"/>
      <c r="K260" s="624"/>
    </row>
    <row r="261" spans="1:15" hidden="1">
      <c r="A261" s="38" t="s">
        <v>1445</v>
      </c>
      <c r="B261" s="91" t="s">
        <v>713</v>
      </c>
      <c r="C261" s="21">
        <v>2759</v>
      </c>
      <c r="D261" s="9" t="s">
        <v>768</v>
      </c>
      <c r="E261" s="44">
        <v>384</v>
      </c>
      <c r="F261" s="51">
        <v>384</v>
      </c>
      <c r="G261" s="131"/>
      <c r="H261" s="78">
        <f t="shared" si="4"/>
        <v>0</v>
      </c>
      <c r="I261" s="78"/>
      <c r="J261" s="78"/>
      <c r="K261" s="624"/>
    </row>
    <row r="262" spans="1:15" hidden="1">
      <c r="A262" s="38" t="s">
        <v>5</v>
      </c>
      <c r="B262" s="91" t="s">
        <v>713</v>
      </c>
      <c r="C262" s="107">
        <v>2760</v>
      </c>
      <c r="D262" s="9" t="s">
        <v>769</v>
      </c>
      <c r="E262" s="44">
        <v>900</v>
      </c>
      <c r="F262" s="51"/>
      <c r="G262" s="131">
        <v>900</v>
      </c>
      <c r="H262" s="78">
        <f t="shared" si="4"/>
        <v>0</v>
      </c>
      <c r="I262" s="78"/>
      <c r="J262" s="78"/>
      <c r="K262" s="624" t="s">
        <v>970</v>
      </c>
      <c r="N262" s="84" t="s">
        <v>607</v>
      </c>
      <c r="O262" s="67" t="s">
        <v>719</v>
      </c>
    </row>
    <row r="263" spans="1:15" hidden="1">
      <c r="A263" s="38" t="s">
        <v>5</v>
      </c>
      <c r="B263" s="91" t="s">
        <v>713</v>
      </c>
      <c r="C263" s="108">
        <v>2761</v>
      </c>
      <c r="D263" s="9" t="s">
        <v>46</v>
      </c>
      <c r="E263" s="44">
        <v>2000</v>
      </c>
      <c r="F263" s="51"/>
      <c r="G263" s="131">
        <v>2000</v>
      </c>
      <c r="H263" s="78">
        <f t="shared" si="4"/>
        <v>0</v>
      </c>
      <c r="I263" s="78"/>
      <c r="J263" s="78"/>
      <c r="K263" s="624" t="s">
        <v>986</v>
      </c>
    </row>
    <row r="264" spans="1:15" hidden="1">
      <c r="A264" s="38" t="s">
        <v>1499</v>
      </c>
      <c r="B264" s="148" t="s">
        <v>780</v>
      </c>
      <c r="C264" s="147">
        <v>2609</v>
      </c>
      <c r="D264" s="141" t="s">
        <v>793</v>
      </c>
      <c r="E264" s="143">
        <v>360</v>
      </c>
      <c r="F264" s="139"/>
      <c r="G264" s="144">
        <v>360</v>
      </c>
      <c r="H264" s="145">
        <f t="shared" si="4"/>
        <v>0</v>
      </c>
      <c r="I264" s="145"/>
      <c r="J264" s="145"/>
      <c r="K264" s="625" t="s">
        <v>1303</v>
      </c>
      <c r="L264" s="146"/>
      <c r="M264" s="86" t="s">
        <v>782</v>
      </c>
    </row>
    <row r="265" spans="1:15" hidden="1">
      <c r="A265" s="38" t="s">
        <v>632</v>
      </c>
      <c r="B265" s="91" t="s">
        <v>780</v>
      </c>
      <c r="C265" s="107">
        <v>2610</v>
      </c>
      <c r="D265" s="9" t="s">
        <v>794</v>
      </c>
      <c r="E265" s="44">
        <v>3954</v>
      </c>
      <c r="F265" s="51"/>
      <c r="G265" s="131">
        <v>3954</v>
      </c>
      <c r="H265" s="78">
        <f t="shared" si="4"/>
        <v>0</v>
      </c>
      <c r="I265" s="78"/>
      <c r="J265" s="78"/>
      <c r="K265" s="624" t="s">
        <v>964</v>
      </c>
    </row>
    <row r="266" spans="1:15" hidden="1">
      <c r="A266" s="38" t="s">
        <v>632</v>
      </c>
      <c r="B266" s="91" t="s">
        <v>780</v>
      </c>
      <c r="C266" s="107">
        <v>2611</v>
      </c>
      <c r="D266" s="9" t="s">
        <v>795</v>
      </c>
      <c r="E266" s="44">
        <v>1280</v>
      </c>
      <c r="F266" s="51"/>
      <c r="G266" s="131">
        <v>1280</v>
      </c>
      <c r="H266" s="78">
        <f t="shared" si="4"/>
        <v>0</v>
      </c>
      <c r="I266" s="78"/>
      <c r="J266" s="78"/>
      <c r="K266" s="624" t="s">
        <v>2822</v>
      </c>
    </row>
    <row r="267" spans="1:15" hidden="1">
      <c r="A267" s="38" t="s">
        <v>1445</v>
      </c>
      <c r="B267" s="91" t="s">
        <v>780</v>
      </c>
      <c r="C267" s="21">
        <v>2612</v>
      </c>
      <c r="D267" s="9" t="s">
        <v>796</v>
      </c>
      <c r="E267" s="44">
        <v>190</v>
      </c>
      <c r="F267" s="51">
        <v>190</v>
      </c>
      <c r="G267" s="131"/>
      <c r="H267" s="78">
        <f t="shared" si="4"/>
        <v>0</v>
      </c>
      <c r="I267" s="78"/>
      <c r="J267" s="78"/>
      <c r="K267" s="624"/>
    </row>
    <row r="268" spans="1:15" hidden="1">
      <c r="A268" s="38" t="s">
        <v>1499</v>
      </c>
      <c r="B268" s="91" t="s">
        <v>780</v>
      </c>
      <c r="C268" s="21">
        <v>2613</v>
      </c>
      <c r="D268" s="9" t="s">
        <v>797</v>
      </c>
      <c r="E268" s="44">
        <v>1560</v>
      </c>
      <c r="F268" s="51"/>
      <c r="G268" s="131">
        <v>1560</v>
      </c>
      <c r="H268" s="78">
        <f t="shared" si="4"/>
        <v>0</v>
      </c>
      <c r="I268" s="78"/>
      <c r="J268" s="78"/>
      <c r="K268" s="624" t="s">
        <v>874</v>
      </c>
    </row>
    <row r="269" spans="1:15" hidden="1">
      <c r="A269" s="38" t="s">
        <v>632</v>
      </c>
      <c r="B269" s="91" t="s">
        <v>780</v>
      </c>
      <c r="C269" s="107">
        <v>2614</v>
      </c>
      <c r="D269" s="9" t="s">
        <v>178</v>
      </c>
      <c r="E269" s="44">
        <v>2510</v>
      </c>
      <c r="F269" s="51"/>
      <c r="G269" s="131">
        <v>2510</v>
      </c>
      <c r="H269" s="78">
        <f t="shared" si="4"/>
        <v>0</v>
      </c>
      <c r="I269" s="78"/>
      <c r="J269" s="78"/>
      <c r="K269" s="624" t="s">
        <v>2823</v>
      </c>
    </row>
    <row r="270" spans="1:15" hidden="1">
      <c r="A270" s="38" t="s">
        <v>1445</v>
      </c>
      <c r="B270" s="91" t="s">
        <v>780</v>
      </c>
      <c r="C270" s="21">
        <v>2615</v>
      </c>
      <c r="D270" s="9" t="s">
        <v>798</v>
      </c>
      <c r="E270" s="44">
        <v>288</v>
      </c>
      <c r="F270" s="51">
        <v>288</v>
      </c>
      <c r="G270" s="131"/>
      <c r="H270" s="78">
        <f t="shared" si="4"/>
        <v>0</v>
      </c>
      <c r="I270" s="78"/>
      <c r="J270" s="78"/>
      <c r="K270" s="624"/>
    </row>
    <row r="271" spans="1:15" hidden="1">
      <c r="A271" s="38" t="s">
        <v>632</v>
      </c>
      <c r="B271" s="91" t="s">
        <v>780</v>
      </c>
      <c r="C271" s="107">
        <v>2616</v>
      </c>
      <c r="D271" s="9" t="s">
        <v>799</v>
      </c>
      <c r="E271" s="44">
        <v>2970</v>
      </c>
      <c r="F271" s="51"/>
      <c r="G271" s="131">
        <v>2970</v>
      </c>
      <c r="H271" s="78">
        <f t="shared" si="4"/>
        <v>0</v>
      </c>
      <c r="I271" s="78"/>
      <c r="J271" s="78"/>
      <c r="K271" s="624" t="s">
        <v>1082</v>
      </c>
    </row>
    <row r="272" spans="1:15" hidden="1">
      <c r="A272" s="38" t="s">
        <v>1445</v>
      </c>
      <c r="B272" s="91" t="s">
        <v>780</v>
      </c>
      <c r="C272" s="21">
        <v>2617</v>
      </c>
      <c r="D272" s="9" t="s">
        <v>800</v>
      </c>
      <c r="E272" s="44">
        <v>720</v>
      </c>
      <c r="F272" s="51">
        <v>720</v>
      </c>
      <c r="G272" s="131"/>
      <c r="H272" s="78">
        <f t="shared" si="4"/>
        <v>0</v>
      </c>
      <c r="I272" s="78"/>
      <c r="J272" s="78"/>
      <c r="K272" s="624"/>
    </row>
    <row r="273" spans="1:15" ht="25.5" hidden="1">
      <c r="A273" s="38" t="s">
        <v>632</v>
      </c>
      <c r="B273" s="91" t="s">
        <v>780</v>
      </c>
      <c r="C273" s="107">
        <v>2618</v>
      </c>
      <c r="D273" s="173" t="s">
        <v>463</v>
      </c>
      <c r="E273" s="44">
        <v>432</v>
      </c>
      <c r="F273" s="51"/>
      <c r="G273" s="131">
        <v>237</v>
      </c>
      <c r="H273" s="78">
        <v>0</v>
      </c>
      <c r="I273" s="78"/>
      <c r="J273" s="78"/>
      <c r="K273" s="629" t="s">
        <v>2811</v>
      </c>
    </row>
    <row r="274" spans="1:15" hidden="1">
      <c r="A274" s="38" t="s">
        <v>632</v>
      </c>
      <c r="B274" s="91" t="s">
        <v>780</v>
      </c>
      <c r="C274" s="107">
        <v>2619</v>
      </c>
      <c r="D274" s="9" t="s">
        <v>585</v>
      </c>
      <c r="E274" s="44">
        <v>2102</v>
      </c>
      <c r="F274" s="51">
        <v>500</v>
      </c>
      <c r="G274" s="131">
        <v>1602</v>
      </c>
      <c r="H274" s="78">
        <f t="shared" si="4"/>
        <v>0</v>
      </c>
      <c r="I274" s="78"/>
      <c r="J274" s="78"/>
      <c r="K274" s="624" t="s">
        <v>1765</v>
      </c>
    </row>
    <row r="275" spans="1:15" hidden="1">
      <c r="A275" s="38" t="s">
        <v>1445</v>
      </c>
      <c r="B275" s="91" t="s">
        <v>780</v>
      </c>
      <c r="C275" s="21">
        <v>2620</v>
      </c>
      <c r="D275" s="9" t="s">
        <v>801</v>
      </c>
      <c r="E275" s="44">
        <v>2660</v>
      </c>
      <c r="F275" s="51">
        <v>2660</v>
      </c>
      <c r="G275" s="131"/>
      <c r="H275" s="78">
        <f t="shared" si="4"/>
        <v>0</v>
      </c>
      <c r="I275" s="78"/>
      <c r="J275" s="78"/>
      <c r="K275" s="624"/>
    </row>
    <row r="276" spans="1:15" hidden="1">
      <c r="A276" s="38" t="s">
        <v>632</v>
      </c>
      <c r="B276" s="91" t="s">
        <v>780</v>
      </c>
      <c r="C276" s="21">
        <v>2621</v>
      </c>
      <c r="D276" s="9" t="s">
        <v>553</v>
      </c>
      <c r="E276" s="44">
        <v>1620</v>
      </c>
      <c r="F276" s="51">
        <v>1020</v>
      </c>
      <c r="G276" s="131">
        <v>600</v>
      </c>
      <c r="H276" s="78">
        <f t="shared" si="4"/>
        <v>0</v>
      </c>
      <c r="I276" s="78"/>
      <c r="J276" s="78"/>
      <c r="K276" s="624" t="s">
        <v>637</v>
      </c>
    </row>
    <row r="277" spans="1:15" hidden="1">
      <c r="A277" s="38" t="s">
        <v>184</v>
      </c>
      <c r="B277" s="91" t="s">
        <v>780</v>
      </c>
      <c r="C277" s="107">
        <v>2622</v>
      </c>
      <c r="D277" s="9" t="s">
        <v>802</v>
      </c>
      <c r="E277" s="44">
        <v>3825</v>
      </c>
      <c r="F277" s="51">
        <v>1500</v>
      </c>
      <c r="G277" s="131">
        <v>2325</v>
      </c>
      <c r="H277" s="78">
        <f t="shared" si="4"/>
        <v>0</v>
      </c>
      <c r="I277" s="78"/>
      <c r="J277" s="78"/>
      <c r="K277" s="624" t="s">
        <v>970</v>
      </c>
    </row>
    <row r="278" spans="1:15" hidden="1">
      <c r="A278" s="38" t="s">
        <v>184</v>
      </c>
      <c r="B278" s="91" t="s">
        <v>780</v>
      </c>
      <c r="C278" s="107">
        <v>2623</v>
      </c>
      <c r="D278" s="9" t="s">
        <v>803</v>
      </c>
      <c r="E278" s="44">
        <v>780</v>
      </c>
      <c r="F278" s="51">
        <v>0</v>
      </c>
      <c r="G278" s="131">
        <v>780</v>
      </c>
      <c r="H278" s="78">
        <f t="shared" si="4"/>
        <v>0</v>
      </c>
      <c r="I278" s="78"/>
      <c r="J278" s="78"/>
      <c r="K278" s="624" t="s">
        <v>956</v>
      </c>
    </row>
    <row r="279" spans="1:15" hidden="1">
      <c r="A279" s="38" t="s">
        <v>1445</v>
      </c>
      <c r="B279" s="91" t="s">
        <v>780</v>
      </c>
      <c r="C279" s="21">
        <v>2624</v>
      </c>
      <c r="D279" s="9" t="s">
        <v>804</v>
      </c>
      <c r="E279" s="44">
        <v>780</v>
      </c>
      <c r="F279" s="51">
        <v>780</v>
      </c>
      <c r="G279" s="131"/>
      <c r="H279" s="78">
        <f t="shared" si="4"/>
        <v>0</v>
      </c>
      <c r="I279" s="78"/>
      <c r="J279" s="78"/>
      <c r="K279" s="624"/>
    </row>
    <row r="280" spans="1:15" hidden="1">
      <c r="A280" s="38" t="s">
        <v>1445</v>
      </c>
      <c r="B280" s="91" t="s">
        <v>780</v>
      </c>
      <c r="C280" s="21">
        <v>2625</v>
      </c>
      <c r="D280" s="9" t="s">
        <v>338</v>
      </c>
      <c r="E280" s="44">
        <v>1560</v>
      </c>
      <c r="F280" s="51">
        <v>1560</v>
      </c>
      <c r="G280" s="131"/>
      <c r="H280" s="78">
        <f t="shared" si="4"/>
        <v>0</v>
      </c>
      <c r="I280" s="78"/>
      <c r="J280" s="78"/>
      <c r="K280" s="624"/>
    </row>
    <row r="281" spans="1:15" hidden="1">
      <c r="A281" s="38" t="s">
        <v>1445</v>
      </c>
      <c r="B281" s="91" t="s">
        <v>780</v>
      </c>
      <c r="C281" s="21">
        <v>2626</v>
      </c>
      <c r="D281" s="9" t="s">
        <v>805</v>
      </c>
      <c r="E281" s="44">
        <v>2053</v>
      </c>
      <c r="F281" s="51">
        <v>2053</v>
      </c>
      <c r="G281" s="131"/>
      <c r="H281" s="78">
        <f t="shared" si="4"/>
        <v>0</v>
      </c>
      <c r="I281" s="78"/>
      <c r="J281" s="78"/>
      <c r="K281" s="624"/>
    </row>
    <row r="282" spans="1:15" hidden="1">
      <c r="A282" s="38" t="s">
        <v>1445</v>
      </c>
      <c r="B282" s="91" t="s">
        <v>780</v>
      </c>
      <c r="C282" s="21">
        <v>2627</v>
      </c>
      <c r="D282" s="9" t="s">
        <v>806</v>
      </c>
      <c r="E282" s="44">
        <v>3591</v>
      </c>
      <c r="F282" s="51">
        <v>3591</v>
      </c>
      <c r="G282" s="131"/>
      <c r="H282" s="78">
        <f t="shared" si="4"/>
        <v>0</v>
      </c>
      <c r="I282" s="78"/>
      <c r="J282" s="78"/>
      <c r="K282" s="624"/>
    </row>
    <row r="283" spans="1:15" hidden="1">
      <c r="A283" s="38" t="s">
        <v>1445</v>
      </c>
      <c r="B283" s="91" t="s">
        <v>780</v>
      </c>
      <c r="C283" s="21">
        <v>2628</v>
      </c>
      <c r="D283" s="9" t="s">
        <v>807</v>
      </c>
      <c r="E283" s="44">
        <v>840</v>
      </c>
      <c r="F283" s="51">
        <v>840</v>
      </c>
      <c r="G283" s="131"/>
      <c r="H283" s="78">
        <f t="shared" si="4"/>
        <v>0</v>
      </c>
      <c r="I283" s="78"/>
      <c r="J283" s="78"/>
      <c r="K283" s="624"/>
    </row>
    <row r="284" spans="1:15" hidden="1">
      <c r="A284" s="38" t="s">
        <v>184</v>
      </c>
      <c r="B284" s="91" t="s">
        <v>780</v>
      </c>
      <c r="C284" s="107">
        <v>2629</v>
      </c>
      <c r="D284" s="9" t="s">
        <v>1120</v>
      </c>
      <c r="E284" s="44">
        <v>2220</v>
      </c>
      <c r="F284" s="51"/>
      <c r="G284" s="131">
        <v>2220</v>
      </c>
      <c r="H284" s="78">
        <f t="shared" si="4"/>
        <v>0</v>
      </c>
      <c r="I284" s="78"/>
      <c r="J284" s="78"/>
      <c r="K284" s="624" t="s">
        <v>1593</v>
      </c>
      <c r="N284" s="84" t="s">
        <v>607</v>
      </c>
      <c r="O284" s="67" t="s">
        <v>789</v>
      </c>
    </row>
    <row r="285" spans="1:15" ht="25.5" hidden="1">
      <c r="A285" s="38" t="s">
        <v>184</v>
      </c>
      <c r="B285" s="91" t="s">
        <v>780</v>
      </c>
      <c r="C285" s="107">
        <v>2630</v>
      </c>
      <c r="D285" s="9" t="s">
        <v>808</v>
      </c>
      <c r="E285" s="44">
        <v>3364</v>
      </c>
      <c r="F285" s="51"/>
      <c r="G285" s="131">
        <v>3364</v>
      </c>
      <c r="H285" s="78">
        <f t="shared" si="4"/>
        <v>0</v>
      </c>
      <c r="I285" s="78"/>
      <c r="J285" s="78"/>
      <c r="K285" s="624" t="s">
        <v>1487</v>
      </c>
    </row>
    <row r="286" spans="1:15" ht="25.5" hidden="1">
      <c r="A286" s="38" t="s">
        <v>851</v>
      </c>
      <c r="B286" s="91" t="s">
        <v>780</v>
      </c>
      <c r="C286" s="108">
        <v>2631</v>
      </c>
      <c r="D286" s="9" t="s">
        <v>809</v>
      </c>
      <c r="E286" s="44">
        <v>3987</v>
      </c>
      <c r="F286" s="51"/>
      <c r="G286" s="131">
        <v>3987</v>
      </c>
      <c r="H286" s="78">
        <f t="shared" si="4"/>
        <v>0</v>
      </c>
      <c r="I286" s="78"/>
      <c r="J286" s="78"/>
      <c r="K286" s="624" t="s">
        <v>1767</v>
      </c>
      <c r="M286" s="86" t="s">
        <v>781</v>
      </c>
    </row>
    <row r="287" spans="1:15" hidden="1">
      <c r="A287" s="38" t="s">
        <v>5</v>
      </c>
      <c r="B287" s="91" t="s">
        <v>780</v>
      </c>
      <c r="C287" s="14">
        <v>2762</v>
      </c>
      <c r="D287" s="20" t="s">
        <v>810</v>
      </c>
      <c r="E287" s="40">
        <v>1884</v>
      </c>
      <c r="F287" s="50"/>
      <c r="G287" s="130">
        <v>1884</v>
      </c>
      <c r="H287" s="82">
        <f t="shared" si="4"/>
        <v>0</v>
      </c>
      <c r="I287" s="82"/>
      <c r="J287" s="82"/>
      <c r="K287" s="624" t="s">
        <v>930</v>
      </c>
    </row>
    <row r="288" spans="1:15" hidden="1">
      <c r="A288" s="38" t="s">
        <v>1445</v>
      </c>
      <c r="B288" s="91" t="s">
        <v>780</v>
      </c>
      <c r="C288" s="21">
        <v>2763</v>
      </c>
      <c r="D288" s="9" t="s">
        <v>24</v>
      </c>
      <c r="E288" s="44">
        <v>780</v>
      </c>
      <c r="F288" s="51">
        <v>780</v>
      </c>
      <c r="G288" s="131"/>
      <c r="H288" s="78">
        <f t="shared" si="4"/>
        <v>0</v>
      </c>
      <c r="I288" s="78"/>
      <c r="J288" s="78"/>
      <c r="K288" s="624"/>
    </row>
    <row r="289" spans="1:16" hidden="1">
      <c r="A289" s="38" t="s">
        <v>632</v>
      </c>
      <c r="B289" s="91" t="s">
        <v>780</v>
      </c>
      <c r="C289" s="21">
        <v>2764</v>
      </c>
      <c r="D289" s="9" t="s">
        <v>193</v>
      </c>
      <c r="E289" s="44">
        <v>1440</v>
      </c>
      <c r="F289" s="51"/>
      <c r="G289" s="131">
        <v>1440</v>
      </c>
      <c r="H289" s="78">
        <f t="shared" si="4"/>
        <v>0</v>
      </c>
      <c r="I289" s="78"/>
      <c r="J289" s="78"/>
      <c r="K289" s="624" t="s">
        <v>935</v>
      </c>
    </row>
    <row r="290" spans="1:16" hidden="1">
      <c r="A290" s="38" t="s">
        <v>5</v>
      </c>
      <c r="B290" s="91" t="s">
        <v>780</v>
      </c>
      <c r="C290" s="21">
        <v>2765</v>
      </c>
      <c r="D290" s="9" t="s">
        <v>724</v>
      </c>
      <c r="E290" s="44">
        <v>660</v>
      </c>
      <c r="F290" s="51"/>
      <c r="G290" s="131">
        <v>660</v>
      </c>
      <c r="H290" s="78">
        <f t="shared" si="4"/>
        <v>0</v>
      </c>
      <c r="I290" s="78"/>
      <c r="J290" s="78"/>
      <c r="K290" s="624" t="s">
        <v>932</v>
      </c>
    </row>
    <row r="291" spans="1:16" hidden="1">
      <c r="A291" s="38" t="s">
        <v>5</v>
      </c>
      <c r="B291" s="91" t="s">
        <v>780</v>
      </c>
      <c r="C291" s="107">
        <v>2766</v>
      </c>
      <c r="D291" s="9" t="s">
        <v>100</v>
      </c>
      <c r="E291" s="44">
        <v>8499</v>
      </c>
      <c r="F291" s="51"/>
      <c r="G291" s="131">
        <v>8370</v>
      </c>
      <c r="H291" s="78">
        <v>0</v>
      </c>
      <c r="I291" s="78"/>
      <c r="J291" s="78"/>
      <c r="K291" s="624" t="s">
        <v>2907</v>
      </c>
      <c r="L291" t="s">
        <v>101</v>
      </c>
    </row>
    <row r="292" spans="1:16" hidden="1">
      <c r="A292" s="38" t="s">
        <v>5</v>
      </c>
      <c r="B292" s="91" t="s">
        <v>780</v>
      </c>
      <c r="C292" s="21">
        <v>2767</v>
      </c>
      <c r="D292" s="9" t="s">
        <v>811</v>
      </c>
      <c r="E292" s="44">
        <v>3220</v>
      </c>
      <c r="F292" s="51">
        <v>3220</v>
      </c>
      <c r="G292" s="131"/>
      <c r="H292" s="78">
        <f t="shared" si="4"/>
        <v>0</v>
      </c>
      <c r="I292" s="78"/>
      <c r="J292" s="78"/>
      <c r="K292" s="624"/>
    </row>
    <row r="293" spans="1:16" hidden="1">
      <c r="A293" s="38" t="s">
        <v>632</v>
      </c>
      <c r="B293" s="91" t="s">
        <v>780</v>
      </c>
      <c r="C293" s="107">
        <v>2768</v>
      </c>
      <c r="D293" s="9" t="s">
        <v>20</v>
      </c>
      <c r="E293" s="44">
        <v>1334</v>
      </c>
      <c r="F293" s="51"/>
      <c r="G293" s="131">
        <v>1334</v>
      </c>
      <c r="H293" s="78">
        <f t="shared" si="4"/>
        <v>0</v>
      </c>
      <c r="I293" s="78"/>
      <c r="J293" s="78"/>
      <c r="K293" s="624" t="s">
        <v>1079</v>
      </c>
    </row>
    <row r="294" spans="1:16" hidden="1">
      <c r="A294" s="38" t="s">
        <v>632</v>
      </c>
      <c r="B294" s="91" t="s">
        <v>780</v>
      </c>
      <c r="C294" s="21">
        <v>2769</v>
      </c>
      <c r="D294" s="9" t="s">
        <v>1024</v>
      </c>
      <c r="E294" s="44">
        <v>3690</v>
      </c>
      <c r="F294" s="51"/>
      <c r="G294" s="131">
        <v>3690</v>
      </c>
      <c r="H294" s="78">
        <f t="shared" si="4"/>
        <v>0</v>
      </c>
      <c r="I294" s="78"/>
      <c r="J294" s="78"/>
      <c r="K294" s="228" t="s">
        <v>926</v>
      </c>
    </row>
    <row r="295" spans="1:16" hidden="1">
      <c r="A295" s="38" t="s">
        <v>1445</v>
      </c>
      <c r="B295" s="91" t="s">
        <v>780</v>
      </c>
      <c r="C295" s="21">
        <v>2770</v>
      </c>
      <c r="D295" s="9" t="s">
        <v>812</v>
      </c>
      <c r="E295" s="44">
        <v>1320</v>
      </c>
      <c r="F295" s="51">
        <v>1320</v>
      </c>
      <c r="G295" s="131"/>
      <c r="H295" s="78">
        <f t="shared" si="4"/>
        <v>0</v>
      </c>
      <c r="I295" s="78"/>
      <c r="J295" s="78"/>
      <c r="K295" s="624"/>
    </row>
    <row r="296" spans="1:16" hidden="1">
      <c r="A296" s="38" t="s">
        <v>1445</v>
      </c>
      <c r="B296" s="91" t="s">
        <v>780</v>
      </c>
      <c r="C296" s="21">
        <v>2771</v>
      </c>
      <c r="D296" s="9" t="s">
        <v>444</v>
      </c>
      <c r="E296" s="44">
        <v>440</v>
      </c>
      <c r="F296" s="51">
        <v>440</v>
      </c>
      <c r="G296" s="131"/>
      <c r="H296" s="78">
        <f t="shared" si="4"/>
        <v>0</v>
      </c>
      <c r="I296" s="78"/>
      <c r="J296" s="78"/>
      <c r="K296" s="624"/>
    </row>
    <row r="297" spans="1:16" hidden="1">
      <c r="A297" s="38" t="s">
        <v>632</v>
      </c>
      <c r="B297" s="91" t="s">
        <v>780</v>
      </c>
      <c r="C297" s="107">
        <v>2772</v>
      </c>
      <c r="D297" s="9" t="s">
        <v>82</v>
      </c>
      <c r="E297" s="44">
        <v>6390</v>
      </c>
      <c r="F297" s="51"/>
      <c r="G297" s="131">
        <v>6390</v>
      </c>
      <c r="H297" s="78">
        <f t="shared" si="4"/>
        <v>0</v>
      </c>
      <c r="I297" s="78"/>
      <c r="J297" s="78"/>
      <c r="K297" s="624" t="s">
        <v>1282</v>
      </c>
    </row>
    <row r="298" spans="1:16" hidden="1">
      <c r="A298" s="38" t="s">
        <v>1445</v>
      </c>
      <c r="B298" s="91" t="s">
        <v>780</v>
      </c>
      <c r="C298" s="21">
        <v>2773</v>
      </c>
      <c r="D298" s="9" t="s">
        <v>813</v>
      </c>
      <c r="E298" s="44">
        <v>440</v>
      </c>
      <c r="F298" s="51">
        <v>440</v>
      </c>
      <c r="G298" s="131"/>
      <c r="H298" s="78">
        <f t="shared" si="4"/>
        <v>0</v>
      </c>
      <c r="I298" s="78"/>
      <c r="J298" s="78"/>
      <c r="K298" s="624"/>
    </row>
    <row r="299" spans="1:16" hidden="1">
      <c r="A299" s="38" t="s">
        <v>5</v>
      </c>
      <c r="B299" s="91" t="s">
        <v>780</v>
      </c>
      <c r="C299" s="107">
        <v>2774</v>
      </c>
      <c r="D299" s="9" t="s">
        <v>814</v>
      </c>
      <c r="E299" s="44">
        <v>2430</v>
      </c>
      <c r="F299" s="51"/>
      <c r="G299" s="131">
        <v>2430</v>
      </c>
      <c r="H299" s="78">
        <f t="shared" si="4"/>
        <v>0</v>
      </c>
      <c r="I299" s="78"/>
      <c r="J299" s="78"/>
      <c r="K299" s="624" t="s">
        <v>2922</v>
      </c>
    </row>
    <row r="300" spans="1:16" hidden="1">
      <c r="A300" s="38" t="s">
        <v>1445</v>
      </c>
      <c r="B300" s="91" t="s">
        <v>780</v>
      </c>
      <c r="C300" s="21">
        <v>2775</v>
      </c>
      <c r="D300" s="9" t="s">
        <v>170</v>
      </c>
      <c r="E300" s="44">
        <v>1730</v>
      </c>
      <c r="F300" s="51">
        <v>1730</v>
      </c>
      <c r="G300" s="131"/>
      <c r="H300" s="78">
        <f t="shared" si="4"/>
        <v>0</v>
      </c>
      <c r="I300" s="78"/>
      <c r="J300" s="78"/>
      <c r="K300" s="624"/>
    </row>
    <row r="301" spans="1:16" hidden="1">
      <c r="A301" s="38" t="s">
        <v>632</v>
      </c>
      <c r="B301" s="91" t="s">
        <v>780</v>
      </c>
      <c r="C301" s="107">
        <v>2776</v>
      </c>
      <c r="D301" s="9" t="s">
        <v>815</v>
      </c>
      <c r="E301" s="44">
        <v>9840</v>
      </c>
      <c r="F301" s="51"/>
      <c r="G301" s="131">
        <v>9840</v>
      </c>
      <c r="H301" s="78">
        <f t="shared" si="4"/>
        <v>0</v>
      </c>
      <c r="I301" s="78"/>
      <c r="J301" s="78"/>
      <c r="K301" s="624" t="s">
        <v>970</v>
      </c>
      <c r="P301">
        <v>48283</v>
      </c>
    </row>
    <row r="302" spans="1:16" hidden="1">
      <c r="A302" s="38" t="s">
        <v>1445</v>
      </c>
      <c r="B302" s="91" t="s">
        <v>780</v>
      </c>
      <c r="C302" s="21">
        <v>2777</v>
      </c>
      <c r="D302" s="9" t="s">
        <v>816</v>
      </c>
      <c r="E302" s="44">
        <v>1800</v>
      </c>
      <c r="F302" s="51">
        <v>1800</v>
      </c>
      <c r="G302" s="131"/>
      <c r="H302" s="78">
        <f t="shared" si="4"/>
        <v>0</v>
      </c>
      <c r="I302" s="78"/>
      <c r="J302" s="78"/>
      <c r="K302" s="624"/>
      <c r="O302" s="67" t="s">
        <v>792</v>
      </c>
      <c r="P302">
        <v>-48762</v>
      </c>
    </row>
    <row r="303" spans="1:16" hidden="1">
      <c r="A303" s="38" t="s">
        <v>1445</v>
      </c>
      <c r="B303" s="91" t="s">
        <v>780</v>
      </c>
      <c r="C303" s="21">
        <v>2778</v>
      </c>
      <c r="D303" s="9" t="s">
        <v>10</v>
      </c>
      <c r="E303" s="44">
        <v>1086</v>
      </c>
      <c r="F303" s="51">
        <v>1086</v>
      </c>
      <c r="G303" s="131"/>
      <c r="H303" s="78">
        <f t="shared" si="4"/>
        <v>0</v>
      </c>
      <c r="I303" s="78"/>
      <c r="J303" s="78"/>
      <c r="K303" s="624"/>
      <c r="P303">
        <v>-479</v>
      </c>
    </row>
    <row r="304" spans="1:16" hidden="1">
      <c r="A304" s="38" t="s">
        <v>5</v>
      </c>
      <c r="B304" s="91" t="s">
        <v>780</v>
      </c>
      <c r="C304" s="56">
        <v>2779</v>
      </c>
      <c r="D304" s="9" t="s">
        <v>84</v>
      </c>
      <c r="E304" s="44">
        <v>1300</v>
      </c>
      <c r="F304" s="51"/>
      <c r="G304" s="131">
        <v>1300</v>
      </c>
      <c r="H304" s="78">
        <f t="shared" si="4"/>
        <v>0</v>
      </c>
      <c r="I304" s="78"/>
      <c r="J304" s="78"/>
      <c r="K304" s="624" t="s">
        <v>1521</v>
      </c>
      <c r="N304" s="84" t="s">
        <v>791</v>
      </c>
      <c r="O304" s="67" t="s">
        <v>790</v>
      </c>
    </row>
    <row r="305" spans="1:15" s="49" customFormat="1" hidden="1">
      <c r="A305" s="140" t="s">
        <v>632</v>
      </c>
      <c r="B305" s="90" t="s">
        <v>786</v>
      </c>
      <c r="C305" s="109">
        <v>2780</v>
      </c>
      <c r="D305" s="20" t="s">
        <v>720</v>
      </c>
      <c r="E305" s="40">
        <v>3800</v>
      </c>
      <c r="F305" s="50"/>
      <c r="G305" s="130">
        <v>3800</v>
      </c>
      <c r="H305" s="82">
        <f t="shared" si="4"/>
        <v>0</v>
      </c>
      <c r="I305" s="82"/>
      <c r="J305" s="82"/>
      <c r="K305" s="628" t="s">
        <v>977</v>
      </c>
      <c r="L305" s="49" t="s">
        <v>101</v>
      </c>
      <c r="M305" s="86" t="s">
        <v>787</v>
      </c>
      <c r="N305" s="84"/>
      <c r="O305" s="67"/>
    </row>
    <row r="306" spans="1:15" hidden="1">
      <c r="A306" s="38" t="s">
        <v>632</v>
      </c>
      <c r="B306" s="91" t="s">
        <v>786</v>
      </c>
      <c r="C306" s="107">
        <v>2781</v>
      </c>
      <c r="D306" s="9" t="s">
        <v>37</v>
      </c>
      <c r="E306" s="44">
        <v>3840</v>
      </c>
      <c r="F306" s="51"/>
      <c r="G306" s="131">
        <v>3840</v>
      </c>
      <c r="H306" s="78">
        <f t="shared" si="4"/>
        <v>0</v>
      </c>
      <c r="I306" s="78"/>
      <c r="J306" s="78"/>
      <c r="K306" s="624" t="s">
        <v>976</v>
      </c>
    </row>
    <row r="307" spans="1:15" hidden="1">
      <c r="A307" s="38" t="s">
        <v>5</v>
      </c>
      <c r="B307" s="91" t="s">
        <v>786</v>
      </c>
      <c r="C307" s="107">
        <v>2782</v>
      </c>
      <c r="D307" s="9" t="s">
        <v>460</v>
      </c>
      <c r="E307" s="44">
        <v>19900</v>
      </c>
      <c r="F307" s="51"/>
      <c r="G307" s="131">
        <v>19900</v>
      </c>
      <c r="H307" s="78">
        <f t="shared" si="4"/>
        <v>0</v>
      </c>
      <c r="I307" s="78"/>
      <c r="J307" s="78"/>
      <c r="K307" s="225" t="s">
        <v>5808</v>
      </c>
    </row>
    <row r="308" spans="1:15" hidden="1">
      <c r="A308" s="38" t="s">
        <v>5</v>
      </c>
      <c r="B308" s="91" t="s">
        <v>786</v>
      </c>
      <c r="C308" s="107">
        <v>2783</v>
      </c>
      <c r="D308" s="9" t="s">
        <v>70</v>
      </c>
      <c r="E308" s="44">
        <v>2536</v>
      </c>
      <c r="F308" s="51"/>
      <c r="G308" s="131">
        <v>2536</v>
      </c>
      <c r="H308" s="78">
        <f t="shared" si="4"/>
        <v>0</v>
      </c>
      <c r="I308" s="78"/>
      <c r="J308" s="78"/>
      <c r="K308" s="624" t="s">
        <v>2151</v>
      </c>
    </row>
    <row r="309" spans="1:15" hidden="1">
      <c r="A309" s="38" t="s">
        <v>5</v>
      </c>
      <c r="B309" s="91" t="s">
        <v>786</v>
      </c>
      <c r="C309" s="368">
        <v>2784</v>
      </c>
      <c r="D309" s="38" t="s">
        <v>1434</v>
      </c>
      <c r="E309" s="44">
        <v>4400</v>
      </c>
      <c r="F309" s="51"/>
      <c r="G309" s="131">
        <v>4400</v>
      </c>
      <c r="H309" s="78">
        <f t="shared" si="4"/>
        <v>0</v>
      </c>
      <c r="I309" s="78"/>
      <c r="J309" s="78"/>
      <c r="K309" s="216" t="s">
        <v>5805</v>
      </c>
    </row>
    <row r="310" spans="1:15" hidden="1">
      <c r="A310" s="38" t="s">
        <v>1445</v>
      </c>
      <c r="B310" s="91" t="s">
        <v>786</v>
      </c>
      <c r="C310" s="21">
        <v>2785</v>
      </c>
      <c r="D310" s="29" t="s">
        <v>95</v>
      </c>
      <c r="E310" s="44">
        <v>1100</v>
      </c>
      <c r="F310" s="51">
        <v>1100</v>
      </c>
      <c r="G310" s="131"/>
      <c r="H310" s="78">
        <f t="shared" si="4"/>
        <v>0</v>
      </c>
      <c r="I310" s="78"/>
      <c r="J310" s="78"/>
      <c r="K310" s="624"/>
    </row>
    <row r="311" spans="1:15" hidden="1">
      <c r="A311" s="38" t="s">
        <v>5</v>
      </c>
      <c r="B311" s="91" t="s">
        <v>786</v>
      </c>
      <c r="C311" s="368">
        <v>2786</v>
      </c>
      <c r="D311" s="9" t="s">
        <v>1064</v>
      </c>
      <c r="E311" s="44">
        <v>6440</v>
      </c>
      <c r="F311" s="51"/>
      <c r="G311" s="131">
        <v>6440</v>
      </c>
      <c r="H311" s="78">
        <f t="shared" si="4"/>
        <v>0</v>
      </c>
      <c r="I311" s="78"/>
      <c r="J311" s="78"/>
      <c r="K311" s="225" t="s">
        <v>5806</v>
      </c>
    </row>
    <row r="312" spans="1:15" s="123" customFormat="1" hidden="1">
      <c r="A312" s="210" t="s">
        <v>5</v>
      </c>
      <c r="B312" s="96" t="s">
        <v>786</v>
      </c>
      <c r="C312" s="108">
        <v>2787</v>
      </c>
      <c r="D312" s="834" t="s">
        <v>1063</v>
      </c>
      <c r="E312" s="835">
        <v>6440</v>
      </c>
      <c r="F312" s="62"/>
      <c r="G312" s="62">
        <v>4576</v>
      </c>
      <c r="H312" s="369">
        <f t="shared" si="4"/>
        <v>1864</v>
      </c>
      <c r="I312" s="121"/>
      <c r="J312" s="121"/>
      <c r="K312" s="231" t="s">
        <v>5807</v>
      </c>
      <c r="L312" s="122"/>
      <c r="N312" s="124"/>
      <c r="O312" s="125"/>
    </row>
    <row r="313" spans="1:15" hidden="1">
      <c r="A313" s="38" t="s">
        <v>1445</v>
      </c>
      <c r="B313" s="91" t="s">
        <v>786</v>
      </c>
      <c r="C313" s="21">
        <v>2788</v>
      </c>
      <c r="D313" s="9" t="s">
        <v>106</v>
      </c>
      <c r="E313" s="44">
        <v>975</v>
      </c>
      <c r="F313" s="51">
        <v>975</v>
      </c>
      <c r="G313" s="131"/>
      <c r="H313" s="78">
        <f t="shared" si="4"/>
        <v>0</v>
      </c>
      <c r="I313" s="78"/>
      <c r="J313" s="78"/>
      <c r="K313" s="624"/>
    </row>
    <row r="314" spans="1:15" hidden="1">
      <c r="A314" s="38" t="s">
        <v>2285</v>
      </c>
      <c r="B314" s="91" t="s">
        <v>786</v>
      </c>
      <c r="C314" s="21">
        <v>2789</v>
      </c>
      <c r="D314" s="9" t="s">
        <v>584</v>
      </c>
      <c r="E314" s="44">
        <v>2422</v>
      </c>
      <c r="F314" s="51"/>
      <c r="G314" s="131">
        <v>2422</v>
      </c>
      <c r="H314" s="78">
        <f t="shared" si="4"/>
        <v>0</v>
      </c>
      <c r="I314" s="78"/>
      <c r="J314" s="347"/>
      <c r="K314" s="624" t="s">
        <v>884</v>
      </c>
    </row>
    <row r="315" spans="1:15" hidden="1">
      <c r="A315" s="38" t="s">
        <v>632</v>
      </c>
      <c r="B315" s="91" t="s">
        <v>786</v>
      </c>
      <c r="C315" s="107">
        <v>2790</v>
      </c>
      <c r="D315" s="9" t="s">
        <v>585</v>
      </c>
      <c r="E315" s="44">
        <v>4810</v>
      </c>
      <c r="F315" s="51"/>
      <c r="G315" s="131">
        <v>4810</v>
      </c>
      <c r="H315" s="78">
        <f t="shared" si="4"/>
        <v>0</v>
      </c>
      <c r="I315" s="78"/>
      <c r="J315" s="78"/>
      <c r="K315" s="624" t="s">
        <v>1072</v>
      </c>
    </row>
    <row r="316" spans="1:15" hidden="1">
      <c r="A316" s="38" t="s">
        <v>2285</v>
      </c>
      <c r="B316" s="91" t="s">
        <v>786</v>
      </c>
      <c r="C316" s="21">
        <v>2791</v>
      </c>
      <c r="D316" s="9" t="s">
        <v>64</v>
      </c>
      <c r="E316" s="44">
        <v>2580</v>
      </c>
      <c r="F316" s="51">
        <v>2400</v>
      </c>
      <c r="G316" s="131">
        <v>180</v>
      </c>
      <c r="H316" s="78">
        <f t="shared" si="4"/>
        <v>0</v>
      </c>
      <c r="I316" s="78"/>
      <c r="J316" s="347"/>
      <c r="K316" s="624" t="s">
        <v>936</v>
      </c>
    </row>
    <row r="317" spans="1:15" hidden="1">
      <c r="A317" s="38" t="s">
        <v>1445</v>
      </c>
      <c r="B317" s="91" t="s">
        <v>786</v>
      </c>
      <c r="C317" s="21">
        <v>2792</v>
      </c>
      <c r="D317" s="9" t="s">
        <v>99</v>
      </c>
      <c r="E317" s="44">
        <v>720</v>
      </c>
      <c r="F317" s="51">
        <v>720</v>
      </c>
      <c r="G317" s="131"/>
      <c r="H317" s="78">
        <f t="shared" si="4"/>
        <v>0</v>
      </c>
      <c r="I317" s="78"/>
      <c r="J317" s="78"/>
      <c r="K317" s="624"/>
    </row>
    <row r="318" spans="1:15" hidden="1">
      <c r="A318" s="38" t="s">
        <v>1445</v>
      </c>
      <c r="B318" s="91" t="s">
        <v>786</v>
      </c>
      <c r="C318" s="21">
        <v>2793</v>
      </c>
      <c r="D318" s="9" t="s">
        <v>817</v>
      </c>
      <c r="E318" s="44">
        <v>510</v>
      </c>
      <c r="F318" s="51">
        <v>510</v>
      </c>
      <c r="G318" s="131"/>
      <c r="H318" s="78">
        <f t="shared" si="4"/>
        <v>0</v>
      </c>
      <c r="I318" s="78"/>
      <c r="J318" s="78"/>
      <c r="K318" s="624"/>
    </row>
    <row r="319" spans="1:15" hidden="1">
      <c r="A319" s="38" t="s">
        <v>1445</v>
      </c>
      <c r="B319" s="91" t="s">
        <v>786</v>
      </c>
      <c r="C319" s="21">
        <v>2794</v>
      </c>
      <c r="D319" s="9" t="s">
        <v>549</v>
      </c>
      <c r="E319" s="44">
        <v>1680</v>
      </c>
      <c r="F319" s="51"/>
      <c r="G319" s="131">
        <v>1680</v>
      </c>
      <c r="H319" s="78">
        <f t="shared" si="4"/>
        <v>0</v>
      </c>
      <c r="I319" s="78"/>
      <c r="J319" s="78"/>
      <c r="K319" s="624" t="s">
        <v>885</v>
      </c>
    </row>
    <row r="320" spans="1:15" hidden="1">
      <c r="A320" s="38" t="s">
        <v>2285</v>
      </c>
      <c r="B320" s="91" t="s">
        <v>786</v>
      </c>
      <c r="C320" s="107">
        <v>2795</v>
      </c>
      <c r="D320" s="9" t="s">
        <v>818</v>
      </c>
      <c r="E320" s="44">
        <v>10640</v>
      </c>
      <c r="F320" s="51"/>
      <c r="G320" s="131">
        <v>11640</v>
      </c>
      <c r="H320" s="78">
        <f t="shared" si="4"/>
        <v>-1000</v>
      </c>
      <c r="I320" s="78"/>
      <c r="J320" s="347"/>
      <c r="K320" s="624" t="s">
        <v>4313</v>
      </c>
    </row>
    <row r="321" spans="1:15" hidden="1">
      <c r="A321" s="38" t="s">
        <v>1445</v>
      </c>
      <c r="B321" s="91" t="s">
        <v>786</v>
      </c>
      <c r="C321" s="21">
        <v>2796</v>
      </c>
      <c r="D321" s="9" t="s">
        <v>2217</v>
      </c>
      <c r="E321" s="44">
        <v>5540</v>
      </c>
      <c r="F321" s="51">
        <v>5540</v>
      </c>
      <c r="G321" s="131"/>
      <c r="H321" s="78">
        <f t="shared" ref="H321:H384" si="5">E321-F321-G321</f>
        <v>0</v>
      </c>
      <c r="I321" s="78"/>
      <c r="J321" s="78"/>
      <c r="K321" s="624"/>
    </row>
    <row r="322" spans="1:15" hidden="1">
      <c r="A322" s="38" t="s">
        <v>2285</v>
      </c>
      <c r="B322" s="91" t="s">
        <v>786</v>
      </c>
      <c r="C322" s="21">
        <v>2797</v>
      </c>
      <c r="D322" s="9" t="s">
        <v>819</v>
      </c>
      <c r="E322" s="44">
        <v>1880</v>
      </c>
      <c r="F322" s="51"/>
      <c r="G322" s="131">
        <v>1880</v>
      </c>
      <c r="H322" s="78">
        <f t="shared" si="5"/>
        <v>0</v>
      </c>
      <c r="I322" s="78"/>
      <c r="J322" s="347"/>
      <c r="K322" s="624" t="s">
        <v>885</v>
      </c>
    </row>
    <row r="323" spans="1:15" hidden="1">
      <c r="A323" s="38" t="s">
        <v>2285</v>
      </c>
      <c r="B323" s="91" t="s">
        <v>786</v>
      </c>
      <c r="C323" s="107">
        <v>2798</v>
      </c>
      <c r="D323" s="9" t="s">
        <v>29</v>
      </c>
      <c r="E323" s="44">
        <v>2697</v>
      </c>
      <c r="F323" s="51"/>
      <c r="G323" s="131">
        <v>2697</v>
      </c>
      <c r="H323" s="78">
        <f t="shared" si="5"/>
        <v>0</v>
      </c>
      <c r="I323" s="78"/>
      <c r="J323" s="347"/>
      <c r="K323" s="624" t="s">
        <v>5128</v>
      </c>
    </row>
    <row r="324" spans="1:15" hidden="1">
      <c r="A324" s="38" t="s">
        <v>2285</v>
      </c>
      <c r="B324" s="91" t="s">
        <v>786</v>
      </c>
      <c r="C324" s="107">
        <v>2799</v>
      </c>
      <c r="D324" s="9" t="s">
        <v>820</v>
      </c>
      <c r="E324" s="44">
        <v>1475</v>
      </c>
      <c r="F324" s="51">
        <v>1000</v>
      </c>
      <c r="G324" s="131">
        <v>475</v>
      </c>
      <c r="H324" s="78">
        <f t="shared" si="5"/>
        <v>0</v>
      </c>
      <c r="I324" s="78"/>
      <c r="J324" s="347"/>
      <c r="K324" s="624" t="s">
        <v>1086</v>
      </c>
    </row>
    <row r="325" spans="1:15" hidden="1">
      <c r="A325" s="38" t="s">
        <v>5</v>
      </c>
      <c r="B325" s="96" t="s">
        <v>786</v>
      </c>
      <c r="C325" s="56">
        <v>2800</v>
      </c>
      <c r="D325" s="9" t="s">
        <v>821</v>
      </c>
      <c r="E325" s="44">
        <v>2640</v>
      </c>
      <c r="F325" s="51"/>
      <c r="G325" s="131">
        <v>2640</v>
      </c>
      <c r="H325" s="78">
        <f t="shared" si="5"/>
        <v>0</v>
      </c>
      <c r="I325" s="78"/>
      <c r="J325" s="78"/>
      <c r="K325" s="624" t="s">
        <v>885</v>
      </c>
      <c r="N325" s="84" t="s">
        <v>607</v>
      </c>
      <c r="O325" s="67" t="s">
        <v>788</v>
      </c>
    </row>
    <row r="326" spans="1:15" hidden="1">
      <c r="A326" s="38" t="s">
        <v>1445</v>
      </c>
      <c r="B326" s="91" t="s">
        <v>823</v>
      </c>
      <c r="C326" s="21" t="s">
        <v>823</v>
      </c>
      <c r="D326" s="9" t="s">
        <v>822</v>
      </c>
      <c r="E326" s="44">
        <v>30</v>
      </c>
      <c r="F326" s="51">
        <v>30</v>
      </c>
      <c r="G326" s="131"/>
      <c r="H326" s="78">
        <f t="shared" si="5"/>
        <v>0</v>
      </c>
      <c r="I326" s="78"/>
      <c r="J326" s="78"/>
      <c r="K326" s="624"/>
    </row>
    <row r="327" spans="1:15" s="49" customFormat="1" ht="25.5" hidden="1">
      <c r="A327" s="140" t="s">
        <v>184</v>
      </c>
      <c r="B327" s="152" t="s">
        <v>830</v>
      </c>
      <c r="C327" s="153">
        <v>2632</v>
      </c>
      <c r="D327" s="154" t="s">
        <v>891</v>
      </c>
      <c r="E327" s="155">
        <v>7840</v>
      </c>
      <c r="F327" s="156"/>
      <c r="G327" s="157">
        <v>7840</v>
      </c>
      <c r="H327" s="158">
        <f t="shared" si="5"/>
        <v>0</v>
      </c>
      <c r="I327" s="158"/>
      <c r="J327" s="158"/>
      <c r="K327" s="625" t="s">
        <v>1091</v>
      </c>
      <c r="L327" s="127"/>
      <c r="M327" s="86" t="s">
        <v>831</v>
      </c>
      <c r="O327" s="67"/>
    </row>
    <row r="328" spans="1:15" hidden="1">
      <c r="A328" s="38" t="s">
        <v>2285</v>
      </c>
      <c r="B328" s="91" t="s">
        <v>830</v>
      </c>
      <c r="C328" s="21">
        <v>2633</v>
      </c>
      <c r="D328" s="9" t="s">
        <v>584</v>
      </c>
      <c r="E328" s="44">
        <v>1560</v>
      </c>
      <c r="F328" s="51"/>
      <c r="G328" s="131">
        <v>1560</v>
      </c>
      <c r="H328" s="78">
        <f t="shared" si="5"/>
        <v>0</v>
      </c>
      <c r="I328" s="78"/>
      <c r="J328" s="347"/>
      <c r="K328" s="624" t="s">
        <v>887</v>
      </c>
      <c r="M328" s="84"/>
    </row>
    <row r="329" spans="1:15" ht="25.5" hidden="1">
      <c r="A329" s="38" t="s">
        <v>2285</v>
      </c>
      <c r="B329" s="91" t="s">
        <v>830</v>
      </c>
      <c r="C329" s="107">
        <v>2634</v>
      </c>
      <c r="D329" s="9" t="s">
        <v>892</v>
      </c>
      <c r="E329" s="44">
        <v>10970</v>
      </c>
      <c r="F329" s="51"/>
      <c r="G329" s="131">
        <v>10970</v>
      </c>
      <c r="H329" s="78">
        <f t="shared" si="5"/>
        <v>0</v>
      </c>
      <c r="I329" s="78"/>
      <c r="J329" s="347"/>
      <c r="K329" s="624" t="s">
        <v>5115</v>
      </c>
      <c r="M329" s="84"/>
    </row>
    <row r="330" spans="1:15" hidden="1">
      <c r="A330" s="38" t="s">
        <v>2285</v>
      </c>
      <c r="B330" s="91" t="s">
        <v>830</v>
      </c>
      <c r="C330" s="107">
        <v>2635</v>
      </c>
      <c r="D330" s="9" t="s">
        <v>72</v>
      </c>
      <c r="E330" s="44">
        <v>2040</v>
      </c>
      <c r="F330" s="51"/>
      <c r="G330" s="131">
        <v>2040</v>
      </c>
      <c r="H330" s="78">
        <f t="shared" si="5"/>
        <v>0</v>
      </c>
      <c r="I330" s="78"/>
      <c r="J330" s="347"/>
      <c r="K330" s="624" t="s">
        <v>1087</v>
      </c>
      <c r="M330" s="84"/>
    </row>
    <row r="331" spans="1:15" hidden="1">
      <c r="A331" s="38" t="s">
        <v>5</v>
      </c>
      <c r="B331" s="91" t="s">
        <v>830</v>
      </c>
      <c r="C331" s="107">
        <v>2636</v>
      </c>
      <c r="D331" s="9" t="s">
        <v>46</v>
      </c>
      <c r="E331" s="44">
        <v>7200</v>
      </c>
      <c r="F331" s="51"/>
      <c r="G331" s="131">
        <v>7200</v>
      </c>
      <c r="H331" s="78">
        <f t="shared" si="5"/>
        <v>0</v>
      </c>
      <c r="I331" s="78"/>
      <c r="J331" s="78"/>
      <c r="K331" s="624" t="s">
        <v>981</v>
      </c>
      <c r="M331" s="84"/>
      <c r="N331" s="84" t="s">
        <v>607</v>
      </c>
      <c r="O331" s="67" t="s">
        <v>832</v>
      </c>
    </row>
    <row r="332" spans="1:15" hidden="1">
      <c r="A332" s="38" t="s">
        <v>851</v>
      </c>
      <c r="B332" s="91" t="s">
        <v>830</v>
      </c>
      <c r="C332" s="21">
        <v>2637</v>
      </c>
      <c r="D332" s="9" t="s">
        <v>893</v>
      </c>
      <c r="E332" s="44">
        <v>1820</v>
      </c>
      <c r="F332" s="51">
        <v>1820</v>
      </c>
      <c r="G332" s="131"/>
      <c r="H332" s="78">
        <f t="shared" si="5"/>
        <v>0</v>
      </c>
      <c r="I332" s="78"/>
      <c r="J332" s="78"/>
      <c r="K332" s="629" t="s">
        <v>3941</v>
      </c>
      <c r="L332"/>
    </row>
    <row r="333" spans="1:15" hidden="1">
      <c r="A333" s="38" t="s">
        <v>2285</v>
      </c>
      <c r="B333" s="90" t="s">
        <v>834</v>
      </c>
      <c r="C333" s="109">
        <v>2638</v>
      </c>
      <c r="D333" s="12" t="s">
        <v>1781</v>
      </c>
      <c r="E333" s="40">
        <v>13710</v>
      </c>
      <c r="F333" s="50"/>
      <c r="G333" s="130">
        <v>13710</v>
      </c>
      <c r="H333" s="82">
        <f t="shared" si="5"/>
        <v>0</v>
      </c>
      <c r="I333" s="82"/>
      <c r="J333" s="349"/>
      <c r="K333" s="625" t="s">
        <v>7083</v>
      </c>
      <c r="L333" s="126" t="s">
        <v>101</v>
      </c>
      <c r="M333" s="86" t="s">
        <v>833</v>
      </c>
    </row>
    <row r="334" spans="1:15" hidden="1">
      <c r="A334" s="38" t="s">
        <v>1498</v>
      </c>
      <c r="B334" s="91" t="s">
        <v>834</v>
      </c>
      <c r="C334" s="107">
        <v>2639</v>
      </c>
      <c r="D334" s="9" t="s">
        <v>835</v>
      </c>
      <c r="E334" s="44">
        <v>7400</v>
      </c>
      <c r="F334" s="51"/>
      <c r="G334" s="131">
        <v>7400</v>
      </c>
      <c r="H334" s="78">
        <f t="shared" si="5"/>
        <v>0</v>
      </c>
      <c r="I334" s="78"/>
      <c r="J334" s="78"/>
      <c r="K334" s="624" t="s">
        <v>1202</v>
      </c>
      <c r="M334" s="84"/>
      <c r="N334" s="84" t="s">
        <v>607</v>
      </c>
    </row>
    <row r="335" spans="1:15" hidden="1">
      <c r="A335" s="38" t="s">
        <v>1445</v>
      </c>
      <c r="B335" s="142" t="s">
        <v>836</v>
      </c>
      <c r="C335" s="138">
        <v>2640</v>
      </c>
      <c r="D335" s="137" t="s">
        <v>907</v>
      </c>
      <c r="E335" s="143">
        <v>825</v>
      </c>
      <c r="F335" s="139">
        <v>825</v>
      </c>
      <c r="G335" s="144"/>
      <c r="H335" s="145">
        <f t="shared" si="5"/>
        <v>0</v>
      </c>
      <c r="I335" s="145"/>
      <c r="J335" s="145"/>
      <c r="K335" s="625"/>
      <c r="L335" s="146"/>
      <c r="M335" s="149" t="s">
        <v>837</v>
      </c>
    </row>
    <row r="336" spans="1:15" hidden="1">
      <c r="A336" s="38" t="s">
        <v>5</v>
      </c>
      <c r="B336" s="91" t="s">
        <v>836</v>
      </c>
      <c r="C336" s="107">
        <v>2641</v>
      </c>
      <c r="D336" s="9" t="s">
        <v>64</v>
      </c>
      <c r="E336" s="44">
        <v>2700</v>
      </c>
      <c r="F336" s="51"/>
      <c r="G336" s="131">
        <v>2700</v>
      </c>
      <c r="H336" s="78">
        <f t="shared" si="5"/>
        <v>0</v>
      </c>
      <c r="I336" s="78"/>
      <c r="J336" s="78"/>
      <c r="K336" s="624" t="s">
        <v>970</v>
      </c>
    </row>
    <row r="337" spans="1:15" hidden="1">
      <c r="A337" s="38" t="s">
        <v>5</v>
      </c>
      <c r="B337" s="91" t="s">
        <v>836</v>
      </c>
      <c r="C337" s="107">
        <v>2642</v>
      </c>
      <c r="D337" s="9" t="s">
        <v>109</v>
      </c>
      <c r="E337" s="44">
        <v>3000</v>
      </c>
      <c r="F337" s="51"/>
      <c r="G337" s="131">
        <v>3000</v>
      </c>
      <c r="H337" s="78">
        <f t="shared" si="5"/>
        <v>0</v>
      </c>
      <c r="I337" s="78"/>
      <c r="J337" s="78"/>
      <c r="K337" s="624" t="s">
        <v>1671</v>
      </c>
    </row>
    <row r="338" spans="1:15" hidden="1">
      <c r="A338" s="38" t="s">
        <v>5</v>
      </c>
      <c r="B338" s="91" t="s">
        <v>836</v>
      </c>
      <c r="C338" s="107">
        <v>2643</v>
      </c>
      <c r="D338" s="9" t="s">
        <v>721</v>
      </c>
      <c r="E338" s="44">
        <v>2960</v>
      </c>
      <c r="F338" s="51"/>
      <c r="G338" s="131">
        <v>2960</v>
      </c>
      <c r="H338" s="78">
        <f t="shared" si="5"/>
        <v>0</v>
      </c>
      <c r="I338" s="78"/>
      <c r="J338" s="78"/>
      <c r="K338" s="624" t="s">
        <v>1624</v>
      </c>
      <c r="M338">
        <v>5000</v>
      </c>
    </row>
    <row r="339" spans="1:15" hidden="1">
      <c r="A339" s="38" t="s">
        <v>1445</v>
      </c>
      <c r="B339" s="91" t="s">
        <v>836</v>
      </c>
      <c r="C339" s="21">
        <v>2644</v>
      </c>
      <c r="D339" s="9" t="s">
        <v>908</v>
      </c>
      <c r="E339" s="44">
        <v>2700</v>
      </c>
      <c r="F339" s="51">
        <v>2700</v>
      </c>
      <c r="G339" s="131"/>
      <c r="H339" s="78">
        <f t="shared" si="5"/>
        <v>0</v>
      </c>
      <c r="I339" s="78"/>
      <c r="J339" s="78"/>
      <c r="K339" s="624"/>
      <c r="M339">
        <v>-3413</v>
      </c>
    </row>
    <row r="340" spans="1:15" hidden="1">
      <c r="A340" s="38" t="s">
        <v>1445</v>
      </c>
      <c r="B340" s="91" t="s">
        <v>836</v>
      </c>
      <c r="C340" s="21">
        <v>2645</v>
      </c>
      <c r="D340" s="9" t="s">
        <v>1432</v>
      </c>
      <c r="E340" s="44">
        <v>900</v>
      </c>
      <c r="F340" s="51">
        <v>900</v>
      </c>
      <c r="G340" s="131"/>
      <c r="H340" s="78">
        <f t="shared" si="5"/>
        <v>0</v>
      </c>
      <c r="I340" s="78"/>
      <c r="J340" s="78"/>
      <c r="K340" s="624"/>
    </row>
    <row r="341" spans="1:15" hidden="1">
      <c r="A341" s="38" t="s">
        <v>5</v>
      </c>
      <c r="B341" s="91" t="s">
        <v>836</v>
      </c>
      <c r="C341" s="107">
        <v>2646</v>
      </c>
      <c r="D341" s="9" t="s">
        <v>94</v>
      </c>
      <c r="E341" s="44">
        <v>1630</v>
      </c>
      <c r="F341" s="51"/>
      <c r="G341" s="131">
        <v>1630</v>
      </c>
      <c r="H341" s="78">
        <f t="shared" si="5"/>
        <v>0</v>
      </c>
      <c r="I341" s="78"/>
      <c r="J341" s="78"/>
      <c r="K341" s="624" t="s">
        <v>2916</v>
      </c>
    </row>
    <row r="342" spans="1:15" hidden="1">
      <c r="A342" s="38" t="s">
        <v>5</v>
      </c>
      <c r="B342" s="91" t="s">
        <v>836</v>
      </c>
      <c r="C342" s="107">
        <v>2647</v>
      </c>
      <c r="D342" s="9" t="s">
        <v>909</v>
      </c>
      <c r="E342" s="44">
        <v>2282</v>
      </c>
      <c r="F342" s="51"/>
      <c r="G342" s="131">
        <v>2282</v>
      </c>
      <c r="H342" s="78">
        <f t="shared" si="5"/>
        <v>0</v>
      </c>
      <c r="I342" s="78"/>
      <c r="J342" s="78"/>
      <c r="K342" s="624" t="s">
        <v>972</v>
      </c>
    </row>
    <row r="343" spans="1:15" hidden="1">
      <c r="A343" s="38" t="s">
        <v>1445</v>
      </c>
      <c r="B343" s="91" t="s">
        <v>836</v>
      </c>
      <c r="C343" s="21">
        <v>2648</v>
      </c>
      <c r="D343" s="9" t="s">
        <v>44</v>
      </c>
      <c r="E343" s="44">
        <v>520</v>
      </c>
      <c r="F343" s="51">
        <v>520</v>
      </c>
      <c r="G343" s="131"/>
      <c r="H343" s="78">
        <f t="shared" si="5"/>
        <v>0</v>
      </c>
      <c r="I343" s="78"/>
      <c r="J343" s="78"/>
      <c r="K343" s="624"/>
    </row>
    <row r="344" spans="1:15" hidden="1">
      <c r="A344" s="38" t="s">
        <v>5</v>
      </c>
      <c r="B344" s="91" t="s">
        <v>836</v>
      </c>
      <c r="C344" s="107">
        <v>2649</v>
      </c>
      <c r="D344" s="9" t="s">
        <v>590</v>
      </c>
      <c r="E344" s="44">
        <v>8334</v>
      </c>
      <c r="F344" s="51"/>
      <c r="G344" s="131">
        <v>8334</v>
      </c>
      <c r="H344" s="78">
        <f t="shared" si="5"/>
        <v>0</v>
      </c>
      <c r="I344" s="78"/>
      <c r="J344" s="78"/>
      <c r="K344" s="624" t="s">
        <v>2726</v>
      </c>
      <c r="L344" t="s">
        <v>113</v>
      </c>
      <c r="N344" s="84">
        <v>4059</v>
      </c>
    </row>
    <row r="345" spans="1:15" hidden="1">
      <c r="A345" s="38" t="s">
        <v>5</v>
      </c>
      <c r="B345" s="91" t="s">
        <v>836</v>
      </c>
      <c r="C345" s="107">
        <v>2650</v>
      </c>
      <c r="D345" s="9" t="s">
        <v>23</v>
      </c>
      <c r="E345" s="44">
        <v>3060</v>
      </c>
      <c r="F345" s="51"/>
      <c r="G345" s="131">
        <v>3060</v>
      </c>
      <c r="H345" s="78">
        <f t="shared" si="5"/>
        <v>0</v>
      </c>
      <c r="I345" s="78"/>
      <c r="J345" s="78"/>
      <c r="K345" s="624" t="s">
        <v>1074</v>
      </c>
      <c r="N345" s="84">
        <v>765</v>
      </c>
    </row>
    <row r="346" spans="1:15" hidden="1">
      <c r="A346" s="38" t="s">
        <v>5</v>
      </c>
      <c r="B346" s="91" t="s">
        <v>836</v>
      </c>
      <c r="C346" s="107">
        <v>2651</v>
      </c>
      <c r="D346" s="9" t="s">
        <v>258</v>
      </c>
      <c r="E346" s="44">
        <v>2208</v>
      </c>
      <c r="F346" s="51"/>
      <c r="G346" s="131">
        <v>2208</v>
      </c>
      <c r="H346" s="78">
        <f t="shared" si="5"/>
        <v>0</v>
      </c>
      <c r="I346" s="78"/>
      <c r="J346" s="78"/>
      <c r="K346" s="624" t="s">
        <v>2387</v>
      </c>
    </row>
    <row r="347" spans="1:15" hidden="1">
      <c r="A347" s="38" t="s">
        <v>1445</v>
      </c>
      <c r="B347" s="91" t="s">
        <v>836</v>
      </c>
      <c r="C347" s="21">
        <v>2652</v>
      </c>
      <c r="D347" s="9" t="s">
        <v>910</v>
      </c>
      <c r="E347" s="44">
        <v>10500</v>
      </c>
      <c r="F347" s="51">
        <v>10500</v>
      </c>
      <c r="G347" s="131"/>
      <c r="H347" s="78">
        <f t="shared" si="5"/>
        <v>0</v>
      </c>
      <c r="I347" s="78"/>
      <c r="J347" s="78"/>
      <c r="K347" s="624"/>
    </row>
    <row r="348" spans="1:15" hidden="1">
      <c r="A348" s="38" t="s">
        <v>2285</v>
      </c>
      <c r="B348" s="91" t="s">
        <v>836</v>
      </c>
      <c r="C348" s="107">
        <v>2653</v>
      </c>
      <c r="D348" s="9" t="s">
        <v>586</v>
      </c>
      <c r="E348" s="44">
        <v>4824</v>
      </c>
      <c r="F348" s="51"/>
      <c r="G348" s="131">
        <v>4824</v>
      </c>
      <c r="H348" s="78">
        <f t="shared" si="5"/>
        <v>0</v>
      </c>
      <c r="I348" s="78"/>
      <c r="J348" s="347"/>
      <c r="K348" s="624" t="s">
        <v>1294</v>
      </c>
      <c r="O348" s="65"/>
    </row>
    <row r="349" spans="1:15" hidden="1">
      <c r="A349" s="38" t="s">
        <v>1498</v>
      </c>
      <c r="B349" s="91" t="s">
        <v>836</v>
      </c>
      <c r="C349" s="107">
        <v>2654</v>
      </c>
      <c r="D349" s="9" t="s">
        <v>26</v>
      </c>
      <c r="E349" s="44">
        <v>900</v>
      </c>
      <c r="F349" s="51">
        <v>500</v>
      </c>
      <c r="G349" s="131">
        <v>400</v>
      </c>
      <c r="H349" s="78">
        <f t="shared" si="5"/>
        <v>0</v>
      </c>
      <c r="I349" s="78"/>
      <c r="J349" s="78"/>
      <c r="K349" s="624" t="s">
        <v>968</v>
      </c>
    </row>
    <row r="350" spans="1:15" hidden="1">
      <c r="A350" s="38" t="s">
        <v>1445</v>
      </c>
      <c r="B350" s="91" t="s">
        <v>836</v>
      </c>
      <c r="C350" s="21">
        <v>2655</v>
      </c>
      <c r="D350" s="9" t="s">
        <v>911</v>
      </c>
      <c r="E350" s="44">
        <v>510</v>
      </c>
      <c r="F350" s="51">
        <v>510</v>
      </c>
      <c r="G350" s="131"/>
      <c r="H350" s="78">
        <f t="shared" si="5"/>
        <v>0</v>
      </c>
      <c r="I350" s="78"/>
      <c r="J350" s="78"/>
      <c r="K350" s="624"/>
    </row>
    <row r="351" spans="1:15" hidden="1">
      <c r="A351" s="38" t="s">
        <v>1445</v>
      </c>
      <c r="B351" s="91" t="s">
        <v>836</v>
      </c>
      <c r="C351" s="21">
        <v>2656</v>
      </c>
      <c r="D351" s="9" t="s">
        <v>253</v>
      </c>
      <c r="E351" s="44">
        <v>145</v>
      </c>
      <c r="F351" s="51">
        <v>145</v>
      </c>
      <c r="G351" s="131"/>
      <c r="H351" s="78">
        <f t="shared" si="5"/>
        <v>0</v>
      </c>
      <c r="I351" s="78"/>
      <c r="J351" s="78"/>
      <c r="K351" s="624"/>
    </row>
    <row r="352" spans="1:15" hidden="1">
      <c r="A352" s="38" t="s">
        <v>1500</v>
      </c>
      <c r="B352" s="91" t="s">
        <v>836</v>
      </c>
      <c r="C352" s="107">
        <v>2657</v>
      </c>
      <c r="D352" s="9" t="s">
        <v>579</v>
      </c>
      <c r="E352" s="44">
        <v>2640</v>
      </c>
      <c r="F352" s="51"/>
      <c r="G352" s="131">
        <v>1940</v>
      </c>
      <c r="H352" s="78">
        <f t="shared" si="5"/>
        <v>700</v>
      </c>
      <c r="I352" s="78"/>
      <c r="J352" s="78"/>
      <c r="K352" s="624" t="s">
        <v>2820</v>
      </c>
      <c r="O352" s="65" t="s">
        <v>1165</v>
      </c>
    </row>
    <row r="353" spans="1:15" hidden="1">
      <c r="A353" s="38" t="s">
        <v>1445</v>
      </c>
      <c r="B353" s="91" t="s">
        <v>836</v>
      </c>
      <c r="C353" s="21">
        <v>2658</v>
      </c>
      <c r="D353" s="9" t="s">
        <v>912</v>
      </c>
      <c r="E353" s="44">
        <v>530</v>
      </c>
      <c r="F353" s="51">
        <v>530</v>
      </c>
      <c r="G353" s="131"/>
      <c r="H353" s="78">
        <f t="shared" si="5"/>
        <v>0</v>
      </c>
      <c r="I353" s="78"/>
      <c r="J353" s="78"/>
      <c r="K353" s="624"/>
      <c r="O353" s="65">
        <v>-940</v>
      </c>
    </row>
    <row r="354" spans="1:15" ht="25.5" hidden="1">
      <c r="A354" s="38" t="s">
        <v>1498</v>
      </c>
      <c r="B354" s="91" t="s">
        <v>836</v>
      </c>
      <c r="C354" s="107">
        <v>2659</v>
      </c>
      <c r="D354" s="9" t="s">
        <v>913</v>
      </c>
      <c r="E354" s="44">
        <v>6150</v>
      </c>
      <c r="F354" s="51"/>
      <c r="G354" s="131">
        <v>6150</v>
      </c>
      <c r="H354" s="78">
        <f t="shared" si="5"/>
        <v>0</v>
      </c>
      <c r="I354" s="78"/>
      <c r="J354" s="78"/>
      <c r="K354" s="624" t="s">
        <v>2256</v>
      </c>
      <c r="O354" s="65" t="s">
        <v>840</v>
      </c>
    </row>
    <row r="355" spans="1:15" hidden="1">
      <c r="A355" s="38" t="s">
        <v>1498</v>
      </c>
      <c r="B355" s="91" t="s">
        <v>836</v>
      </c>
      <c r="C355" s="108">
        <v>2660</v>
      </c>
      <c r="D355" s="9" t="s">
        <v>256</v>
      </c>
      <c r="E355" s="44">
        <v>1270</v>
      </c>
      <c r="F355" s="51"/>
      <c r="G355" s="131">
        <v>1270</v>
      </c>
      <c r="H355" s="78">
        <f t="shared" si="5"/>
        <v>0</v>
      </c>
      <c r="I355" s="78"/>
      <c r="J355" s="78"/>
      <c r="K355" s="624" t="s">
        <v>1081</v>
      </c>
      <c r="N355" s="65" t="s">
        <v>839</v>
      </c>
    </row>
    <row r="356" spans="1:15" hidden="1">
      <c r="A356" s="38" t="s">
        <v>184</v>
      </c>
      <c r="B356" s="142" t="s">
        <v>836</v>
      </c>
      <c r="C356" s="147">
        <v>2801</v>
      </c>
      <c r="D356" s="137" t="s">
        <v>894</v>
      </c>
      <c r="E356" s="143">
        <v>10744</v>
      </c>
      <c r="F356" s="139"/>
      <c r="G356" s="144">
        <v>10744</v>
      </c>
      <c r="H356" s="145">
        <f t="shared" si="5"/>
        <v>0</v>
      </c>
      <c r="I356" s="145"/>
      <c r="J356" s="145"/>
      <c r="K356" s="625" t="s">
        <v>1625</v>
      </c>
      <c r="L356" s="146"/>
      <c r="M356" s="149" t="s">
        <v>838</v>
      </c>
    </row>
    <row r="357" spans="1:15" hidden="1">
      <c r="A357" s="38" t="s">
        <v>184</v>
      </c>
      <c r="B357" s="91" t="s">
        <v>836</v>
      </c>
      <c r="C357" s="107">
        <v>2802</v>
      </c>
      <c r="D357" s="9" t="s">
        <v>50</v>
      </c>
      <c r="E357" s="44">
        <v>2184</v>
      </c>
      <c r="F357" s="51"/>
      <c r="G357" s="131">
        <v>2184</v>
      </c>
      <c r="H357" s="78">
        <f t="shared" si="5"/>
        <v>0</v>
      </c>
      <c r="I357" s="78"/>
      <c r="J357" s="78"/>
      <c r="K357" s="624" t="s">
        <v>2613</v>
      </c>
    </row>
    <row r="358" spans="1:15" hidden="1">
      <c r="A358" s="38" t="s">
        <v>184</v>
      </c>
      <c r="B358" s="91" t="s">
        <v>836</v>
      </c>
      <c r="C358" s="107">
        <v>2803</v>
      </c>
      <c r="D358" s="9" t="s">
        <v>337</v>
      </c>
      <c r="E358" s="44">
        <v>1290</v>
      </c>
      <c r="F358" s="51"/>
      <c r="G358" s="131">
        <v>1290</v>
      </c>
      <c r="H358" s="78">
        <f t="shared" si="5"/>
        <v>0</v>
      </c>
      <c r="I358" s="78"/>
      <c r="J358" s="78"/>
      <c r="K358" s="624" t="s">
        <v>979</v>
      </c>
    </row>
    <row r="359" spans="1:15" hidden="1">
      <c r="A359" s="38" t="s">
        <v>1445</v>
      </c>
      <c r="B359" s="91" t="s">
        <v>836</v>
      </c>
      <c r="C359" s="21">
        <v>2804</v>
      </c>
      <c r="D359" s="9" t="s">
        <v>895</v>
      </c>
      <c r="E359" s="44">
        <v>510</v>
      </c>
      <c r="F359" s="51">
        <v>510</v>
      </c>
      <c r="G359" s="131"/>
      <c r="H359" s="78">
        <f t="shared" si="5"/>
        <v>0</v>
      </c>
      <c r="I359" s="78"/>
      <c r="J359" s="78"/>
      <c r="K359" s="624"/>
    </row>
    <row r="360" spans="1:15" hidden="1">
      <c r="A360" s="38" t="s">
        <v>184</v>
      </c>
      <c r="B360" s="91" t="s">
        <v>836</v>
      </c>
      <c r="C360" s="107">
        <v>2805</v>
      </c>
      <c r="D360" s="9" t="s">
        <v>896</v>
      </c>
      <c r="E360" s="44">
        <v>440</v>
      </c>
      <c r="F360" s="51"/>
      <c r="G360" s="131">
        <v>440</v>
      </c>
      <c r="H360" s="78">
        <f t="shared" si="5"/>
        <v>0</v>
      </c>
      <c r="I360" s="78"/>
      <c r="J360" s="78"/>
      <c r="K360" s="624" t="s">
        <v>974</v>
      </c>
    </row>
    <row r="361" spans="1:15" hidden="1">
      <c r="A361" s="38" t="s">
        <v>1445</v>
      </c>
      <c r="B361" s="91" t="s">
        <v>836</v>
      </c>
      <c r="C361" s="21">
        <v>2806</v>
      </c>
      <c r="D361" s="9" t="s">
        <v>897</v>
      </c>
      <c r="E361" s="44">
        <v>894</v>
      </c>
      <c r="F361" s="51">
        <v>894</v>
      </c>
      <c r="G361" s="131"/>
      <c r="H361" s="78">
        <f t="shared" si="5"/>
        <v>0</v>
      </c>
      <c r="I361" s="78"/>
      <c r="J361" s="78"/>
      <c r="K361" s="624"/>
    </row>
    <row r="362" spans="1:15" hidden="1">
      <c r="A362" s="38" t="s">
        <v>184</v>
      </c>
      <c r="B362" s="91" t="s">
        <v>836</v>
      </c>
      <c r="C362" s="107">
        <v>2807</v>
      </c>
      <c r="D362" s="9" t="s">
        <v>898</v>
      </c>
      <c r="E362" s="44">
        <v>2290</v>
      </c>
      <c r="F362" s="51"/>
      <c r="G362" s="131">
        <v>2290</v>
      </c>
      <c r="H362" s="78">
        <f t="shared" si="5"/>
        <v>0</v>
      </c>
      <c r="I362" s="78"/>
      <c r="J362" s="78"/>
      <c r="K362" s="624" t="s">
        <v>970</v>
      </c>
    </row>
    <row r="363" spans="1:15" hidden="1">
      <c r="A363" s="38" t="s">
        <v>184</v>
      </c>
      <c r="B363" s="91" t="s">
        <v>836</v>
      </c>
      <c r="C363" s="107">
        <v>2808</v>
      </c>
      <c r="D363" s="9" t="s">
        <v>215</v>
      </c>
      <c r="E363" s="44">
        <v>1820</v>
      </c>
      <c r="F363" s="51"/>
      <c r="G363" s="131">
        <v>1820</v>
      </c>
      <c r="H363" s="78">
        <f t="shared" si="5"/>
        <v>0</v>
      </c>
      <c r="I363" s="78"/>
      <c r="J363" s="78"/>
      <c r="K363" s="624" t="s">
        <v>1085</v>
      </c>
    </row>
    <row r="364" spans="1:15" hidden="1">
      <c r="A364" s="38" t="s">
        <v>1499</v>
      </c>
      <c r="B364" s="91" t="s">
        <v>836</v>
      </c>
      <c r="C364" s="21">
        <v>2809</v>
      </c>
      <c r="D364" s="9" t="s">
        <v>899</v>
      </c>
      <c r="E364" s="44">
        <v>432</v>
      </c>
      <c r="F364" s="51"/>
      <c r="G364" s="131">
        <v>432</v>
      </c>
      <c r="H364" s="78">
        <f t="shared" si="5"/>
        <v>0</v>
      </c>
      <c r="I364" s="78"/>
      <c r="J364" s="78"/>
      <c r="K364" s="624" t="s">
        <v>888</v>
      </c>
    </row>
    <row r="365" spans="1:15" hidden="1">
      <c r="A365" s="38" t="s">
        <v>184</v>
      </c>
      <c r="B365" s="91" t="s">
        <v>836</v>
      </c>
      <c r="C365" s="107">
        <v>2810</v>
      </c>
      <c r="D365" s="9" t="s">
        <v>166</v>
      </c>
      <c r="E365" s="44">
        <v>2010</v>
      </c>
      <c r="F365" s="51"/>
      <c r="G365" s="131">
        <v>2010</v>
      </c>
      <c r="H365" s="78">
        <f t="shared" si="5"/>
        <v>0</v>
      </c>
      <c r="I365" s="78"/>
      <c r="J365" s="78"/>
      <c r="K365" s="624" t="s">
        <v>1300</v>
      </c>
    </row>
    <row r="366" spans="1:15" hidden="1">
      <c r="A366" s="38" t="s">
        <v>1445</v>
      </c>
      <c r="B366" s="91" t="s">
        <v>836</v>
      </c>
      <c r="C366" s="21">
        <v>2811</v>
      </c>
      <c r="D366" s="9" t="s">
        <v>900</v>
      </c>
      <c r="E366" s="44">
        <v>510</v>
      </c>
      <c r="F366" s="51">
        <v>510</v>
      </c>
      <c r="G366" s="131"/>
      <c r="H366" s="78">
        <f t="shared" si="5"/>
        <v>0</v>
      </c>
      <c r="I366" s="78"/>
      <c r="J366" s="78"/>
      <c r="K366" s="624"/>
    </row>
    <row r="367" spans="1:15" hidden="1">
      <c r="A367" s="38" t="s">
        <v>184</v>
      </c>
      <c r="B367" s="91" t="s">
        <v>836</v>
      </c>
      <c r="C367" s="107">
        <v>2812</v>
      </c>
      <c r="D367" s="9" t="s">
        <v>222</v>
      </c>
      <c r="E367" s="44">
        <v>660</v>
      </c>
      <c r="F367" s="51"/>
      <c r="G367" s="131">
        <v>660</v>
      </c>
      <c r="H367" s="78">
        <f t="shared" si="5"/>
        <v>0</v>
      </c>
      <c r="I367" s="78"/>
      <c r="J367" s="78"/>
      <c r="K367" s="624" t="s">
        <v>1186</v>
      </c>
    </row>
    <row r="368" spans="1:15" hidden="1">
      <c r="A368" s="38" t="s">
        <v>184</v>
      </c>
      <c r="B368" s="91" t="s">
        <v>836</v>
      </c>
      <c r="C368" s="107">
        <v>2813</v>
      </c>
      <c r="D368" s="9" t="s">
        <v>87</v>
      </c>
      <c r="E368" s="44">
        <v>560</v>
      </c>
      <c r="F368" s="51"/>
      <c r="G368" s="131">
        <v>560</v>
      </c>
      <c r="H368" s="78">
        <f t="shared" si="5"/>
        <v>0</v>
      </c>
      <c r="I368" s="78"/>
      <c r="J368" s="78"/>
      <c r="K368" s="624" t="s">
        <v>965</v>
      </c>
    </row>
    <row r="369" spans="1:15" hidden="1">
      <c r="A369" s="38" t="s">
        <v>1445</v>
      </c>
      <c r="B369" s="91" t="s">
        <v>836</v>
      </c>
      <c r="C369" s="21">
        <v>2814</v>
      </c>
      <c r="D369" s="9" t="s">
        <v>214</v>
      </c>
      <c r="E369" s="44">
        <v>915</v>
      </c>
      <c r="F369" s="51">
        <v>915</v>
      </c>
      <c r="G369" s="131"/>
      <c r="H369" s="78">
        <f t="shared" si="5"/>
        <v>0</v>
      </c>
      <c r="I369" s="78"/>
      <c r="J369" s="78"/>
      <c r="K369" s="624"/>
    </row>
    <row r="370" spans="1:15" hidden="1">
      <c r="A370" s="38" t="s">
        <v>184</v>
      </c>
      <c r="B370" s="91" t="s">
        <v>836</v>
      </c>
      <c r="C370" s="107">
        <v>2815</v>
      </c>
      <c r="D370" s="9" t="s">
        <v>901</v>
      </c>
      <c r="E370" s="44">
        <v>1410</v>
      </c>
      <c r="F370" s="51">
        <v>800</v>
      </c>
      <c r="G370" s="131">
        <v>610</v>
      </c>
      <c r="H370" s="78">
        <f t="shared" si="5"/>
        <v>0</v>
      </c>
      <c r="I370" s="78"/>
      <c r="J370" s="78"/>
      <c r="K370" s="624" t="s">
        <v>969</v>
      </c>
    </row>
    <row r="371" spans="1:15" hidden="1">
      <c r="A371" s="38" t="s">
        <v>1445</v>
      </c>
      <c r="B371" s="91" t="s">
        <v>836</v>
      </c>
      <c r="C371" s="21">
        <v>2816</v>
      </c>
      <c r="D371" s="9" t="s">
        <v>902</v>
      </c>
      <c r="E371" s="44">
        <v>3630</v>
      </c>
      <c r="F371" s="51">
        <v>3630</v>
      </c>
      <c r="G371" s="131"/>
      <c r="H371" s="78">
        <f t="shared" si="5"/>
        <v>0</v>
      </c>
      <c r="I371" s="78"/>
      <c r="J371" s="78"/>
      <c r="K371" s="624"/>
    </row>
    <row r="372" spans="1:15" hidden="1">
      <c r="A372" s="38" t="s">
        <v>184</v>
      </c>
      <c r="B372" s="91" t="s">
        <v>836</v>
      </c>
      <c r="C372" s="107">
        <v>2817</v>
      </c>
      <c r="D372" s="9" t="s">
        <v>903</v>
      </c>
      <c r="E372" s="44">
        <v>510</v>
      </c>
      <c r="F372" s="51"/>
      <c r="G372" s="131">
        <v>510</v>
      </c>
      <c r="H372" s="78">
        <f t="shared" si="5"/>
        <v>0</v>
      </c>
      <c r="I372" s="78"/>
      <c r="J372" s="78"/>
      <c r="K372" s="624" t="s">
        <v>979</v>
      </c>
    </row>
    <row r="373" spans="1:15" ht="25.5" hidden="1">
      <c r="A373" s="38" t="s">
        <v>184</v>
      </c>
      <c r="B373" s="91" t="s">
        <v>836</v>
      </c>
      <c r="C373" s="107">
        <v>2818</v>
      </c>
      <c r="D373" s="10" t="s">
        <v>906</v>
      </c>
      <c r="E373" s="44">
        <v>3860</v>
      </c>
      <c r="F373" s="51"/>
      <c r="G373" s="131">
        <v>3860</v>
      </c>
      <c r="H373" s="78">
        <f t="shared" si="5"/>
        <v>0</v>
      </c>
      <c r="I373" s="78"/>
      <c r="J373" s="78"/>
      <c r="K373" s="624" t="s">
        <v>1598</v>
      </c>
    </row>
    <row r="374" spans="1:15" ht="25.5" hidden="1">
      <c r="A374" s="38" t="s">
        <v>184</v>
      </c>
      <c r="B374" s="91" t="s">
        <v>836</v>
      </c>
      <c r="C374" s="107">
        <v>2819</v>
      </c>
      <c r="D374" s="9" t="s">
        <v>906</v>
      </c>
      <c r="E374" s="44">
        <v>4234</v>
      </c>
      <c r="F374" s="51"/>
      <c r="G374" s="131">
        <v>4234</v>
      </c>
      <c r="H374" s="78">
        <f t="shared" si="5"/>
        <v>0</v>
      </c>
      <c r="I374" s="78"/>
      <c r="J374" s="78"/>
      <c r="K374" s="624" t="s">
        <v>1193</v>
      </c>
    </row>
    <row r="375" spans="1:15" hidden="1">
      <c r="A375" s="38" t="s">
        <v>1445</v>
      </c>
      <c r="B375" s="91" t="s">
        <v>836</v>
      </c>
      <c r="C375" s="21">
        <v>2820</v>
      </c>
      <c r="D375" s="9" t="s">
        <v>1056</v>
      </c>
      <c r="E375" s="44">
        <v>288</v>
      </c>
      <c r="F375" s="51">
        <v>288</v>
      </c>
      <c r="G375" s="131"/>
      <c r="H375" s="78">
        <f t="shared" si="5"/>
        <v>0</v>
      </c>
      <c r="I375" s="78"/>
      <c r="J375" s="78"/>
      <c r="K375" s="624"/>
    </row>
    <row r="376" spans="1:15" ht="25.5" hidden="1">
      <c r="A376" s="38" t="s">
        <v>851</v>
      </c>
      <c r="B376" s="91" t="s">
        <v>836</v>
      </c>
      <c r="C376" s="107">
        <v>2821</v>
      </c>
      <c r="D376" s="9" t="s">
        <v>108</v>
      </c>
      <c r="E376" s="44">
        <v>6422</v>
      </c>
      <c r="F376" s="51"/>
      <c r="G376" s="131">
        <v>6422</v>
      </c>
      <c r="H376" s="78">
        <f t="shared" si="5"/>
        <v>0</v>
      </c>
      <c r="I376" s="78"/>
      <c r="J376" s="78"/>
      <c r="K376" s="624" t="s">
        <v>2179</v>
      </c>
    </row>
    <row r="377" spans="1:15" hidden="1">
      <c r="A377" s="38" t="s">
        <v>851</v>
      </c>
      <c r="B377" s="91" t="s">
        <v>836</v>
      </c>
      <c r="C377" s="107">
        <v>2822</v>
      </c>
      <c r="D377" s="9" t="s">
        <v>797</v>
      </c>
      <c r="E377" s="44">
        <v>220</v>
      </c>
      <c r="F377" s="51"/>
      <c r="G377" s="131">
        <v>220</v>
      </c>
      <c r="H377" s="78">
        <f t="shared" si="5"/>
        <v>0</v>
      </c>
      <c r="I377" s="78"/>
      <c r="J377" s="78"/>
      <c r="K377" s="624" t="s">
        <v>956</v>
      </c>
    </row>
    <row r="378" spans="1:15" hidden="1">
      <c r="A378" s="38" t="s">
        <v>1445</v>
      </c>
      <c r="B378" s="91" t="s">
        <v>836</v>
      </c>
      <c r="C378" s="21">
        <v>2823</v>
      </c>
      <c r="D378" t="s">
        <v>905</v>
      </c>
      <c r="E378" s="44">
        <v>1730</v>
      </c>
      <c r="F378" s="51">
        <v>1730</v>
      </c>
      <c r="G378" s="131"/>
      <c r="H378" s="78">
        <f t="shared" si="5"/>
        <v>0</v>
      </c>
      <c r="I378" s="78"/>
      <c r="J378" s="78"/>
      <c r="K378" s="624"/>
    </row>
    <row r="379" spans="1:15" ht="25.5" hidden="1">
      <c r="A379" s="38" t="s">
        <v>851</v>
      </c>
      <c r="B379" s="91" t="s">
        <v>836</v>
      </c>
      <c r="C379" s="107">
        <v>2824</v>
      </c>
      <c r="D379" s="9" t="s">
        <v>283</v>
      </c>
      <c r="E379" s="44">
        <v>3960</v>
      </c>
      <c r="F379" s="51"/>
      <c r="G379" s="131">
        <v>3960</v>
      </c>
      <c r="H379" s="78">
        <f t="shared" si="5"/>
        <v>0</v>
      </c>
      <c r="I379" s="78"/>
      <c r="J379" s="78"/>
      <c r="K379" s="624" t="s">
        <v>3540</v>
      </c>
    </row>
    <row r="380" spans="1:15" hidden="1">
      <c r="A380" s="38" t="s">
        <v>851</v>
      </c>
      <c r="B380" s="91" t="s">
        <v>836</v>
      </c>
      <c r="C380" s="107">
        <v>2825</v>
      </c>
      <c r="D380" s="9" t="s">
        <v>904</v>
      </c>
      <c r="E380" s="44">
        <v>3000</v>
      </c>
      <c r="F380" s="51"/>
      <c r="G380" s="131">
        <v>3000</v>
      </c>
      <c r="H380" s="78">
        <f t="shared" si="5"/>
        <v>0</v>
      </c>
      <c r="I380" s="78"/>
      <c r="J380" s="78"/>
      <c r="K380" s="624" t="s">
        <v>1596</v>
      </c>
    </row>
    <row r="381" spans="1:15" ht="25.5" hidden="1">
      <c r="A381" s="38" t="s">
        <v>851</v>
      </c>
      <c r="B381" s="91" t="s">
        <v>836</v>
      </c>
      <c r="C381" s="107">
        <v>2826</v>
      </c>
      <c r="D381" s="9" t="s">
        <v>1768</v>
      </c>
      <c r="E381" s="44">
        <v>3530</v>
      </c>
      <c r="F381" s="51"/>
      <c r="G381" s="131">
        <v>3530</v>
      </c>
      <c r="H381" s="78">
        <f t="shared" si="5"/>
        <v>0</v>
      </c>
      <c r="I381" s="78"/>
      <c r="J381" s="78"/>
      <c r="K381" s="624" t="s">
        <v>2559</v>
      </c>
      <c r="N381" s="84" t="s">
        <v>607</v>
      </c>
      <c r="O381" s="67" t="s">
        <v>841</v>
      </c>
    </row>
    <row r="382" spans="1:15" hidden="1">
      <c r="A382" s="38" t="s">
        <v>1445</v>
      </c>
      <c r="B382" s="91" t="s">
        <v>836</v>
      </c>
      <c r="C382" s="56">
        <v>2827</v>
      </c>
      <c r="D382" s="9" t="s">
        <v>2263</v>
      </c>
      <c r="E382" s="44">
        <v>1540</v>
      </c>
      <c r="F382" s="51">
        <v>1540</v>
      </c>
      <c r="G382" s="131"/>
      <c r="H382" s="78">
        <f t="shared" si="5"/>
        <v>0</v>
      </c>
      <c r="I382" s="78"/>
      <c r="J382" s="78"/>
      <c r="K382" s="624"/>
    </row>
    <row r="383" spans="1:15" hidden="1">
      <c r="A383" s="38" t="s">
        <v>5</v>
      </c>
      <c r="B383" s="142" t="s">
        <v>842</v>
      </c>
      <c r="C383" s="147">
        <v>2828</v>
      </c>
      <c r="D383" s="141" t="s">
        <v>1064</v>
      </c>
      <c r="E383" s="143">
        <v>5290</v>
      </c>
      <c r="F383" s="139"/>
      <c r="G383" s="144">
        <v>5290</v>
      </c>
      <c r="H383" s="145">
        <f t="shared" si="5"/>
        <v>0</v>
      </c>
      <c r="I383" s="145"/>
      <c r="J383" s="145"/>
      <c r="K383" s="233" t="s">
        <v>5798</v>
      </c>
      <c r="L383" s="146"/>
      <c r="M383" s="149" t="s">
        <v>914</v>
      </c>
    </row>
    <row r="384" spans="1:15" hidden="1">
      <c r="A384" s="38" t="s">
        <v>5</v>
      </c>
      <c r="B384" s="91" t="s">
        <v>842</v>
      </c>
      <c r="C384" s="107">
        <v>2829</v>
      </c>
      <c r="D384" s="9" t="s">
        <v>1063</v>
      </c>
      <c r="E384" s="44">
        <v>5680</v>
      </c>
      <c r="F384" s="51"/>
      <c r="G384" s="131">
        <v>5680</v>
      </c>
      <c r="H384" s="78">
        <f t="shared" si="5"/>
        <v>0</v>
      </c>
      <c r="I384" s="78"/>
      <c r="J384" s="78"/>
      <c r="K384" s="631" t="s">
        <v>5799</v>
      </c>
    </row>
    <row r="385" spans="1:16" hidden="1">
      <c r="A385" s="38" t="s">
        <v>5</v>
      </c>
      <c r="B385" s="91" t="s">
        <v>842</v>
      </c>
      <c r="C385" s="107">
        <v>2830</v>
      </c>
      <c r="D385" s="9" t="s">
        <v>769</v>
      </c>
      <c r="E385" s="44">
        <v>1020</v>
      </c>
      <c r="F385" s="51"/>
      <c r="G385" s="131">
        <v>1020</v>
      </c>
      <c r="H385" s="78">
        <f t="shared" ref="H385:H448" si="6">E385-F385-G385</f>
        <v>0</v>
      </c>
      <c r="I385" s="78"/>
      <c r="J385" s="78"/>
      <c r="K385" s="624" t="s">
        <v>1603</v>
      </c>
    </row>
    <row r="386" spans="1:16" hidden="1">
      <c r="A386" s="38" t="s">
        <v>5</v>
      </c>
      <c r="B386" s="91" t="s">
        <v>842</v>
      </c>
      <c r="C386" s="107">
        <v>2831</v>
      </c>
      <c r="D386" s="9" t="s">
        <v>916</v>
      </c>
      <c r="E386" s="44">
        <v>1670</v>
      </c>
      <c r="F386" s="51"/>
      <c r="G386" s="131">
        <v>1670</v>
      </c>
      <c r="H386" s="78">
        <f t="shared" si="6"/>
        <v>0</v>
      </c>
      <c r="I386" s="78"/>
      <c r="J386" s="78"/>
      <c r="K386" s="624" t="s">
        <v>970</v>
      </c>
      <c r="P386">
        <v>4500</v>
      </c>
    </row>
    <row r="387" spans="1:16" ht="24" hidden="1">
      <c r="A387" s="38" t="s">
        <v>5</v>
      </c>
      <c r="B387" s="91" t="s">
        <v>842</v>
      </c>
      <c r="C387" s="107">
        <v>2832</v>
      </c>
      <c r="D387" s="9" t="s">
        <v>8</v>
      </c>
      <c r="E387" s="44">
        <v>3190</v>
      </c>
      <c r="F387" s="51"/>
      <c r="G387" s="131">
        <v>3190</v>
      </c>
      <c r="H387" s="78">
        <f t="shared" si="6"/>
        <v>0</v>
      </c>
      <c r="I387" s="78"/>
      <c r="J387" s="78"/>
      <c r="K387" s="627" t="s">
        <v>1783</v>
      </c>
      <c r="P387">
        <v>-3420</v>
      </c>
    </row>
    <row r="388" spans="1:16" hidden="1">
      <c r="A388" s="38" t="s">
        <v>1445</v>
      </c>
      <c r="B388" s="91" t="s">
        <v>842</v>
      </c>
      <c r="C388" s="21">
        <v>2833</v>
      </c>
      <c r="D388" s="9" t="s">
        <v>61</v>
      </c>
      <c r="E388" s="44">
        <v>510</v>
      </c>
      <c r="F388" s="51">
        <v>510</v>
      </c>
      <c r="G388" s="131"/>
      <c r="H388" s="78">
        <f t="shared" si="6"/>
        <v>0</v>
      </c>
      <c r="I388" s="78"/>
      <c r="J388" s="78"/>
      <c r="K388" s="624"/>
    </row>
    <row r="389" spans="1:16" hidden="1">
      <c r="A389" s="38" t="s">
        <v>1445</v>
      </c>
      <c r="B389" s="91" t="s">
        <v>842</v>
      </c>
      <c r="C389" s="21">
        <v>2834</v>
      </c>
      <c r="D389" s="9" t="s">
        <v>533</v>
      </c>
      <c r="E389" s="44">
        <v>1360</v>
      </c>
      <c r="F389" s="51">
        <v>1360</v>
      </c>
      <c r="G389" s="131"/>
      <c r="H389" s="78">
        <f t="shared" si="6"/>
        <v>0</v>
      </c>
      <c r="I389" s="78"/>
      <c r="J389" s="78"/>
      <c r="K389" s="624"/>
    </row>
    <row r="390" spans="1:16" hidden="1">
      <c r="A390" s="38" t="s">
        <v>5</v>
      </c>
      <c r="B390" s="91" t="s">
        <v>842</v>
      </c>
      <c r="C390" s="107">
        <v>2835</v>
      </c>
      <c r="D390" s="9" t="s">
        <v>95</v>
      </c>
      <c r="E390" s="44">
        <v>2490</v>
      </c>
      <c r="F390" s="51"/>
      <c r="G390" s="131">
        <v>2490</v>
      </c>
      <c r="H390" s="78">
        <f t="shared" si="6"/>
        <v>0</v>
      </c>
      <c r="I390" s="78"/>
      <c r="J390" s="78"/>
      <c r="K390" s="624" t="s">
        <v>2897</v>
      </c>
    </row>
    <row r="391" spans="1:16" hidden="1">
      <c r="A391" s="38" t="s">
        <v>5</v>
      </c>
      <c r="B391" s="91" t="s">
        <v>842</v>
      </c>
      <c r="C391" s="107">
        <v>2836</v>
      </c>
      <c r="D391" s="9" t="s">
        <v>75</v>
      </c>
      <c r="E391" s="44">
        <v>2872</v>
      </c>
      <c r="F391" s="51"/>
      <c r="G391" s="131">
        <v>2872</v>
      </c>
      <c r="H391" s="78">
        <f t="shared" si="6"/>
        <v>0</v>
      </c>
      <c r="I391" s="78"/>
      <c r="J391" s="78"/>
      <c r="K391" s="624" t="s">
        <v>1670</v>
      </c>
    </row>
    <row r="392" spans="1:16" hidden="1">
      <c r="A392" s="38" t="s">
        <v>1499</v>
      </c>
      <c r="B392" s="91" t="s">
        <v>842</v>
      </c>
      <c r="C392" s="21">
        <v>2837</v>
      </c>
      <c r="D392" s="9" t="s">
        <v>136</v>
      </c>
      <c r="E392" s="44">
        <v>1390</v>
      </c>
      <c r="F392" s="51"/>
      <c r="G392" s="131">
        <v>1390</v>
      </c>
      <c r="H392" s="78">
        <f t="shared" si="6"/>
        <v>0</v>
      </c>
      <c r="I392" s="78"/>
      <c r="J392" s="78"/>
      <c r="K392" s="624" t="s">
        <v>926</v>
      </c>
    </row>
    <row r="393" spans="1:16" hidden="1">
      <c r="A393" s="38" t="s">
        <v>5</v>
      </c>
      <c r="B393" s="91" t="s">
        <v>842</v>
      </c>
      <c r="C393" s="107">
        <v>2838</v>
      </c>
      <c r="D393" s="9" t="s">
        <v>9</v>
      </c>
      <c r="E393" s="44">
        <v>2850</v>
      </c>
      <c r="F393" s="51"/>
      <c r="G393" s="131">
        <v>2850</v>
      </c>
      <c r="H393" s="78">
        <f t="shared" si="6"/>
        <v>0</v>
      </c>
      <c r="I393" s="78"/>
      <c r="J393" s="78"/>
      <c r="K393" s="624" t="s">
        <v>990</v>
      </c>
    </row>
    <row r="394" spans="1:16" hidden="1">
      <c r="A394" s="38" t="s">
        <v>5</v>
      </c>
      <c r="B394" s="91" t="s">
        <v>842</v>
      </c>
      <c r="C394" s="107">
        <v>2839</v>
      </c>
      <c r="D394" s="9" t="s">
        <v>210</v>
      </c>
      <c r="E394" s="44">
        <v>3844</v>
      </c>
      <c r="F394" s="51"/>
      <c r="G394" s="131">
        <v>3844</v>
      </c>
      <c r="H394" s="78">
        <f t="shared" si="6"/>
        <v>0</v>
      </c>
      <c r="I394" s="78"/>
      <c r="J394" s="78"/>
      <c r="K394" s="624" t="s">
        <v>1068</v>
      </c>
    </row>
    <row r="395" spans="1:16" hidden="1">
      <c r="A395" s="38" t="s">
        <v>5</v>
      </c>
      <c r="B395" s="91" t="s">
        <v>842</v>
      </c>
      <c r="C395" s="107">
        <v>2840</v>
      </c>
      <c r="D395" s="38" t="s">
        <v>1434</v>
      </c>
      <c r="E395" s="44">
        <v>1920</v>
      </c>
      <c r="F395" s="51"/>
      <c r="G395" s="131">
        <v>1920</v>
      </c>
      <c r="H395" s="78">
        <f t="shared" si="6"/>
        <v>0</v>
      </c>
      <c r="I395" s="78"/>
      <c r="J395" s="78"/>
      <c r="K395" s="631" t="s">
        <v>5800</v>
      </c>
    </row>
    <row r="396" spans="1:16" hidden="1">
      <c r="A396" s="212" t="s">
        <v>1445</v>
      </c>
      <c r="B396" s="91" t="s">
        <v>842</v>
      </c>
      <c r="C396" s="26">
        <v>2841</v>
      </c>
      <c r="D396" s="25" t="s">
        <v>917</v>
      </c>
      <c r="E396" s="42">
        <v>1100</v>
      </c>
      <c r="F396" s="54">
        <v>1100</v>
      </c>
      <c r="G396" s="133"/>
      <c r="H396" s="104">
        <f t="shared" si="6"/>
        <v>0</v>
      </c>
      <c r="I396" s="104"/>
      <c r="J396" s="104"/>
      <c r="K396" s="624"/>
    </row>
    <row r="397" spans="1:16" hidden="1">
      <c r="A397" s="38" t="s">
        <v>1445</v>
      </c>
      <c r="B397" s="91" t="s">
        <v>842</v>
      </c>
      <c r="C397" s="21">
        <v>2842</v>
      </c>
      <c r="D397" s="9" t="s">
        <v>918</v>
      </c>
      <c r="E397" s="44">
        <v>432</v>
      </c>
      <c r="F397" s="51">
        <v>432</v>
      </c>
      <c r="G397" s="131"/>
      <c r="H397" s="78">
        <f t="shared" si="6"/>
        <v>0</v>
      </c>
      <c r="I397" s="78"/>
      <c r="J397" s="78"/>
      <c r="K397" s="624"/>
    </row>
    <row r="398" spans="1:16" hidden="1">
      <c r="A398" s="38" t="s">
        <v>1445</v>
      </c>
      <c r="B398" s="91" t="s">
        <v>842</v>
      </c>
      <c r="C398" s="21">
        <v>2843</v>
      </c>
      <c r="D398" s="9" t="s">
        <v>919</v>
      </c>
      <c r="E398" s="44">
        <v>1662</v>
      </c>
      <c r="F398" s="51">
        <v>1662</v>
      </c>
      <c r="G398" s="131"/>
      <c r="H398" s="78">
        <f t="shared" si="6"/>
        <v>0</v>
      </c>
      <c r="I398" s="78"/>
      <c r="J398" s="78"/>
      <c r="K398" s="624"/>
    </row>
    <row r="399" spans="1:16" hidden="1">
      <c r="A399" s="38" t="s">
        <v>1445</v>
      </c>
      <c r="B399" s="91" t="s">
        <v>842</v>
      </c>
      <c r="C399" s="21">
        <v>2844</v>
      </c>
      <c r="D399" s="9" t="s">
        <v>10</v>
      </c>
      <c r="E399" s="44">
        <v>2172</v>
      </c>
      <c r="F399" s="51">
        <v>2172</v>
      </c>
      <c r="G399" s="131"/>
      <c r="H399" s="78">
        <f t="shared" si="6"/>
        <v>0</v>
      </c>
      <c r="I399" s="78"/>
      <c r="J399" s="78"/>
      <c r="K399" s="624"/>
    </row>
    <row r="400" spans="1:16" hidden="1">
      <c r="A400" s="38" t="s">
        <v>1499</v>
      </c>
      <c r="B400" s="91" t="s">
        <v>842</v>
      </c>
      <c r="C400" s="21">
        <v>2845</v>
      </c>
      <c r="D400" s="9" t="s">
        <v>197</v>
      </c>
      <c r="E400" s="44">
        <v>1440</v>
      </c>
      <c r="F400" s="51"/>
      <c r="G400" s="131">
        <v>1440</v>
      </c>
      <c r="H400" s="78">
        <f t="shared" si="6"/>
        <v>0</v>
      </c>
      <c r="I400" s="78"/>
      <c r="J400" s="78"/>
      <c r="K400" s="624" t="s">
        <v>923</v>
      </c>
    </row>
    <row r="401" spans="1:15" hidden="1">
      <c r="A401" s="38" t="s">
        <v>5</v>
      </c>
      <c r="B401" s="91" t="s">
        <v>842</v>
      </c>
      <c r="C401" s="107">
        <v>2846</v>
      </c>
      <c r="D401" s="9" t="s">
        <v>20</v>
      </c>
      <c r="E401" s="44">
        <v>2620</v>
      </c>
      <c r="F401" s="51"/>
      <c r="G401" s="131">
        <v>2620</v>
      </c>
      <c r="H401" s="78">
        <f t="shared" si="6"/>
        <v>0</v>
      </c>
      <c r="I401" s="78"/>
      <c r="J401" s="78"/>
      <c r="K401" s="624" t="s">
        <v>2164</v>
      </c>
    </row>
    <row r="402" spans="1:15" hidden="1">
      <c r="A402" s="38" t="s">
        <v>5</v>
      </c>
      <c r="B402" s="91" t="s">
        <v>842</v>
      </c>
      <c r="C402" s="107">
        <v>2847</v>
      </c>
      <c r="D402" s="9" t="s">
        <v>67</v>
      </c>
      <c r="E402" s="44">
        <v>6500</v>
      </c>
      <c r="F402" s="51"/>
      <c r="G402" s="131">
        <v>6500</v>
      </c>
      <c r="H402" s="78">
        <f t="shared" si="6"/>
        <v>0</v>
      </c>
      <c r="I402" s="78"/>
      <c r="J402" s="78"/>
      <c r="K402" s="624" t="s">
        <v>1626</v>
      </c>
    </row>
    <row r="403" spans="1:15" hidden="1">
      <c r="A403" s="38" t="s">
        <v>851</v>
      </c>
      <c r="B403" s="91" t="s">
        <v>842</v>
      </c>
      <c r="C403" s="107">
        <v>2848</v>
      </c>
      <c r="D403" s="9" t="s">
        <v>920</v>
      </c>
      <c r="E403" s="44">
        <v>1920</v>
      </c>
      <c r="F403" s="51"/>
      <c r="G403" s="131">
        <v>1920</v>
      </c>
      <c r="H403" s="78">
        <f t="shared" si="6"/>
        <v>0</v>
      </c>
      <c r="I403" s="78"/>
      <c r="J403" s="78"/>
      <c r="K403" s="628" t="s">
        <v>980</v>
      </c>
      <c r="O403" s="65" t="s">
        <v>924</v>
      </c>
    </row>
    <row r="404" spans="1:15" hidden="1">
      <c r="A404" s="38" t="s">
        <v>1499</v>
      </c>
      <c r="B404" s="91" t="s">
        <v>842</v>
      </c>
      <c r="C404" s="21">
        <v>2849</v>
      </c>
      <c r="D404" s="9" t="s">
        <v>921</v>
      </c>
      <c r="E404" s="44">
        <v>12730</v>
      </c>
      <c r="F404" s="51"/>
      <c r="G404" s="131">
        <v>12730</v>
      </c>
      <c r="H404" s="78">
        <f t="shared" si="6"/>
        <v>0</v>
      </c>
      <c r="I404" s="78"/>
      <c r="J404" s="78"/>
      <c r="K404" s="624" t="s">
        <v>923</v>
      </c>
      <c r="N404" s="84" t="s">
        <v>607</v>
      </c>
      <c r="O404" s="67" t="s">
        <v>915</v>
      </c>
    </row>
    <row r="405" spans="1:15" hidden="1">
      <c r="A405" s="38" t="s">
        <v>1445</v>
      </c>
      <c r="B405" s="91" t="s">
        <v>842</v>
      </c>
      <c r="C405" s="56">
        <v>2850</v>
      </c>
      <c r="D405" s="9" t="s">
        <v>91</v>
      </c>
      <c r="E405" s="44">
        <v>900</v>
      </c>
      <c r="F405" s="51">
        <v>900</v>
      </c>
      <c r="G405" s="131"/>
      <c r="H405" s="78">
        <f t="shared" si="6"/>
        <v>0</v>
      </c>
      <c r="I405" s="78"/>
      <c r="J405" s="78"/>
      <c r="K405" s="624"/>
    </row>
    <row r="406" spans="1:15" hidden="1">
      <c r="A406" s="38" t="s">
        <v>5</v>
      </c>
      <c r="B406" s="138" t="s">
        <v>889</v>
      </c>
      <c r="C406" s="147">
        <v>2851</v>
      </c>
      <c r="D406" s="137" t="s">
        <v>46</v>
      </c>
      <c r="E406" s="143">
        <v>1800</v>
      </c>
      <c r="F406" s="139"/>
      <c r="G406" s="144">
        <v>1800</v>
      </c>
      <c r="H406" s="145">
        <f t="shared" si="6"/>
        <v>0</v>
      </c>
      <c r="I406" s="145"/>
      <c r="J406" s="145"/>
      <c r="K406" s="625" t="s">
        <v>2498</v>
      </c>
      <c r="L406" s="146"/>
      <c r="M406" s="86" t="s">
        <v>941</v>
      </c>
    </row>
    <row r="407" spans="1:15" hidden="1">
      <c r="A407" s="38" t="s">
        <v>1445</v>
      </c>
      <c r="B407" s="105" t="s">
        <v>889</v>
      </c>
      <c r="C407" s="107">
        <v>2852</v>
      </c>
      <c r="D407" s="9" t="s">
        <v>24</v>
      </c>
      <c r="E407" s="44">
        <v>2340</v>
      </c>
      <c r="F407" s="51">
        <v>2340</v>
      </c>
      <c r="G407" s="131"/>
      <c r="H407" s="78">
        <f t="shared" si="6"/>
        <v>0</v>
      </c>
      <c r="I407" s="78"/>
      <c r="J407" s="78"/>
      <c r="K407" s="624"/>
    </row>
    <row r="408" spans="1:15" hidden="1">
      <c r="A408" s="38" t="s">
        <v>5</v>
      </c>
      <c r="B408" s="105" t="s">
        <v>889</v>
      </c>
      <c r="C408" s="107">
        <v>2853</v>
      </c>
      <c r="D408" s="9" t="s">
        <v>70</v>
      </c>
      <c r="E408" s="44">
        <v>2640</v>
      </c>
      <c r="F408" s="51"/>
      <c r="G408" s="131">
        <v>2640</v>
      </c>
      <c r="H408" s="78">
        <f t="shared" si="6"/>
        <v>0</v>
      </c>
      <c r="I408" s="78"/>
      <c r="J408" s="78"/>
      <c r="K408" s="624" t="s">
        <v>2148</v>
      </c>
    </row>
    <row r="409" spans="1:15" hidden="1">
      <c r="A409" s="38" t="s">
        <v>1445</v>
      </c>
      <c r="B409" s="105" t="s">
        <v>889</v>
      </c>
      <c r="C409" s="21">
        <v>2854</v>
      </c>
      <c r="D409" s="9" t="s">
        <v>9</v>
      </c>
      <c r="E409" s="44">
        <v>620</v>
      </c>
      <c r="F409" s="51">
        <v>620</v>
      </c>
      <c r="G409" s="131"/>
      <c r="H409" s="78">
        <f t="shared" si="6"/>
        <v>0</v>
      </c>
      <c r="I409" s="78"/>
      <c r="J409" s="78"/>
      <c r="K409" s="624"/>
    </row>
    <row r="410" spans="1:15" hidden="1">
      <c r="A410" s="38" t="s">
        <v>5</v>
      </c>
      <c r="B410" s="105" t="s">
        <v>889</v>
      </c>
      <c r="C410" s="107">
        <v>2855</v>
      </c>
      <c r="D410" s="9" t="s">
        <v>460</v>
      </c>
      <c r="E410" s="44">
        <v>15260</v>
      </c>
      <c r="F410" s="51"/>
      <c r="G410" s="131">
        <v>15260</v>
      </c>
      <c r="H410" s="78">
        <f t="shared" si="6"/>
        <v>0</v>
      </c>
      <c r="I410" s="78"/>
      <c r="J410" s="78"/>
      <c r="K410" s="624" t="s">
        <v>1418</v>
      </c>
    </row>
    <row r="411" spans="1:15" hidden="1">
      <c r="A411" s="38" t="s">
        <v>5</v>
      </c>
      <c r="B411" s="105" t="s">
        <v>889</v>
      </c>
      <c r="C411" s="107">
        <v>2856</v>
      </c>
      <c r="D411" s="9" t="s">
        <v>1024</v>
      </c>
      <c r="E411" s="44">
        <v>6000</v>
      </c>
      <c r="F411" s="51"/>
      <c r="G411" s="131">
        <v>6000</v>
      </c>
      <c r="H411" s="78">
        <f t="shared" si="6"/>
        <v>0</v>
      </c>
      <c r="I411" s="78"/>
      <c r="J411" s="78"/>
      <c r="K411" s="228" t="s">
        <v>978</v>
      </c>
    </row>
    <row r="412" spans="1:15" hidden="1">
      <c r="A412" s="38" t="s">
        <v>1445</v>
      </c>
      <c r="B412" s="105" t="s">
        <v>889</v>
      </c>
      <c r="C412" s="107">
        <v>2857</v>
      </c>
      <c r="D412" s="9" t="s">
        <v>169</v>
      </c>
      <c r="E412" s="44">
        <v>1940</v>
      </c>
      <c r="F412" s="51">
        <v>1940</v>
      </c>
      <c r="G412" s="131"/>
      <c r="H412" s="78">
        <f t="shared" si="6"/>
        <v>0</v>
      </c>
      <c r="I412" s="78"/>
      <c r="J412" s="78"/>
      <c r="K412" s="624"/>
    </row>
    <row r="413" spans="1:15" hidden="1">
      <c r="A413" s="38" t="s">
        <v>1445</v>
      </c>
      <c r="B413" s="105" t="s">
        <v>889</v>
      </c>
      <c r="C413" s="21">
        <v>2858</v>
      </c>
      <c r="D413" s="9" t="s">
        <v>170</v>
      </c>
      <c r="E413" s="44">
        <v>1850</v>
      </c>
      <c r="F413" s="51">
        <v>1850</v>
      </c>
      <c r="G413" s="131"/>
      <c r="H413" s="78">
        <f t="shared" si="6"/>
        <v>0</v>
      </c>
      <c r="I413" s="78"/>
      <c r="J413" s="78"/>
      <c r="K413" s="624"/>
    </row>
    <row r="414" spans="1:15" hidden="1">
      <c r="A414" s="38" t="s">
        <v>5</v>
      </c>
      <c r="B414" s="105" t="s">
        <v>889</v>
      </c>
      <c r="C414" s="107">
        <v>2859</v>
      </c>
      <c r="D414" s="9" t="s">
        <v>1016</v>
      </c>
      <c r="E414" s="44">
        <v>4190</v>
      </c>
      <c r="F414" s="51"/>
      <c r="G414" s="131">
        <v>4190</v>
      </c>
      <c r="H414" s="78">
        <f t="shared" si="6"/>
        <v>0</v>
      </c>
      <c r="I414" s="78"/>
      <c r="J414" s="78"/>
      <c r="K414" s="624" t="s">
        <v>1191</v>
      </c>
    </row>
    <row r="415" spans="1:15" hidden="1">
      <c r="A415" s="38" t="s">
        <v>5</v>
      </c>
      <c r="B415" s="105" t="s">
        <v>889</v>
      </c>
      <c r="C415" s="21">
        <v>2860</v>
      </c>
      <c r="D415" s="9" t="s">
        <v>152</v>
      </c>
      <c r="E415" s="44">
        <v>1722</v>
      </c>
      <c r="F415" s="51"/>
      <c r="G415" s="131">
        <v>1722</v>
      </c>
      <c r="H415" s="78">
        <f t="shared" si="6"/>
        <v>0</v>
      </c>
      <c r="I415" s="78"/>
      <c r="J415" s="78"/>
      <c r="K415" s="624" t="s">
        <v>2908</v>
      </c>
    </row>
    <row r="416" spans="1:15" hidden="1">
      <c r="A416" s="38" t="s">
        <v>5</v>
      </c>
      <c r="B416" s="105" t="s">
        <v>889</v>
      </c>
      <c r="C416" s="107">
        <v>2861</v>
      </c>
      <c r="D416" s="9" t="s">
        <v>1025</v>
      </c>
      <c r="E416" s="44">
        <v>2810</v>
      </c>
      <c r="F416" s="51"/>
      <c r="G416" s="131">
        <v>2810</v>
      </c>
      <c r="H416" s="78">
        <f t="shared" si="6"/>
        <v>0</v>
      </c>
      <c r="I416" s="78"/>
      <c r="J416" s="78"/>
      <c r="K416" s="624" t="s">
        <v>1073</v>
      </c>
    </row>
    <row r="417" spans="1:15" ht="25.5" hidden="1">
      <c r="A417" s="38" t="s">
        <v>3284</v>
      </c>
      <c r="B417" s="105" t="s">
        <v>889</v>
      </c>
      <c r="C417" s="21">
        <v>2862</v>
      </c>
      <c r="D417" s="9" t="s">
        <v>145</v>
      </c>
      <c r="E417" s="44">
        <v>6150</v>
      </c>
      <c r="F417" s="51"/>
      <c r="G417" s="131">
        <v>5550</v>
      </c>
      <c r="H417" s="78">
        <f t="shared" si="6"/>
        <v>600</v>
      </c>
      <c r="I417" s="78"/>
      <c r="J417" s="78"/>
      <c r="K417" s="624" t="s">
        <v>4792</v>
      </c>
    </row>
    <row r="418" spans="1:15" hidden="1">
      <c r="A418" s="38" t="s">
        <v>142</v>
      </c>
      <c r="B418" s="105" t="s">
        <v>889</v>
      </c>
      <c r="C418" s="107">
        <v>2863</v>
      </c>
      <c r="D418" s="9" t="s">
        <v>53</v>
      </c>
      <c r="E418" s="44">
        <v>3700</v>
      </c>
      <c r="F418" s="51">
        <v>1700</v>
      </c>
      <c r="G418" s="131">
        <v>1900</v>
      </c>
      <c r="H418" s="78">
        <f t="shared" si="6"/>
        <v>100</v>
      </c>
      <c r="I418" s="78"/>
      <c r="J418" s="78"/>
      <c r="K418" s="624" t="s">
        <v>2909</v>
      </c>
    </row>
    <row r="419" spans="1:15" hidden="1">
      <c r="A419" s="38" t="s">
        <v>142</v>
      </c>
      <c r="B419" s="105" t="s">
        <v>889</v>
      </c>
      <c r="C419" s="21">
        <v>2864</v>
      </c>
      <c r="D419" s="9" t="s">
        <v>132</v>
      </c>
      <c r="E419" s="44">
        <v>4580</v>
      </c>
      <c r="F419" s="51"/>
      <c r="G419" s="131">
        <v>3580</v>
      </c>
      <c r="H419" s="78">
        <f t="shared" si="6"/>
        <v>1000</v>
      </c>
      <c r="I419" s="78"/>
      <c r="J419" s="78"/>
      <c r="K419" s="624" t="s">
        <v>1003</v>
      </c>
    </row>
    <row r="420" spans="1:15" hidden="1">
      <c r="A420" s="38" t="s">
        <v>142</v>
      </c>
      <c r="B420" s="105" t="s">
        <v>889</v>
      </c>
      <c r="C420" s="107">
        <v>2865</v>
      </c>
      <c r="D420" s="9" t="s">
        <v>679</v>
      </c>
      <c r="E420" s="44">
        <v>2324</v>
      </c>
      <c r="F420" s="51"/>
      <c r="G420" s="131">
        <v>1000</v>
      </c>
      <c r="H420" s="78">
        <f t="shared" si="6"/>
        <v>1324</v>
      </c>
      <c r="I420" s="78"/>
      <c r="J420" s="78"/>
      <c r="K420" s="624" t="s">
        <v>1275</v>
      </c>
    </row>
    <row r="421" spans="1:15" hidden="1">
      <c r="A421" s="38" t="s">
        <v>142</v>
      </c>
      <c r="B421" s="105" t="s">
        <v>889</v>
      </c>
      <c r="C421" s="21">
        <v>2866</v>
      </c>
      <c r="D421" s="9" t="s">
        <v>1026</v>
      </c>
      <c r="E421" s="44">
        <v>4030</v>
      </c>
      <c r="F421" s="51"/>
      <c r="G421" s="131">
        <v>3030</v>
      </c>
      <c r="H421" s="78">
        <f t="shared" si="6"/>
        <v>1000</v>
      </c>
      <c r="I421" s="78"/>
      <c r="J421" s="78"/>
      <c r="K421" s="624" t="s">
        <v>1594</v>
      </c>
    </row>
    <row r="422" spans="1:15" hidden="1">
      <c r="A422" s="38" t="s">
        <v>142</v>
      </c>
      <c r="B422" s="105" t="s">
        <v>889</v>
      </c>
      <c r="C422" s="107">
        <v>2867</v>
      </c>
      <c r="D422" s="9" t="s">
        <v>88</v>
      </c>
      <c r="E422" s="44">
        <v>4318</v>
      </c>
      <c r="F422" s="51"/>
      <c r="G422" s="131">
        <v>2000</v>
      </c>
      <c r="H422" s="78">
        <f t="shared" si="6"/>
        <v>2318</v>
      </c>
      <c r="I422" s="78"/>
      <c r="J422" s="78"/>
      <c r="K422" s="624" t="s">
        <v>2354</v>
      </c>
      <c r="N422" s="84" t="s">
        <v>607</v>
      </c>
      <c r="O422" s="67" t="s">
        <v>942</v>
      </c>
    </row>
    <row r="423" spans="1:15" hidden="1">
      <c r="A423" s="38" t="s">
        <v>3284</v>
      </c>
      <c r="B423" s="105" t="s">
        <v>889</v>
      </c>
      <c r="C423" s="21">
        <v>2868</v>
      </c>
      <c r="D423" s="9" t="s">
        <v>31</v>
      </c>
      <c r="E423" s="44">
        <v>432</v>
      </c>
      <c r="F423" s="51"/>
      <c r="G423" s="131">
        <v>432</v>
      </c>
      <c r="H423" s="78">
        <f t="shared" si="6"/>
        <v>0</v>
      </c>
      <c r="I423" s="78"/>
      <c r="J423" s="78"/>
      <c r="K423" s="624" t="s">
        <v>4629</v>
      </c>
    </row>
    <row r="424" spans="1:15" hidden="1">
      <c r="A424" s="38" t="s">
        <v>5</v>
      </c>
      <c r="B424" s="138" t="s">
        <v>943</v>
      </c>
      <c r="C424" s="147">
        <v>2869</v>
      </c>
      <c r="D424" s="141" t="s">
        <v>585</v>
      </c>
      <c r="E424" s="143">
        <v>5854</v>
      </c>
      <c r="F424" s="139"/>
      <c r="G424" s="144">
        <v>5854</v>
      </c>
      <c r="H424" s="145">
        <f t="shared" si="6"/>
        <v>0</v>
      </c>
      <c r="I424" s="145"/>
      <c r="J424" s="145"/>
      <c r="K424" s="625" t="s">
        <v>1072</v>
      </c>
      <c r="L424" s="146"/>
      <c r="M424" s="86" t="s">
        <v>946</v>
      </c>
    </row>
    <row r="425" spans="1:15" hidden="1">
      <c r="A425" s="38" t="s">
        <v>1445</v>
      </c>
      <c r="B425" s="105" t="s">
        <v>943</v>
      </c>
      <c r="C425" s="21">
        <v>2870</v>
      </c>
      <c r="D425" s="9" t="s">
        <v>62</v>
      </c>
      <c r="E425" s="44">
        <v>1484</v>
      </c>
      <c r="F425" s="51">
        <v>1484</v>
      </c>
      <c r="G425" s="131"/>
      <c r="H425" s="78">
        <f t="shared" si="6"/>
        <v>0</v>
      </c>
      <c r="I425" s="78"/>
      <c r="J425" s="78"/>
      <c r="K425" s="624"/>
    </row>
    <row r="426" spans="1:15" hidden="1">
      <c r="A426" s="38" t="s">
        <v>1445</v>
      </c>
      <c r="B426" s="105" t="s">
        <v>943</v>
      </c>
      <c r="C426" s="107">
        <v>2871</v>
      </c>
      <c r="D426" s="9" t="s">
        <v>1027</v>
      </c>
      <c r="E426" s="44">
        <v>1560</v>
      </c>
      <c r="F426" s="51">
        <v>1560</v>
      </c>
      <c r="G426" s="131"/>
      <c r="H426" s="78">
        <f t="shared" si="6"/>
        <v>0</v>
      </c>
      <c r="I426" s="78"/>
      <c r="J426" s="78"/>
      <c r="K426" s="624"/>
    </row>
    <row r="427" spans="1:15" hidden="1">
      <c r="A427" s="38" t="s">
        <v>1445</v>
      </c>
      <c r="B427" s="105" t="s">
        <v>943</v>
      </c>
      <c r="C427" s="21">
        <v>2872</v>
      </c>
      <c r="D427" s="9" t="s">
        <v>1433</v>
      </c>
      <c r="E427" s="44">
        <v>2350</v>
      </c>
      <c r="F427" s="51">
        <v>2350</v>
      </c>
      <c r="G427" s="131"/>
      <c r="H427" s="78">
        <f t="shared" si="6"/>
        <v>0</v>
      </c>
      <c r="I427" s="78"/>
      <c r="J427" s="78"/>
      <c r="K427" s="624"/>
    </row>
    <row r="428" spans="1:15" hidden="1">
      <c r="A428" s="38" t="s">
        <v>2285</v>
      </c>
      <c r="B428" s="105" t="s">
        <v>943</v>
      </c>
      <c r="C428" s="107">
        <v>2873</v>
      </c>
      <c r="D428" s="9" t="s">
        <v>59</v>
      </c>
      <c r="E428" s="44">
        <v>5050</v>
      </c>
      <c r="F428" s="51"/>
      <c r="G428" s="131">
        <v>5050</v>
      </c>
      <c r="H428" s="78">
        <f t="shared" si="6"/>
        <v>0</v>
      </c>
      <c r="I428" s="78"/>
      <c r="J428" s="347"/>
      <c r="K428" s="624" t="s">
        <v>1076</v>
      </c>
    </row>
    <row r="429" spans="1:15" hidden="1">
      <c r="A429" s="38" t="s">
        <v>1445</v>
      </c>
      <c r="B429" s="105" t="s">
        <v>943</v>
      </c>
      <c r="C429" s="21">
        <v>2874</v>
      </c>
      <c r="D429" s="9" t="s">
        <v>302</v>
      </c>
      <c r="E429" s="44">
        <v>1290</v>
      </c>
      <c r="F429" s="51">
        <v>1290</v>
      </c>
      <c r="G429" s="131"/>
      <c r="H429" s="78">
        <f t="shared" si="6"/>
        <v>0</v>
      </c>
      <c r="I429" s="78"/>
      <c r="J429" s="78"/>
      <c r="K429" s="624"/>
    </row>
    <row r="430" spans="1:15" hidden="1">
      <c r="A430" s="38" t="s">
        <v>1445</v>
      </c>
      <c r="B430" s="105" t="s">
        <v>943</v>
      </c>
      <c r="C430" s="107">
        <v>2875</v>
      </c>
      <c r="D430" s="9" t="s">
        <v>93</v>
      </c>
      <c r="E430" s="44">
        <v>1010</v>
      </c>
      <c r="F430" s="51">
        <v>1010</v>
      </c>
      <c r="G430" s="131"/>
      <c r="H430" s="78">
        <f t="shared" si="6"/>
        <v>0</v>
      </c>
      <c r="I430" s="78"/>
      <c r="J430" s="78"/>
      <c r="K430" s="624"/>
    </row>
    <row r="431" spans="1:15" hidden="1">
      <c r="A431" s="38" t="s">
        <v>1445</v>
      </c>
      <c r="B431" s="105" t="s">
        <v>943</v>
      </c>
      <c r="C431" s="21">
        <v>2876</v>
      </c>
      <c r="D431" s="9" t="s">
        <v>97</v>
      </c>
      <c r="E431" s="44">
        <v>1240</v>
      </c>
      <c r="F431" s="51">
        <v>1240</v>
      </c>
      <c r="G431" s="131"/>
      <c r="H431" s="78">
        <f t="shared" si="6"/>
        <v>0</v>
      </c>
      <c r="I431" s="78"/>
      <c r="J431" s="78"/>
      <c r="K431" s="624"/>
    </row>
    <row r="432" spans="1:15" hidden="1">
      <c r="A432" s="38" t="s">
        <v>1445</v>
      </c>
      <c r="B432" s="105" t="s">
        <v>943</v>
      </c>
      <c r="C432" s="107">
        <v>2877</v>
      </c>
      <c r="D432" s="9" t="s">
        <v>44</v>
      </c>
      <c r="E432" s="44">
        <v>510</v>
      </c>
      <c r="F432" s="51">
        <v>510</v>
      </c>
      <c r="G432" s="131"/>
      <c r="H432" s="78">
        <f t="shared" si="6"/>
        <v>0</v>
      </c>
      <c r="I432" s="78"/>
      <c r="J432" s="78"/>
      <c r="K432" s="624"/>
    </row>
    <row r="433" spans="1:15" hidden="1">
      <c r="A433" s="38" t="s">
        <v>1499</v>
      </c>
      <c r="B433" s="105" t="s">
        <v>943</v>
      </c>
      <c r="C433" s="21">
        <v>2878</v>
      </c>
      <c r="D433" s="9" t="s">
        <v>41</v>
      </c>
      <c r="E433" s="44">
        <v>1170</v>
      </c>
      <c r="F433" s="51"/>
      <c r="G433" s="131">
        <v>1170</v>
      </c>
      <c r="H433" s="78">
        <f t="shared" si="6"/>
        <v>0</v>
      </c>
      <c r="I433" s="78"/>
      <c r="J433" s="78"/>
      <c r="K433" s="624" t="s">
        <v>974</v>
      </c>
    </row>
    <row r="434" spans="1:15" hidden="1">
      <c r="A434" s="38" t="s">
        <v>2285</v>
      </c>
      <c r="B434" s="105" t="s">
        <v>943</v>
      </c>
      <c r="C434" s="107">
        <v>2879</v>
      </c>
      <c r="D434" s="9" t="s">
        <v>820</v>
      </c>
      <c r="E434" s="44">
        <v>1530</v>
      </c>
      <c r="F434" s="51">
        <v>1030</v>
      </c>
      <c r="G434" s="131">
        <v>500</v>
      </c>
      <c r="H434" s="78">
        <f t="shared" si="6"/>
        <v>0</v>
      </c>
      <c r="I434" s="78"/>
      <c r="J434" s="347"/>
      <c r="K434" s="624" t="s">
        <v>1116</v>
      </c>
    </row>
    <row r="435" spans="1:15" hidden="1">
      <c r="A435" s="38" t="s">
        <v>1499</v>
      </c>
      <c r="B435" s="105" t="s">
        <v>943</v>
      </c>
      <c r="C435" s="21">
        <v>2880</v>
      </c>
      <c r="D435" s="9" t="s">
        <v>546</v>
      </c>
      <c r="E435" s="44">
        <v>780</v>
      </c>
      <c r="F435" s="51"/>
      <c r="G435" s="131">
        <v>780</v>
      </c>
      <c r="H435" s="78">
        <f t="shared" si="6"/>
        <v>0</v>
      </c>
      <c r="I435" s="78"/>
      <c r="J435" s="78"/>
      <c r="K435" s="624" t="s">
        <v>974</v>
      </c>
    </row>
    <row r="436" spans="1:15" hidden="1">
      <c r="A436" s="38" t="s">
        <v>2285</v>
      </c>
      <c r="B436" s="105" t="s">
        <v>943</v>
      </c>
      <c r="C436" s="107">
        <v>2881</v>
      </c>
      <c r="D436" s="9" t="s">
        <v>1018</v>
      </c>
      <c r="E436" s="44">
        <v>730</v>
      </c>
      <c r="F436" s="51"/>
      <c r="G436" s="131">
        <v>730</v>
      </c>
      <c r="H436" s="78">
        <f t="shared" si="6"/>
        <v>0</v>
      </c>
      <c r="I436" s="78"/>
      <c r="J436" s="347"/>
      <c r="K436" s="624" t="s">
        <v>4312</v>
      </c>
      <c r="M436">
        <v>500</v>
      </c>
    </row>
    <row r="437" spans="1:15" hidden="1">
      <c r="A437" s="38" t="s">
        <v>851</v>
      </c>
      <c r="B437" s="105" t="s">
        <v>943</v>
      </c>
      <c r="C437" s="21">
        <v>2882</v>
      </c>
      <c r="D437" s="9" t="s">
        <v>1028</v>
      </c>
      <c r="E437" s="44">
        <v>3642</v>
      </c>
      <c r="F437" s="51"/>
      <c r="G437" s="131">
        <v>3642</v>
      </c>
      <c r="H437" s="78">
        <f t="shared" si="6"/>
        <v>0</v>
      </c>
      <c r="I437" s="78"/>
      <c r="J437" s="78"/>
      <c r="K437" s="624" t="s">
        <v>1422</v>
      </c>
    </row>
    <row r="438" spans="1:15" hidden="1">
      <c r="A438" s="38" t="s">
        <v>1445</v>
      </c>
      <c r="B438" s="105" t="s">
        <v>943</v>
      </c>
      <c r="C438" s="107">
        <v>2883</v>
      </c>
      <c r="D438" s="9" t="s">
        <v>1029</v>
      </c>
      <c r="E438" s="44">
        <v>2070</v>
      </c>
      <c r="F438" s="51">
        <v>2070</v>
      </c>
      <c r="G438" s="131"/>
      <c r="H438" s="78">
        <f t="shared" si="6"/>
        <v>0</v>
      </c>
      <c r="I438" s="78"/>
      <c r="J438" s="78"/>
      <c r="K438" s="624"/>
    </row>
    <row r="439" spans="1:15" hidden="1">
      <c r="A439" s="38" t="s">
        <v>851</v>
      </c>
      <c r="B439" s="105" t="s">
        <v>943</v>
      </c>
      <c r="C439" s="21">
        <v>2884</v>
      </c>
      <c r="D439" s="9" t="s">
        <v>149</v>
      </c>
      <c r="E439" s="44">
        <v>3322</v>
      </c>
      <c r="F439" s="51"/>
      <c r="G439" s="131">
        <v>3322</v>
      </c>
      <c r="H439" s="78">
        <f t="shared" si="6"/>
        <v>0</v>
      </c>
      <c r="I439" s="78"/>
      <c r="J439" s="78"/>
      <c r="K439" s="624" t="s">
        <v>1191</v>
      </c>
    </row>
    <row r="440" spans="1:15" hidden="1">
      <c r="A440" s="38" t="s">
        <v>1445</v>
      </c>
      <c r="B440" s="105" t="s">
        <v>943</v>
      </c>
      <c r="C440" s="107">
        <v>2885</v>
      </c>
      <c r="D440" s="9" t="s">
        <v>602</v>
      </c>
      <c r="E440" s="44">
        <v>1076</v>
      </c>
      <c r="F440" s="51">
        <v>1076</v>
      </c>
      <c r="G440" s="131"/>
      <c r="H440" s="78">
        <f t="shared" si="6"/>
        <v>0</v>
      </c>
      <c r="I440" s="78"/>
      <c r="J440" s="78"/>
      <c r="K440" s="624"/>
    </row>
    <row r="441" spans="1:15" hidden="1">
      <c r="A441" s="38" t="s">
        <v>851</v>
      </c>
      <c r="B441" s="105" t="s">
        <v>943</v>
      </c>
      <c r="C441" s="21">
        <v>2886</v>
      </c>
      <c r="D441" s="9" t="s">
        <v>1030</v>
      </c>
      <c r="E441" s="44">
        <v>3150</v>
      </c>
      <c r="F441" s="51">
        <v>1000</v>
      </c>
      <c r="G441" s="131">
        <v>2150</v>
      </c>
      <c r="H441" s="78">
        <f t="shared" si="6"/>
        <v>0</v>
      </c>
      <c r="I441" s="78"/>
      <c r="J441" s="78"/>
      <c r="K441" s="624" t="s">
        <v>1439</v>
      </c>
    </row>
    <row r="442" spans="1:15" hidden="1">
      <c r="A442" s="38" t="s">
        <v>1445</v>
      </c>
      <c r="B442" s="105" t="s">
        <v>943</v>
      </c>
      <c r="C442" s="107">
        <v>2887</v>
      </c>
      <c r="D442" s="9" t="s">
        <v>603</v>
      </c>
      <c r="E442" s="44">
        <v>330</v>
      </c>
      <c r="F442" s="51">
        <v>330</v>
      </c>
      <c r="G442" s="131"/>
      <c r="H442" s="78">
        <f t="shared" si="6"/>
        <v>0</v>
      </c>
      <c r="I442" s="78"/>
      <c r="J442" s="78"/>
      <c r="K442" s="624" t="s">
        <v>2913</v>
      </c>
    </row>
    <row r="443" spans="1:15" hidden="1">
      <c r="A443" s="38" t="s">
        <v>1445</v>
      </c>
      <c r="B443" s="105" t="s">
        <v>943</v>
      </c>
      <c r="C443" s="21">
        <v>2888</v>
      </c>
      <c r="D443" s="9" t="s">
        <v>1031</v>
      </c>
      <c r="E443" s="44">
        <v>156</v>
      </c>
      <c r="F443" s="51">
        <v>156</v>
      </c>
      <c r="G443" s="131"/>
      <c r="H443" s="78">
        <f t="shared" si="6"/>
        <v>0</v>
      </c>
      <c r="I443" s="78"/>
      <c r="J443" s="78"/>
      <c r="K443" s="624"/>
    </row>
    <row r="444" spans="1:15" hidden="1">
      <c r="A444" s="38" t="s">
        <v>851</v>
      </c>
      <c r="B444" s="105" t="s">
        <v>943</v>
      </c>
      <c r="C444" s="107">
        <v>2889</v>
      </c>
      <c r="D444" s="9" t="s">
        <v>1032</v>
      </c>
      <c r="E444" s="44">
        <v>1410</v>
      </c>
      <c r="F444" s="51"/>
      <c r="G444" s="131">
        <v>1410</v>
      </c>
      <c r="H444" s="78">
        <f t="shared" si="6"/>
        <v>0</v>
      </c>
      <c r="I444" s="78"/>
      <c r="J444" s="78"/>
      <c r="K444" s="624" t="s">
        <v>1286</v>
      </c>
    </row>
    <row r="445" spans="1:15" ht="25.5" hidden="1">
      <c r="A445" s="38" t="s">
        <v>851</v>
      </c>
      <c r="B445" s="105" t="s">
        <v>943</v>
      </c>
      <c r="C445" s="21">
        <v>2890</v>
      </c>
      <c r="D445" s="9" t="s">
        <v>129</v>
      </c>
      <c r="E445" s="44">
        <v>4010</v>
      </c>
      <c r="F445" s="51"/>
      <c r="G445" s="131">
        <v>4010</v>
      </c>
      <c r="H445" s="78">
        <f t="shared" si="6"/>
        <v>0</v>
      </c>
      <c r="I445" s="78"/>
      <c r="J445" s="78"/>
      <c r="K445" s="624" t="s">
        <v>3539</v>
      </c>
    </row>
    <row r="446" spans="1:15" hidden="1">
      <c r="A446" s="38" t="s">
        <v>1445</v>
      </c>
      <c r="B446" s="105" t="s">
        <v>943</v>
      </c>
      <c r="C446" s="107">
        <v>2891</v>
      </c>
      <c r="D446" s="9" t="s">
        <v>1034</v>
      </c>
      <c r="E446" s="44">
        <v>980</v>
      </c>
      <c r="F446" s="51">
        <v>980</v>
      </c>
      <c r="G446" s="131"/>
      <c r="H446" s="78">
        <f t="shared" si="6"/>
        <v>0</v>
      </c>
      <c r="I446" s="78"/>
      <c r="J446" s="78"/>
      <c r="K446" s="624"/>
    </row>
    <row r="447" spans="1:15" hidden="1">
      <c r="A447" s="38" t="s">
        <v>851</v>
      </c>
      <c r="B447" s="105" t="s">
        <v>943</v>
      </c>
      <c r="C447" s="21">
        <v>2892</v>
      </c>
      <c r="D447" s="9" t="s">
        <v>463</v>
      </c>
      <c r="E447" s="44">
        <v>3128</v>
      </c>
      <c r="F447" s="51"/>
      <c r="G447" s="131">
        <v>3128</v>
      </c>
      <c r="H447" s="78">
        <v>0</v>
      </c>
      <c r="I447" s="78"/>
      <c r="J447" s="78"/>
      <c r="K447" s="624" t="s">
        <v>3538</v>
      </c>
    </row>
    <row r="448" spans="1:15" hidden="1">
      <c r="A448" s="38" t="s">
        <v>851</v>
      </c>
      <c r="B448" s="105" t="s">
        <v>943</v>
      </c>
      <c r="C448" s="107">
        <v>2893</v>
      </c>
      <c r="D448" s="9" t="s">
        <v>1035</v>
      </c>
      <c r="E448" s="44">
        <v>720</v>
      </c>
      <c r="F448" s="51">
        <v>220</v>
      </c>
      <c r="G448" s="131">
        <v>500</v>
      </c>
      <c r="H448" s="78">
        <f t="shared" si="6"/>
        <v>0</v>
      </c>
      <c r="I448" s="78"/>
      <c r="J448" s="78"/>
      <c r="K448" s="628" t="s">
        <v>1033</v>
      </c>
      <c r="N448" s="84" t="s">
        <v>607</v>
      </c>
      <c r="O448" s="67" t="s">
        <v>948</v>
      </c>
    </row>
    <row r="449" spans="1:15" s="49" customFormat="1" hidden="1">
      <c r="A449" s="140" t="s">
        <v>851</v>
      </c>
      <c r="B449" s="113" t="s">
        <v>943</v>
      </c>
      <c r="C449" s="55">
        <v>2894</v>
      </c>
      <c r="D449" s="32" t="s">
        <v>684</v>
      </c>
      <c r="E449" s="45">
        <v>1920</v>
      </c>
      <c r="F449" s="52"/>
      <c r="G449" s="134">
        <v>1920</v>
      </c>
      <c r="H449" s="87">
        <f t="shared" ref="H449:H515" si="7">E449-F449-G449</f>
        <v>0</v>
      </c>
      <c r="I449" s="87"/>
      <c r="J449" s="87"/>
      <c r="K449" s="628" t="s">
        <v>1033</v>
      </c>
    </row>
    <row r="450" spans="1:15" s="49" customFormat="1" hidden="1">
      <c r="A450" s="140" t="s">
        <v>1445</v>
      </c>
      <c r="B450" s="138" t="s">
        <v>944</v>
      </c>
      <c r="C450" s="147">
        <v>2661</v>
      </c>
      <c r="D450" s="137" t="s">
        <v>954</v>
      </c>
      <c r="E450" s="143">
        <v>5990</v>
      </c>
      <c r="F450" s="139"/>
      <c r="G450" s="144">
        <v>5990</v>
      </c>
      <c r="H450" s="145">
        <f t="shared" si="7"/>
        <v>0</v>
      </c>
      <c r="I450" s="145"/>
      <c r="J450" s="145"/>
      <c r="K450" s="623" t="s">
        <v>976</v>
      </c>
      <c r="L450" s="127"/>
      <c r="M450" s="86" t="s">
        <v>945</v>
      </c>
      <c r="N450" s="84"/>
      <c r="O450" s="67"/>
    </row>
    <row r="451" spans="1:15" hidden="1">
      <c r="A451" s="38" t="s">
        <v>5</v>
      </c>
      <c r="B451" s="105" t="s">
        <v>944</v>
      </c>
      <c r="C451" s="21">
        <v>2662</v>
      </c>
      <c r="D451" s="9" t="s">
        <v>42</v>
      </c>
      <c r="E451" s="44">
        <v>4200</v>
      </c>
      <c r="F451" s="51"/>
      <c r="G451" s="131">
        <v>4200</v>
      </c>
      <c r="H451" s="78">
        <f t="shared" si="7"/>
        <v>0</v>
      </c>
      <c r="I451" s="78"/>
      <c r="J451" s="78"/>
      <c r="K451" s="624" t="s">
        <v>2360</v>
      </c>
    </row>
    <row r="452" spans="1:15" hidden="1">
      <c r="A452" s="819" t="s">
        <v>5</v>
      </c>
      <c r="B452" s="684" t="s">
        <v>944</v>
      </c>
      <c r="C452" s="108">
        <v>2663</v>
      </c>
      <c r="D452" s="300" t="s">
        <v>1064</v>
      </c>
      <c r="E452" s="288">
        <v>1240</v>
      </c>
      <c r="F452" s="288"/>
      <c r="G452" s="288"/>
      <c r="H452" s="78">
        <f t="shared" si="7"/>
        <v>1240</v>
      </c>
      <c r="I452" s="78"/>
      <c r="J452" s="78"/>
      <c r="K452" s="630"/>
      <c r="L452" s="160"/>
    </row>
    <row r="453" spans="1:15" hidden="1">
      <c r="A453" s="819" t="s">
        <v>5</v>
      </c>
      <c r="B453" s="684" t="s">
        <v>944</v>
      </c>
      <c r="C453" s="56">
        <v>2664</v>
      </c>
      <c r="D453" s="300" t="s">
        <v>1063</v>
      </c>
      <c r="E453" s="288">
        <v>930</v>
      </c>
      <c r="F453" s="288"/>
      <c r="G453" s="288"/>
      <c r="H453" s="78">
        <f t="shared" si="7"/>
        <v>930</v>
      </c>
      <c r="I453" s="78"/>
      <c r="J453" s="78"/>
      <c r="K453" s="630"/>
      <c r="L453" s="160"/>
      <c r="M453">
        <v>17280</v>
      </c>
      <c r="O453" s="67">
        <v>6440</v>
      </c>
    </row>
    <row r="454" spans="1:15" hidden="1">
      <c r="A454" s="38" t="s">
        <v>5</v>
      </c>
      <c r="B454" s="105" t="s">
        <v>944</v>
      </c>
      <c r="C454" s="107">
        <v>2665</v>
      </c>
      <c r="D454" s="9" t="s">
        <v>67</v>
      </c>
      <c r="E454" s="44">
        <v>2160</v>
      </c>
      <c r="F454" s="51">
        <v>160</v>
      </c>
      <c r="G454" s="131">
        <v>2000</v>
      </c>
      <c r="H454" s="78">
        <f t="shared" si="7"/>
        <v>0</v>
      </c>
      <c r="I454" s="78"/>
      <c r="J454" s="78"/>
      <c r="K454" s="624" t="s">
        <v>970</v>
      </c>
    </row>
    <row r="455" spans="1:15" hidden="1">
      <c r="A455" s="38" t="s">
        <v>5</v>
      </c>
      <c r="B455" s="105" t="s">
        <v>944</v>
      </c>
      <c r="C455" s="21">
        <v>2666</v>
      </c>
      <c r="D455" s="9" t="s">
        <v>1036</v>
      </c>
      <c r="E455" s="44">
        <v>1020</v>
      </c>
      <c r="F455" s="51"/>
      <c r="G455" s="131">
        <v>1020</v>
      </c>
      <c r="H455" s="78">
        <f t="shared" si="7"/>
        <v>0</v>
      </c>
      <c r="I455" s="78"/>
      <c r="J455" s="78"/>
      <c r="K455" s="624" t="s">
        <v>1078</v>
      </c>
    </row>
    <row r="456" spans="1:15" hidden="1">
      <c r="A456" s="38" t="s">
        <v>5</v>
      </c>
      <c r="B456" s="105" t="s">
        <v>944</v>
      </c>
      <c r="C456" s="107">
        <v>2667</v>
      </c>
      <c r="D456" s="9" t="s">
        <v>1037</v>
      </c>
      <c r="E456" s="44">
        <v>5200</v>
      </c>
      <c r="F456" s="51"/>
      <c r="G456" s="131">
        <v>5200</v>
      </c>
      <c r="H456" s="78">
        <f t="shared" si="7"/>
        <v>0</v>
      </c>
      <c r="I456" s="78"/>
      <c r="J456" s="78"/>
      <c r="K456" s="624" t="s">
        <v>1169</v>
      </c>
    </row>
    <row r="457" spans="1:15" hidden="1">
      <c r="A457" s="38" t="s">
        <v>1445</v>
      </c>
      <c r="B457" s="105" t="s">
        <v>944</v>
      </c>
      <c r="C457" s="21">
        <v>2668</v>
      </c>
      <c r="D457" s="9" t="s">
        <v>95</v>
      </c>
      <c r="E457" s="44">
        <v>1350</v>
      </c>
      <c r="F457" s="51">
        <v>1350</v>
      </c>
      <c r="G457" s="131"/>
      <c r="H457" s="78">
        <f t="shared" si="7"/>
        <v>0</v>
      </c>
      <c r="I457" s="78"/>
      <c r="J457" s="78"/>
      <c r="K457" s="624"/>
    </row>
    <row r="458" spans="1:15" hidden="1">
      <c r="A458" s="38" t="s">
        <v>1445</v>
      </c>
      <c r="B458" s="105" t="s">
        <v>944</v>
      </c>
      <c r="C458" s="107">
        <v>2669</v>
      </c>
      <c r="D458" s="9" t="s">
        <v>9</v>
      </c>
      <c r="E458" s="44">
        <v>2010</v>
      </c>
      <c r="F458" s="51">
        <v>2010</v>
      </c>
      <c r="G458" s="131"/>
      <c r="H458" s="78">
        <f t="shared" si="7"/>
        <v>0</v>
      </c>
      <c r="I458" s="78"/>
      <c r="J458" s="78"/>
      <c r="K458" s="624"/>
    </row>
    <row r="459" spans="1:15" hidden="1">
      <c r="A459" s="38" t="s">
        <v>184</v>
      </c>
      <c r="B459" s="105" t="s">
        <v>944</v>
      </c>
      <c r="C459" s="21">
        <v>2670</v>
      </c>
      <c r="D459" s="9" t="s">
        <v>1038</v>
      </c>
      <c r="E459" s="44">
        <v>910</v>
      </c>
      <c r="F459" s="51">
        <v>410</v>
      </c>
      <c r="G459" s="131">
        <v>500</v>
      </c>
      <c r="H459" s="78">
        <f t="shared" si="7"/>
        <v>0</v>
      </c>
      <c r="I459" s="78"/>
      <c r="J459" s="78"/>
      <c r="K459" s="624" t="s">
        <v>1187</v>
      </c>
    </row>
    <row r="460" spans="1:15" ht="25.5" hidden="1">
      <c r="A460" s="38" t="s">
        <v>184</v>
      </c>
      <c r="B460" s="105" t="s">
        <v>944</v>
      </c>
      <c r="C460" s="107">
        <v>2671</v>
      </c>
      <c r="D460" s="9" t="s">
        <v>1039</v>
      </c>
      <c r="E460" s="44">
        <v>2714</v>
      </c>
      <c r="F460" s="51">
        <v>500</v>
      </c>
      <c r="G460" s="131">
        <v>2214</v>
      </c>
      <c r="H460" s="78">
        <f t="shared" si="7"/>
        <v>0</v>
      </c>
      <c r="I460" s="78"/>
      <c r="J460" s="78"/>
      <c r="K460" s="624" t="s">
        <v>1440</v>
      </c>
    </row>
    <row r="461" spans="1:15" hidden="1">
      <c r="A461" s="38" t="s">
        <v>184</v>
      </c>
      <c r="B461" s="105" t="s">
        <v>944</v>
      </c>
      <c r="C461" s="21">
        <v>2672</v>
      </c>
      <c r="D461" s="9" t="s">
        <v>165</v>
      </c>
      <c r="E461" s="44">
        <v>2975</v>
      </c>
      <c r="F461" s="51"/>
      <c r="G461" s="131">
        <v>2975</v>
      </c>
      <c r="H461" s="78">
        <f t="shared" si="7"/>
        <v>0</v>
      </c>
      <c r="I461" s="78"/>
      <c r="J461" s="78"/>
      <c r="K461" s="624" t="s">
        <v>1279</v>
      </c>
    </row>
    <row r="462" spans="1:15" hidden="1">
      <c r="A462" s="38" t="s">
        <v>1445</v>
      </c>
      <c r="B462" s="105" t="s">
        <v>944</v>
      </c>
      <c r="C462" s="107">
        <v>2673</v>
      </c>
      <c r="D462" s="9" t="s">
        <v>1040</v>
      </c>
      <c r="E462" s="44">
        <v>1900</v>
      </c>
      <c r="F462" s="51">
        <v>1900</v>
      </c>
      <c r="G462" s="131"/>
      <c r="H462" s="78">
        <f t="shared" si="7"/>
        <v>0</v>
      </c>
      <c r="I462" s="78"/>
      <c r="J462" s="78"/>
      <c r="K462" s="624"/>
    </row>
    <row r="463" spans="1:15" hidden="1">
      <c r="A463" s="38" t="s">
        <v>184</v>
      </c>
      <c r="B463" s="105" t="s">
        <v>944</v>
      </c>
      <c r="C463" s="21">
        <v>2674</v>
      </c>
      <c r="D463" s="9" t="s">
        <v>1041</v>
      </c>
      <c r="E463" s="44">
        <v>3560</v>
      </c>
      <c r="F463" s="51">
        <v>1000</v>
      </c>
      <c r="G463" s="131">
        <v>2560</v>
      </c>
      <c r="H463" s="78">
        <f t="shared" si="7"/>
        <v>0</v>
      </c>
      <c r="I463" s="78"/>
      <c r="J463" s="78"/>
      <c r="K463" s="624" t="s">
        <v>1184</v>
      </c>
    </row>
    <row r="464" spans="1:15" hidden="1">
      <c r="A464" s="38" t="s">
        <v>1499</v>
      </c>
      <c r="B464" s="105" t="s">
        <v>944</v>
      </c>
      <c r="C464" s="107">
        <v>2675</v>
      </c>
      <c r="D464" s="9" t="s">
        <v>594</v>
      </c>
      <c r="E464" s="44">
        <v>3864</v>
      </c>
      <c r="F464" s="51"/>
      <c r="G464" s="131">
        <v>3864</v>
      </c>
      <c r="H464" s="78">
        <f t="shared" si="7"/>
        <v>0</v>
      </c>
      <c r="I464" s="78"/>
      <c r="J464" s="78"/>
      <c r="K464" s="624" t="s">
        <v>978</v>
      </c>
    </row>
    <row r="465" spans="1:15" hidden="1">
      <c r="A465" s="38" t="s">
        <v>184</v>
      </c>
      <c r="B465" s="105" t="s">
        <v>944</v>
      </c>
      <c r="C465" s="21">
        <v>2676</v>
      </c>
      <c r="D465" s="9" t="s">
        <v>164</v>
      </c>
      <c r="E465" s="44">
        <v>3017</v>
      </c>
      <c r="F465" s="51"/>
      <c r="G465" s="131">
        <v>3017</v>
      </c>
      <c r="H465" s="78">
        <f t="shared" si="7"/>
        <v>0</v>
      </c>
      <c r="I465" s="78"/>
      <c r="J465" s="78"/>
      <c r="K465" s="624" t="s">
        <v>1272</v>
      </c>
    </row>
    <row r="466" spans="1:15" hidden="1">
      <c r="A466" s="38" t="s">
        <v>1445</v>
      </c>
      <c r="B466" s="105" t="s">
        <v>944</v>
      </c>
      <c r="C466" s="107">
        <v>2677</v>
      </c>
      <c r="D466" s="9" t="s">
        <v>1042</v>
      </c>
      <c r="E466" s="44">
        <v>910</v>
      </c>
      <c r="F466" s="51">
        <v>910</v>
      </c>
      <c r="G466" s="131"/>
      <c r="H466" s="78">
        <f t="shared" si="7"/>
        <v>0</v>
      </c>
      <c r="I466" s="78"/>
      <c r="J466" s="78"/>
      <c r="K466" s="624"/>
    </row>
    <row r="467" spans="1:15" ht="25.5" hidden="1">
      <c r="A467" s="38" t="s">
        <v>184</v>
      </c>
      <c r="B467" s="105" t="s">
        <v>944</v>
      </c>
      <c r="C467" s="21">
        <v>2678</v>
      </c>
      <c r="D467" s="9" t="s">
        <v>1043</v>
      </c>
      <c r="E467" s="44">
        <v>2470</v>
      </c>
      <c r="F467" s="51"/>
      <c r="G467" s="131">
        <v>2470</v>
      </c>
      <c r="H467" s="78">
        <f t="shared" si="7"/>
        <v>0</v>
      </c>
      <c r="I467" s="78"/>
      <c r="J467" s="78"/>
      <c r="K467" s="624" t="s">
        <v>1592</v>
      </c>
    </row>
    <row r="468" spans="1:15" ht="25.5" hidden="1">
      <c r="A468" s="38" t="s">
        <v>184</v>
      </c>
      <c r="B468" s="105" t="s">
        <v>944</v>
      </c>
      <c r="C468" s="107">
        <v>2679</v>
      </c>
      <c r="D468" s="9" t="s">
        <v>1044</v>
      </c>
      <c r="E468" s="44">
        <v>3984</v>
      </c>
      <c r="F468" s="51"/>
      <c r="G468" s="131">
        <v>3984</v>
      </c>
      <c r="H468" s="78">
        <f t="shared" si="7"/>
        <v>0</v>
      </c>
      <c r="I468" s="78"/>
      <c r="J468" s="78"/>
      <c r="K468" s="624" t="s">
        <v>1280</v>
      </c>
    </row>
    <row r="469" spans="1:15" hidden="1">
      <c r="A469" s="38" t="s">
        <v>1445</v>
      </c>
      <c r="B469" s="105" t="s">
        <v>944</v>
      </c>
      <c r="C469" s="21">
        <v>2680</v>
      </c>
      <c r="D469" s="9" t="s">
        <v>756</v>
      </c>
      <c r="E469" s="44">
        <v>780</v>
      </c>
      <c r="F469" s="51">
        <v>780</v>
      </c>
      <c r="G469" s="131"/>
      <c r="H469" s="78">
        <f t="shared" si="7"/>
        <v>0</v>
      </c>
      <c r="I469" s="78"/>
      <c r="J469" s="78"/>
      <c r="K469" s="624"/>
      <c r="N469" s="84" t="s">
        <v>607</v>
      </c>
      <c r="O469" s="67" t="s">
        <v>949</v>
      </c>
    </row>
    <row r="470" spans="1:15" hidden="1">
      <c r="A470" s="38" t="s">
        <v>1445</v>
      </c>
      <c r="B470" s="105" t="s">
        <v>944</v>
      </c>
      <c r="C470" s="108">
        <v>2681</v>
      </c>
      <c r="D470" s="9" t="s">
        <v>1045</v>
      </c>
      <c r="E470" s="44">
        <v>1800</v>
      </c>
      <c r="F470" s="51">
        <v>1800</v>
      </c>
      <c r="G470" s="131"/>
      <c r="H470" s="78">
        <f t="shared" si="7"/>
        <v>0</v>
      </c>
      <c r="I470" s="78"/>
      <c r="J470" s="78"/>
      <c r="K470" s="624"/>
    </row>
    <row r="471" spans="1:15" s="49" customFormat="1" hidden="1">
      <c r="A471" s="140" t="s">
        <v>5</v>
      </c>
      <c r="B471" s="138" t="s">
        <v>947</v>
      </c>
      <c r="C471" s="147">
        <v>2682</v>
      </c>
      <c r="D471" s="137" t="s">
        <v>70</v>
      </c>
      <c r="E471" s="143">
        <v>6380</v>
      </c>
      <c r="F471" s="139"/>
      <c r="G471" s="144">
        <v>6380</v>
      </c>
      <c r="H471" s="145">
        <f t="shared" si="7"/>
        <v>0</v>
      </c>
      <c r="I471" s="145"/>
      <c r="J471" s="145"/>
      <c r="K471" s="623" t="s">
        <v>2149</v>
      </c>
      <c r="L471" s="127"/>
      <c r="M471" s="149" t="s">
        <v>950</v>
      </c>
      <c r="N471" s="84"/>
      <c r="O471" s="67"/>
    </row>
    <row r="472" spans="1:15" hidden="1">
      <c r="A472" s="38" t="s">
        <v>1445</v>
      </c>
      <c r="B472" s="105" t="s">
        <v>947</v>
      </c>
      <c r="C472" s="107">
        <v>2683</v>
      </c>
      <c r="D472" s="9" t="s">
        <v>95</v>
      </c>
      <c r="E472" s="44">
        <v>2880</v>
      </c>
      <c r="F472" s="51">
        <v>2880</v>
      </c>
      <c r="G472" s="131"/>
      <c r="H472" s="78">
        <f t="shared" si="7"/>
        <v>0</v>
      </c>
      <c r="I472" s="78"/>
      <c r="J472" s="78"/>
      <c r="K472" s="624"/>
    </row>
    <row r="473" spans="1:15" hidden="1">
      <c r="A473" s="38" t="s">
        <v>1445</v>
      </c>
      <c r="B473" s="105" t="s">
        <v>947</v>
      </c>
      <c r="C473" s="107">
        <v>2684</v>
      </c>
      <c r="D473" s="9" t="s">
        <v>767</v>
      </c>
      <c r="E473" s="44">
        <v>2970</v>
      </c>
      <c r="F473" s="51">
        <v>2970</v>
      </c>
      <c r="G473" s="131"/>
      <c r="H473" s="78">
        <f t="shared" si="7"/>
        <v>0</v>
      </c>
      <c r="I473" s="78"/>
      <c r="J473" s="78"/>
      <c r="K473" s="624"/>
    </row>
    <row r="474" spans="1:15" hidden="1">
      <c r="A474" s="38" t="s">
        <v>5</v>
      </c>
      <c r="B474" s="105" t="s">
        <v>947</v>
      </c>
      <c r="C474" s="107">
        <v>2685</v>
      </c>
      <c r="D474" s="9" t="s">
        <v>766</v>
      </c>
      <c r="E474" s="44">
        <v>2340</v>
      </c>
      <c r="F474" s="51"/>
      <c r="G474" s="131">
        <v>2340</v>
      </c>
      <c r="H474" s="78">
        <f t="shared" si="7"/>
        <v>0</v>
      </c>
      <c r="I474" s="78"/>
      <c r="J474" s="78"/>
      <c r="K474" s="624" t="s">
        <v>981</v>
      </c>
    </row>
    <row r="475" spans="1:15" hidden="1">
      <c r="A475" s="38" t="s">
        <v>5</v>
      </c>
      <c r="B475" s="105" t="s">
        <v>947</v>
      </c>
      <c r="C475" s="107">
        <v>2686</v>
      </c>
      <c r="D475" s="9" t="s">
        <v>811</v>
      </c>
      <c r="E475" s="44">
        <v>1560</v>
      </c>
      <c r="F475" s="51"/>
      <c r="G475" s="131">
        <v>1560</v>
      </c>
      <c r="H475" s="78">
        <f t="shared" si="7"/>
        <v>0</v>
      </c>
      <c r="I475" s="78"/>
      <c r="J475" s="78"/>
      <c r="K475" s="624" t="s">
        <v>2910</v>
      </c>
    </row>
    <row r="476" spans="1:15" hidden="1">
      <c r="A476" s="38" t="s">
        <v>5</v>
      </c>
      <c r="B476" s="105" t="s">
        <v>947</v>
      </c>
      <c r="C476" s="107">
        <v>2687</v>
      </c>
      <c r="D476" s="9" t="s">
        <v>724</v>
      </c>
      <c r="E476" s="44">
        <v>660</v>
      </c>
      <c r="F476" s="51"/>
      <c r="G476" s="131">
        <v>660</v>
      </c>
      <c r="H476" s="78">
        <f t="shared" si="7"/>
        <v>0</v>
      </c>
      <c r="I476" s="78"/>
      <c r="J476" s="78"/>
      <c r="K476" s="624" t="s">
        <v>2917</v>
      </c>
    </row>
    <row r="477" spans="1:15" hidden="1">
      <c r="A477" s="38" t="s">
        <v>1445</v>
      </c>
      <c r="B477" s="105" t="s">
        <v>947</v>
      </c>
      <c r="C477" s="107">
        <v>2688</v>
      </c>
      <c r="D477" s="9" t="s">
        <v>44</v>
      </c>
      <c r="E477" s="44">
        <v>510</v>
      </c>
      <c r="F477" s="51">
        <v>510</v>
      </c>
      <c r="G477" s="131"/>
      <c r="H477" s="78">
        <f t="shared" si="7"/>
        <v>0</v>
      </c>
      <c r="I477" s="78"/>
      <c r="J477" s="78"/>
      <c r="K477" s="624"/>
    </row>
    <row r="478" spans="1:15" hidden="1">
      <c r="A478" s="38" t="s">
        <v>5</v>
      </c>
      <c r="B478" s="105" t="s">
        <v>947</v>
      </c>
      <c r="C478" s="107">
        <v>2689</v>
      </c>
      <c r="D478" s="9" t="s">
        <v>1046</v>
      </c>
      <c r="E478" s="44">
        <v>5000</v>
      </c>
      <c r="F478" s="51"/>
      <c r="G478" s="131">
        <v>5000</v>
      </c>
      <c r="H478" s="78">
        <f t="shared" si="7"/>
        <v>0</v>
      </c>
      <c r="I478" s="78"/>
      <c r="J478" s="78"/>
      <c r="K478" s="624" t="s">
        <v>981</v>
      </c>
    </row>
    <row r="479" spans="1:15" hidden="1">
      <c r="A479" s="38" t="s">
        <v>5</v>
      </c>
      <c r="B479" s="105" t="s">
        <v>947</v>
      </c>
      <c r="C479" s="107">
        <v>2690</v>
      </c>
      <c r="D479" s="9" t="s">
        <v>93</v>
      </c>
      <c r="E479" s="44">
        <v>780</v>
      </c>
      <c r="F479" s="51">
        <v>500</v>
      </c>
      <c r="G479" s="131">
        <v>280</v>
      </c>
      <c r="H479" s="78">
        <f t="shared" si="7"/>
        <v>0</v>
      </c>
      <c r="I479" s="78"/>
      <c r="J479" s="78"/>
      <c r="K479" s="624" t="s">
        <v>1279</v>
      </c>
    </row>
    <row r="480" spans="1:15" hidden="1">
      <c r="A480" s="38" t="s">
        <v>5</v>
      </c>
      <c r="B480" s="105" t="s">
        <v>947</v>
      </c>
      <c r="C480" s="107">
        <v>2691</v>
      </c>
      <c r="D480" s="9" t="s">
        <v>333</v>
      </c>
      <c r="E480" s="44">
        <v>7000</v>
      </c>
      <c r="F480" s="51"/>
      <c r="G480" s="131">
        <v>7000</v>
      </c>
      <c r="H480" s="78">
        <f t="shared" si="7"/>
        <v>0</v>
      </c>
      <c r="I480" s="78"/>
      <c r="J480" s="78"/>
      <c r="K480" s="624" t="s">
        <v>1279</v>
      </c>
    </row>
    <row r="481" spans="1:15" hidden="1">
      <c r="A481" s="38" t="s">
        <v>2285</v>
      </c>
      <c r="B481" s="105" t="s">
        <v>947</v>
      </c>
      <c r="C481" s="107">
        <v>2692</v>
      </c>
      <c r="D481" s="9" t="s">
        <v>1781</v>
      </c>
      <c r="E481" s="44">
        <v>11076</v>
      </c>
      <c r="F481" s="51"/>
      <c r="G481" s="131">
        <v>11076</v>
      </c>
      <c r="H481" s="78">
        <f t="shared" si="7"/>
        <v>0</v>
      </c>
      <c r="I481" s="78"/>
      <c r="J481" s="347"/>
      <c r="K481" s="624" t="s">
        <v>2825</v>
      </c>
      <c r="L481" t="s">
        <v>113</v>
      </c>
    </row>
    <row r="482" spans="1:15" hidden="1">
      <c r="A482" s="38" t="s">
        <v>2285</v>
      </c>
      <c r="B482" s="105" t="s">
        <v>947</v>
      </c>
      <c r="C482" s="107">
        <v>2693</v>
      </c>
      <c r="D482" s="29" t="s">
        <v>137</v>
      </c>
      <c r="E482" s="44">
        <v>3934</v>
      </c>
      <c r="F482" s="51">
        <v>2000</v>
      </c>
      <c r="G482" s="131">
        <v>1934</v>
      </c>
      <c r="H482" s="78">
        <f t="shared" si="7"/>
        <v>0</v>
      </c>
      <c r="I482" s="78"/>
      <c r="J482" s="347"/>
      <c r="K482" s="624" t="s">
        <v>1168</v>
      </c>
    </row>
    <row r="483" spans="1:15" hidden="1">
      <c r="A483" s="38" t="s">
        <v>2285</v>
      </c>
      <c r="B483" s="105" t="s">
        <v>947</v>
      </c>
      <c r="C483" s="107">
        <v>2694</v>
      </c>
      <c r="D483" s="9" t="s">
        <v>1047</v>
      </c>
      <c r="E483" s="44">
        <v>6870</v>
      </c>
      <c r="F483" s="51"/>
      <c r="G483" s="131">
        <v>6870</v>
      </c>
      <c r="H483" s="78">
        <f t="shared" si="7"/>
        <v>0</v>
      </c>
      <c r="I483" s="78"/>
      <c r="J483" s="347"/>
      <c r="K483" s="624" t="s">
        <v>1196</v>
      </c>
    </row>
    <row r="484" spans="1:15" hidden="1">
      <c r="A484" s="38" t="s">
        <v>1445</v>
      </c>
      <c r="B484" s="105" t="s">
        <v>947</v>
      </c>
      <c r="C484" s="107">
        <v>2695</v>
      </c>
      <c r="D484" s="9" t="s">
        <v>1048</v>
      </c>
      <c r="E484" s="44">
        <v>1284</v>
      </c>
      <c r="F484" s="51">
        <v>1284</v>
      </c>
      <c r="G484" s="131"/>
      <c r="H484" s="78">
        <f t="shared" si="7"/>
        <v>0</v>
      </c>
      <c r="I484" s="78"/>
      <c r="J484" s="78"/>
      <c r="K484" s="624"/>
    </row>
    <row r="485" spans="1:15" hidden="1">
      <c r="A485" s="38" t="s">
        <v>1499</v>
      </c>
      <c r="B485" s="105" t="s">
        <v>947</v>
      </c>
      <c r="C485" s="107">
        <v>2696</v>
      </c>
      <c r="D485" s="9" t="s">
        <v>1049</v>
      </c>
      <c r="E485" s="44">
        <v>3984</v>
      </c>
      <c r="F485" s="51"/>
      <c r="G485" s="131">
        <v>3984</v>
      </c>
      <c r="H485" s="78">
        <f t="shared" si="7"/>
        <v>0</v>
      </c>
      <c r="I485" s="78"/>
      <c r="J485" s="78"/>
      <c r="K485" s="624" t="s">
        <v>979</v>
      </c>
      <c r="N485" s="84" t="s">
        <v>607</v>
      </c>
      <c r="O485" s="67" t="s">
        <v>951</v>
      </c>
    </row>
    <row r="486" spans="1:15" hidden="1">
      <c r="A486" s="38" t="s">
        <v>1445</v>
      </c>
      <c r="B486" s="105" t="s">
        <v>947</v>
      </c>
      <c r="C486" s="108">
        <v>2697</v>
      </c>
      <c r="D486" s="9" t="s">
        <v>50</v>
      </c>
      <c r="E486" s="44">
        <v>3764</v>
      </c>
      <c r="F486" s="51">
        <v>3764</v>
      </c>
      <c r="G486" s="131"/>
      <c r="H486" s="78">
        <f t="shared" si="7"/>
        <v>0</v>
      </c>
      <c r="I486" s="78"/>
      <c r="J486" s="78"/>
      <c r="K486" s="624"/>
    </row>
    <row r="487" spans="1:15" hidden="1">
      <c r="A487" s="38" t="s">
        <v>6773</v>
      </c>
      <c r="B487" s="105" t="s">
        <v>6774</v>
      </c>
      <c r="C487" s="368">
        <v>2698</v>
      </c>
      <c r="D487" s="9" t="s">
        <v>6775</v>
      </c>
      <c r="E487" s="44">
        <v>0</v>
      </c>
      <c r="F487" s="51"/>
      <c r="G487" s="131"/>
      <c r="H487" s="78">
        <v>0</v>
      </c>
      <c r="I487" s="78"/>
      <c r="J487" s="78"/>
      <c r="K487" s="624"/>
    </row>
    <row r="488" spans="1:15" hidden="1">
      <c r="A488" s="38" t="s">
        <v>6773</v>
      </c>
      <c r="B488" s="105" t="s">
        <v>6774</v>
      </c>
      <c r="C488" s="368">
        <v>2699</v>
      </c>
      <c r="D488" s="9" t="s">
        <v>6775</v>
      </c>
      <c r="E488" s="44">
        <v>0</v>
      </c>
      <c r="F488" s="51"/>
      <c r="G488" s="131"/>
      <c r="H488" s="78">
        <v>0</v>
      </c>
      <c r="I488" s="78"/>
      <c r="J488" s="78"/>
      <c r="K488" s="624"/>
    </row>
    <row r="489" spans="1:15" hidden="1">
      <c r="A489" s="38" t="s">
        <v>6773</v>
      </c>
      <c r="B489" s="105" t="s">
        <v>6774</v>
      </c>
      <c r="C489" s="368">
        <v>2700</v>
      </c>
      <c r="D489" s="9" t="s">
        <v>6775</v>
      </c>
      <c r="E489" s="44">
        <v>0</v>
      </c>
      <c r="F489" s="51"/>
      <c r="G489" s="131"/>
      <c r="H489" s="78">
        <v>0</v>
      </c>
      <c r="I489" s="78"/>
      <c r="J489" s="78"/>
      <c r="K489" s="624"/>
    </row>
    <row r="490" spans="1:15" s="49" customFormat="1" hidden="1">
      <c r="A490" s="140" t="s">
        <v>851</v>
      </c>
      <c r="B490" s="138" t="s">
        <v>947</v>
      </c>
      <c r="C490" s="147">
        <v>2901</v>
      </c>
      <c r="D490" s="137" t="s">
        <v>40</v>
      </c>
      <c r="E490" s="143">
        <v>7550</v>
      </c>
      <c r="F490" s="139"/>
      <c r="G490" s="144">
        <v>7550</v>
      </c>
      <c r="H490" s="145">
        <f t="shared" si="7"/>
        <v>0</v>
      </c>
      <c r="I490" s="145"/>
      <c r="J490" s="145"/>
      <c r="K490" s="623" t="s">
        <v>1912</v>
      </c>
      <c r="L490" s="127"/>
      <c r="M490" s="149" t="s">
        <v>952</v>
      </c>
      <c r="N490" s="84"/>
      <c r="O490" s="67"/>
    </row>
    <row r="491" spans="1:15" hidden="1">
      <c r="A491" s="38" t="s">
        <v>1499</v>
      </c>
      <c r="B491" s="105" t="s">
        <v>947</v>
      </c>
      <c r="C491" s="107">
        <v>2902</v>
      </c>
      <c r="D491" s="9" t="s">
        <v>1050</v>
      </c>
      <c r="E491" s="44">
        <v>3288</v>
      </c>
      <c r="F491" s="51"/>
      <c r="G491" s="131">
        <v>3288</v>
      </c>
      <c r="H491" s="78">
        <f t="shared" si="7"/>
        <v>0</v>
      </c>
      <c r="I491" s="78"/>
      <c r="J491" s="78"/>
      <c r="K491" s="624" t="s">
        <v>979</v>
      </c>
    </row>
    <row r="492" spans="1:15" hidden="1">
      <c r="A492" s="38" t="s">
        <v>851</v>
      </c>
      <c r="B492" s="105" t="s">
        <v>947</v>
      </c>
      <c r="C492" s="107">
        <v>2903</v>
      </c>
      <c r="D492" s="9" t="s">
        <v>1051</v>
      </c>
      <c r="E492" s="44">
        <v>2160</v>
      </c>
      <c r="F492" s="51"/>
      <c r="G492" s="131">
        <v>2160</v>
      </c>
      <c r="H492" s="78">
        <f t="shared" si="7"/>
        <v>0</v>
      </c>
      <c r="I492" s="78"/>
      <c r="J492" s="78"/>
      <c r="K492" s="624" t="s">
        <v>1522</v>
      </c>
    </row>
    <row r="493" spans="1:15" hidden="1">
      <c r="A493" s="38" t="s">
        <v>1445</v>
      </c>
      <c r="B493" s="105" t="s">
        <v>947</v>
      </c>
      <c r="C493" s="107">
        <v>2904</v>
      </c>
      <c r="D493" s="9" t="s">
        <v>595</v>
      </c>
      <c r="E493" s="44">
        <v>790</v>
      </c>
      <c r="F493" s="51">
        <v>790</v>
      </c>
      <c r="G493" s="131"/>
      <c r="H493" s="78">
        <f t="shared" si="7"/>
        <v>0</v>
      </c>
      <c r="I493" s="78"/>
      <c r="J493" s="78"/>
      <c r="K493" s="624"/>
    </row>
    <row r="494" spans="1:15" ht="25.5" hidden="1">
      <c r="A494" s="38" t="s">
        <v>5645</v>
      </c>
      <c r="B494" s="105" t="s">
        <v>947</v>
      </c>
      <c r="C494" s="107">
        <v>2905</v>
      </c>
      <c r="D494" s="9" t="s">
        <v>1052</v>
      </c>
      <c r="E494" s="44">
        <v>6852</v>
      </c>
      <c r="F494" s="51"/>
      <c r="G494" s="131">
        <v>3000</v>
      </c>
      <c r="H494" s="78">
        <f t="shared" si="7"/>
        <v>3852</v>
      </c>
      <c r="I494" s="78"/>
      <c r="J494" s="78"/>
      <c r="K494" s="632" t="s">
        <v>4835</v>
      </c>
    </row>
    <row r="495" spans="1:15" ht="25.5" hidden="1">
      <c r="A495" s="38" t="s">
        <v>142</v>
      </c>
      <c r="B495" s="105" t="s">
        <v>947</v>
      </c>
      <c r="C495" s="107">
        <v>2906</v>
      </c>
      <c r="D495" s="9" t="s">
        <v>107</v>
      </c>
      <c r="E495" s="44">
        <v>3870</v>
      </c>
      <c r="F495" s="51"/>
      <c r="G495" s="131">
        <v>2200</v>
      </c>
      <c r="H495" s="78">
        <f t="shared" si="7"/>
        <v>1670</v>
      </c>
      <c r="I495" s="78"/>
      <c r="J495" s="78"/>
      <c r="K495" s="624" t="s">
        <v>2173</v>
      </c>
    </row>
    <row r="496" spans="1:15" hidden="1">
      <c r="A496" s="38" t="s">
        <v>142</v>
      </c>
      <c r="B496" s="105" t="s">
        <v>947</v>
      </c>
      <c r="C496" s="107">
        <v>2907</v>
      </c>
      <c r="D496" s="9" t="s">
        <v>1053</v>
      </c>
      <c r="E496" s="44">
        <v>900</v>
      </c>
      <c r="F496" s="51">
        <v>500</v>
      </c>
      <c r="G496" s="131"/>
      <c r="H496" s="78">
        <f t="shared" si="7"/>
        <v>400</v>
      </c>
      <c r="I496" s="78"/>
      <c r="J496" s="78"/>
      <c r="K496" s="624" t="s">
        <v>2025</v>
      </c>
    </row>
    <row r="497" spans="1:15" hidden="1">
      <c r="A497" s="38" t="s">
        <v>1443</v>
      </c>
      <c r="B497" s="105" t="s">
        <v>947</v>
      </c>
      <c r="C497" s="107">
        <v>2908</v>
      </c>
      <c r="D497" s="9" t="s">
        <v>17</v>
      </c>
      <c r="E497" s="44">
        <v>0</v>
      </c>
      <c r="F497" s="51"/>
      <c r="G497" s="131"/>
      <c r="H497" s="78">
        <f t="shared" si="7"/>
        <v>0</v>
      </c>
      <c r="I497" s="78"/>
      <c r="J497" s="78"/>
      <c r="K497" s="628" t="s">
        <v>6772</v>
      </c>
    </row>
    <row r="498" spans="1:15" hidden="1">
      <c r="A498" s="38" t="s">
        <v>142</v>
      </c>
      <c r="B498" s="105" t="s">
        <v>947</v>
      </c>
      <c r="C498" s="107">
        <v>2909</v>
      </c>
      <c r="D498" s="9" t="s">
        <v>283</v>
      </c>
      <c r="E498" s="44">
        <v>1320</v>
      </c>
      <c r="F498" s="51"/>
      <c r="G498" s="131"/>
      <c r="H498" s="78">
        <f t="shared" si="7"/>
        <v>1320</v>
      </c>
      <c r="I498" s="78"/>
      <c r="J498" s="78"/>
      <c r="K498" s="624"/>
    </row>
    <row r="499" spans="1:15" hidden="1">
      <c r="A499" s="38" t="s">
        <v>142</v>
      </c>
      <c r="B499" s="105" t="s">
        <v>947</v>
      </c>
      <c r="C499" s="107">
        <v>2910</v>
      </c>
      <c r="D499" s="9" t="s">
        <v>3923</v>
      </c>
      <c r="E499" s="44">
        <v>384</v>
      </c>
      <c r="F499" s="51"/>
      <c r="G499" s="131"/>
      <c r="H499" s="78">
        <f t="shared" si="7"/>
        <v>384</v>
      </c>
      <c r="I499" s="78"/>
      <c r="J499" s="78"/>
      <c r="K499" s="624"/>
    </row>
    <row r="500" spans="1:15" hidden="1">
      <c r="A500" s="38" t="s">
        <v>142</v>
      </c>
      <c r="B500" s="105" t="s">
        <v>947</v>
      </c>
      <c r="C500" s="107">
        <v>2911</v>
      </c>
      <c r="D500" s="9" t="s">
        <v>3922</v>
      </c>
      <c r="E500" s="44">
        <v>3998</v>
      </c>
      <c r="F500" s="51"/>
      <c r="G500" s="131">
        <v>1300</v>
      </c>
      <c r="H500" s="78">
        <f t="shared" si="7"/>
        <v>2698</v>
      </c>
      <c r="I500" s="78"/>
      <c r="J500" s="78"/>
      <c r="K500" s="624" t="s">
        <v>5613</v>
      </c>
    </row>
    <row r="501" spans="1:15" hidden="1">
      <c r="A501" s="38" t="s">
        <v>142</v>
      </c>
      <c r="B501" s="105" t="s">
        <v>947</v>
      </c>
      <c r="C501" s="107">
        <v>2912</v>
      </c>
      <c r="D501" s="9" t="s">
        <v>1054</v>
      </c>
      <c r="E501" s="44">
        <v>1020</v>
      </c>
      <c r="F501" s="51">
        <v>220</v>
      </c>
      <c r="G501" s="131">
        <v>800</v>
      </c>
      <c r="H501" s="78">
        <f t="shared" si="7"/>
        <v>0</v>
      </c>
      <c r="I501" s="78"/>
      <c r="J501" s="78"/>
      <c r="K501" s="624" t="s">
        <v>1595</v>
      </c>
    </row>
    <row r="502" spans="1:15" hidden="1">
      <c r="A502" s="38" t="s">
        <v>142</v>
      </c>
      <c r="B502" s="105" t="s">
        <v>947</v>
      </c>
      <c r="C502" s="107">
        <v>2913</v>
      </c>
      <c r="D502" s="9" t="s">
        <v>1055</v>
      </c>
      <c r="E502" s="44">
        <v>2520</v>
      </c>
      <c r="F502" s="51"/>
      <c r="G502" s="131">
        <v>1560</v>
      </c>
      <c r="H502" s="78">
        <f t="shared" si="7"/>
        <v>960</v>
      </c>
      <c r="I502" s="78"/>
      <c r="J502" s="78"/>
      <c r="K502" s="624" t="s">
        <v>1274</v>
      </c>
    </row>
    <row r="503" spans="1:15" hidden="1">
      <c r="A503" s="38" t="s">
        <v>142</v>
      </c>
      <c r="B503" s="105" t="s">
        <v>947</v>
      </c>
      <c r="C503" s="107">
        <v>2914</v>
      </c>
      <c r="D503" s="9" t="s">
        <v>435</v>
      </c>
      <c r="E503" s="44">
        <v>3800</v>
      </c>
      <c r="F503" s="51"/>
      <c r="G503" s="131">
        <v>2000</v>
      </c>
      <c r="H503" s="78">
        <f t="shared" si="7"/>
        <v>1800</v>
      </c>
      <c r="I503" s="78"/>
      <c r="J503" s="78"/>
      <c r="K503" s="624" t="s">
        <v>3924</v>
      </c>
    </row>
    <row r="504" spans="1:15" hidden="1">
      <c r="A504" s="38" t="s">
        <v>142</v>
      </c>
      <c r="B504" s="105" t="s">
        <v>947</v>
      </c>
      <c r="C504" s="107">
        <v>2915</v>
      </c>
      <c r="D504" s="9" t="s">
        <v>91</v>
      </c>
      <c r="E504" s="44">
        <v>720</v>
      </c>
      <c r="F504" s="51"/>
      <c r="G504" s="131">
        <v>720</v>
      </c>
      <c r="H504" s="78">
        <f t="shared" si="7"/>
        <v>0</v>
      </c>
      <c r="I504" s="78"/>
      <c r="J504" s="78"/>
      <c r="K504" s="624" t="s">
        <v>1712</v>
      </c>
    </row>
    <row r="505" spans="1:15" hidden="1">
      <c r="A505" s="38" t="s">
        <v>142</v>
      </c>
      <c r="B505" s="105" t="s">
        <v>947</v>
      </c>
      <c r="C505" s="107">
        <v>2916</v>
      </c>
      <c r="D505" s="9" t="s">
        <v>156</v>
      </c>
      <c r="E505" s="44">
        <v>528</v>
      </c>
      <c r="F505" s="51"/>
      <c r="G505" s="131">
        <v>432</v>
      </c>
      <c r="H505" s="78">
        <f t="shared" si="7"/>
        <v>96</v>
      </c>
      <c r="I505" s="78"/>
      <c r="J505" s="78"/>
      <c r="K505" s="624" t="s">
        <v>1715</v>
      </c>
    </row>
    <row r="506" spans="1:15" hidden="1">
      <c r="A506" s="38" t="s">
        <v>851</v>
      </c>
      <c r="B506" s="105" t="s">
        <v>947</v>
      </c>
      <c r="C506" s="107">
        <v>2917</v>
      </c>
      <c r="D506" s="9" t="s">
        <v>795</v>
      </c>
      <c r="E506" s="44">
        <v>2310</v>
      </c>
      <c r="F506" s="51"/>
      <c r="G506" s="131">
        <v>2310</v>
      </c>
      <c r="H506" s="78">
        <f t="shared" si="7"/>
        <v>0</v>
      </c>
      <c r="I506" s="78"/>
      <c r="J506" s="78"/>
      <c r="K506" s="624" t="s">
        <v>1736</v>
      </c>
    </row>
    <row r="507" spans="1:15" hidden="1">
      <c r="A507" s="38" t="s">
        <v>1445</v>
      </c>
      <c r="B507" s="105" t="s">
        <v>947</v>
      </c>
      <c r="C507" s="107">
        <v>2918</v>
      </c>
      <c r="D507" s="9" t="s">
        <v>525</v>
      </c>
      <c r="E507" s="44">
        <v>1548</v>
      </c>
      <c r="F507" s="51">
        <v>1548</v>
      </c>
      <c r="G507" s="131"/>
      <c r="H507" s="78">
        <f t="shared" si="7"/>
        <v>0</v>
      </c>
      <c r="I507" s="78"/>
      <c r="J507" s="78"/>
      <c r="K507" s="624"/>
    </row>
    <row r="508" spans="1:15" hidden="1">
      <c r="A508" s="38" t="s">
        <v>851</v>
      </c>
      <c r="B508" s="105" t="s">
        <v>947</v>
      </c>
      <c r="C508" s="107">
        <v>2919</v>
      </c>
      <c r="D508" s="9" t="s">
        <v>1056</v>
      </c>
      <c r="E508" s="44">
        <v>1674</v>
      </c>
      <c r="F508" s="51">
        <v>874</v>
      </c>
      <c r="G508" s="131">
        <v>800</v>
      </c>
      <c r="H508" s="78">
        <f t="shared" si="7"/>
        <v>0</v>
      </c>
      <c r="I508" s="78"/>
      <c r="J508" s="78"/>
      <c r="K508" s="624" t="s">
        <v>1182</v>
      </c>
    </row>
    <row r="509" spans="1:15" ht="25.5" hidden="1">
      <c r="A509" s="38" t="s">
        <v>851</v>
      </c>
      <c r="B509" s="105" t="s">
        <v>947</v>
      </c>
      <c r="C509" s="107">
        <v>2920</v>
      </c>
      <c r="D509" s="9" t="s">
        <v>1057</v>
      </c>
      <c r="E509" s="44">
        <v>3860</v>
      </c>
      <c r="F509" s="51"/>
      <c r="G509" s="131">
        <v>3860</v>
      </c>
      <c r="H509" s="78">
        <f t="shared" si="7"/>
        <v>0</v>
      </c>
      <c r="I509" s="78"/>
      <c r="J509" s="78"/>
      <c r="K509" s="624" t="s">
        <v>2556</v>
      </c>
    </row>
    <row r="510" spans="1:15" hidden="1">
      <c r="A510" s="38" t="s">
        <v>1445</v>
      </c>
      <c r="B510" s="105" t="s">
        <v>947</v>
      </c>
      <c r="C510" s="107">
        <v>2921</v>
      </c>
      <c r="D510" s="9" t="s">
        <v>1058</v>
      </c>
      <c r="E510" s="44">
        <v>510</v>
      </c>
      <c r="F510" s="51">
        <v>510</v>
      </c>
      <c r="G510" s="131"/>
      <c r="H510" s="78">
        <f t="shared" si="7"/>
        <v>0</v>
      </c>
      <c r="I510" s="78"/>
      <c r="J510" s="78"/>
      <c r="K510" s="624"/>
    </row>
    <row r="511" spans="1:15" hidden="1">
      <c r="A511" s="38" t="s">
        <v>1445</v>
      </c>
      <c r="B511" s="105" t="s">
        <v>947</v>
      </c>
      <c r="C511" s="107">
        <v>2922</v>
      </c>
      <c r="D511" s="9" t="s">
        <v>1059</v>
      </c>
      <c r="E511" s="44">
        <v>780</v>
      </c>
      <c r="F511" s="51">
        <v>780</v>
      </c>
      <c r="G511" s="131"/>
      <c r="H511" s="78">
        <f t="shared" si="7"/>
        <v>0</v>
      </c>
      <c r="I511" s="78"/>
      <c r="J511" s="78"/>
      <c r="K511" s="624"/>
    </row>
    <row r="512" spans="1:15" hidden="1">
      <c r="A512" s="38" t="s">
        <v>1445</v>
      </c>
      <c r="B512" s="105" t="s">
        <v>947</v>
      </c>
      <c r="C512" s="107">
        <v>2923</v>
      </c>
      <c r="D512" s="9" t="s">
        <v>756</v>
      </c>
      <c r="E512" s="44">
        <v>1186</v>
      </c>
      <c r="F512" s="51">
        <v>1186</v>
      </c>
      <c r="G512" s="131"/>
      <c r="H512" s="78">
        <f t="shared" si="7"/>
        <v>0</v>
      </c>
      <c r="I512" s="78"/>
      <c r="J512" s="78"/>
      <c r="K512" s="624"/>
      <c r="O512" s="67" t="s">
        <v>953</v>
      </c>
    </row>
    <row r="513" spans="1:14" hidden="1">
      <c r="A513" s="38" t="s">
        <v>1445</v>
      </c>
      <c r="B513" s="105" t="s">
        <v>947</v>
      </c>
      <c r="C513" s="107">
        <v>2924</v>
      </c>
      <c r="D513" s="9" t="s">
        <v>1060</v>
      </c>
      <c r="E513" s="44">
        <v>390</v>
      </c>
      <c r="F513" s="51">
        <v>390</v>
      </c>
      <c r="G513" s="131"/>
      <c r="H513" s="78">
        <f t="shared" si="7"/>
        <v>0</v>
      </c>
      <c r="I513" s="78"/>
      <c r="J513" s="78"/>
      <c r="K513" s="624"/>
      <c r="N513" s="84" t="s">
        <v>607</v>
      </c>
    </row>
    <row r="514" spans="1:14" hidden="1">
      <c r="A514" s="38" t="s">
        <v>1445</v>
      </c>
      <c r="B514" s="105" t="s">
        <v>947</v>
      </c>
      <c r="C514" s="108">
        <v>2926</v>
      </c>
      <c r="D514" s="9" t="s">
        <v>6</v>
      </c>
      <c r="E514" s="44">
        <v>510</v>
      </c>
      <c r="F514" s="51">
        <v>510</v>
      </c>
      <c r="G514" s="131"/>
      <c r="H514" s="78">
        <f t="shared" si="7"/>
        <v>0</v>
      </c>
      <c r="I514" s="78"/>
      <c r="J514" s="78"/>
      <c r="K514" s="624"/>
    </row>
    <row r="515" spans="1:14" hidden="1">
      <c r="A515" s="38" t="s">
        <v>1499</v>
      </c>
      <c r="B515" s="138" t="s">
        <v>992</v>
      </c>
      <c r="C515" s="147">
        <v>2925</v>
      </c>
      <c r="D515" s="137" t="s">
        <v>1013</v>
      </c>
      <c r="E515" s="150">
        <v>2850</v>
      </c>
      <c r="F515" s="139"/>
      <c r="G515" s="144">
        <v>2850</v>
      </c>
      <c r="H515" s="145">
        <f t="shared" si="7"/>
        <v>0</v>
      </c>
      <c r="I515" s="145"/>
      <c r="J515" s="145"/>
      <c r="K515" s="623" t="s">
        <v>981</v>
      </c>
      <c r="L515" s="146"/>
      <c r="M515" s="86" t="s">
        <v>996</v>
      </c>
    </row>
    <row r="516" spans="1:14" hidden="1">
      <c r="A516" s="38" t="s">
        <v>1499</v>
      </c>
      <c r="B516" s="167" t="s">
        <v>992</v>
      </c>
      <c r="C516" s="168">
        <v>2927</v>
      </c>
      <c r="D516" s="32" t="s">
        <v>765</v>
      </c>
      <c r="E516" s="45">
        <v>1968</v>
      </c>
      <c r="F516" s="52"/>
      <c r="G516" s="134">
        <v>1968</v>
      </c>
      <c r="H516" s="112">
        <v>0</v>
      </c>
      <c r="I516" s="112"/>
      <c r="J516" s="112"/>
      <c r="K516" s="624" t="s">
        <v>981</v>
      </c>
    </row>
    <row r="517" spans="1:14" hidden="1">
      <c r="A517" s="38" t="s">
        <v>5</v>
      </c>
      <c r="B517" s="105" t="s">
        <v>992</v>
      </c>
      <c r="C517" s="107">
        <v>2928</v>
      </c>
      <c r="D517" s="9" t="s">
        <v>1014</v>
      </c>
      <c r="E517" s="44">
        <v>1020</v>
      </c>
      <c r="F517" s="51"/>
      <c r="G517" s="131">
        <v>1020</v>
      </c>
      <c r="H517" s="78">
        <f t="shared" ref="H517:H548" si="8">E517-F517-G517</f>
        <v>0</v>
      </c>
      <c r="I517" s="78"/>
      <c r="J517" s="78"/>
      <c r="K517" s="624" t="s">
        <v>1602</v>
      </c>
    </row>
    <row r="518" spans="1:14" hidden="1">
      <c r="A518" s="38" t="s">
        <v>1445</v>
      </c>
      <c r="B518" s="105" t="s">
        <v>992</v>
      </c>
      <c r="C518" s="107">
        <v>2929</v>
      </c>
      <c r="D518" s="29" t="s">
        <v>25</v>
      </c>
      <c r="E518" s="44">
        <v>1748</v>
      </c>
      <c r="F518" s="51">
        <v>1748</v>
      </c>
      <c r="G518" s="131"/>
      <c r="H518" s="78">
        <f t="shared" si="8"/>
        <v>0</v>
      </c>
      <c r="I518" s="78"/>
      <c r="J518" s="78"/>
      <c r="K518" s="624"/>
    </row>
    <row r="519" spans="1:14" hidden="1">
      <c r="A519" s="38" t="s">
        <v>1445</v>
      </c>
      <c r="B519" s="105" t="s">
        <v>992</v>
      </c>
      <c r="C519" s="107">
        <v>2930</v>
      </c>
      <c r="D519" s="9" t="s">
        <v>61</v>
      </c>
      <c r="E519" s="44">
        <v>1290</v>
      </c>
      <c r="F519" s="51">
        <v>1290</v>
      </c>
      <c r="G519" s="131"/>
      <c r="H519" s="78">
        <f t="shared" si="8"/>
        <v>0</v>
      </c>
      <c r="I519" s="78"/>
      <c r="J519" s="78"/>
      <c r="K519" s="624"/>
    </row>
    <row r="520" spans="1:14" hidden="1">
      <c r="A520" s="38" t="s">
        <v>1445</v>
      </c>
      <c r="B520" s="105" t="s">
        <v>992</v>
      </c>
      <c r="C520" s="107">
        <v>2931</v>
      </c>
      <c r="D520" s="9" t="s">
        <v>196</v>
      </c>
      <c r="E520" s="44">
        <v>510</v>
      </c>
      <c r="F520" s="51">
        <v>510</v>
      </c>
      <c r="G520" s="131"/>
      <c r="H520" s="78">
        <f t="shared" si="8"/>
        <v>0</v>
      </c>
      <c r="I520" s="78"/>
      <c r="J520" s="78"/>
      <c r="K520" s="624"/>
    </row>
    <row r="521" spans="1:14" hidden="1">
      <c r="A521" s="38" t="s">
        <v>5</v>
      </c>
      <c r="B521" s="105" t="s">
        <v>992</v>
      </c>
      <c r="C521" s="107">
        <v>2932</v>
      </c>
      <c r="D521" s="9" t="s">
        <v>75</v>
      </c>
      <c r="E521" s="44">
        <v>1880</v>
      </c>
      <c r="F521" s="51"/>
      <c r="G521" s="131">
        <v>1880</v>
      </c>
      <c r="H521" s="78">
        <f t="shared" si="8"/>
        <v>0</v>
      </c>
      <c r="I521" s="78"/>
      <c r="J521" s="78"/>
      <c r="K521" s="624" t="s">
        <v>1169</v>
      </c>
    </row>
    <row r="522" spans="1:14" hidden="1">
      <c r="A522" s="38" t="s">
        <v>1445</v>
      </c>
      <c r="B522" s="105" t="s">
        <v>992</v>
      </c>
      <c r="C522" s="107">
        <v>2933</v>
      </c>
      <c r="D522" s="9" t="s">
        <v>76</v>
      </c>
      <c r="E522" s="44">
        <v>1730</v>
      </c>
      <c r="F522" s="51">
        <v>1730</v>
      </c>
      <c r="G522" s="131"/>
      <c r="H522" s="78">
        <f t="shared" si="8"/>
        <v>0</v>
      </c>
      <c r="I522" s="78"/>
      <c r="J522" s="78"/>
      <c r="K522" s="624"/>
    </row>
    <row r="523" spans="1:14" ht="25.5" hidden="1">
      <c r="A523" s="38" t="s">
        <v>5</v>
      </c>
      <c r="B523" s="105" t="s">
        <v>992</v>
      </c>
      <c r="C523" s="107">
        <v>2934</v>
      </c>
      <c r="D523" s="9" t="s">
        <v>1015</v>
      </c>
      <c r="E523" s="44">
        <v>4780</v>
      </c>
      <c r="F523" s="51"/>
      <c r="G523" s="131">
        <v>4780</v>
      </c>
      <c r="H523" s="78">
        <f t="shared" si="8"/>
        <v>0</v>
      </c>
      <c r="I523" s="78"/>
      <c r="J523" s="78"/>
      <c r="K523" s="624" t="s">
        <v>2918</v>
      </c>
    </row>
    <row r="524" spans="1:14" hidden="1">
      <c r="A524" s="38" t="s">
        <v>5</v>
      </c>
      <c r="B524" s="105" t="s">
        <v>992</v>
      </c>
      <c r="C524" s="107">
        <v>2935</v>
      </c>
      <c r="D524" s="9" t="s">
        <v>135</v>
      </c>
      <c r="E524" s="44">
        <v>5160</v>
      </c>
      <c r="F524" s="51"/>
      <c r="G524" s="131">
        <v>5160</v>
      </c>
      <c r="H524" s="78">
        <f t="shared" si="8"/>
        <v>0</v>
      </c>
      <c r="I524" s="78"/>
      <c r="J524" s="78"/>
      <c r="K524" s="624" t="s">
        <v>2911</v>
      </c>
    </row>
    <row r="525" spans="1:14" hidden="1">
      <c r="A525" s="38" t="s">
        <v>5</v>
      </c>
      <c r="B525" s="105" t="s">
        <v>992</v>
      </c>
      <c r="C525" s="107">
        <v>2936</v>
      </c>
      <c r="D525" s="9" t="s">
        <v>445</v>
      </c>
      <c r="E525" s="44">
        <v>2940</v>
      </c>
      <c r="F525" s="51"/>
      <c r="G525" s="131">
        <v>2940</v>
      </c>
      <c r="H525" s="78">
        <f t="shared" si="8"/>
        <v>0</v>
      </c>
      <c r="I525" s="78"/>
      <c r="J525" s="78"/>
      <c r="K525" s="624" t="s">
        <v>5086</v>
      </c>
    </row>
    <row r="526" spans="1:14" hidden="1">
      <c r="A526" s="38" t="s">
        <v>1445</v>
      </c>
      <c r="B526" s="105" t="s">
        <v>992</v>
      </c>
      <c r="C526" s="107">
        <v>2937</v>
      </c>
      <c r="D526" s="9" t="s">
        <v>444</v>
      </c>
      <c r="E526" s="44">
        <v>220</v>
      </c>
      <c r="F526" s="51">
        <v>220</v>
      </c>
      <c r="G526" s="131"/>
      <c r="H526" s="78">
        <f t="shared" si="8"/>
        <v>0</v>
      </c>
      <c r="I526" s="78"/>
      <c r="J526" s="78"/>
      <c r="K526" s="624"/>
    </row>
    <row r="527" spans="1:14" hidden="1">
      <c r="A527" s="38" t="s">
        <v>1445</v>
      </c>
      <c r="B527" s="105" t="s">
        <v>992</v>
      </c>
      <c r="C527" s="107">
        <v>2938</v>
      </c>
      <c r="D527" s="9" t="s">
        <v>170</v>
      </c>
      <c r="E527" s="44">
        <v>1730</v>
      </c>
      <c r="F527" s="51">
        <v>1730</v>
      </c>
      <c r="G527" s="131"/>
      <c r="H527" s="78">
        <f t="shared" si="8"/>
        <v>0</v>
      </c>
      <c r="I527" s="78"/>
      <c r="J527" s="78"/>
      <c r="K527" s="624"/>
    </row>
    <row r="528" spans="1:14" hidden="1">
      <c r="A528" s="38" t="s">
        <v>5</v>
      </c>
      <c r="B528" s="105" t="s">
        <v>992</v>
      </c>
      <c r="C528" s="107">
        <v>2939</v>
      </c>
      <c r="D528" s="9" t="s">
        <v>9</v>
      </c>
      <c r="E528" s="44">
        <v>1410</v>
      </c>
      <c r="F528" s="51"/>
      <c r="G528" s="131">
        <v>1410</v>
      </c>
      <c r="H528" s="78">
        <f t="shared" si="8"/>
        <v>0</v>
      </c>
      <c r="I528" s="78"/>
      <c r="J528" s="78"/>
      <c r="K528" s="624" t="s">
        <v>1279</v>
      </c>
    </row>
    <row r="529" spans="1:15" hidden="1">
      <c r="A529" s="38" t="s">
        <v>5</v>
      </c>
      <c r="B529" s="105" t="s">
        <v>992</v>
      </c>
      <c r="C529" s="107">
        <v>2940</v>
      </c>
      <c r="D529" s="9" t="s">
        <v>210</v>
      </c>
      <c r="E529" s="44">
        <v>1390</v>
      </c>
      <c r="F529" s="51"/>
      <c r="G529" s="131">
        <v>1390</v>
      </c>
      <c r="H529" s="78">
        <f t="shared" si="8"/>
        <v>0</v>
      </c>
      <c r="I529" s="78"/>
      <c r="J529" s="78"/>
      <c r="K529" s="624" t="s">
        <v>1605</v>
      </c>
    </row>
    <row r="530" spans="1:15" hidden="1">
      <c r="A530" s="38" t="s">
        <v>1445</v>
      </c>
      <c r="B530" s="105" t="s">
        <v>992</v>
      </c>
      <c r="C530" s="107">
        <v>2941</v>
      </c>
      <c r="D530" s="9" t="s">
        <v>19</v>
      </c>
      <c r="E530" s="44">
        <v>880</v>
      </c>
      <c r="F530" s="51">
        <v>880</v>
      </c>
      <c r="G530" s="131"/>
      <c r="H530" s="78">
        <f t="shared" si="8"/>
        <v>0</v>
      </c>
      <c r="I530" s="78"/>
      <c r="J530" s="78"/>
      <c r="K530" s="624"/>
    </row>
    <row r="531" spans="1:15" hidden="1">
      <c r="A531" s="38" t="s">
        <v>1443</v>
      </c>
      <c r="B531" s="105" t="s">
        <v>992</v>
      </c>
      <c r="C531" s="107">
        <v>2942</v>
      </c>
      <c r="D531" s="9" t="s">
        <v>17</v>
      </c>
      <c r="E531" s="44">
        <v>0</v>
      </c>
      <c r="F531" s="51"/>
      <c r="G531" s="131"/>
      <c r="H531" s="78">
        <f t="shared" si="8"/>
        <v>0</v>
      </c>
      <c r="I531" s="78"/>
      <c r="J531" s="78"/>
      <c r="K531" s="628" t="s">
        <v>6772</v>
      </c>
    </row>
    <row r="532" spans="1:15" hidden="1">
      <c r="A532" s="38" t="s">
        <v>5</v>
      </c>
      <c r="B532" s="105" t="s">
        <v>992</v>
      </c>
      <c r="C532" s="107">
        <v>2943</v>
      </c>
      <c r="D532" s="9" t="s">
        <v>673</v>
      </c>
      <c r="E532" s="44">
        <v>780</v>
      </c>
      <c r="F532" s="51"/>
      <c r="G532" s="131">
        <v>780</v>
      </c>
      <c r="H532" s="78">
        <f t="shared" si="8"/>
        <v>0</v>
      </c>
      <c r="I532" s="78"/>
      <c r="J532" s="78"/>
      <c r="K532" s="624" t="s">
        <v>1190</v>
      </c>
    </row>
    <row r="533" spans="1:15" hidden="1">
      <c r="A533" s="38" t="s">
        <v>5</v>
      </c>
      <c r="B533" s="105" t="s">
        <v>992</v>
      </c>
      <c r="C533" s="107">
        <v>2944</v>
      </c>
      <c r="D533" s="9" t="s">
        <v>1016</v>
      </c>
      <c r="E533" s="44">
        <v>7820</v>
      </c>
      <c r="F533" s="51"/>
      <c r="G533" s="131">
        <v>7820</v>
      </c>
      <c r="H533" s="78">
        <f t="shared" si="8"/>
        <v>0</v>
      </c>
      <c r="I533" s="78"/>
      <c r="J533" s="78"/>
      <c r="K533" s="624" t="s">
        <v>2218</v>
      </c>
      <c r="O533" s="67" t="s">
        <v>994</v>
      </c>
    </row>
    <row r="534" spans="1:15" hidden="1">
      <c r="A534" s="38" t="s">
        <v>5</v>
      </c>
      <c r="B534" s="105" t="s">
        <v>992</v>
      </c>
      <c r="C534" s="108">
        <v>2945</v>
      </c>
      <c r="D534" s="9" t="s">
        <v>20</v>
      </c>
      <c r="E534" s="44">
        <v>2410</v>
      </c>
      <c r="F534" s="51"/>
      <c r="G534" s="131">
        <v>2410</v>
      </c>
      <c r="H534" s="78">
        <f t="shared" si="8"/>
        <v>0</v>
      </c>
      <c r="I534" s="78"/>
      <c r="J534" s="78"/>
      <c r="K534" s="624" t="s">
        <v>2163</v>
      </c>
    </row>
    <row r="535" spans="1:15" hidden="1">
      <c r="A535" s="38" t="s">
        <v>2285</v>
      </c>
      <c r="B535" s="151" t="s">
        <v>992</v>
      </c>
      <c r="C535" s="147">
        <v>2946</v>
      </c>
      <c r="D535" s="141" t="s">
        <v>1017</v>
      </c>
      <c r="E535" s="143">
        <v>5744</v>
      </c>
      <c r="F535" s="139"/>
      <c r="G535" s="144">
        <v>5744</v>
      </c>
      <c r="H535" s="145">
        <f t="shared" si="8"/>
        <v>0</v>
      </c>
      <c r="I535" s="145"/>
      <c r="J535" s="348"/>
      <c r="K535" s="625" t="s">
        <v>1289</v>
      </c>
      <c r="L535" s="146"/>
      <c r="M535" s="86" t="s">
        <v>993</v>
      </c>
    </row>
    <row r="536" spans="1:15" hidden="1">
      <c r="A536" s="38" t="s">
        <v>2285</v>
      </c>
      <c r="B536" s="105" t="s">
        <v>992</v>
      </c>
      <c r="C536" s="107">
        <v>2947</v>
      </c>
      <c r="D536" s="9" t="s">
        <v>1018</v>
      </c>
      <c r="E536" s="44">
        <v>1340</v>
      </c>
      <c r="F536" s="51"/>
      <c r="G536" s="131">
        <v>1340</v>
      </c>
      <c r="H536" s="78">
        <f t="shared" si="8"/>
        <v>0</v>
      </c>
      <c r="I536" s="78"/>
      <c r="J536" s="347"/>
      <c r="K536" s="624" t="s">
        <v>2382</v>
      </c>
    </row>
    <row r="537" spans="1:15" hidden="1">
      <c r="A537" s="38" t="s">
        <v>1445</v>
      </c>
      <c r="B537" s="21" t="s">
        <v>992</v>
      </c>
      <c r="C537" s="107">
        <v>2948</v>
      </c>
      <c r="D537" s="9" t="s">
        <v>1019</v>
      </c>
      <c r="E537" s="44">
        <v>894</v>
      </c>
      <c r="F537" s="51">
        <v>894</v>
      </c>
      <c r="G537" s="131"/>
      <c r="H537" s="78">
        <f t="shared" si="8"/>
        <v>0</v>
      </c>
      <c r="I537" s="78"/>
      <c r="J537" s="78"/>
      <c r="K537" s="624"/>
    </row>
    <row r="538" spans="1:15" hidden="1">
      <c r="A538" s="38" t="s">
        <v>1445</v>
      </c>
      <c r="B538" s="105" t="s">
        <v>992</v>
      </c>
      <c r="C538" s="107">
        <v>2949</v>
      </c>
      <c r="D538" s="9" t="s">
        <v>1020</v>
      </c>
      <c r="E538" s="44">
        <v>1107</v>
      </c>
      <c r="F538" s="51">
        <v>1107</v>
      </c>
      <c r="G538" s="131"/>
      <c r="H538" s="78">
        <f t="shared" si="8"/>
        <v>0</v>
      </c>
      <c r="I538" s="78"/>
      <c r="J538" s="78"/>
      <c r="K538" s="624"/>
    </row>
    <row r="539" spans="1:15" hidden="1">
      <c r="A539" s="38" t="s">
        <v>1445</v>
      </c>
      <c r="B539" s="105" t="s">
        <v>992</v>
      </c>
      <c r="C539" s="107">
        <v>2950</v>
      </c>
      <c r="D539" s="9" t="s">
        <v>36</v>
      </c>
      <c r="E539" s="44">
        <v>220</v>
      </c>
      <c r="F539" s="51">
        <v>220</v>
      </c>
      <c r="G539" s="131"/>
      <c r="H539" s="78">
        <f t="shared" si="8"/>
        <v>0</v>
      </c>
      <c r="I539" s="78"/>
      <c r="J539" s="78"/>
      <c r="K539" s="624"/>
    </row>
    <row r="540" spans="1:15" hidden="1">
      <c r="A540" s="38" t="s">
        <v>1443</v>
      </c>
      <c r="B540" s="105" t="s">
        <v>992</v>
      </c>
      <c r="C540" s="107">
        <v>2951</v>
      </c>
      <c r="D540" s="9" t="s">
        <v>17</v>
      </c>
      <c r="E540" s="44">
        <v>0</v>
      </c>
      <c r="F540" s="51">
        <v>0</v>
      </c>
      <c r="G540" s="131"/>
      <c r="H540" s="78">
        <f t="shared" si="8"/>
        <v>0</v>
      </c>
      <c r="I540" s="78"/>
      <c r="J540" s="78"/>
      <c r="K540" s="628" t="s">
        <v>6772</v>
      </c>
    </row>
    <row r="541" spans="1:15" hidden="1">
      <c r="A541" s="38" t="s">
        <v>1445</v>
      </c>
      <c r="B541" s="105" t="s">
        <v>992</v>
      </c>
      <c r="C541" s="107">
        <v>2952</v>
      </c>
      <c r="D541" s="9" t="s">
        <v>1021</v>
      </c>
      <c r="E541" s="44">
        <v>1030</v>
      </c>
      <c r="F541" s="51">
        <v>1030</v>
      </c>
      <c r="G541" s="131"/>
      <c r="H541" s="78">
        <f t="shared" si="8"/>
        <v>0</v>
      </c>
      <c r="I541" s="78"/>
      <c r="J541" s="78"/>
      <c r="K541" s="624"/>
    </row>
    <row r="542" spans="1:15" hidden="1">
      <c r="A542" s="38" t="s">
        <v>1445</v>
      </c>
      <c r="B542" s="105" t="s">
        <v>992</v>
      </c>
      <c r="C542" s="107">
        <v>2953</v>
      </c>
      <c r="D542" s="9" t="s">
        <v>588</v>
      </c>
      <c r="E542" s="44">
        <v>1554</v>
      </c>
      <c r="F542" s="51">
        <v>144</v>
      </c>
      <c r="G542" s="131">
        <v>1410</v>
      </c>
      <c r="H542" s="78">
        <f t="shared" si="8"/>
        <v>0</v>
      </c>
      <c r="I542" s="78"/>
      <c r="J542" s="78"/>
      <c r="K542" s="624" t="s">
        <v>981</v>
      </c>
    </row>
    <row r="543" spans="1:15" hidden="1">
      <c r="A543" s="38" t="s">
        <v>1445</v>
      </c>
      <c r="B543" s="105" t="s">
        <v>992</v>
      </c>
      <c r="C543" s="107">
        <v>2954</v>
      </c>
      <c r="D543" s="9" t="s">
        <v>44</v>
      </c>
      <c r="E543" s="44">
        <v>1800</v>
      </c>
      <c r="F543" s="51">
        <v>1800</v>
      </c>
      <c r="G543" s="131"/>
      <c r="H543" s="78">
        <f t="shared" si="8"/>
        <v>0</v>
      </c>
      <c r="I543" s="78"/>
      <c r="J543" s="78"/>
      <c r="K543" s="624"/>
    </row>
    <row r="544" spans="1:15" hidden="1">
      <c r="A544" s="38" t="s">
        <v>5</v>
      </c>
      <c r="B544" s="105" t="s">
        <v>992</v>
      </c>
      <c r="C544" s="107">
        <v>2955</v>
      </c>
      <c r="D544" s="9" t="s">
        <v>1022</v>
      </c>
      <c r="E544" s="44">
        <v>2820</v>
      </c>
      <c r="F544" s="51"/>
      <c r="G544" s="131">
        <v>2820</v>
      </c>
      <c r="H544" s="78">
        <f t="shared" si="8"/>
        <v>0</v>
      </c>
      <c r="I544" s="78"/>
      <c r="J544" s="78"/>
      <c r="K544" s="624" t="s">
        <v>1292</v>
      </c>
    </row>
    <row r="545" spans="1:15" hidden="1">
      <c r="A545" s="38" t="s">
        <v>2285</v>
      </c>
      <c r="B545" s="105" t="s">
        <v>992</v>
      </c>
      <c r="C545" s="107">
        <v>2956</v>
      </c>
      <c r="D545" s="9" t="s">
        <v>586</v>
      </c>
      <c r="E545" s="44">
        <v>3750</v>
      </c>
      <c r="F545" s="51"/>
      <c r="G545" s="131">
        <v>3750</v>
      </c>
      <c r="H545" s="78">
        <f t="shared" si="8"/>
        <v>0</v>
      </c>
      <c r="I545" s="78"/>
      <c r="J545" s="347"/>
      <c r="K545" s="624" t="s">
        <v>1488</v>
      </c>
    </row>
    <row r="546" spans="1:15" hidden="1">
      <c r="A546" s="38" t="s">
        <v>1445</v>
      </c>
      <c r="B546" s="105" t="s">
        <v>992</v>
      </c>
      <c r="C546" s="107">
        <v>2957</v>
      </c>
      <c r="D546" s="9" t="s">
        <v>1023</v>
      </c>
      <c r="E546" s="44">
        <v>2190</v>
      </c>
      <c r="F546" s="51">
        <v>1500</v>
      </c>
      <c r="G546" s="131">
        <v>690</v>
      </c>
      <c r="H546" s="78">
        <f t="shared" si="8"/>
        <v>0</v>
      </c>
      <c r="I546" s="78"/>
      <c r="J546" s="78"/>
      <c r="K546" s="624" t="s">
        <v>4127</v>
      </c>
    </row>
    <row r="547" spans="1:15" hidden="1">
      <c r="A547" s="38" t="s">
        <v>2285</v>
      </c>
      <c r="B547" s="105" t="s">
        <v>992</v>
      </c>
      <c r="C547" s="107">
        <v>2958</v>
      </c>
      <c r="D547" s="9" t="s">
        <v>155</v>
      </c>
      <c r="E547" s="44">
        <v>3748</v>
      </c>
      <c r="F547" s="51"/>
      <c r="G547" s="131">
        <v>3748</v>
      </c>
      <c r="H547" s="78">
        <f t="shared" si="8"/>
        <v>0</v>
      </c>
      <c r="I547" s="78"/>
      <c r="J547" s="347"/>
      <c r="K547" s="624" t="s">
        <v>1293</v>
      </c>
      <c r="O547" s="67" t="s">
        <v>995</v>
      </c>
    </row>
    <row r="548" spans="1:15" hidden="1">
      <c r="A548" s="38" t="s">
        <v>5</v>
      </c>
      <c r="B548" s="105" t="s">
        <v>992</v>
      </c>
      <c r="C548" s="108">
        <v>2959</v>
      </c>
      <c r="D548" s="9" t="s">
        <v>37</v>
      </c>
      <c r="E548" s="44">
        <v>3487</v>
      </c>
      <c r="F548" s="51"/>
      <c r="G548" s="131">
        <v>3487</v>
      </c>
      <c r="H548" s="78">
        <f t="shared" si="8"/>
        <v>0</v>
      </c>
      <c r="I548" s="78"/>
      <c r="J548" s="78"/>
      <c r="K548" s="624" t="s">
        <v>1621</v>
      </c>
      <c r="N548" s="84" t="s">
        <v>607</v>
      </c>
    </row>
    <row r="549" spans="1:15" hidden="1">
      <c r="A549" s="38" t="s">
        <v>2285</v>
      </c>
      <c r="B549" s="151" t="s">
        <v>998</v>
      </c>
      <c r="C549" s="147">
        <v>2960</v>
      </c>
      <c r="D549" s="141" t="s">
        <v>485</v>
      </c>
      <c r="E549" s="143">
        <v>10510</v>
      </c>
      <c r="F549" s="139"/>
      <c r="G549" s="144">
        <v>10510</v>
      </c>
      <c r="H549" s="145">
        <f t="shared" ref="H549:H580" si="9">E549-F549-G549</f>
        <v>0</v>
      </c>
      <c r="I549" s="145"/>
      <c r="J549" s="348"/>
      <c r="K549" s="625" t="s">
        <v>1986</v>
      </c>
      <c r="L549" s="126" t="s">
        <v>101</v>
      </c>
      <c r="M549" s="86" t="s">
        <v>997</v>
      </c>
      <c r="O549" s="67" t="s">
        <v>999</v>
      </c>
    </row>
    <row r="550" spans="1:15" hidden="1">
      <c r="A550" s="38" t="s">
        <v>5</v>
      </c>
      <c r="B550" s="105" t="s">
        <v>998</v>
      </c>
      <c r="C550" s="367">
        <v>2961</v>
      </c>
      <c r="D550" s="9" t="s">
        <v>105</v>
      </c>
      <c r="E550" s="44">
        <v>10850</v>
      </c>
      <c r="F550" s="51"/>
      <c r="G550" s="131">
        <v>10850</v>
      </c>
      <c r="H550" s="78">
        <f t="shared" si="9"/>
        <v>0</v>
      </c>
      <c r="I550" s="78"/>
      <c r="J550" s="78"/>
      <c r="K550" s="216" t="s">
        <v>5804</v>
      </c>
      <c r="L550" s="160"/>
      <c r="M550">
        <v>-15416</v>
      </c>
      <c r="O550" s="67">
        <v>-1864</v>
      </c>
    </row>
    <row r="551" spans="1:15" hidden="1">
      <c r="A551" s="38" t="s">
        <v>5</v>
      </c>
      <c r="B551" s="105" t="s">
        <v>998</v>
      </c>
      <c r="C551" s="367">
        <v>2962</v>
      </c>
      <c r="D551" s="9" t="s">
        <v>104</v>
      </c>
      <c r="E551" s="44">
        <v>10850</v>
      </c>
      <c r="F551" s="51"/>
      <c r="G551" s="131">
        <v>10850</v>
      </c>
      <c r="H551" s="78">
        <f t="shared" si="9"/>
        <v>0</v>
      </c>
      <c r="I551" s="78"/>
      <c r="J551" s="78"/>
      <c r="K551" s="216" t="s">
        <v>5804</v>
      </c>
      <c r="L551" s="160"/>
    </row>
    <row r="552" spans="1:15" ht="18" customHeight="1">
      <c r="A552" s="38" t="s">
        <v>2285</v>
      </c>
      <c r="B552" s="105" t="s">
        <v>998</v>
      </c>
      <c r="C552" s="107">
        <v>2963</v>
      </c>
      <c r="D552" s="9" t="s">
        <v>30</v>
      </c>
      <c r="E552" s="44">
        <v>2510</v>
      </c>
      <c r="F552" s="51"/>
      <c r="G552" s="131">
        <v>1700</v>
      </c>
      <c r="H552" s="1174">
        <f t="shared" si="9"/>
        <v>810</v>
      </c>
      <c r="I552" s="78"/>
      <c r="J552" s="347"/>
      <c r="K552" s="624" t="s">
        <v>7443</v>
      </c>
    </row>
    <row r="553" spans="1:15" hidden="1">
      <c r="A553" s="38" t="s">
        <v>1445</v>
      </c>
      <c r="B553" s="105" t="s">
        <v>998</v>
      </c>
      <c r="C553" s="107">
        <v>2964</v>
      </c>
      <c r="D553" s="9" t="s">
        <v>62</v>
      </c>
      <c r="E553" s="44">
        <v>2320</v>
      </c>
      <c r="F553" s="51">
        <v>2320</v>
      </c>
      <c r="G553" s="131"/>
      <c r="H553" s="78">
        <f t="shared" si="9"/>
        <v>0</v>
      </c>
      <c r="I553" s="78"/>
      <c r="J553" s="78"/>
      <c r="K553" s="624"/>
    </row>
    <row r="554" spans="1:15" hidden="1">
      <c r="A554" s="38" t="s">
        <v>1499</v>
      </c>
      <c r="B554" s="105" t="s">
        <v>998</v>
      </c>
      <c r="C554" s="107">
        <v>2965</v>
      </c>
      <c r="D554" s="9" t="s">
        <v>1006</v>
      </c>
      <c r="E554" s="44">
        <v>1068</v>
      </c>
      <c r="F554" s="51"/>
      <c r="G554" s="131">
        <v>1068</v>
      </c>
      <c r="H554" s="78">
        <f t="shared" si="9"/>
        <v>0</v>
      </c>
      <c r="I554" s="78"/>
      <c r="J554" s="78"/>
      <c r="K554" s="624" t="s">
        <v>1197</v>
      </c>
    </row>
    <row r="555" spans="1:15" hidden="1">
      <c r="A555" s="38" t="s">
        <v>184</v>
      </c>
      <c r="B555" s="105" t="s">
        <v>998</v>
      </c>
      <c r="C555" s="107">
        <v>2966</v>
      </c>
      <c r="D555" s="9" t="s">
        <v>176</v>
      </c>
      <c r="E555" s="44">
        <v>2760</v>
      </c>
      <c r="F555" s="51">
        <v>1000</v>
      </c>
      <c r="G555" s="131">
        <v>1760</v>
      </c>
      <c r="H555" s="78">
        <f t="shared" si="9"/>
        <v>0</v>
      </c>
      <c r="I555" s="78"/>
      <c r="J555" s="78"/>
      <c r="K555" s="624" t="s">
        <v>1183</v>
      </c>
    </row>
    <row r="556" spans="1:15" hidden="1">
      <c r="A556" s="38" t="s">
        <v>184</v>
      </c>
      <c r="B556" s="105" t="s">
        <v>998</v>
      </c>
      <c r="C556" s="107">
        <v>2967</v>
      </c>
      <c r="D556" s="9" t="s">
        <v>294</v>
      </c>
      <c r="E556" s="44">
        <v>1290</v>
      </c>
      <c r="F556" s="51"/>
      <c r="G556" s="131">
        <v>1290</v>
      </c>
      <c r="H556" s="78">
        <f t="shared" si="9"/>
        <v>0</v>
      </c>
      <c r="I556" s="78"/>
      <c r="J556" s="78"/>
      <c r="K556" s="624" t="s">
        <v>1307</v>
      </c>
    </row>
    <row r="557" spans="1:15" ht="25.5" hidden="1">
      <c r="A557" s="38" t="s">
        <v>184</v>
      </c>
      <c r="B557" s="105" t="s">
        <v>998</v>
      </c>
      <c r="C557" s="107">
        <v>2968</v>
      </c>
      <c r="D557" s="9" t="s">
        <v>502</v>
      </c>
      <c r="E557" s="44">
        <v>4088</v>
      </c>
      <c r="F557" s="51"/>
      <c r="G557" s="131">
        <v>4088</v>
      </c>
      <c r="H557" s="78">
        <f t="shared" si="9"/>
        <v>0</v>
      </c>
      <c r="I557" s="78"/>
      <c r="J557" s="78"/>
      <c r="K557" s="624" t="s">
        <v>1773</v>
      </c>
    </row>
    <row r="558" spans="1:15" hidden="1">
      <c r="A558" s="38" t="s">
        <v>1445</v>
      </c>
      <c r="B558" s="105" t="s">
        <v>998</v>
      </c>
      <c r="C558" s="107">
        <v>2969</v>
      </c>
      <c r="D558" s="9" t="s">
        <v>1007</v>
      </c>
      <c r="E558" s="44">
        <v>840</v>
      </c>
      <c r="F558" s="51">
        <v>840</v>
      </c>
      <c r="G558" s="131"/>
      <c r="H558" s="78">
        <f t="shared" si="9"/>
        <v>0</v>
      </c>
      <c r="I558" s="78"/>
      <c r="J558" s="78"/>
      <c r="K558" s="624"/>
    </row>
    <row r="559" spans="1:15" hidden="1">
      <c r="A559" s="38" t="s">
        <v>1445</v>
      </c>
      <c r="B559" s="105" t="s">
        <v>998</v>
      </c>
      <c r="C559" s="107">
        <v>2970</v>
      </c>
      <c r="D559" s="9" t="s">
        <v>338</v>
      </c>
      <c r="E559" s="44">
        <v>384</v>
      </c>
      <c r="F559" s="51">
        <v>384</v>
      </c>
      <c r="G559" s="131"/>
      <c r="H559" s="78">
        <f t="shared" si="9"/>
        <v>0</v>
      </c>
      <c r="I559" s="78"/>
      <c r="J559" s="78"/>
      <c r="K559" s="624"/>
    </row>
    <row r="560" spans="1:15" hidden="1">
      <c r="A560" s="38" t="s">
        <v>1445</v>
      </c>
      <c r="B560" s="105" t="s">
        <v>998</v>
      </c>
      <c r="C560" s="107">
        <v>2971</v>
      </c>
      <c r="D560" s="9" t="s">
        <v>180</v>
      </c>
      <c r="E560" s="44">
        <v>1196</v>
      </c>
      <c r="F560" s="51">
        <v>1196</v>
      </c>
      <c r="G560" s="131"/>
      <c r="H560" s="78">
        <f t="shared" si="9"/>
        <v>0</v>
      </c>
      <c r="I560" s="78"/>
      <c r="J560" s="78"/>
      <c r="K560" s="624"/>
    </row>
    <row r="561" spans="1:16" hidden="1">
      <c r="A561" s="38" t="s">
        <v>184</v>
      </c>
      <c r="B561" s="105" t="s">
        <v>998</v>
      </c>
      <c r="C561" s="107">
        <v>2972</v>
      </c>
      <c r="D561" s="9" t="s">
        <v>558</v>
      </c>
      <c r="E561" s="44">
        <v>2228</v>
      </c>
      <c r="F561" s="51"/>
      <c r="G561" s="131">
        <v>2228</v>
      </c>
      <c r="H561" s="78">
        <f t="shared" si="9"/>
        <v>0</v>
      </c>
      <c r="I561" s="78"/>
      <c r="J561" s="78"/>
      <c r="K561" s="624" t="s">
        <v>2819</v>
      </c>
    </row>
    <row r="562" spans="1:16" hidden="1">
      <c r="A562" s="38" t="s">
        <v>184</v>
      </c>
      <c r="B562" s="105" t="s">
        <v>998</v>
      </c>
      <c r="C562" s="107">
        <v>2973</v>
      </c>
      <c r="D562" s="9" t="s">
        <v>216</v>
      </c>
      <c r="E562" s="44">
        <v>1966</v>
      </c>
      <c r="F562" s="51"/>
      <c r="G562" s="131">
        <v>1966</v>
      </c>
      <c r="H562" s="78">
        <f t="shared" si="9"/>
        <v>0</v>
      </c>
      <c r="I562" s="78"/>
      <c r="J562" s="78"/>
      <c r="K562" s="624" t="s">
        <v>1619</v>
      </c>
    </row>
    <row r="563" spans="1:16" hidden="1">
      <c r="A563" s="38" t="s">
        <v>184</v>
      </c>
      <c r="B563" s="105" t="s">
        <v>998</v>
      </c>
      <c r="C563" s="107">
        <v>2974</v>
      </c>
      <c r="D563" s="9" t="s">
        <v>217</v>
      </c>
      <c r="E563" s="44">
        <v>3794</v>
      </c>
      <c r="F563" s="51"/>
      <c r="G563" s="131">
        <v>3794</v>
      </c>
      <c r="H563" s="78">
        <f t="shared" si="9"/>
        <v>0</v>
      </c>
      <c r="I563" s="78"/>
      <c r="J563" s="78"/>
      <c r="K563" s="624" t="s">
        <v>1599</v>
      </c>
    </row>
    <row r="564" spans="1:16" hidden="1">
      <c r="A564" s="38" t="s">
        <v>1445</v>
      </c>
      <c r="B564" s="105" t="s">
        <v>998</v>
      </c>
      <c r="C564" s="107">
        <v>2975</v>
      </c>
      <c r="D564" s="9" t="s">
        <v>806</v>
      </c>
      <c r="E564" s="44">
        <v>2010</v>
      </c>
      <c r="F564" s="51">
        <v>2010</v>
      </c>
      <c r="G564" s="131"/>
      <c r="H564" s="78">
        <f t="shared" si="9"/>
        <v>0</v>
      </c>
      <c r="I564" s="78"/>
      <c r="J564" s="78"/>
      <c r="K564" s="624" t="s">
        <v>1506</v>
      </c>
    </row>
    <row r="565" spans="1:16" hidden="1">
      <c r="A565" s="38" t="s">
        <v>1445</v>
      </c>
      <c r="B565" s="105" t="s">
        <v>998</v>
      </c>
      <c r="C565" s="107">
        <v>2976</v>
      </c>
      <c r="D565" s="9" t="s">
        <v>87</v>
      </c>
      <c r="E565" s="44">
        <v>660</v>
      </c>
      <c r="F565" s="51">
        <v>660</v>
      </c>
      <c r="G565" s="131"/>
      <c r="H565" s="78">
        <f t="shared" si="9"/>
        <v>0</v>
      </c>
      <c r="I565" s="78"/>
      <c r="J565" s="78"/>
      <c r="K565" s="624"/>
    </row>
    <row r="566" spans="1:16" hidden="1">
      <c r="A566" s="38" t="s">
        <v>1445</v>
      </c>
      <c r="B566" s="105" t="s">
        <v>998</v>
      </c>
      <c r="C566" s="107">
        <v>2977</v>
      </c>
      <c r="D566" s="9" t="s">
        <v>73</v>
      </c>
      <c r="E566" s="44">
        <v>1000</v>
      </c>
      <c r="F566" s="51">
        <v>1000</v>
      </c>
      <c r="G566" s="131"/>
      <c r="H566" s="78">
        <f t="shared" si="9"/>
        <v>0</v>
      </c>
      <c r="I566" s="78"/>
      <c r="J566" s="78"/>
      <c r="K566" s="624"/>
    </row>
    <row r="567" spans="1:16" hidden="1">
      <c r="A567" s="38" t="s">
        <v>1445</v>
      </c>
      <c r="B567" s="105" t="s">
        <v>998</v>
      </c>
      <c r="C567" s="107">
        <v>2978</v>
      </c>
      <c r="D567" s="10" t="s">
        <v>1009</v>
      </c>
      <c r="E567" s="44">
        <v>2994</v>
      </c>
      <c r="F567" s="51">
        <v>2994</v>
      </c>
      <c r="G567" s="131"/>
      <c r="H567" s="78">
        <f t="shared" si="9"/>
        <v>0</v>
      </c>
      <c r="I567" s="78"/>
      <c r="J567" s="78"/>
      <c r="K567" s="624"/>
    </row>
    <row r="568" spans="1:16" hidden="1">
      <c r="A568" s="38" t="s">
        <v>1445</v>
      </c>
      <c r="B568" s="105" t="s">
        <v>998</v>
      </c>
      <c r="C568" s="107">
        <v>2979</v>
      </c>
      <c r="D568" s="10" t="s">
        <v>1010</v>
      </c>
      <c r="E568" s="44">
        <v>440</v>
      </c>
      <c r="F568" s="51">
        <v>440</v>
      </c>
      <c r="G568" s="131"/>
      <c r="H568" s="78">
        <f t="shared" si="9"/>
        <v>0</v>
      </c>
      <c r="I568" s="78"/>
      <c r="J568" s="78"/>
      <c r="K568" s="624"/>
    </row>
    <row r="569" spans="1:16" ht="25.5" hidden="1">
      <c r="A569" s="38" t="s">
        <v>184</v>
      </c>
      <c r="B569" s="105" t="s">
        <v>998</v>
      </c>
      <c r="C569" s="107">
        <v>2980</v>
      </c>
      <c r="D569" s="9" t="s">
        <v>1008</v>
      </c>
      <c r="E569" s="44">
        <v>1552</v>
      </c>
      <c r="F569" s="51"/>
      <c r="G569" s="131">
        <v>1552</v>
      </c>
      <c r="H569" s="78">
        <f t="shared" si="9"/>
        <v>0</v>
      </c>
      <c r="I569" s="78"/>
      <c r="J569" s="78"/>
      <c r="K569" s="624" t="s">
        <v>2815</v>
      </c>
    </row>
    <row r="570" spans="1:16" hidden="1">
      <c r="A570" s="38" t="s">
        <v>1445</v>
      </c>
      <c r="B570" s="105" t="s">
        <v>998</v>
      </c>
      <c r="C570" s="107">
        <v>2981</v>
      </c>
      <c r="D570" s="9" t="s">
        <v>903</v>
      </c>
      <c r="E570" s="44">
        <v>144</v>
      </c>
      <c r="F570" s="51">
        <v>144</v>
      </c>
      <c r="G570" s="131"/>
      <c r="H570" s="78">
        <f t="shared" si="9"/>
        <v>0</v>
      </c>
      <c r="I570" s="78"/>
      <c r="J570" s="78"/>
      <c r="K570" s="624"/>
    </row>
    <row r="571" spans="1:16" hidden="1">
      <c r="A571" s="38" t="s">
        <v>184</v>
      </c>
      <c r="B571" s="105" t="s">
        <v>998</v>
      </c>
      <c r="C571" s="107">
        <v>2982</v>
      </c>
      <c r="D571" s="29" t="s">
        <v>283</v>
      </c>
      <c r="E571" s="44">
        <v>1320</v>
      </c>
      <c r="F571" s="51"/>
      <c r="G571" s="131">
        <v>1320</v>
      </c>
      <c r="H571" s="78">
        <f t="shared" si="9"/>
        <v>0</v>
      </c>
      <c r="I571" s="78"/>
      <c r="J571" s="78"/>
      <c r="K571" s="624" t="s">
        <v>1279</v>
      </c>
    </row>
    <row r="572" spans="1:16" hidden="1">
      <c r="A572" s="38" t="s">
        <v>184</v>
      </c>
      <c r="B572" s="105" t="s">
        <v>998</v>
      </c>
      <c r="C572" s="107">
        <v>2983</v>
      </c>
      <c r="D572" s="9" t="s">
        <v>182</v>
      </c>
      <c r="E572" s="44">
        <v>1152</v>
      </c>
      <c r="F572" s="51"/>
      <c r="G572" s="131">
        <v>1152</v>
      </c>
      <c r="H572" s="78">
        <f t="shared" si="9"/>
        <v>0</v>
      </c>
      <c r="I572" s="78"/>
      <c r="J572" s="78"/>
      <c r="K572" s="624" t="s">
        <v>1279</v>
      </c>
    </row>
    <row r="573" spans="1:16" hidden="1">
      <c r="A573" s="38" t="s">
        <v>1445</v>
      </c>
      <c r="B573" s="105" t="s">
        <v>998</v>
      </c>
      <c r="C573" s="107">
        <v>2984</v>
      </c>
      <c r="D573" s="9" t="s">
        <v>88</v>
      </c>
      <c r="E573" s="44">
        <v>910</v>
      </c>
      <c r="F573" s="51">
        <v>910</v>
      </c>
      <c r="G573" s="131"/>
      <c r="H573" s="78">
        <f t="shared" si="9"/>
        <v>0</v>
      </c>
      <c r="I573" s="78"/>
      <c r="J573" s="78"/>
      <c r="K573" s="624"/>
    </row>
    <row r="574" spans="1:16" hidden="1">
      <c r="A574" s="38" t="s">
        <v>184</v>
      </c>
      <c r="B574" s="105" t="s">
        <v>998</v>
      </c>
      <c r="C574" s="107">
        <v>2985</v>
      </c>
      <c r="D574" s="9" t="s">
        <v>1011</v>
      </c>
      <c r="E574" s="44">
        <v>4354</v>
      </c>
      <c r="F574" s="51"/>
      <c r="G574" s="131">
        <v>4354</v>
      </c>
      <c r="H574" s="78">
        <f t="shared" si="9"/>
        <v>0</v>
      </c>
      <c r="I574" s="78"/>
      <c r="J574" s="78"/>
      <c r="K574" s="624" t="s">
        <v>1774</v>
      </c>
      <c r="P574">
        <v>78314</v>
      </c>
    </row>
    <row r="575" spans="1:16" hidden="1">
      <c r="A575" s="38" t="s">
        <v>1445</v>
      </c>
      <c r="B575" s="105" t="s">
        <v>998</v>
      </c>
      <c r="C575" s="107">
        <v>2986</v>
      </c>
      <c r="D575" s="9" t="s">
        <v>166</v>
      </c>
      <c r="E575" s="44">
        <v>765</v>
      </c>
      <c r="F575" s="51">
        <v>765</v>
      </c>
      <c r="G575" s="131"/>
      <c r="H575" s="78">
        <f t="shared" si="9"/>
        <v>0</v>
      </c>
      <c r="I575" s="78"/>
      <c r="J575" s="78"/>
      <c r="K575" s="624"/>
      <c r="P575">
        <v>-78586</v>
      </c>
    </row>
    <row r="576" spans="1:16" hidden="1">
      <c r="A576" s="38" t="s">
        <v>184</v>
      </c>
      <c r="B576" s="105" t="s">
        <v>998</v>
      </c>
      <c r="C576" s="107">
        <v>2987</v>
      </c>
      <c r="D576" s="9" t="s">
        <v>1012</v>
      </c>
      <c r="E576" s="44">
        <v>1904</v>
      </c>
      <c r="F576" s="51"/>
      <c r="G576" s="131">
        <v>1904</v>
      </c>
      <c r="H576" s="78">
        <f t="shared" si="9"/>
        <v>0</v>
      </c>
      <c r="I576" s="78"/>
      <c r="J576" s="78"/>
      <c r="K576" s="624" t="s">
        <v>1774</v>
      </c>
      <c r="N576" s="65" t="s">
        <v>717</v>
      </c>
      <c r="O576" s="65" t="s">
        <v>1000</v>
      </c>
      <c r="P576">
        <v>-272</v>
      </c>
    </row>
    <row r="577" spans="1:16" ht="25.5" hidden="1">
      <c r="A577" s="38" t="s">
        <v>201</v>
      </c>
      <c r="B577" s="105" t="s">
        <v>998</v>
      </c>
      <c r="C577" s="108">
        <v>2988</v>
      </c>
      <c r="D577" s="9" t="s">
        <v>168</v>
      </c>
      <c r="E577" s="44">
        <v>2455</v>
      </c>
      <c r="F577" s="51"/>
      <c r="G577" s="131">
        <v>2455</v>
      </c>
      <c r="H577" s="78">
        <f t="shared" si="9"/>
        <v>0</v>
      </c>
      <c r="I577" s="78"/>
      <c r="J577" s="78"/>
      <c r="K577" s="624" t="s">
        <v>1775</v>
      </c>
    </row>
    <row r="578" spans="1:16" hidden="1">
      <c r="A578" s="38" t="s">
        <v>851</v>
      </c>
      <c r="B578" s="138" t="s">
        <v>998</v>
      </c>
      <c r="C578" s="147">
        <v>2895</v>
      </c>
      <c r="D578" s="141" t="s">
        <v>160</v>
      </c>
      <c r="E578" s="143">
        <v>4148</v>
      </c>
      <c r="F578" s="139"/>
      <c r="G578" s="144">
        <v>4148</v>
      </c>
      <c r="H578" s="145">
        <f t="shared" si="9"/>
        <v>0</v>
      </c>
      <c r="I578" s="145"/>
      <c r="J578" s="145"/>
      <c r="K578" s="625" t="s">
        <v>1202</v>
      </c>
      <c r="L578" s="146"/>
      <c r="M578" s="86" t="s">
        <v>1001</v>
      </c>
    </row>
    <row r="579" spans="1:16" hidden="1">
      <c r="A579" s="38" t="s">
        <v>1443</v>
      </c>
      <c r="B579" s="105" t="s">
        <v>998</v>
      </c>
      <c r="C579" s="107">
        <v>2896</v>
      </c>
      <c r="D579" s="9" t="s">
        <v>17</v>
      </c>
      <c r="E579" s="44">
        <v>0</v>
      </c>
      <c r="F579" s="51"/>
      <c r="G579" s="131"/>
      <c r="H579" s="78">
        <f t="shared" si="9"/>
        <v>0</v>
      </c>
      <c r="I579" s="78"/>
      <c r="J579" s="78"/>
      <c r="K579" s="628" t="s">
        <v>6772</v>
      </c>
    </row>
    <row r="580" spans="1:16" hidden="1">
      <c r="A580" s="38" t="s">
        <v>851</v>
      </c>
      <c r="B580" s="105" t="s">
        <v>998</v>
      </c>
      <c r="C580" s="107">
        <v>2897</v>
      </c>
      <c r="D580" s="9" t="s">
        <v>1004</v>
      </c>
      <c r="E580" s="172">
        <v>9600</v>
      </c>
      <c r="F580" s="51"/>
      <c r="G580" s="131">
        <v>9600</v>
      </c>
      <c r="H580" s="78">
        <f t="shared" si="9"/>
        <v>0</v>
      </c>
      <c r="I580" s="78"/>
      <c r="J580" s="78"/>
      <c r="K580" s="624" t="s">
        <v>1753</v>
      </c>
      <c r="L580" t="s">
        <v>101</v>
      </c>
    </row>
    <row r="581" spans="1:16" hidden="1">
      <c r="A581" s="38" t="s">
        <v>5</v>
      </c>
      <c r="B581" s="105" t="s">
        <v>998</v>
      </c>
      <c r="C581" s="107">
        <v>2898</v>
      </c>
      <c r="D581" s="9" t="s">
        <v>39</v>
      </c>
      <c r="E581" s="44">
        <v>8200</v>
      </c>
      <c r="F581" s="51"/>
      <c r="G581" s="131">
        <v>8100</v>
      </c>
      <c r="H581" s="78">
        <v>0</v>
      </c>
      <c r="I581" s="78"/>
      <c r="J581" s="78"/>
      <c r="K581" s="624" t="s">
        <v>2912</v>
      </c>
    </row>
    <row r="582" spans="1:16" hidden="1">
      <c r="A582" s="38" t="s">
        <v>5</v>
      </c>
      <c r="B582" s="105" t="s">
        <v>998</v>
      </c>
      <c r="C582" s="107">
        <v>2899</v>
      </c>
      <c r="D582" s="9" t="s">
        <v>1005</v>
      </c>
      <c r="E582" s="44">
        <v>5220</v>
      </c>
      <c r="F582" s="51"/>
      <c r="G582" s="131">
        <v>5220</v>
      </c>
      <c r="H582" s="78">
        <f>E582-F582-G582</f>
        <v>0</v>
      </c>
      <c r="I582" s="78"/>
      <c r="J582" s="78"/>
      <c r="K582" s="624" t="s">
        <v>1622</v>
      </c>
    </row>
    <row r="583" spans="1:16" hidden="1">
      <c r="A583" s="38" t="s">
        <v>1445</v>
      </c>
      <c r="B583" s="105" t="s">
        <v>998</v>
      </c>
      <c r="C583" s="107">
        <v>2900</v>
      </c>
      <c r="D583" s="9" t="s">
        <v>36</v>
      </c>
      <c r="E583" s="44">
        <v>1320</v>
      </c>
      <c r="F583" s="51">
        <v>1320</v>
      </c>
      <c r="G583" s="131"/>
      <c r="H583" s="78">
        <f>E583-F583-G583</f>
        <v>0</v>
      </c>
      <c r="I583" s="78"/>
      <c r="J583" s="78"/>
      <c r="K583" s="624"/>
    </row>
    <row r="584" spans="1:16" hidden="1">
      <c r="A584" s="38" t="s">
        <v>1443</v>
      </c>
      <c r="B584" s="105" t="s">
        <v>998</v>
      </c>
      <c r="C584" s="107">
        <v>2481</v>
      </c>
      <c r="D584" s="9" t="s">
        <v>54</v>
      </c>
      <c r="E584" s="44">
        <v>0</v>
      </c>
      <c r="F584" s="51"/>
      <c r="G584" s="131"/>
      <c r="H584" s="78">
        <v>0</v>
      </c>
      <c r="I584" s="78"/>
      <c r="J584" s="78"/>
      <c r="K584" s="628" t="s">
        <v>6772</v>
      </c>
    </row>
    <row r="585" spans="1:16" hidden="1">
      <c r="A585" s="38" t="s">
        <v>1445</v>
      </c>
      <c r="B585" s="105" t="s">
        <v>998</v>
      </c>
      <c r="C585" s="107">
        <v>2482</v>
      </c>
      <c r="D585" s="9" t="s">
        <v>6083</v>
      </c>
      <c r="E585" s="44">
        <v>9300</v>
      </c>
      <c r="F585" s="51"/>
      <c r="G585" s="131"/>
      <c r="H585" s="78">
        <v>9300</v>
      </c>
      <c r="I585" s="78"/>
      <c r="J585" s="78"/>
      <c r="K585" s="624" t="s">
        <v>6437</v>
      </c>
    </row>
    <row r="586" spans="1:16" hidden="1">
      <c r="A586" s="38" t="s">
        <v>5</v>
      </c>
      <c r="B586" s="105" t="s">
        <v>998</v>
      </c>
      <c r="C586" s="108">
        <v>2483</v>
      </c>
      <c r="D586" s="29" t="s">
        <v>585</v>
      </c>
      <c r="E586" s="44">
        <v>7850</v>
      </c>
      <c r="F586" s="51"/>
      <c r="G586" s="131">
        <v>7850</v>
      </c>
      <c r="H586" s="78">
        <f t="shared" ref="H586:H593" si="10">E586-F586-G586</f>
        <v>0</v>
      </c>
      <c r="I586" s="78"/>
      <c r="J586" s="78"/>
      <c r="K586" s="624" t="s">
        <v>2898</v>
      </c>
      <c r="O586" s="68"/>
    </row>
    <row r="587" spans="1:16" hidden="1">
      <c r="A587" s="38" t="s">
        <v>5</v>
      </c>
      <c r="B587" s="105" t="s">
        <v>998</v>
      </c>
      <c r="C587" s="367">
        <v>2484</v>
      </c>
      <c r="D587" s="9" t="s">
        <v>105</v>
      </c>
      <c r="E587" s="44">
        <v>4500</v>
      </c>
      <c r="F587" s="51"/>
      <c r="G587" s="131">
        <v>4500</v>
      </c>
      <c r="H587" s="78">
        <f t="shared" si="10"/>
        <v>0</v>
      </c>
      <c r="I587" s="78"/>
      <c r="J587" s="78"/>
      <c r="K587" s="216" t="s">
        <v>5804</v>
      </c>
      <c r="L587" s="160"/>
    </row>
    <row r="588" spans="1:16" hidden="1">
      <c r="A588" s="38" t="s">
        <v>5</v>
      </c>
      <c r="B588" s="105" t="s">
        <v>998</v>
      </c>
      <c r="C588" s="367">
        <v>2485</v>
      </c>
      <c r="D588" s="9" t="s">
        <v>104</v>
      </c>
      <c r="E588" s="44">
        <v>4500</v>
      </c>
      <c r="F588" s="51"/>
      <c r="G588" s="131">
        <v>4500</v>
      </c>
      <c r="H588" s="78">
        <f t="shared" si="10"/>
        <v>0</v>
      </c>
      <c r="I588" s="78"/>
      <c r="J588" s="78"/>
      <c r="K588" s="216" t="s">
        <v>5804</v>
      </c>
      <c r="L588" s="160"/>
    </row>
    <row r="589" spans="1:16" hidden="1">
      <c r="A589" s="38" t="s">
        <v>1445</v>
      </c>
      <c r="B589" s="105" t="s">
        <v>998</v>
      </c>
      <c r="C589" s="107">
        <v>2486</v>
      </c>
      <c r="D589" s="9" t="s">
        <v>892</v>
      </c>
      <c r="E589" s="44">
        <v>6510</v>
      </c>
      <c r="F589" s="51">
        <v>6510</v>
      </c>
      <c r="G589" s="131"/>
      <c r="H589" s="78">
        <f t="shared" si="10"/>
        <v>0</v>
      </c>
      <c r="I589" s="78"/>
      <c r="J589" s="78"/>
      <c r="K589" s="624"/>
      <c r="P589">
        <v>64654</v>
      </c>
    </row>
    <row r="590" spans="1:16" hidden="1">
      <c r="A590" s="38" t="s">
        <v>2285</v>
      </c>
      <c r="B590" s="105" t="s">
        <v>998</v>
      </c>
      <c r="C590" s="107">
        <v>2487</v>
      </c>
      <c r="D590" s="9" t="s">
        <v>137</v>
      </c>
      <c r="E590" s="44">
        <v>8530</v>
      </c>
      <c r="F590" s="51"/>
      <c r="G590" s="131">
        <v>8530</v>
      </c>
      <c r="H590" s="78">
        <f t="shared" si="10"/>
        <v>0</v>
      </c>
      <c r="I590" s="78"/>
      <c r="J590" s="347"/>
      <c r="K590" s="624" t="s">
        <v>2459</v>
      </c>
      <c r="P590">
        <v>-64478</v>
      </c>
    </row>
    <row r="591" spans="1:16" hidden="1">
      <c r="A591" s="38" t="s">
        <v>5</v>
      </c>
      <c r="B591" s="105" t="s">
        <v>998</v>
      </c>
      <c r="C591" s="107">
        <v>2488</v>
      </c>
      <c r="D591" s="9" t="s">
        <v>42</v>
      </c>
      <c r="E591" s="44">
        <v>1800</v>
      </c>
      <c r="F591" s="51"/>
      <c r="G591" s="131">
        <v>1800</v>
      </c>
      <c r="H591" s="78">
        <f t="shared" si="10"/>
        <v>0</v>
      </c>
      <c r="I591" s="78"/>
      <c r="J591" s="78"/>
      <c r="K591" s="624" t="s">
        <v>2990</v>
      </c>
      <c r="P591">
        <v>-176</v>
      </c>
    </row>
    <row r="592" spans="1:16" hidden="1">
      <c r="A592" s="38" t="s">
        <v>2285</v>
      </c>
      <c r="B592" s="105" t="s">
        <v>998</v>
      </c>
      <c r="C592" s="107">
        <v>2489</v>
      </c>
      <c r="D592" s="9" t="s">
        <v>820</v>
      </c>
      <c r="E592" s="44">
        <v>1690</v>
      </c>
      <c r="F592" s="51">
        <v>1000</v>
      </c>
      <c r="G592" s="131">
        <v>690</v>
      </c>
      <c r="H592" s="78">
        <f t="shared" si="10"/>
        <v>0</v>
      </c>
      <c r="I592" s="78"/>
      <c r="J592" s="347"/>
      <c r="K592" s="624" t="s">
        <v>1288</v>
      </c>
    </row>
    <row r="593" spans="1:15" hidden="1">
      <c r="A593" s="38" t="s">
        <v>2285</v>
      </c>
      <c r="B593" s="105" t="s">
        <v>998</v>
      </c>
      <c r="C593" s="107">
        <v>2490</v>
      </c>
      <c r="D593" s="9" t="s">
        <v>73</v>
      </c>
      <c r="E593" s="44">
        <v>510</v>
      </c>
      <c r="F593" s="51"/>
      <c r="G593" s="131">
        <v>510</v>
      </c>
      <c r="H593" s="78">
        <f t="shared" si="10"/>
        <v>0</v>
      </c>
      <c r="I593" s="78"/>
      <c r="J593" s="347"/>
      <c r="K593" s="624" t="s">
        <v>1117</v>
      </c>
      <c r="N593" s="65" t="s">
        <v>607</v>
      </c>
      <c r="O593" s="65" t="s">
        <v>1002</v>
      </c>
    </row>
    <row r="594" spans="1:15" hidden="1">
      <c r="B594" s="81"/>
      <c r="C594" s="114">
        <v>2491</v>
      </c>
      <c r="D594" s="29" t="s">
        <v>6084</v>
      </c>
      <c r="E594" s="48"/>
      <c r="F594" s="53"/>
      <c r="G594" s="135"/>
      <c r="H594" s="115"/>
      <c r="I594" s="115"/>
      <c r="J594" s="350"/>
      <c r="K594" s="241"/>
    </row>
    <row r="595" spans="1:15">
      <c r="B595" s="81"/>
      <c r="C595" s="114"/>
      <c r="D595" s="8"/>
      <c r="E595" s="48"/>
      <c r="F595" s="53"/>
      <c r="G595" s="135"/>
      <c r="H595" s="115"/>
      <c r="I595" s="115"/>
      <c r="J595" s="350"/>
      <c r="K595" s="1268" t="s">
        <v>7361</v>
      </c>
    </row>
    <row r="596" spans="1:15">
      <c r="B596" s="81"/>
      <c r="C596" s="114"/>
      <c r="D596" s="8"/>
      <c r="E596" s="48"/>
      <c r="F596" s="53"/>
      <c r="G596" s="135"/>
      <c r="H596" s="115"/>
      <c r="I596" s="115"/>
      <c r="J596" s="350"/>
    </row>
    <row r="597" spans="1:15">
      <c r="B597" s="81"/>
      <c r="C597" s="114"/>
      <c r="D597" s="17"/>
      <c r="E597" s="48"/>
      <c r="F597" s="53"/>
      <c r="G597" s="135"/>
      <c r="H597" s="115"/>
      <c r="I597" s="115"/>
      <c r="J597" s="350"/>
      <c r="O597" s="39"/>
    </row>
    <row r="598" spans="1:15">
      <c r="B598" s="81"/>
      <c r="C598" s="114"/>
      <c r="F598" s="53"/>
      <c r="G598" s="135"/>
      <c r="H598" s="115"/>
      <c r="I598" s="115"/>
      <c r="J598" s="350"/>
      <c r="O598" s="39"/>
    </row>
    <row r="599" spans="1:15">
      <c r="O599" s="39"/>
    </row>
    <row r="600" spans="1:15">
      <c r="A600" s="39" t="s">
        <v>60</v>
      </c>
      <c r="O600" s="160"/>
    </row>
    <row r="601" spans="1:15">
      <c r="O601" s="160"/>
    </row>
  </sheetData>
  <autoFilter ref="A1:N594">
    <filterColumn colId="0">
      <filters>
        <filter val="RR siva"/>
      </filters>
    </filterColumn>
    <filterColumn colId="3"/>
    <filterColumn colId="7">
      <filters>
        <filter val="810"/>
      </filters>
    </filterColumn>
    <filterColumn colId="8"/>
    <filterColumn colId="9"/>
    <filterColumn colId="11"/>
    <filterColumn colId="12"/>
  </autoFilter>
  <pageMargins left="0.59055118110236227" right="0.23622047244094491" top="2.63" bottom="0.31496062992125984" header="0.43307086614173229" footer="0.31496062992125984"/>
  <pageSetup paperSize="9" orientation="landscape" verticalDpi="0" r:id="rId1"/>
  <headerFooter>
    <oddHeader>&amp;LCOFFE DAY&amp;CPage &amp;P&amp;R&amp;D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>
    <tabColor rgb="FFFFFF00"/>
  </sheetPr>
  <dimension ref="A1:N984"/>
  <sheetViews>
    <sheetView zoomScale="110" zoomScaleNormal="110" workbookViewId="0">
      <pane ySplit="1" topLeftCell="A500" activePane="bottomLeft" state="frozen"/>
      <selection activeCell="C23" sqref="C23"/>
      <selection pane="bottomLeft" activeCell="H533" sqref="H533"/>
    </sheetView>
  </sheetViews>
  <sheetFormatPr defaultRowHeight="15"/>
  <cols>
    <col min="1" max="1" width="10.42578125" style="170" customWidth="1"/>
    <col min="2" max="2" width="7.7109375" style="24" customWidth="1"/>
    <col min="3" max="3" width="7.42578125" style="23" customWidth="1"/>
    <col min="4" max="4" width="26.7109375" style="24" customWidth="1"/>
    <col min="5" max="5" width="7.85546875" style="679" customWidth="1"/>
    <col min="6" max="6" width="7" style="53" customWidth="1"/>
    <col min="7" max="7" width="7.85546875" style="135" customWidth="1"/>
    <col min="8" max="8" width="8.7109375" style="1014" customWidth="1"/>
    <col min="9" max="9" width="8.140625" style="220" hidden="1" customWidth="1"/>
    <col min="10" max="10" width="50.42578125" style="241" customWidth="1"/>
    <col min="11" max="11" width="4.85546875" style="66" customWidth="1"/>
    <col min="12" max="16384" width="9.140625" style="61"/>
  </cols>
  <sheetData>
    <row r="1" spans="1:11" s="4" customFormat="1" ht="30">
      <c r="A1" s="255" t="s">
        <v>0</v>
      </c>
      <c r="B1" s="183" t="s">
        <v>1</v>
      </c>
      <c r="C1" s="184" t="s">
        <v>2</v>
      </c>
      <c r="D1" s="185" t="s">
        <v>3</v>
      </c>
      <c r="E1" s="174" t="s">
        <v>11</v>
      </c>
      <c r="F1" s="174" t="s">
        <v>115</v>
      </c>
      <c r="G1" s="822" t="s">
        <v>130</v>
      </c>
      <c r="H1" s="1010" t="s">
        <v>1428</v>
      </c>
      <c r="I1" s="359" t="s">
        <v>3677</v>
      </c>
      <c r="J1" s="836" t="s">
        <v>5820</v>
      </c>
      <c r="K1" s="4" t="s">
        <v>113</v>
      </c>
    </row>
    <row r="2" spans="1:11" ht="17.25" customHeight="1">
      <c r="A2" s="211" t="s">
        <v>1445</v>
      </c>
      <c r="B2" s="186" t="s">
        <v>185</v>
      </c>
      <c r="C2" s="187">
        <v>1849</v>
      </c>
      <c r="D2" s="137" t="s">
        <v>187</v>
      </c>
      <c r="E2" s="641">
        <v>144</v>
      </c>
      <c r="F2" s="139">
        <v>144</v>
      </c>
      <c r="G2" s="188"/>
      <c r="H2" s="217">
        <f t="shared" ref="H2:H13" si="0">(E2-F2-G2)</f>
        <v>0</v>
      </c>
      <c r="I2" s="217"/>
      <c r="J2" s="227"/>
    </row>
    <row r="3" spans="1:11" ht="18.600000000000001" customHeight="1">
      <c r="A3" s="38" t="s">
        <v>419</v>
      </c>
      <c r="B3" s="13" t="s">
        <v>185</v>
      </c>
      <c r="C3" s="21">
        <v>1850</v>
      </c>
      <c r="D3" s="13" t="s">
        <v>329</v>
      </c>
      <c r="E3" s="46">
        <v>3840</v>
      </c>
      <c r="F3" s="51"/>
      <c r="G3" s="131">
        <v>3840</v>
      </c>
      <c r="H3" s="215">
        <f t="shared" si="0"/>
        <v>0</v>
      </c>
      <c r="I3" s="215"/>
      <c r="J3" s="228" t="s">
        <v>331</v>
      </c>
      <c r="K3" s="66" t="s">
        <v>113</v>
      </c>
    </row>
    <row r="4" spans="1:11" ht="18.600000000000001" customHeight="1">
      <c r="A4" s="38" t="s">
        <v>1445</v>
      </c>
      <c r="B4" s="13" t="s">
        <v>185</v>
      </c>
      <c r="C4" s="21">
        <v>1851</v>
      </c>
      <c r="D4" s="13" t="s">
        <v>188</v>
      </c>
      <c r="E4" s="46">
        <v>3944</v>
      </c>
      <c r="F4" s="51">
        <v>3944</v>
      </c>
      <c r="G4" s="189"/>
      <c r="H4" s="215">
        <f t="shared" si="0"/>
        <v>0</v>
      </c>
      <c r="I4" s="215"/>
      <c r="J4" s="228"/>
    </row>
    <row r="5" spans="1:11" ht="18.600000000000001" customHeight="1">
      <c r="A5" s="38" t="s">
        <v>140</v>
      </c>
      <c r="B5" s="13" t="s">
        <v>185</v>
      </c>
      <c r="C5" s="21">
        <v>1852</v>
      </c>
      <c r="D5" s="13" t="s">
        <v>189</v>
      </c>
      <c r="E5" s="46">
        <v>3260</v>
      </c>
      <c r="F5" s="51"/>
      <c r="G5" s="189">
        <v>3260</v>
      </c>
      <c r="H5" s="215">
        <f t="shared" si="0"/>
        <v>0</v>
      </c>
      <c r="I5" s="215"/>
      <c r="J5" s="228" t="s">
        <v>407</v>
      </c>
    </row>
    <row r="6" spans="1:11" ht="18.600000000000001" customHeight="1">
      <c r="A6" s="38" t="s">
        <v>5</v>
      </c>
      <c r="B6" s="13" t="s">
        <v>185</v>
      </c>
      <c r="C6" s="21">
        <v>1853</v>
      </c>
      <c r="D6" s="13" t="s">
        <v>105</v>
      </c>
      <c r="E6" s="46">
        <v>4650</v>
      </c>
      <c r="F6" s="51"/>
      <c r="G6" s="131">
        <v>4650</v>
      </c>
      <c r="H6" s="215">
        <f t="shared" si="0"/>
        <v>0</v>
      </c>
      <c r="I6" s="215"/>
      <c r="J6" s="225" t="s">
        <v>5814</v>
      </c>
    </row>
    <row r="7" spans="1:11" ht="31.5" customHeight="1">
      <c r="A7" s="38" t="s">
        <v>5</v>
      </c>
      <c r="B7" s="13" t="s">
        <v>185</v>
      </c>
      <c r="C7" s="21">
        <v>1854</v>
      </c>
      <c r="D7" s="13" t="s">
        <v>104</v>
      </c>
      <c r="E7" s="46">
        <v>4650</v>
      </c>
      <c r="F7" s="51"/>
      <c r="G7" s="131">
        <v>4650</v>
      </c>
      <c r="H7" s="215">
        <f t="shared" si="0"/>
        <v>0</v>
      </c>
      <c r="I7" s="215"/>
      <c r="J7" s="225" t="s">
        <v>6814</v>
      </c>
    </row>
    <row r="8" spans="1:11" ht="18.600000000000001" customHeight="1">
      <c r="A8" s="38" t="s">
        <v>5</v>
      </c>
      <c r="B8" s="13" t="s">
        <v>185</v>
      </c>
      <c r="C8" s="21">
        <v>1855</v>
      </c>
      <c r="D8" s="13" t="s">
        <v>68</v>
      </c>
      <c r="E8" s="46">
        <v>4250</v>
      </c>
      <c r="F8" s="51"/>
      <c r="G8" s="131">
        <v>4250</v>
      </c>
      <c r="H8" s="215">
        <f t="shared" si="0"/>
        <v>0</v>
      </c>
      <c r="I8" s="215"/>
      <c r="J8" s="228" t="s">
        <v>229</v>
      </c>
    </row>
    <row r="9" spans="1:11" ht="18.600000000000001" customHeight="1">
      <c r="A9" s="38" t="s">
        <v>1445</v>
      </c>
      <c r="B9" s="13" t="s">
        <v>185</v>
      </c>
      <c r="C9" s="21">
        <v>1856</v>
      </c>
      <c r="D9" s="13" t="s">
        <v>190</v>
      </c>
      <c r="E9" s="46">
        <v>1560</v>
      </c>
      <c r="F9" s="51">
        <v>1560</v>
      </c>
      <c r="G9" s="189"/>
      <c r="H9" s="215">
        <f t="shared" si="0"/>
        <v>0</v>
      </c>
      <c r="I9" s="215"/>
      <c r="J9" s="228"/>
    </row>
    <row r="10" spans="1:11" ht="18.600000000000001" customHeight="1">
      <c r="A10" s="38" t="s">
        <v>1445</v>
      </c>
      <c r="B10" s="13" t="s">
        <v>185</v>
      </c>
      <c r="C10" s="21">
        <v>1857</v>
      </c>
      <c r="D10" s="27" t="s">
        <v>55</v>
      </c>
      <c r="E10" s="46">
        <v>2440</v>
      </c>
      <c r="F10" s="51">
        <v>2440</v>
      </c>
      <c r="G10" s="189"/>
      <c r="H10" s="215">
        <f t="shared" si="0"/>
        <v>0</v>
      </c>
      <c r="I10" s="215"/>
      <c r="J10" s="228"/>
    </row>
    <row r="11" spans="1:11" ht="18.600000000000001" customHeight="1">
      <c r="A11" s="169" t="s">
        <v>5</v>
      </c>
      <c r="B11" s="13" t="s">
        <v>185</v>
      </c>
      <c r="C11" s="21">
        <v>1858</v>
      </c>
      <c r="D11" s="191" t="s">
        <v>100</v>
      </c>
      <c r="E11" s="46">
        <v>3730</v>
      </c>
      <c r="F11" s="51"/>
      <c r="G11" s="131">
        <v>3730</v>
      </c>
      <c r="H11" s="316">
        <f t="shared" si="0"/>
        <v>0</v>
      </c>
      <c r="I11" s="316">
        <v>92</v>
      </c>
      <c r="J11" s="225" t="s">
        <v>3860</v>
      </c>
    </row>
    <row r="12" spans="1:11" ht="18.600000000000001" customHeight="1">
      <c r="A12" s="38" t="s">
        <v>5</v>
      </c>
      <c r="B12" s="13" t="s">
        <v>185</v>
      </c>
      <c r="C12" s="21">
        <v>1859</v>
      </c>
      <c r="D12" s="13" t="s">
        <v>8</v>
      </c>
      <c r="E12" s="46">
        <v>1440</v>
      </c>
      <c r="F12" s="51"/>
      <c r="G12" s="131">
        <v>1440</v>
      </c>
      <c r="H12" s="215">
        <f t="shared" si="0"/>
        <v>0</v>
      </c>
      <c r="I12" s="215"/>
      <c r="J12" s="225" t="s">
        <v>519</v>
      </c>
    </row>
    <row r="13" spans="1:11" ht="18.600000000000001" customHeight="1">
      <c r="A13" s="38" t="s">
        <v>1445</v>
      </c>
      <c r="B13" s="13" t="s">
        <v>185</v>
      </c>
      <c r="C13" s="21">
        <v>1860</v>
      </c>
      <c r="D13" s="13" t="s">
        <v>74</v>
      </c>
      <c r="E13" s="46">
        <v>1720</v>
      </c>
      <c r="F13" s="51">
        <v>1720</v>
      </c>
      <c r="G13" s="189"/>
      <c r="H13" s="215">
        <f t="shared" si="0"/>
        <v>0</v>
      </c>
      <c r="I13" s="215"/>
      <c r="J13" s="228"/>
    </row>
    <row r="14" spans="1:11" ht="18.600000000000001" customHeight="1">
      <c r="A14" s="38" t="s">
        <v>1443</v>
      </c>
      <c r="B14" s="13" t="s">
        <v>185</v>
      </c>
      <c r="C14" s="21">
        <v>1861</v>
      </c>
      <c r="D14" s="13" t="s">
        <v>17</v>
      </c>
      <c r="E14" s="46"/>
      <c r="F14" s="51"/>
      <c r="G14" s="189"/>
      <c r="H14" s="1011">
        <v>0</v>
      </c>
      <c r="I14" s="215"/>
      <c r="J14" s="228"/>
    </row>
    <row r="15" spans="1:11" ht="18.600000000000001" customHeight="1">
      <c r="A15" s="38" t="s">
        <v>5</v>
      </c>
      <c r="B15" s="13" t="s">
        <v>185</v>
      </c>
      <c r="C15" s="21">
        <v>1862</v>
      </c>
      <c r="D15" s="13" t="s">
        <v>9</v>
      </c>
      <c r="E15" s="46">
        <v>2680</v>
      </c>
      <c r="F15" s="51"/>
      <c r="G15" s="131">
        <v>2680</v>
      </c>
      <c r="H15" s="215">
        <f t="shared" ref="H15:H52" si="1">(E15-F15-G15)</f>
        <v>0</v>
      </c>
      <c r="I15" s="215"/>
      <c r="J15" s="228" t="s">
        <v>204</v>
      </c>
    </row>
    <row r="16" spans="1:11" ht="18.600000000000001" customHeight="1">
      <c r="A16" s="38" t="s">
        <v>1445</v>
      </c>
      <c r="B16" s="13" t="s">
        <v>185</v>
      </c>
      <c r="C16" s="21">
        <v>1863</v>
      </c>
      <c r="D16" s="13" t="s">
        <v>191</v>
      </c>
      <c r="E16" s="46">
        <v>880</v>
      </c>
      <c r="F16" s="51">
        <v>880</v>
      </c>
      <c r="G16" s="189"/>
      <c r="H16" s="215">
        <f t="shared" si="1"/>
        <v>0</v>
      </c>
      <c r="I16" s="215"/>
      <c r="J16" s="228"/>
    </row>
    <row r="17" spans="1:10" ht="18.600000000000001" customHeight="1">
      <c r="A17" s="38" t="s">
        <v>5</v>
      </c>
      <c r="B17" s="13" t="s">
        <v>185</v>
      </c>
      <c r="C17" s="21">
        <v>1864</v>
      </c>
      <c r="D17" s="13" t="s">
        <v>109</v>
      </c>
      <c r="E17" s="46">
        <v>3000</v>
      </c>
      <c r="F17" s="51"/>
      <c r="G17" s="131">
        <v>3000</v>
      </c>
      <c r="H17" s="215">
        <f t="shared" si="1"/>
        <v>0</v>
      </c>
      <c r="I17" s="215"/>
      <c r="J17" s="228" t="s">
        <v>326</v>
      </c>
    </row>
    <row r="18" spans="1:10" ht="18.600000000000001" customHeight="1">
      <c r="A18" s="38" t="s">
        <v>1445</v>
      </c>
      <c r="B18" s="13" t="s">
        <v>185</v>
      </c>
      <c r="C18" s="21">
        <v>1865</v>
      </c>
      <c r="D18" s="13" t="s">
        <v>330</v>
      </c>
      <c r="E18" s="46">
        <v>2280</v>
      </c>
      <c r="F18" s="51">
        <v>2280</v>
      </c>
      <c r="G18" s="189"/>
      <c r="H18" s="215">
        <f t="shared" si="1"/>
        <v>0</v>
      </c>
      <c r="I18" s="215"/>
      <c r="J18" s="228"/>
    </row>
    <row r="19" spans="1:10" ht="18.600000000000001" customHeight="1">
      <c r="A19" s="38" t="s">
        <v>5</v>
      </c>
      <c r="B19" s="137" t="s">
        <v>186</v>
      </c>
      <c r="C19" s="138">
        <v>1866</v>
      </c>
      <c r="D19" s="178" t="s">
        <v>114</v>
      </c>
      <c r="E19" s="641">
        <v>3800</v>
      </c>
      <c r="F19" s="139"/>
      <c r="G19" s="144">
        <v>3800</v>
      </c>
      <c r="H19" s="217">
        <f t="shared" si="1"/>
        <v>0</v>
      </c>
      <c r="I19" s="217"/>
      <c r="J19" s="227" t="s">
        <v>327</v>
      </c>
    </row>
    <row r="20" spans="1:10" ht="18.600000000000001" customHeight="1">
      <c r="A20" s="38" t="s">
        <v>1445</v>
      </c>
      <c r="B20" s="13" t="s">
        <v>186</v>
      </c>
      <c r="C20" s="21">
        <v>1867</v>
      </c>
      <c r="D20" s="13" t="s">
        <v>24</v>
      </c>
      <c r="E20" s="46">
        <v>1800</v>
      </c>
      <c r="F20" s="51">
        <v>1800</v>
      </c>
      <c r="G20" s="189"/>
      <c r="H20" s="215">
        <f t="shared" si="1"/>
        <v>0</v>
      </c>
      <c r="I20" s="215"/>
      <c r="J20" s="228"/>
    </row>
    <row r="21" spans="1:10" ht="18.600000000000001" customHeight="1">
      <c r="A21" s="38" t="s">
        <v>1499</v>
      </c>
      <c r="B21" s="13" t="s">
        <v>186</v>
      </c>
      <c r="C21" s="21">
        <v>1868</v>
      </c>
      <c r="D21" s="13" t="s">
        <v>192</v>
      </c>
      <c r="E21" s="46">
        <v>900</v>
      </c>
      <c r="F21" s="51"/>
      <c r="G21" s="189">
        <v>900</v>
      </c>
      <c r="H21" s="215">
        <f t="shared" si="1"/>
        <v>0</v>
      </c>
      <c r="I21" s="215"/>
      <c r="J21" s="228" t="s">
        <v>226</v>
      </c>
    </row>
    <row r="22" spans="1:10" ht="18.600000000000001" customHeight="1">
      <c r="A22" s="38" t="s">
        <v>1445</v>
      </c>
      <c r="B22" s="13" t="s">
        <v>186</v>
      </c>
      <c r="C22" s="21">
        <v>1869</v>
      </c>
      <c r="D22" s="13" t="s">
        <v>16</v>
      </c>
      <c r="E22" s="46">
        <v>768</v>
      </c>
      <c r="F22" s="51">
        <v>768</v>
      </c>
      <c r="G22" s="189"/>
      <c r="H22" s="215">
        <f t="shared" si="1"/>
        <v>0</v>
      </c>
      <c r="I22" s="215"/>
      <c r="J22" s="228"/>
    </row>
    <row r="23" spans="1:10" ht="18.600000000000001" customHeight="1">
      <c r="A23" s="38" t="s">
        <v>1445</v>
      </c>
      <c r="B23" s="13" t="s">
        <v>186</v>
      </c>
      <c r="C23" s="21">
        <v>1870</v>
      </c>
      <c r="D23" s="13" t="s">
        <v>93</v>
      </c>
      <c r="E23" s="46">
        <v>390</v>
      </c>
      <c r="F23" s="51">
        <v>390</v>
      </c>
      <c r="G23" s="189"/>
      <c r="H23" s="215">
        <f t="shared" si="1"/>
        <v>0</v>
      </c>
      <c r="I23" s="215"/>
      <c r="J23" s="228"/>
    </row>
    <row r="24" spans="1:10" ht="18.600000000000001" customHeight="1">
      <c r="A24" s="38" t="s">
        <v>5</v>
      </c>
      <c r="B24" s="13" t="s">
        <v>186</v>
      </c>
      <c r="C24" s="21">
        <v>1871</v>
      </c>
      <c r="D24" s="13" t="s">
        <v>193</v>
      </c>
      <c r="E24" s="46">
        <v>1100</v>
      </c>
      <c r="F24" s="51"/>
      <c r="G24" s="131">
        <v>1100</v>
      </c>
      <c r="H24" s="215">
        <f t="shared" si="1"/>
        <v>0</v>
      </c>
      <c r="I24" s="215"/>
      <c r="J24" s="228" t="s">
        <v>450</v>
      </c>
    </row>
    <row r="25" spans="1:10" ht="18.600000000000001" customHeight="1">
      <c r="A25" s="38" t="s">
        <v>5</v>
      </c>
      <c r="B25" s="13" t="s">
        <v>186</v>
      </c>
      <c r="C25" s="21">
        <v>1872</v>
      </c>
      <c r="D25" s="13" t="s">
        <v>1065</v>
      </c>
      <c r="E25" s="46">
        <v>3720</v>
      </c>
      <c r="F25" s="51"/>
      <c r="G25" s="131">
        <v>3720</v>
      </c>
      <c r="H25" s="215">
        <f t="shared" si="1"/>
        <v>0</v>
      </c>
      <c r="I25" s="215"/>
      <c r="J25" s="225" t="s">
        <v>5815</v>
      </c>
    </row>
    <row r="26" spans="1:10" ht="18.600000000000001" customHeight="1">
      <c r="A26" s="38" t="s">
        <v>1443</v>
      </c>
      <c r="B26" s="13" t="s">
        <v>186</v>
      </c>
      <c r="C26" s="21">
        <v>1873</v>
      </c>
      <c r="D26" s="13" t="s">
        <v>17</v>
      </c>
      <c r="E26" s="202">
        <v>0</v>
      </c>
      <c r="F26" s="51">
        <v>0</v>
      </c>
      <c r="G26" s="189"/>
      <c r="H26" s="1011">
        <f t="shared" si="1"/>
        <v>0</v>
      </c>
      <c r="I26" s="215"/>
      <c r="J26" s="228"/>
    </row>
    <row r="27" spans="1:10" ht="18.600000000000001" customHeight="1">
      <c r="A27" s="38" t="s">
        <v>5</v>
      </c>
      <c r="B27" s="13" t="s">
        <v>186</v>
      </c>
      <c r="C27" s="21">
        <v>1874</v>
      </c>
      <c r="D27" s="13" t="s">
        <v>194</v>
      </c>
      <c r="E27" s="46">
        <v>8870</v>
      </c>
      <c r="F27" s="51"/>
      <c r="G27" s="131">
        <v>8870</v>
      </c>
      <c r="H27" s="215">
        <f t="shared" si="1"/>
        <v>0</v>
      </c>
      <c r="I27" s="215"/>
      <c r="J27" s="225" t="s">
        <v>2899</v>
      </c>
    </row>
    <row r="28" spans="1:10" ht="18.600000000000001" customHeight="1">
      <c r="A28" s="38" t="s">
        <v>1445</v>
      </c>
      <c r="B28" s="13" t="s">
        <v>186</v>
      </c>
      <c r="C28" s="21">
        <v>1875</v>
      </c>
      <c r="D28" s="13" t="s">
        <v>195</v>
      </c>
      <c r="E28" s="46">
        <v>1560</v>
      </c>
      <c r="F28" s="51">
        <v>1560</v>
      </c>
      <c r="G28" s="189"/>
      <c r="H28" s="215">
        <f t="shared" si="1"/>
        <v>0</v>
      </c>
      <c r="I28" s="215"/>
      <c r="J28" s="228" t="s">
        <v>618</v>
      </c>
    </row>
    <row r="29" spans="1:10" ht="18.600000000000001" customHeight="1">
      <c r="A29" s="38" t="s">
        <v>1445</v>
      </c>
      <c r="B29" s="13" t="s">
        <v>186</v>
      </c>
      <c r="C29" s="21">
        <v>1876</v>
      </c>
      <c r="D29" s="13" t="s">
        <v>196</v>
      </c>
      <c r="E29" s="46">
        <v>510</v>
      </c>
      <c r="F29" s="51">
        <v>510</v>
      </c>
      <c r="G29" s="189"/>
      <c r="H29" s="215">
        <f t="shared" si="1"/>
        <v>0</v>
      </c>
      <c r="I29" s="215"/>
      <c r="J29" s="228"/>
    </row>
    <row r="30" spans="1:10" ht="18.600000000000001" customHeight="1">
      <c r="A30" s="38" t="s">
        <v>5</v>
      </c>
      <c r="B30" s="13" t="s">
        <v>186</v>
      </c>
      <c r="C30" s="21">
        <v>1877</v>
      </c>
      <c r="D30" s="13" t="s">
        <v>20</v>
      </c>
      <c r="E30" s="46">
        <v>1774</v>
      </c>
      <c r="F30" s="51">
        <v>768</v>
      </c>
      <c r="G30" s="131">
        <v>1006</v>
      </c>
      <c r="H30" s="215">
        <f t="shared" si="1"/>
        <v>0</v>
      </c>
      <c r="I30" s="215"/>
      <c r="J30" s="225" t="s">
        <v>2924</v>
      </c>
    </row>
    <row r="31" spans="1:10" ht="18.600000000000001" customHeight="1">
      <c r="A31" s="38" t="s">
        <v>5</v>
      </c>
      <c r="B31" s="13" t="s">
        <v>186</v>
      </c>
      <c r="C31" s="21">
        <v>1878</v>
      </c>
      <c r="D31" s="13" t="s">
        <v>102</v>
      </c>
      <c r="E31" s="46">
        <v>2070</v>
      </c>
      <c r="F31" s="51"/>
      <c r="G31" s="131">
        <v>2070</v>
      </c>
      <c r="H31" s="215">
        <f t="shared" si="1"/>
        <v>0</v>
      </c>
      <c r="I31" s="215"/>
      <c r="J31" s="225" t="s">
        <v>2923</v>
      </c>
    </row>
    <row r="32" spans="1:10" ht="18.600000000000001" customHeight="1">
      <c r="A32" s="299" t="s">
        <v>5</v>
      </c>
      <c r="B32" s="300" t="s">
        <v>186</v>
      </c>
      <c r="C32" s="56">
        <v>1879</v>
      </c>
      <c r="D32" s="300" t="s">
        <v>197</v>
      </c>
      <c r="E32" s="46">
        <v>768</v>
      </c>
      <c r="F32" s="288"/>
      <c r="G32" s="131">
        <v>768</v>
      </c>
      <c r="H32" s="215">
        <f t="shared" si="1"/>
        <v>0</v>
      </c>
      <c r="I32" s="215"/>
      <c r="J32" s="1067" t="s">
        <v>7187</v>
      </c>
    </row>
    <row r="33" spans="1:10" ht="18.600000000000001" customHeight="1">
      <c r="A33" s="38" t="s">
        <v>5</v>
      </c>
      <c r="B33" s="13" t="s">
        <v>186</v>
      </c>
      <c r="C33" s="21">
        <v>1880</v>
      </c>
      <c r="D33" s="13" t="s">
        <v>152</v>
      </c>
      <c r="E33" s="46">
        <v>900</v>
      </c>
      <c r="F33" s="51"/>
      <c r="G33" s="131">
        <v>900</v>
      </c>
      <c r="H33" s="215">
        <f t="shared" si="1"/>
        <v>0</v>
      </c>
      <c r="I33" s="215"/>
      <c r="J33" s="228" t="s">
        <v>403</v>
      </c>
    </row>
    <row r="34" spans="1:10" ht="18.600000000000001" customHeight="1">
      <c r="A34" s="38" t="s">
        <v>5</v>
      </c>
      <c r="B34" s="13" t="s">
        <v>186</v>
      </c>
      <c r="C34" s="21">
        <v>1881</v>
      </c>
      <c r="D34" s="13" t="s">
        <v>198</v>
      </c>
      <c r="E34" s="46">
        <v>780</v>
      </c>
      <c r="F34" s="51"/>
      <c r="G34" s="131">
        <v>780</v>
      </c>
      <c r="H34" s="215">
        <f t="shared" si="1"/>
        <v>0</v>
      </c>
      <c r="I34" s="215"/>
      <c r="J34" s="225" t="s">
        <v>5144</v>
      </c>
    </row>
    <row r="35" spans="1:10" ht="18.600000000000001" customHeight="1">
      <c r="A35" s="38" t="s">
        <v>140</v>
      </c>
      <c r="B35" s="137" t="s">
        <v>199</v>
      </c>
      <c r="C35" s="138">
        <v>1882</v>
      </c>
      <c r="D35" s="137" t="s">
        <v>205</v>
      </c>
      <c r="E35" s="641">
        <v>390</v>
      </c>
      <c r="F35" s="139"/>
      <c r="G35" s="188">
        <v>390</v>
      </c>
      <c r="H35" s="217">
        <f t="shared" si="1"/>
        <v>0</v>
      </c>
      <c r="I35" s="217"/>
      <c r="J35" s="227" t="s">
        <v>521</v>
      </c>
    </row>
    <row r="36" spans="1:10" ht="18.600000000000001" customHeight="1">
      <c r="A36" s="38" t="s">
        <v>140</v>
      </c>
      <c r="B36" s="13" t="s">
        <v>199</v>
      </c>
      <c r="C36" s="21">
        <v>1883</v>
      </c>
      <c r="D36" s="32" t="s">
        <v>134</v>
      </c>
      <c r="E36" s="46">
        <v>1164</v>
      </c>
      <c r="F36" s="51"/>
      <c r="G36" s="189">
        <v>1164</v>
      </c>
      <c r="H36" s="215">
        <f t="shared" si="1"/>
        <v>0</v>
      </c>
      <c r="I36" s="215"/>
      <c r="J36" s="228" t="s">
        <v>521</v>
      </c>
    </row>
    <row r="37" spans="1:10" ht="18.600000000000001" customHeight="1">
      <c r="A37" s="38" t="s">
        <v>1445</v>
      </c>
      <c r="B37" s="13" t="s">
        <v>199</v>
      </c>
      <c r="C37" s="21">
        <v>1884</v>
      </c>
      <c r="D37" s="13" t="s">
        <v>27</v>
      </c>
      <c r="E37" s="46">
        <v>384</v>
      </c>
      <c r="F37" s="51">
        <v>384</v>
      </c>
      <c r="G37" s="189"/>
      <c r="H37" s="215">
        <f t="shared" si="1"/>
        <v>0</v>
      </c>
      <c r="I37" s="215"/>
      <c r="J37" s="228"/>
    </row>
    <row r="38" spans="1:10" ht="18.600000000000001" customHeight="1">
      <c r="A38" s="38" t="s">
        <v>5</v>
      </c>
      <c r="B38" s="13" t="s">
        <v>199</v>
      </c>
      <c r="C38" s="21">
        <v>1885</v>
      </c>
      <c r="D38" s="13" t="s">
        <v>29</v>
      </c>
      <c r="E38" s="46">
        <v>1284</v>
      </c>
      <c r="F38" s="51"/>
      <c r="G38" s="131">
        <v>1284</v>
      </c>
      <c r="H38" s="215">
        <f t="shared" si="1"/>
        <v>0</v>
      </c>
      <c r="I38" s="215"/>
      <c r="J38" s="228" t="s">
        <v>228</v>
      </c>
    </row>
    <row r="39" spans="1:10" ht="18.600000000000001" customHeight="1">
      <c r="A39" s="38" t="s">
        <v>5</v>
      </c>
      <c r="B39" s="13" t="s">
        <v>199</v>
      </c>
      <c r="C39" s="21">
        <v>1886</v>
      </c>
      <c r="D39" s="13" t="s">
        <v>1442</v>
      </c>
      <c r="E39" s="46">
        <v>440</v>
      </c>
      <c r="F39" s="51">
        <v>440</v>
      </c>
      <c r="G39" s="131"/>
      <c r="H39" s="215">
        <f t="shared" si="1"/>
        <v>0</v>
      </c>
      <c r="I39" s="215"/>
      <c r="J39" s="228"/>
    </row>
    <row r="40" spans="1:10" ht="18.600000000000001" customHeight="1">
      <c r="A40" s="38" t="s">
        <v>1445</v>
      </c>
      <c r="B40" s="13" t="s">
        <v>199</v>
      </c>
      <c r="C40" s="21">
        <v>1887</v>
      </c>
      <c r="D40" s="13" t="s">
        <v>27</v>
      </c>
      <c r="E40" s="46">
        <v>1570</v>
      </c>
      <c r="F40" s="51">
        <v>1570</v>
      </c>
      <c r="G40" s="189"/>
      <c r="H40" s="215">
        <f t="shared" si="1"/>
        <v>0</v>
      </c>
      <c r="I40" s="215"/>
      <c r="J40" s="228"/>
    </row>
    <row r="41" spans="1:10" ht="18.600000000000001" customHeight="1">
      <c r="A41" s="38" t="s">
        <v>140</v>
      </c>
      <c r="B41" s="13" t="s">
        <v>199</v>
      </c>
      <c r="C41" s="21">
        <v>1888</v>
      </c>
      <c r="D41" s="13" t="s">
        <v>28</v>
      </c>
      <c r="E41" s="46">
        <v>510</v>
      </c>
      <c r="F41" s="51"/>
      <c r="G41" s="189">
        <v>510</v>
      </c>
      <c r="H41" s="215">
        <f t="shared" si="1"/>
        <v>0</v>
      </c>
      <c r="I41" s="215"/>
      <c r="J41" s="228" t="s">
        <v>320</v>
      </c>
    </row>
    <row r="42" spans="1:10" ht="18.600000000000001" customHeight="1">
      <c r="A42" s="38" t="s">
        <v>1445</v>
      </c>
      <c r="B42" s="13" t="s">
        <v>199</v>
      </c>
      <c r="C42" s="21">
        <v>1889</v>
      </c>
      <c r="D42" s="13" t="s">
        <v>247</v>
      </c>
      <c r="E42" s="46">
        <v>510</v>
      </c>
      <c r="F42" s="51">
        <v>510</v>
      </c>
      <c r="G42" s="189"/>
      <c r="H42" s="215">
        <f t="shared" si="1"/>
        <v>0</v>
      </c>
      <c r="I42" s="215"/>
      <c r="J42" s="228"/>
    </row>
    <row r="43" spans="1:10" ht="18.600000000000001" customHeight="1">
      <c r="A43" s="38" t="s">
        <v>1445</v>
      </c>
      <c r="B43" s="13" t="s">
        <v>199</v>
      </c>
      <c r="C43" s="21">
        <v>1890</v>
      </c>
      <c r="D43" s="13" t="s">
        <v>43</v>
      </c>
      <c r="E43" s="46">
        <v>384</v>
      </c>
      <c r="F43" s="51">
        <v>384</v>
      </c>
      <c r="G43" s="189"/>
      <c r="H43" s="215">
        <f t="shared" si="1"/>
        <v>0</v>
      </c>
      <c r="I43" s="215"/>
      <c r="J43" s="228"/>
    </row>
    <row r="44" spans="1:10" ht="18.600000000000001" customHeight="1">
      <c r="A44" s="38" t="s">
        <v>140</v>
      </c>
      <c r="B44" s="13" t="s">
        <v>199</v>
      </c>
      <c r="C44" s="21">
        <v>1891</v>
      </c>
      <c r="D44" s="13" t="s">
        <v>248</v>
      </c>
      <c r="E44" s="46">
        <v>730</v>
      </c>
      <c r="F44" s="51"/>
      <c r="G44" s="189">
        <v>730</v>
      </c>
      <c r="H44" s="215">
        <f t="shared" si="1"/>
        <v>0</v>
      </c>
      <c r="I44" s="215"/>
      <c r="J44" s="228" t="s">
        <v>324</v>
      </c>
    </row>
    <row r="45" spans="1:10" ht="18.600000000000001" customHeight="1">
      <c r="A45" s="38" t="s">
        <v>1445</v>
      </c>
      <c r="B45" s="13" t="s">
        <v>199</v>
      </c>
      <c r="C45" s="21">
        <v>1892</v>
      </c>
      <c r="D45" s="13" t="s">
        <v>193</v>
      </c>
      <c r="E45" s="46">
        <v>220</v>
      </c>
      <c r="F45" s="51">
        <v>220</v>
      </c>
      <c r="G45" s="189"/>
      <c r="H45" s="215">
        <f t="shared" si="1"/>
        <v>0</v>
      </c>
      <c r="I45" s="215"/>
      <c r="J45" s="228"/>
    </row>
    <row r="46" spans="1:10" ht="18.600000000000001" customHeight="1">
      <c r="A46" s="38" t="s">
        <v>1445</v>
      </c>
      <c r="B46" s="13" t="s">
        <v>199</v>
      </c>
      <c r="C46" s="21">
        <v>1893</v>
      </c>
      <c r="D46" s="13" t="s">
        <v>13</v>
      </c>
      <c r="E46" s="46">
        <v>390</v>
      </c>
      <c r="F46" s="51">
        <v>390</v>
      </c>
      <c r="G46" s="189"/>
      <c r="H46" s="215">
        <f t="shared" si="1"/>
        <v>0</v>
      </c>
      <c r="I46" s="215"/>
      <c r="J46" s="228"/>
    </row>
    <row r="47" spans="1:10" ht="18.600000000000001" customHeight="1">
      <c r="A47" s="38" t="s">
        <v>1445</v>
      </c>
      <c r="B47" s="13" t="s">
        <v>199</v>
      </c>
      <c r="C47" s="21">
        <v>1894</v>
      </c>
      <c r="D47" s="13" t="s">
        <v>97</v>
      </c>
      <c r="E47" s="46">
        <v>1520</v>
      </c>
      <c r="F47" s="51">
        <v>1520</v>
      </c>
      <c r="G47" s="189"/>
      <c r="H47" s="215">
        <f t="shared" si="1"/>
        <v>0</v>
      </c>
      <c r="I47" s="215"/>
      <c r="J47" s="228"/>
    </row>
    <row r="48" spans="1:10" ht="18.600000000000001" customHeight="1">
      <c r="A48" s="38" t="s">
        <v>140</v>
      </c>
      <c r="B48" s="13" t="s">
        <v>199</v>
      </c>
      <c r="C48" s="21">
        <v>1895</v>
      </c>
      <c r="D48" s="13" t="s">
        <v>249</v>
      </c>
      <c r="E48" s="46">
        <v>4060</v>
      </c>
      <c r="F48" s="51"/>
      <c r="G48" s="189">
        <v>4060</v>
      </c>
      <c r="H48" s="215">
        <f t="shared" si="1"/>
        <v>0</v>
      </c>
      <c r="I48" s="215"/>
      <c r="J48" s="228" t="s">
        <v>325</v>
      </c>
    </row>
    <row r="49" spans="1:11" ht="18.600000000000001" customHeight="1">
      <c r="A49" s="38" t="s">
        <v>1445</v>
      </c>
      <c r="B49" s="13" t="s">
        <v>199</v>
      </c>
      <c r="C49" s="21">
        <v>1896</v>
      </c>
      <c r="D49" s="13" t="s">
        <v>27</v>
      </c>
      <c r="E49" s="46">
        <v>900</v>
      </c>
      <c r="F49" s="51">
        <v>900</v>
      </c>
      <c r="G49" s="189"/>
      <c r="H49" s="215">
        <f t="shared" si="1"/>
        <v>0</v>
      </c>
      <c r="I49" s="215"/>
      <c r="J49" s="228"/>
    </row>
    <row r="50" spans="1:11" ht="18.600000000000001" customHeight="1">
      <c r="A50" s="38" t="s">
        <v>140</v>
      </c>
      <c r="B50" s="13" t="s">
        <v>199</v>
      </c>
      <c r="C50" s="21">
        <v>1897</v>
      </c>
      <c r="D50" s="13" t="s">
        <v>80</v>
      </c>
      <c r="E50" s="46">
        <v>2310</v>
      </c>
      <c r="F50" s="51"/>
      <c r="G50" s="189">
        <v>2310</v>
      </c>
      <c r="H50" s="215">
        <f t="shared" si="1"/>
        <v>0</v>
      </c>
      <c r="I50" s="215"/>
      <c r="J50" s="228" t="s">
        <v>1441</v>
      </c>
    </row>
    <row r="51" spans="1:11" ht="18.600000000000001" customHeight="1">
      <c r="A51" s="38" t="s">
        <v>140</v>
      </c>
      <c r="B51" s="13" t="s">
        <v>199</v>
      </c>
      <c r="C51" s="21">
        <v>1898</v>
      </c>
      <c r="D51" s="13" t="s">
        <v>12</v>
      </c>
      <c r="E51" s="46">
        <v>1710</v>
      </c>
      <c r="F51" s="51">
        <v>1000</v>
      </c>
      <c r="G51" s="189">
        <v>710</v>
      </c>
      <c r="H51" s="215">
        <f t="shared" si="1"/>
        <v>0</v>
      </c>
      <c r="I51" s="215"/>
      <c r="J51" s="225" t="s">
        <v>2375</v>
      </c>
    </row>
    <row r="52" spans="1:11" ht="18.600000000000001" customHeight="1">
      <c r="A52" s="38" t="s">
        <v>1445</v>
      </c>
      <c r="B52" s="13" t="s">
        <v>199</v>
      </c>
      <c r="C52" s="21">
        <v>1899</v>
      </c>
      <c r="D52" s="13" t="s">
        <v>250</v>
      </c>
      <c r="E52" s="46">
        <v>990</v>
      </c>
      <c r="F52" s="51">
        <v>990</v>
      </c>
      <c r="G52" s="189"/>
      <c r="H52" s="215">
        <f t="shared" si="1"/>
        <v>0</v>
      </c>
      <c r="I52" s="215"/>
      <c r="J52" s="228"/>
    </row>
    <row r="53" spans="1:11" ht="18.600000000000001" customHeight="1">
      <c r="A53" s="38" t="s">
        <v>1443</v>
      </c>
      <c r="B53" s="13" t="s">
        <v>199</v>
      </c>
      <c r="C53" s="21">
        <v>1900</v>
      </c>
      <c r="D53" s="13" t="s">
        <v>312</v>
      </c>
      <c r="E53" s="46">
        <v>0</v>
      </c>
      <c r="F53" s="51"/>
      <c r="G53" s="189"/>
      <c r="H53" s="1011">
        <v>0</v>
      </c>
      <c r="I53" s="215"/>
      <c r="J53" s="228"/>
    </row>
    <row r="54" spans="1:11" ht="18.600000000000001" customHeight="1">
      <c r="A54" s="38" t="s">
        <v>140</v>
      </c>
      <c r="B54" s="13" t="s">
        <v>199</v>
      </c>
      <c r="C54" s="21">
        <v>1901</v>
      </c>
      <c r="D54" s="13" t="s">
        <v>666</v>
      </c>
      <c r="E54" s="46">
        <v>5295</v>
      </c>
      <c r="F54" s="51"/>
      <c r="G54" s="189">
        <v>5295</v>
      </c>
      <c r="H54" s="215">
        <f t="shared" ref="H54:H65" si="2">(E54-F54-G54)</f>
        <v>0</v>
      </c>
      <c r="I54" s="215"/>
      <c r="J54" s="225" t="s">
        <v>4367</v>
      </c>
      <c r="K54" s="66" t="s">
        <v>1138</v>
      </c>
    </row>
    <row r="55" spans="1:11" ht="18.600000000000001" customHeight="1">
      <c r="A55" s="38" t="s">
        <v>1445</v>
      </c>
      <c r="B55" s="13" t="s">
        <v>199</v>
      </c>
      <c r="C55" s="21">
        <v>1902</v>
      </c>
      <c r="D55" s="13" t="s">
        <v>6</v>
      </c>
      <c r="E55" s="46">
        <v>2510</v>
      </c>
      <c r="F55" s="51">
        <v>2510</v>
      </c>
      <c r="G55" s="189"/>
      <c r="H55" s="215">
        <f t="shared" si="2"/>
        <v>0</v>
      </c>
      <c r="I55" s="215"/>
      <c r="J55" s="228"/>
    </row>
    <row r="56" spans="1:11" ht="18.600000000000001" customHeight="1">
      <c r="A56" s="38" t="s">
        <v>1445</v>
      </c>
      <c r="B56" s="13" t="s">
        <v>199</v>
      </c>
      <c r="C56" s="21">
        <v>1903</v>
      </c>
      <c r="D56" s="13" t="s">
        <v>251</v>
      </c>
      <c r="E56" s="46">
        <v>440</v>
      </c>
      <c r="F56" s="51">
        <v>440</v>
      </c>
      <c r="G56" s="189"/>
      <c r="H56" s="215">
        <f t="shared" si="2"/>
        <v>0</v>
      </c>
      <c r="I56" s="215"/>
      <c r="J56" s="228"/>
    </row>
    <row r="57" spans="1:11" ht="18.600000000000001" customHeight="1">
      <c r="A57" s="38" t="s">
        <v>1445</v>
      </c>
      <c r="B57" s="13" t="s">
        <v>199</v>
      </c>
      <c r="C57" s="21">
        <v>1904</v>
      </c>
      <c r="D57" s="13" t="s">
        <v>92</v>
      </c>
      <c r="E57" s="46">
        <v>780</v>
      </c>
      <c r="F57" s="51">
        <v>780</v>
      </c>
      <c r="G57" s="189"/>
      <c r="H57" s="215">
        <f t="shared" si="2"/>
        <v>0</v>
      </c>
      <c r="I57" s="215"/>
      <c r="J57" s="228"/>
    </row>
    <row r="58" spans="1:11" ht="18.600000000000001" customHeight="1">
      <c r="A58" s="38" t="s">
        <v>1445</v>
      </c>
      <c r="B58" s="13" t="s">
        <v>199</v>
      </c>
      <c r="C58" s="21">
        <v>1905</v>
      </c>
      <c r="D58" s="13" t="s">
        <v>252</v>
      </c>
      <c r="E58" s="46">
        <v>1270</v>
      </c>
      <c r="F58" s="51">
        <v>1270</v>
      </c>
      <c r="G58" s="189"/>
      <c r="H58" s="215">
        <f t="shared" si="2"/>
        <v>0</v>
      </c>
      <c r="I58" s="215"/>
      <c r="J58" s="228"/>
    </row>
    <row r="59" spans="1:11" ht="18.600000000000001" customHeight="1">
      <c r="A59" s="38" t="s">
        <v>419</v>
      </c>
      <c r="B59" s="13" t="s">
        <v>199</v>
      </c>
      <c r="C59" s="21">
        <v>1906</v>
      </c>
      <c r="D59" s="13" t="s">
        <v>253</v>
      </c>
      <c r="E59" s="46">
        <v>1010</v>
      </c>
      <c r="F59" s="51"/>
      <c r="G59" s="131">
        <v>1010</v>
      </c>
      <c r="H59" s="215">
        <f t="shared" si="2"/>
        <v>0</v>
      </c>
      <c r="I59" s="215"/>
      <c r="J59" s="228" t="s">
        <v>300</v>
      </c>
    </row>
    <row r="60" spans="1:11" ht="18.600000000000001" customHeight="1">
      <c r="A60" s="38" t="s">
        <v>1499</v>
      </c>
      <c r="B60" s="13" t="s">
        <v>199</v>
      </c>
      <c r="C60" s="21">
        <v>1907</v>
      </c>
      <c r="D60" s="13" t="s">
        <v>254</v>
      </c>
      <c r="E60" s="46">
        <v>2730</v>
      </c>
      <c r="F60" s="51"/>
      <c r="G60" s="189">
        <v>2730</v>
      </c>
      <c r="H60" s="215">
        <f t="shared" si="2"/>
        <v>0</v>
      </c>
      <c r="I60" s="215"/>
      <c r="J60" s="228" t="s">
        <v>228</v>
      </c>
    </row>
    <row r="61" spans="1:11" ht="18.600000000000001" customHeight="1">
      <c r="A61" s="38" t="s">
        <v>1445</v>
      </c>
      <c r="B61" s="13" t="s">
        <v>199</v>
      </c>
      <c r="C61" s="21">
        <v>1908</v>
      </c>
      <c r="D61" s="13" t="s">
        <v>255</v>
      </c>
      <c r="E61" s="46">
        <v>1170</v>
      </c>
      <c r="F61" s="51">
        <v>1170</v>
      </c>
      <c r="G61" s="189"/>
      <c r="H61" s="215">
        <f t="shared" si="2"/>
        <v>0</v>
      </c>
      <c r="I61" s="215"/>
      <c r="J61" s="228"/>
    </row>
    <row r="62" spans="1:11" ht="18.600000000000001" customHeight="1">
      <c r="A62" s="38" t="s">
        <v>419</v>
      </c>
      <c r="B62" s="13" t="s">
        <v>199</v>
      </c>
      <c r="C62" s="21">
        <v>1909</v>
      </c>
      <c r="D62" s="13" t="s">
        <v>280</v>
      </c>
      <c r="E62" s="46">
        <v>510</v>
      </c>
      <c r="F62" s="51">
        <v>200</v>
      </c>
      <c r="G62" s="131">
        <v>310</v>
      </c>
      <c r="H62" s="215">
        <f t="shared" si="2"/>
        <v>0</v>
      </c>
      <c r="I62" s="215"/>
      <c r="J62" s="228" t="s">
        <v>886</v>
      </c>
    </row>
    <row r="63" spans="1:11" ht="18.600000000000001" customHeight="1">
      <c r="A63" s="38" t="s">
        <v>419</v>
      </c>
      <c r="B63" s="13" t="s">
        <v>199</v>
      </c>
      <c r="C63" s="21">
        <v>1910</v>
      </c>
      <c r="D63" s="13" t="s">
        <v>7</v>
      </c>
      <c r="E63" s="46">
        <v>2670</v>
      </c>
      <c r="F63" s="51"/>
      <c r="G63" s="131">
        <v>2670</v>
      </c>
      <c r="H63" s="215">
        <f t="shared" si="2"/>
        <v>0</v>
      </c>
      <c r="I63" s="215"/>
      <c r="J63" s="228" t="s">
        <v>522</v>
      </c>
    </row>
    <row r="64" spans="1:11" ht="18.600000000000001" customHeight="1">
      <c r="A64" s="38" t="s">
        <v>419</v>
      </c>
      <c r="B64" s="13" t="s">
        <v>199</v>
      </c>
      <c r="C64" s="21">
        <v>1911</v>
      </c>
      <c r="D64" s="32" t="s">
        <v>257</v>
      </c>
      <c r="E64" s="46">
        <v>1050</v>
      </c>
      <c r="F64" s="51"/>
      <c r="G64" s="131">
        <v>1050</v>
      </c>
      <c r="H64" s="215">
        <f t="shared" si="2"/>
        <v>0</v>
      </c>
      <c r="I64" s="215"/>
      <c r="J64" s="228" t="s">
        <v>315</v>
      </c>
    </row>
    <row r="65" spans="1:11" ht="18.600000000000001" customHeight="1">
      <c r="A65" s="38" t="s">
        <v>419</v>
      </c>
      <c r="B65" s="13" t="s">
        <v>199</v>
      </c>
      <c r="C65" s="56">
        <v>1912</v>
      </c>
      <c r="D65" s="13" t="s">
        <v>256</v>
      </c>
      <c r="E65" s="46">
        <v>880</v>
      </c>
      <c r="F65" s="51">
        <v>500</v>
      </c>
      <c r="G65" s="131">
        <v>380</v>
      </c>
      <c r="H65" s="215">
        <f t="shared" si="2"/>
        <v>0</v>
      </c>
      <c r="I65" s="215"/>
      <c r="J65" s="228" t="s">
        <v>315</v>
      </c>
    </row>
    <row r="66" spans="1:11" s="49" customFormat="1" ht="18.600000000000001" customHeight="1">
      <c r="A66" s="140" t="s">
        <v>5</v>
      </c>
      <c r="B66" s="137" t="s">
        <v>199</v>
      </c>
      <c r="C66" s="138">
        <v>2001</v>
      </c>
      <c r="D66" s="137" t="s">
        <v>210</v>
      </c>
      <c r="E66" s="641">
        <v>2220</v>
      </c>
      <c r="F66" s="139"/>
      <c r="G66" s="144">
        <v>2220</v>
      </c>
      <c r="H66" s="217">
        <f>(E66-F66-G66)</f>
        <v>0</v>
      </c>
      <c r="I66" s="217"/>
      <c r="J66" s="229" t="s">
        <v>1733</v>
      </c>
      <c r="K66" s="67"/>
    </row>
    <row r="67" spans="1:11" ht="18.600000000000001" customHeight="1">
      <c r="A67" s="38" t="s">
        <v>5</v>
      </c>
      <c r="B67" s="13" t="s">
        <v>199</v>
      </c>
      <c r="C67" s="21">
        <v>2002</v>
      </c>
      <c r="D67" s="13" t="s">
        <v>9</v>
      </c>
      <c r="E67" s="46">
        <v>2570</v>
      </c>
      <c r="F67" s="51"/>
      <c r="G67" s="131">
        <v>2570</v>
      </c>
      <c r="H67" s="215">
        <f t="shared" ref="H67:H79" si="3">(E67-F67-G67)</f>
        <v>0</v>
      </c>
      <c r="I67" s="215"/>
      <c r="J67" s="228" t="s">
        <v>402</v>
      </c>
    </row>
    <row r="68" spans="1:11" ht="18.600000000000001" customHeight="1">
      <c r="A68" s="38" t="s">
        <v>184</v>
      </c>
      <c r="B68" s="13" t="s">
        <v>199</v>
      </c>
      <c r="C68" s="21">
        <v>2003</v>
      </c>
      <c r="D68" s="13" t="s">
        <v>211</v>
      </c>
      <c r="E68" s="46">
        <v>1740</v>
      </c>
      <c r="F68" s="51"/>
      <c r="G68" s="189">
        <v>1740</v>
      </c>
      <c r="H68" s="215">
        <f t="shared" si="3"/>
        <v>0</v>
      </c>
      <c r="I68" s="215"/>
      <c r="J68" s="228" t="s">
        <v>321</v>
      </c>
    </row>
    <row r="69" spans="1:11" ht="18.600000000000001" customHeight="1">
      <c r="A69" s="38" t="s">
        <v>184</v>
      </c>
      <c r="B69" s="13" t="s">
        <v>199</v>
      </c>
      <c r="C69" s="21">
        <v>2004</v>
      </c>
      <c r="D69" s="13" t="s">
        <v>212</v>
      </c>
      <c r="E69" s="46">
        <v>1140</v>
      </c>
      <c r="F69" s="51">
        <v>140</v>
      </c>
      <c r="G69" s="189">
        <v>1000</v>
      </c>
      <c r="H69" s="215">
        <f t="shared" si="3"/>
        <v>0</v>
      </c>
      <c r="I69" s="215"/>
      <c r="J69" s="228" t="s">
        <v>410</v>
      </c>
    </row>
    <row r="70" spans="1:11" ht="18.600000000000001" customHeight="1">
      <c r="A70" s="38" t="s">
        <v>184</v>
      </c>
      <c r="B70" s="13" t="s">
        <v>199</v>
      </c>
      <c r="C70" s="21">
        <v>2005</v>
      </c>
      <c r="D70" s="32" t="s">
        <v>164</v>
      </c>
      <c r="E70" s="46">
        <v>1410</v>
      </c>
      <c r="F70" s="51"/>
      <c r="G70" s="189">
        <v>1410</v>
      </c>
      <c r="H70" s="215">
        <f t="shared" si="3"/>
        <v>0</v>
      </c>
      <c r="I70" s="215"/>
      <c r="J70" s="228" t="s">
        <v>299</v>
      </c>
    </row>
    <row r="71" spans="1:11" ht="18.600000000000001" customHeight="1">
      <c r="A71" s="38" t="s">
        <v>184</v>
      </c>
      <c r="B71" s="13" t="s">
        <v>199</v>
      </c>
      <c r="C71" s="21">
        <v>2006</v>
      </c>
      <c r="D71" s="32" t="s">
        <v>213</v>
      </c>
      <c r="E71" s="46">
        <v>390</v>
      </c>
      <c r="F71" s="51"/>
      <c r="G71" s="189">
        <v>390</v>
      </c>
      <c r="H71" s="215">
        <f t="shared" si="3"/>
        <v>0</v>
      </c>
      <c r="I71" s="215"/>
      <c r="J71" s="228" t="s">
        <v>206</v>
      </c>
    </row>
    <row r="72" spans="1:11" ht="18.600000000000001" customHeight="1">
      <c r="A72" s="38" t="s">
        <v>1445</v>
      </c>
      <c r="B72" s="13" t="s">
        <v>199</v>
      </c>
      <c r="C72" s="21">
        <v>2007</v>
      </c>
      <c r="D72" s="32" t="s">
        <v>214</v>
      </c>
      <c r="E72" s="46">
        <v>660</v>
      </c>
      <c r="F72" s="51">
        <v>660</v>
      </c>
      <c r="G72" s="189"/>
      <c r="H72" s="215">
        <f t="shared" si="3"/>
        <v>0</v>
      </c>
      <c r="I72" s="215"/>
      <c r="J72" s="228"/>
    </row>
    <row r="73" spans="1:11" ht="18.600000000000001" customHeight="1">
      <c r="A73" s="38" t="s">
        <v>1445</v>
      </c>
      <c r="B73" s="13" t="s">
        <v>199</v>
      </c>
      <c r="C73" s="21">
        <v>2008</v>
      </c>
      <c r="D73" s="32" t="s">
        <v>87</v>
      </c>
      <c r="E73" s="46">
        <v>1250</v>
      </c>
      <c r="F73" s="51">
        <v>1250</v>
      </c>
      <c r="G73" s="189"/>
      <c r="H73" s="215">
        <f t="shared" si="3"/>
        <v>0</v>
      </c>
      <c r="I73" s="215"/>
      <c r="J73" s="228"/>
    </row>
    <row r="74" spans="1:11" ht="18.600000000000001" customHeight="1">
      <c r="A74" s="38" t="s">
        <v>184</v>
      </c>
      <c r="B74" s="13" t="s">
        <v>199</v>
      </c>
      <c r="C74" s="21">
        <v>2009</v>
      </c>
      <c r="D74" s="32" t="s">
        <v>215</v>
      </c>
      <c r="E74" s="46">
        <v>2490</v>
      </c>
      <c r="F74" s="51"/>
      <c r="G74" s="189">
        <v>2490</v>
      </c>
      <c r="H74" s="215">
        <f t="shared" si="3"/>
        <v>0</v>
      </c>
      <c r="I74" s="215"/>
      <c r="J74" s="228" t="s">
        <v>411</v>
      </c>
    </row>
    <row r="75" spans="1:11" ht="18.600000000000001" customHeight="1">
      <c r="A75" s="38" t="s">
        <v>184</v>
      </c>
      <c r="B75" s="13" t="s">
        <v>199</v>
      </c>
      <c r="C75" s="21">
        <v>2010</v>
      </c>
      <c r="D75" s="13" t="s">
        <v>167</v>
      </c>
      <c r="E75" s="46">
        <v>1410</v>
      </c>
      <c r="F75" s="51"/>
      <c r="G75" s="189">
        <v>1410</v>
      </c>
      <c r="H75" s="215">
        <f t="shared" si="3"/>
        <v>0</v>
      </c>
      <c r="I75" s="215"/>
      <c r="J75" s="228" t="s">
        <v>225</v>
      </c>
    </row>
    <row r="76" spans="1:11" ht="18.600000000000001" customHeight="1">
      <c r="A76" s="38" t="s">
        <v>184</v>
      </c>
      <c r="B76" s="13" t="s">
        <v>199</v>
      </c>
      <c r="C76" s="21">
        <v>2011</v>
      </c>
      <c r="D76" s="32" t="s">
        <v>216</v>
      </c>
      <c r="E76" s="46">
        <v>2310</v>
      </c>
      <c r="F76" s="51"/>
      <c r="G76" s="189">
        <v>2310</v>
      </c>
      <c r="H76" s="215">
        <f t="shared" si="3"/>
        <v>0</v>
      </c>
      <c r="I76" s="215"/>
      <c r="J76" s="228" t="s">
        <v>478</v>
      </c>
    </row>
    <row r="77" spans="1:11" ht="18.600000000000001" customHeight="1">
      <c r="A77" s="38" t="s">
        <v>184</v>
      </c>
      <c r="B77" s="13" t="s">
        <v>199</v>
      </c>
      <c r="C77" s="21">
        <v>2012</v>
      </c>
      <c r="D77" s="32" t="s">
        <v>217</v>
      </c>
      <c r="E77" s="46">
        <v>1100</v>
      </c>
      <c r="F77" s="51"/>
      <c r="G77" s="189">
        <v>1100</v>
      </c>
      <c r="H77" s="215">
        <f t="shared" si="3"/>
        <v>0</v>
      </c>
      <c r="I77" s="215"/>
      <c r="J77" s="228" t="s">
        <v>317</v>
      </c>
    </row>
    <row r="78" spans="1:11" ht="18.600000000000001" customHeight="1">
      <c r="A78" s="38" t="s">
        <v>184</v>
      </c>
      <c r="B78" s="13" t="s">
        <v>199</v>
      </c>
      <c r="C78" s="21">
        <v>2013</v>
      </c>
      <c r="D78" s="32" t="s">
        <v>218</v>
      </c>
      <c r="E78" s="46">
        <v>1740</v>
      </c>
      <c r="F78" s="51"/>
      <c r="G78" s="189">
        <v>1740</v>
      </c>
      <c r="H78" s="215">
        <f t="shared" si="3"/>
        <v>0</v>
      </c>
      <c r="I78" s="215"/>
      <c r="J78" s="228" t="s">
        <v>824</v>
      </c>
    </row>
    <row r="79" spans="1:11" ht="18.600000000000001" customHeight="1">
      <c r="A79" s="38" t="s">
        <v>184</v>
      </c>
      <c r="B79" s="13" t="s">
        <v>199</v>
      </c>
      <c r="C79" s="21">
        <v>2014</v>
      </c>
      <c r="D79" s="32" t="s">
        <v>219</v>
      </c>
      <c r="E79" s="46">
        <v>1810</v>
      </c>
      <c r="F79" s="51"/>
      <c r="G79" s="189">
        <v>1810</v>
      </c>
      <c r="H79" s="215">
        <f t="shared" si="3"/>
        <v>0</v>
      </c>
      <c r="I79" s="215"/>
      <c r="J79" s="228" t="s">
        <v>1729</v>
      </c>
    </row>
    <row r="80" spans="1:11" ht="18.75" customHeight="1">
      <c r="A80" s="38" t="s">
        <v>184</v>
      </c>
      <c r="B80" s="13" t="s">
        <v>199</v>
      </c>
      <c r="C80" s="21">
        <v>2015</v>
      </c>
      <c r="D80" s="32" t="s">
        <v>220</v>
      </c>
      <c r="E80" s="46">
        <v>2914</v>
      </c>
      <c r="F80" s="51"/>
      <c r="G80" s="189">
        <v>2914</v>
      </c>
      <c r="H80" s="215">
        <f>(E80-F80-G80)</f>
        <v>0</v>
      </c>
      <c r="I80" s="215"/>
      <c r="J80" s="225" t="s">
        <v>2813</v>
      </c>
    </row>
    <row r="81" spans="1:11" ht="18.600000000000001" customHeight="1">
      <c r="A81" s="38" t="s">
        <v>1445</v>
      </c>
      <c r="B81" s="13" t="s">
        <v>199</v>
      </c>
      <c r="C81" s="21">
        <v>2016</v>
      </c>
      <c r="D81" s="13" t="s">
        <v>221</v>
      </c>
      <c r="E81" s="46">
        <v>2409</v>
      </c>
      <c r="F81" s="51">
        <v>2409</v>
      </c>
      <c r="G81" s="189"/>
      <c r="H81" s="215">
        <f t="shared" ref="H81:H123" si="4">(E81-F81-G81)</f>
        <v>0</v>
      </c>
      <c r="I81" s="215"/>
      <c r="J81" s="228"/>
    </row>
    <row r="82" spans="1:11" ht="18.600000000000001" customHeight="1">
      <c r="A82" s="38" t="s">
        <v>184</v>
      </c>
      <c r="B82" s="13" t="s">
        <v>199</v>
      </c>
      <c r="C82" s="21">
        <v>2017</v>
      </c>
      <c r="D82" s="13" t="s">
        <v>13</v>
      </c>
      <c r="E82" s="46">
        <v>1320</v>
      </c>
      <c r="F82" s="51"/>
      <c r="G82" s="189">
        <v>1320</v>
      </c>
      <c r="H82" s="215">
        <f t="shared" si="4"/>
        <v>0</v>
      </c>
      <c r="I82" s="215"/>
      <c r="J82" s="228" t="s">
        <v>319</v>
      </c>
    </row>
    <row r="83" spans="1:11" ht="18.600000000000001" customHeight="1">
      <c r="A83" s="38" t="s">
        <v>184</v>
      </c>
      <c r="B83" s="13" t="s">
        <v>199</v>
      </c>
      <c r="C83" s="21">
        <v>2018</v>
      </c>
      <c r="D83" s="13" t="s">
        <v>222</v>
      </c>
      <c r="E83" s="46">
        <v>1100</v>
      </c>
      <c r="F83" s="51"/>
      <c r="G83" s="189">
        <v>1100</v>
      </c>
      <c r="H83" s="215">
        <f t="shared" si="4"/>
        <v>0</v>
      </c>
      <c r="I83" s="215"/>
      <c r="J83" s="228" t="s">
        <v>454</v>
      </c>
    </row>
    <row r="84" spans="1:11" ht="18.600000000000001" customHeight="1">
      <c r="A84" s="38" t="s">
        <v>142</v>
      </c>
      <c r="B84" s="13" t="s">
        <v>199</v>
      </c>
      <c r="C84" s="21">
        <v>2019</v>
      </c>
      <c r="D84" s="13" t="s">
        <v>1061</v>
      </c>
      <c r="E84" s="46">
        <v>2190</v>
      </c>
      <c r="F84" s="51"/>
      <c r="G84" s="189">
        <v>2190</v>
      </c>
      <c r="H84" s="215">
        <f t="shared" si="4"/>
        <v>0</v>
      </c>
      <c r="I84" s="215"/>
      <c r="J84" s="228" t="s">
        <v>1709</v>
      </c>
    </row>
    <row r="85" spans="1:11" ht="18.600000000000001" customHeight="1">
      <c r="A85" s="38" t="s">
        <v>142</v>
      </c>
      <c r="B85" s="13" t="s">
        <v>199</v>
      </c>
      <c r="C85" s="21">
        <v>2020</v>
      </c>
      <c r="D85" s="13" t="s">
        <v>223</v>
      </c>
      <c r="E85" s="46">
        <v>2406</v>
      </c>
      <c r="F85" s="51"/>
      <c r="G85" s="189">
        <v>2406</v>
      </c>
      <c r="H85" s="215">
        <f t="shared" si="4"/>
        <v>0</v>
      </c>
      <c r="I85" s="215"/>
      <c r="J85" s="228" t="s">
        <v>207</v>
      </c>
    </row>
    <row r="86" spans="1:11" ht="18.600000000000001" customHeight="1">
      <c r="A86" s="38" t="s">
        <v>1445</v>
      </c>
      <c r="B86" s="13" t="s">
        <v>199</v>
      </c>
      <c r="C86" s="56">
        <v>2021</v>
      </c>
      <c r="D86" s="13" t="s">
        <v>224</v>
      </c>
      <c r="E86" s="46">
        <v>576</v>
      </c>
      <c r="F86" s="51">
        <v>576</v>
      </c>
      <c r="G86" s="189"/>
      <c r="H86" s="215">
        <f t="shared" si="4"/>
        <v>0</v>
      </c>
      <c r="I86" s="215"/>
      <c r="J86" s="228"/>
    </row>
    <row r="87" spans="1:11" s="49" customFormat="1" ht="18.600000000000001" customHeight="1">
      <c r="A87" s="140" t="s">
        <v>140</v>
      </c>
      <c r="B87" s="137" t="s">
        <v>200</v>
      </c>
      <c r="C87" s="138">
        <v>1913</v>
      </c>
      <c r="D87" s="137" t="s">
        <v>427</v>
      </c>
      <c r="E87" s="641">
        <v>6440</v>
      </c>
      <c r="F87" s="139"/>
      <c r="G87" s="188">
        <v>6440</v>
      </c>
      <c r="H87" s="217">
        <f t="shared" si="4"/>
        <v>0</v>
      </c>
      <c r="I87" s="217"/>
      <c r="J87" s="227" t="s">
        <v>1504</v>
      </c>
      <c r="K87" s="67"/>
    </row>
    <row r="88" spans="1:11" ht="18.600000000000001" customHeight="1">
      <c r="A88" s="38" t="s">
        <v>140</v>
      </c>
      <c r="B88" s="13" t="s">
        <v>200</v>
      </c>
      <c r="C88" s="21">
        <v>1914</v>
      </c>
      <c r="D88" s="13" t="s">
        <v>234</v>
      </c>
      <c r="E88" s="46">
        <v>1920</v>
      </c>
      <c r="F88" s="51"/>
      <c r="G88" s="189">
        <v>1920</v>
      </c>
      <c r="H88" s="215">
        <f t="shared" si="4"/>
        <v>0</v>
      </c>
      <c r="I88" s="215"/>
      <c r="J88" s="230"/>
    </row>
    <row r="89" spans="1:11" ht="18.600000000000001" customHeight="1">
      <c r="A89" s="38" t="s">
        <v>140</v>
      </c>
      <c r="B89" s="13" t="s">
        <v>200</v>
      </c>
      <c r="C89" s="21">
        <v>1915</v>
      </c>
      <c r="D89" s="13" t="s">
        <v>33</v>
      </c>
      <c r="E89" s="46">
        <v>440</v>
      </c>
      <c r="F89" s="51"/>
      <c r="G89" s="189">
        <v>440</v>
      </c>
      <c r="H89" s="215">
        <f t="shared" si="4"/>
        <v>0</v>
      </c>
      <c r="I89" s="215"/>
      <c r="J89" s="231" t="s">
        <v>416</v>
      </c>
    </row>
    <row r="90" spans="1:11" ht="18.600000000000001" customHeight="1">
      <c r="A90" s="38" t="s">
        <v>140</v>
      </c>
      <c r="B90" s="13" t="s">
        <v>200</v>
      </c>
      <c r="C90" s="21">
        <v>1916</v>
      </c>
      <c r="D90" s="13" t="s">
        <v>235</v>
      </c>
      <c r="E90" s="46">
        <v>820</v>
      </c>
      <c r="F90" s="51"/>
      <c r="G90" s="189">
        <v>820</v>
      </c>
      <c r="H90" s="215">
        <f t="shared" si="4"/>
        <v>0</v>
      </c>
      <c r="I90" s="215"/>
      <c r="J90" s="231" t="s">
        <v>521</v>
      </c>
    </row>
    <row r="91" spans="1:11" ht="18.600000000000001" customHeight="1">
      <c r="A91" s="169" t="s">
        <v>140</v>
      </c>
      <c r="B91" s="13" t="s">
        <v>200</v>
      </c>
      <c r="C91" s="21">
        <v>1917</v>
      </c>
      <c r="D91" s="13" t="s">
        <v>236</v>
      </c>
      <c r="E91" s="46">
        <v>2370</v>
      </c>
      <c r="F91" s="51"/>
      <c r="G91" s="189">
        <v>2370</v>
      </c>
      <c r="H91" s="215">
        <f t="shared" si="4"/>
        <v>0</v>
      </c>
      <c r="I91" s="215"/>
      <c r="J91" s="231" t="s">
        <v>929</v>
      </c>
    </row>
    <row r="92" spans="1:11" ht="18.600000000000001" customHeight="1">
      <c r="A92" s="38" t="s">
        <v>140</v>
      </c>
      <c r="B92" s="13" t="s">
        <v>200</v>
      </c>
      <c r="C92" s="21">
        <v>1918</v>
      </c>
      <c r="D92" s="13" t="s">
        <v>49</v>
      </c>
      <c r="E92" s="46">
        <v>1020</v>
      </c>
      <c r="F92" s="51"/>
      <c r="G92" s="189">
        <v>1020</v>
      </c>
      <c r="H92" s="215">
        <f t="shared" si="4"/>
        <v>0</v>
      </c>
      <c r="I92" s="215"/>
      <c r="J92" s="231" t="s">
        <v>415</v>
      </c>
    </row>
    <row r="93" spans="1:11" ht="18.600000000000001" customHeight="1">
      <c r="A93" s="38" t="s">
        <v>1445</v>
      </c>
      <c r="B93" s="13" t="s">
        <v>200</v>
      </c>
      <c r="C93" s="21">
        <v>1919</v>
      </c>
      <c r="D93" s="13" t="s">
        <v>237</v>
      </c>
      <c r="E93" s="46">
        <v>510</v>
      </c>
      <c r="F93" s="51">
        <v>510</v>
      </c>
      <c r="G93" s="189"/>
      <c r="H93" s="215">
        <f t="shared" si="4"/>
        <v>0</v>
      </c>
      <c r="I93" s="215"/>
      <c r="J93" s="228"/>
    </row>
    <row r="94" spans="1:11" ht="18.600000000000001" customHeight="1">
      <c r="A94" s="38" t="s">
        <v>1514</v>
      </c>
      <c r="B94" s="13" t="s">
        <v>200</v>
      </c>
      <c r="C94" s="21">
        <v>1920</v>
      </c>
      <c r="D94" s="13" t="s">
        <v>96</v>
      </c>
      <c r="E94" s="46">
        <v>510</v>
      </c>
      <c r="F94" s="51"/>
      <c r="G94" s="189">
        <v>510</v>
      </c>
      <c r="H94" s="215">
        <f t="shared" si="4"/>
        <v>0</v>
      </c>
      <c r="I94" s="215"/>
      <c r="J94" s="228" t="s">
        <v>1290</v>
      </c>
    </row>
    <row r="95" spans="1:11" ht="18.600000000000001" customHeight="1">
      <c r="A95" s="38" t="s">
        <v>1514</v>
      </c>
      <c r="B95" s="13" t="s">
        <v>200</v>
      </c>
      <c r="C95" s="21">
        <v>1921</v>
      </c>
      <c r="D95" s="13" t="s">
        <v>68</v>
      </c>
      <c r="E95" s="46">
        <v>3420</v>
      </c>
      <c r="F95" s="51"/>
      <c r="G95" s="189">
        <v>3420</v>
      </c>
      <c r="H95" s="215">
        <f t="shared" si="4"/>
        <v>0</v>
      </c>
      <c r="I95" s="215"/>
      <c r="J95" s="225" t="s">
        <v>2493</v>
      </c>
    </row>
    <row r="96" spans="1:11" ht="18.600000000000001" customHeight="1">
      <c r="A96" s="38" t="s">
        <v>1514</v>
      </c>
      <c r="B96" s="13" t="s">
        <v>200</v>
      </c>
      <c r="C96" s="21">
        <v>1922</v>
      </c>
      <c r="D96" s="13" t="s">
        <v>105</v>
      </c>
      <c r="E96" s="46">
        <v>4380</v>
      </c>
      <c r="F96" s="51"/>
      <c r="G96" s="189">
        <v>4380</v>
      </c>
      <c r="H96" s="215">
        <f t="shared" si="4"/>
        <v>0</v>
      </c>
      <c r="I96" s="215"/>
      <c r="J96" s="225" t="s">
        <v>5813</v>
      </c>
    </row>
    <row r="97" spans="1:11" ht="18.600000000000001" customHeight="1">
      <c r="A97" s="38" t="s">
        <v>1515</v>
      </c>
      <c r="B97" s="13" t="s">
        <v>200</v>
      </c>
      <c r="C97" s="21">
        <v>1923</v>
      </c>
      <c r="D97" s="32" t="s">
        <v>227</v>
      </c>
      <c r="E97" s="46">
        <v>3440</v>
      </c>
      <c r="F97" s="51"/>
      <c r="G97" s="189">
        <v>3440</v>
      </c>
      <c r="H97" s="215">
        <f t="shared" si="4"/>
        <v>0</v>
      </c>
      <c r="I97" s="215"/>
      <c r="J97" s="228" t="s">
        <v>310</v>
      </c>
    </row>
    <row r="98" spans="1:11" ht="18.600000000000001" customHeight="1">
      <c r="A98" s="38" t="s">
        <v>1514</v>
      </c>
      <c r="B98" s="13" t="s">
        <v>200</v>
      </c>
      <c r="C98" s="21">
        <v>1924</v>
      </c>
      <c r="D98" s="13" t="s">
        <v>104</v>
      </c>
      <c r="E98" s="46">
        <v>4380</v>
      </c>
      <c r="F98" s="51"/>
      <c r="G98" s="189">
        <v>4380</v>
      </c>
      <c r="H98" s="215">
        <f t="shared" si="4"/>
        <v>0</v>
      </c>
      <c r="I98" s="215"/>
      <c r="J98" s="225" t="s">
        <v>5812</v>
      </c>
    </row>
    <row r="99" spans="1:11" ht="18.600000000000001" customHeight="1">
      <c r="A99" s="38" t="s">
        <v>140</v>
      </c>
      <c r="B99" s="13" t="s">
        <v>200</v>
      </c>
      <c r="C99" s="21">
        <v>1925</v>
      </c>
      <c r="D99" s="13" t="s">
        <v>238</v>
      </c>
      <c r="E99" s="46">
        <v>2030</v>
      </c>
      <c r="F99" s="51">
        <v>1000</v>
      </c>
      <c r="G99" s="189">
        <v>1030</v>
      </c>
      <c r="H99" s="215">
        <f t="shared" si="4"/>
        <v>0</v>
      </c>
      <c r="I99" s="215"/>
      <c r="J99" s="228" t="s">
        <v>1510</v>
      </c>
    </row>
    <row r="100" spans="1:11" ht="18.600000000000001" customHeight="1">
      <c r="A100" s="38" t="s">
        <v>1514</v>
      </c>
      <c r="B100" s="13" t="s">
        <v>200</v>
      </c>
      <c r="C100" s="56">
        <v>1926</v>
      </c>
      <c r="D100" s="13" t="s">
        <v>190</v>
      </c>
      <c r="E100" s="46">
        <v>1590</v>
      </c>
      <c r="F100" s="51"/>
      <c r="G100" s="189">
        <v>1590</v>
      </c>
      <c r="H100" s="215">
        <f t="shared" si="4"/>
        <v>0</v>
      </c>
      <c r="I100" s="215"/>
      <c r="J100" s="228" t="s">
        <v>883</v>
      </c>
    </row>
    <row r="101" spans="1:11" s="49" customFormat="1" ht="18.600000000000001" customHeight="1">
      <c r="A101" s="140" t="s">
        <v>1445</v>
      </c>
      <c r="B101" s="137" t="s">
        <v>200</v>
      </c>
      <c r="C101" s="138">
        <v>2022</v>
      </c>
      <c r="D101" s="137" t="s">
        <v>232</v>
      </c>
      <c r="E101" s="641">
        <v>440</v>
      </c>
      <c r="F101" s="139">
        <v>440</v>
      </c>
      <c r="G101" s="188"/>
      <c r="H101" s="217">
        <f t="shared" si="4"/>
        <v>0</v>
      </c>
      <c r="I101" s="217"/>
      <c r="J101" s="229"/>
      <c r="K101" s="67"/>
    </row>
    <row r="102" spans="1:11" ht="18.600000000000001" customHeight="1">
      <c r="A102" s="38" t="s">
        <v>5</v>
      </c>
      <c r="B102" s="13" t="s">
        <v>200</v>
      </c>
      <c r="C102" s="21">
        <v>2023</v>
      </c>
      <c r="D102" s="13" t="s">
        <v>233</v>
      </c>
      <c r="E102" s="46">
        <v>10920</v>
      </c>
      <c r="F102" s="51"/>
      <c r="G102" s="131">
        <v>10920</v>
      </c>
      <c r="H102" s="215">
        <f t="shared" si="4"/>
        <v>0</v>
      </c>
      <c r="I102" s="215"/>
      <c r="J102" s="228" t="s">
        <v>506</v>
      </c>
    </row>
    <row r="103" spans="1:11" ht="18.600000000000001" customHeight="1">
      <c r="A103" s="38" t="s">
        <v>142</v>
      </c>
      <c r="B103" s="13" t="s">
        <v>200</v>
      </c>
      <c r="C103" s="21">
        <v>2024</v>
      </c>
      <c r="D103" s="13" t="s">
        <v>108</v>
      </c>
      <c r="E103" s="46">
        <v>4490</v>
      </c>
      <c r="F103" s="51"/>
      <c r="G103" s="189">
        <v>4490</v>
      </c>
      <c r="H103" s="215">
        <f t="shared" si="4"/>
        <v>0</v>
      </c>
      <c r="I103" s="215"/>
      <c r="J103" s="228" t="s">
        <v>414</v>
      </c>
    </row>
    <row r="104" spans="1:11">
      <c r="A104" s="169" t="s">
        <v>142</v>
      </c>
      <c r="B104" s="13" t="s">
        <v>200</v>
      </c>
      <c r="C104" s="21">
        <v>2025</v>
      </c>
      <c r="D104" s="13" t="s">
        <v>131</v>
      </c>
      <c r="E104" s="46">
        <v>1440</v>
      </c>
      <c r="F104" s="51"/>
      <c r="G104" s="189">
        <v>500</v>
      </c>
      <c r="H104" s="215">
        <f t="shared" si="4"/>
        <v>940</v>
      </c>
      <c r="I104" s="215"/>
      <c r="J104" s="228" t="s">
        <v>1711</v>
      </c>
    </row>
    <row r="105" spans="1:11">
      <c r="A105" s="169" t="s">
        <v>142</v>
      </c>
      <c r="B105" s="13" t="s">
        <v>200</v>
      </c>
      <c r="C105" s="21">
        <v>2026</v>
      </c>
      <c r="D105" s="13" t="s">
        <v>149</v>
      </c>
      <c r="E105" s="46">
        <v>572</v>
      </c>
      <c r="F105" s="51"/>
      <c r="G105" s="189"/>
      <c r="H105" s="215">
        <f t="shared" si="4"/>
        <v>572</v>
      </c>
      <c r="I105" s="215"/>
      <c r="J105" s="228"/>
    </row>
    <row r="106" spans="1:11" ht="18.600000000000001" customHeight="1">
      <c r="A106" s="38" t="s">
        <v>1445</v>
      </c>
      <c r="B106" s="13" t="s">
        <v>200</v>
      </c>
      <c r="C106" s="56">
        <v>2027</v>
      </c>
      <c r="D106" s="13" t="s">
        <v>12</v>
      </c>
      <c r="E106" s="46">
        <v>1032</v>
      </c>
      <c r="F106" s="51">
        <v>1032</v>
      </c>
      <c r="G106" s="189"/>
      <c r="H106" s="215">
        <f t="shared" si="4"/>
        <v>0</v>
      </c>
      <c r="I106" s="215"/>
      <c r="J106" s="228"/>
    </row>
    <row r="107" spans="1:11" s="49" customFormat="1" ht="18.600000000000001" customHeight="1">
      <c r="A107" s="169" t="s">
        <v>1312</v>
      </c>
      <c r="B107" s="137" t="s">
        <v>208</v>
      </c>
      <c r="C107" s="138">
        <v>1927</v>
      </c>
      <c r="D107" s="137" t="s">
        <v>231</v>
      </c>
      <c r="E107" s="641">
        <v>3630</v>
      </c>
      <c r="F107" s="139"/>
      <c r="G107" s="144">
        <v>3630</v>
      </c>
      <c r="H107" s="217">
        <f t="shared" si="4"/>
        <v>0</v>
      </c>
      <c r="I107" s="217"/>
      <c r="J107" s="229"/>
      <c r="K107" s="67"/>
    </row>
    <row r="108" spans="1:11" ht="18.600000000000001" customHeight="1">
      <c r="A108" s="38" t="s">
        <v>142</v>
      </c>
      <c r="B108" s="13" t="s">
        <v>208</v>
      </c>
      <c r="C108" s="21">
        <v>2028</v>
      </c>
      <c r="D108" s="13" t="s">
        <v>202</v>
      </c>
      <c r="E108" s="46">
        <v>13560</v>
      </c>
      <c r="F108" s="51"/>
      <c r="G108" s="189">
        <v>13560</v>
      </c>
      <c r="H108" s="215">
        <f t="shared" si="4"/>
        <v>0</v>
      </c>
      <c r="I108" s="215"/>
      <c r="J108" s="228" t="s">
        <v>421</v>
      </c>
    </row>
    <row r="109" spans="1:11" ht="18.600000000000001" customHeight="1">
      <c r="A109" s="38" t="s">
        <v>5</v>
      </c>
      <c r="B109" s="13" t="s">
        <v>208</v>
      </c>
      <c r="C109" s="21">
        <v>2029</v>
      </c>
      <c r="D109" s="13" t="s">
        <v>51</v>
      </c>
      <c r="E109" s="46">
        <v>3480</v>
      </c>
      <c r="F109" s="51"/>
      <c r="G109" s="131">
        <v>3480</v>
      </c>
      <c r="H109" s="215">
        <f t="shared" si="4"/>
        <v>0</v>
      </c>
      <c r="I109" s="215"/>
      <c r="J109" s="228" t="s">
        <v>2492</v>
      </c>
    </row>
    <row r="110" spans="1:11" ht="18.600000000000001" customHeight="1">
      <c r="A110" s="38" t="s">
        <v>140</v>
      </c>
      <c r="B110" s="13" t="s">
        <v>208</v>
      </c>
      <c r="C110" s="21">
        <v>2030</v>
      </c>
      <c r="D110" s="9" t="s">
        <v>6105</v>
      </c>
      <c r="E110" s="46">
        <v>5470</v>
      </c>
      <c r="F110" s="51"/>
      <c r="G110" s="189">
        <v>1470</v>
      </c>
      <c r="H110" s="1011" t="s">
        <v>1506</v>
      </c>
      <c r="I110" s="215"/>
      <c r="J110" s="225" t="s">
        <v>4905</v>
      </c>
    </row>
    <row r="111" spans="1:11" ht="18.600000000000001" customHeight="1">
      <c r="A111" s="38" t="s">
        <v>5</v>
      </c>
      <c r="B111" s="13" t="s">
        <v>208</v>
      </c>
      <c r="C111" s="21">
        <v>2031</v>
      </c>
      <c r="D111" s="13" t="s">
        <v>203</v>
      </c>
      <c r="E111" s="46">
        <v>510</v>
      </c>
      <c r="F111" s="51"/>
      <c r="G111" s="131">
        <v>510</v>
      </c>
      <c r="H111" s="215">
        <f t="shared" si="4"/>
        <v>0</v>
      </c>
      <c r="I111" s="215"/>
      <c r="J111" s="228" t="s">
        <v>1733</v>
      </c>
    </row>
    <row r="112" spans="1:11" s="49" customFormat="1" ht="18.600000000000001" customHeight="1">
      <c r="A112" s="140" t="s">
        <v>140</v>
      </c>
      <c r="B112" s="137" t="s">
        <v>209</v>
      </c>
      <c r="C112" s="138">
        <v>2032</v>
      </c>
      <c r="D112" s="13" t="s">
        <v>191</v>
      </c>
      <c r="E112" s="641">
        <v>2660</v>
      </c>
      <c r="F112" s="139">
        <v>2660</v>
      </c>
      <c r="G112" s="188"/>
      <c r="H112" s="217">
        <f t="shared" si="4"/>
        <v>0</v>
      </c>
      <c r="I112" s="217"/>
      <c r="J112" s="229"/>
      <c r="K112" s="67"/>
    </row>
    <row r="113" spans="1:10" ht="18.600000000000001" customHeight="1">
      <c r="A113" s="38" t="s">
        <v>5</v>
      </c>
      <c r="B113" s="13" t="s">
        <v>209</v>
      </c>
      <c r="C113" s="21">
        <v>2033</v>
      </c>
      <c r="D113" s="13" t="s">
        <v>51</v>
      </c>
      <c r="E113" s="46">
        <v>1530</v>
      </c>
      <c r="F113" s="51"/>
      <c r="G113" s="131">
        <v>1530</v>
      </c>
      <c r="H113" s="215">
        <f t="shared" si="4"/>
        <v>0</v>
      </c>
      <c r="I113" s="215"/>
      <c r="J113" s="228" t="s">
        <v>2492</v>
      </c>
    </row>
    <row r="114" spans="1:10" ht="18.600000000000001" customHeight="1">
      <c r="A114" s="38" t="s">
        <v>1445</v>
      </c>
      <c r="B114" s="13" t="s">
        <v>209</v>
      </c>
      <c r="C114" s="21">
        <v>2034</v>
      </c>
      <c r="D114" s="13" t="s">
        <v>109</v>
      </c>
      <c r="E114" s="46">
        <v>1440</v>
      </c>
      <c r="F114" s="51">
        <v>1440</v>
      </c>
      <c r="G114" s="189"/>
      <c r="H114" s="215">
        <f t="shared" si="4"/>
        <v>0</v>
      </c>
      <c r="I114" s="215"/>
      <c r="J114" s="228"/>
    </row>
    <row r="115" spans="1:10" ht="18.600000000000001" customHeight="1">
      <c r="A115" s="38" t="s">
        <v>5</v>
      </c>
      <c r="B115" s="13" t="s">
        <v>209</v>
      </c>
      <c r="C115" s="21">
        <v>2035</v>
      </c>
      <c r="D115" s="13" t="s">
        <v>239</v>
      </c>
      <c r="E115" s="46">
        <v>3220</v>
      </c>
      <c r="F115" s="51"/>
      <c r="G115" s="131">
        <v>3220</v>
      </c>
      <c r="H115" s="215">
        <f t="shared" si="4"/>
        <v>0</v>
      </c>
      <c r="I115" s="215"/>
      <c r="J115" s="228" t="s">
        <v>621</v>
      </c>
    </row>
    <row r="116" spans="1:10" ht="18.600000000000001" customHeight="1">
      <c r="A116" s="38" t="s">
        <v>1445</v>
      </c>
      <c r="B116" s="13" t="s">
        <v>209</v>
      </c>
      <c r="C116" s="21">
        <v>2036</v>
      </c>
      <c r="D116" s="13" t="s">
        <v>65</v>
      </c>
      <c r="E116" s="46">
        <v>1440</v>
      </c>
      <c r="F116" s="51">
        <v>1440</v>
      </c>
      <c r="G116" s="189"/>
      <c r="H116" s="215">
        <f t="shared" si="4"/>
        <v>0</v>
      </c>
      <c r="I116" s="215"/>
      <c r="J116" s="228"/>
    </row>
    <row r="117" spans="1:10" ht="18.600000000000001" customHeight="1">
      <c r="A117" s="38" t="s">
        <v>5</v>
      </c>
      <c r="B117" s="13" t="s">
        <v>209</v>
      </c>
      <c r="C117" s="21">
        <v>2037</v>
      </c>
      <c r="D117" s="13" t="s">
        <v>79</v>
      </c>
      <c r="E117" s="46">
        <v>1560</v>
      </c>
      <c r="F117" s="51"/>
      <c r="G117" s="131">
        <v>1560</v>
      </c>
      <c r="H117" s="215">
        <f t="shared" si="4"/>
        <v>0</v>
      </c>
      <c r="I117" s="215"/>
      <c r="J117" s="228" t="s">
        <v>303</v>
      </c>
    </row>
    <row r="118" spans="1:10" ht="18.600000000000001" customHeight="1">
      <c r="A118" s="38" t="s">
        <v>1499</v>
      </c>
      <c r="B118" s="13" t="s">
        <v>209</v>
      </c>
      <c r="C118" s="21">
        <v>2038</v>
      </c>
      <c r="D118" s="13" t="s">
        <v>240</v>
      </c>
      <c r="E118" s="46">
        <v>2850</v>
      </c>
      <c r="F118" s="51"/>
      <c r="G118" s="189">
        <v>2850</v>
      </c>
      <c r="H118" s="215">
        <f t="shared" si="4"/>
        <v>0</v>
      </c>
      <c r="I118" s="215"/>
      <c r="J118" s="228" t="s">
        <v>304</v>
      </c>
    </row>
    <row r="119" spans="1:10" ht="18.600000000000001" customHeight="1">
      <c r="A119" s="38" t="s">
        <v>1443</v>
      </c>
      <c r="B119" s="13" t="s">
        <v>209</v>
      </c>
      <c r="C119" s="21">
        <v>2039</v>
      </c>
      <c r="D119" s="13" t="s">
        <v>17</v>
      </c>
      <c r="E119" s="46">
        <v>0</v>
      </c>
      <c r="F119" s="51"/>
      <c r="G119" s="189"/>
      <c r="H119" s="1011">
        <f t="shared" si="4"/>
        <v>0</v>
      </c>
      <c r="I119" s="215"/>
      <c r="J119" s="228"/>
    </row>
    <row r="120" spans="1:10" ht="18.600000000000001" customHeight="1">
      <c r="A120" s="38" t="s">
        <v>1445</v>
      </c>
      <c r="B120" s="13" t="s">
        <v>209</v>
      </c>
      <c r="C120" s="21">
        <v>2040</v>
      </c>
      <c r="D120" s="13" t="s">
        <v>89</v>
      </c>
      <c r="E120" s="46">
        <v>2200</v>
      </c>
      <c r="F120" s="51">
        <v>2200</v>
      </c>
      <c r="G120" s="189"/>
      <c r="H120" s="215">
        <f t="shared" si="4"/>
        <v>0</v>
      </c>
      <c r="I120" s="215"/>
      <c r="J120" s="228"/>
    </row>
    <row r="121" spans="1:10" ht="18.600000000000001" customHeight="1">
      <c r="A121" s="38" t="s">
        <v>1445</v>
      </c>
      <c r="B121" s="13" t="s">
        <v>209</v>
      </c>
      <c r="C121" s="21">
        <v>2041</v>
      </c>
      <c r="D121" s="13" t="s">
        <v>76</v>
      </c>
      <c r="E121" s="46">
        <v>1610</v>
      </c>
      <c r="F121" s="51">
        <v>1610</v>
      </c>
      <c r="G121" s="189"/>
      <c r="H121" s="215">
        <f t="shared" si="4"/>
        <v>0</v>
      </c>
      <c r="I121" s="215"/>
      <c r="J121" s="228"/>
    </row>
    <row r="122" spans="1:10" ht="18.600000000000001" customHeight="1">
      <c r="A122" s="38" t="s">
        <v>5</v>
      </c>
      <c r="B122" s="13" t="s">
        <v>209</v>
      </c>
      <c r="C122" s="21">
        <v>2042</v>
      </c>
      <c r="D122" s="13" t="s">
        <v>135</v>
      </c>
      <c r="E122" s="46">
        <v>3792</v>
      </c>
      <c r="F122" s="51">
        <v>2792</v>
      </c>
      <c r="G122" s="131">
        <v>1000</v>
      </c>
      <c r="H122" s="215">
        <f t="shared" si="4"/>
        <v>0</v>
      </c>
      <c r="I122" s="215"/>
      <c r="J122" s="228" t="s">
        <v>409</v>
      </c>
    </row>
    <row r="123" spans="1:10" ht="18.600000000000001" customHeight="1">
      <c r="A123" s="38" t="s">
        <v>5</v>
      </c>
      <c r="B123" s="13" t="s">
        <v>209</v>
      </c>
      <c r="C123" s="21">
        <v>2043</v>
      </c>
      <c r="D123" s="13" t="s">
        <v>22</v>
      </c>
      <c r="E123" s="46">
        <v>900</v>
      </c>
      <c r="F123" s="51"/>
      <c r="G123" s="131">
        <v>900</v>
      </c>
      <c r="H123" s="215">
        <f t="shared" si="4"/>
        <v>0</v>
      </c>
      <c r="I123" s="215"/>
      <c r="J123" s="228" t="s">
        <v>331</v>
      </c>
    </row>
    <row r="124" spans="1:10" ht="18.600000000000001" customHeight="1">
      <c r="A124" s="38" t="s">
        <v>1445</v>
      </c>
      <c r="B124" s="13" t="s">
        <v>209</v>
      </c>
      <c r="C124" s="21">
        <v>2044</v>
      </c>
      <c r="D124" s="13" t="s">
        <v>77</v>
      </c>
      <c r="E124" s="46">
        <v>2070</v>
      </c>
      <c r="F124" s="51">
        <v>2070</v>
      </c>
      <c r="G124" s="189"/>
      <c r="H124" s="215">
        <f t="shared" ref="H124:H181" si="5">(E124-F124-G124)</f>
        <v>0</v>
      </c>
      <c r="I124" s="215"/>
      <c r="J124" s="228"/>
    </row>
    <row r="125" spans="1:10" ht="18.600000000000001" customHeight="1">
      <c r="A125" s="38" t="s">
        <v>1445</v>
      </c>
      <c r="B125" s="13" t="s">
        <v>209</v>
      </c>
      <c r="C125" s="21">
        <v>2045</v>
      </c>
      <c r="D125" s="13" t="s">
        <v>241</v>
      </c>
      <c r="E125" s="46">
        <v>610</v>
      </c>
      <c r="F125" s="51">
        <v>610</v>
      </c>
      <c r="G125" s="189"/>
      <c r="H125" s="215">
        <f t="shared" si="5"/>
        <v>0</v>
      </c>
      <c r="I125" s="215"/>
      <c r="J125" s="228"/>
    </row>
    <row r="126" spans="1:10" ht="18.600000000000001" customHeight="1">
      <c r="A126" s="38" t="s">
        <v>5</v>
      </c>
      <c r="B126" s="13" t="s">
        <v>209</v>
      </c>
      <c r="C126" s="21">
        <v>2046</v>
      </c>
      <c r="D126" s="13" t="s">
        <v>162</v>
      </c>
      <c r="E126" s="46">
        <v>2114</v>
      </c>
      <c r="F126" s="51"/>
      <c r="G126" s="131">
        <v>2114</v>
      </c>
      <c r="H126" s="215">
        <f t="shared" si="5"/>
        <v>0</v>
      </c>
      <c r="I126" s="215"/>
      <c r="J126" s="228" t="s">
        <v>331</v>
      </c>
    </row>
    <row r="127" spans="1:10" ht="18.600000000000001" customHeight="1">
      <c r="A127" s="38" t="s">
        <v>5</v>
      </c>
      <c r="B127" s="13" t="s">
        <v>209</v>
      </c>
      <c r="C127" s="21">
        <v>2047</v>
      </c>
      <c r="D127" s="13" t="s">
        <v>66</v>
      </c>
      <c r="E127" s="46">
        <v>1164</v>
      </c>
      <c r="F127" s="51"/>
      <c r="G127" s="131">
        <v>1164</v>
      </c>
      <c r="H127" s="215">
        <f t="shared" si="5"/>
        <v>0</v>
      </c>
      <c r="I127" s="215"/>
      <c r="J127" s="228" t="s">
        <v>519</v>
      </c>
    </row>
    <row r="128" spans="1:10" ht="18.600000000000001" customHeight="1">
      <c r="A128" s="38" t="s">
        <v>1445</v>
      </c>
      <c r="B128" s="13" t="s">
        <v>209</v>
      </c>
      <c r="C128" s="21">
        <v>2048</v>
      </c>
      <c r="D128" s="13" t="s">
        <v>10</v>
      </c>
      <c r="E128" s="46">
        <v>1788</v>
      </c>
      <c r="F128" s="51">
        <v>1788</v>
      </c>
      <c r="G128" s="189"/>
      <c r="H128" s="215">
        <f t="shared" si="5"/>
        <v>0</v>
      </c>
      <c r="I128" s="215"/>
      <c r="J128" s="228"/>
    </row>
    <row r="129" spans="1:11" ht="18.600000000000001" customHeight="1">
      <c r="A129" s="38" t="s">
        <v>5</v>
      </c>
      <c r="B129" s="13" t="s">
        <v>209</v>
      </c>
      <c r="C129" s="21">
        <v>2049</v>
      </c>
      <c r="D129" s="13" t="s">
        <v>242</v>
      </c>
      <c r="E129" s="46">
        <v>1680</v>
      </c>
      <c r="F129" s="51">
        <v>600</v>
      </c>
      <c r="G129" s="131">
        <v>1080</v>
      </c>
      <c r="H129" s="215">
        <f t="shared" si="5"/>
        <v>0</v>
      </c>
      <c r="I129" s="215"/>
      <c r="J129" s="228" t="s">
        <v>301</v>
      </c>
    </row>
    <row r="130" spans="1:11" ht="18.600000000000001" customHeight="1">
      <c r="A130" s="38" t="s">
        <v>5</v>
      </c>
      <c r="B130" s="13" t="s">
        <v>209</v>
      </c>
      <c r="C130" s="21">
        <v>2050</v>
      </c>
      <c r="D130" s="13" t="s">
        <v>67</v>
      </c>
      <c r="E130" s="46">
        <v>6420</v>
      </c>
      <c r="F130" s="51"/>
      <c r="G130" s="131">
        <v>6420</v>
      </c>
      <c r="H130" s="215">
        <f t="shared" si="5"/>
        <v>0</v>
      </c>
      <c r="I130" s="215"/>
      <c r="J130" s="228" t="s">
        <v>1201</v>
      </c>
    </row>
    <row r="131" spans="1:11" ht="18.600000000000001" customHeight="1">
      <c r="A131" s="38" t="s">
        <v>5</v>
      </c>
      <c r="B131" s="13" t="s">
        <v>209</v>
      </c>
      <c r="C131" s="56">
        <v>2051</v>
      </c>
      <c r="D131" s="13" t="s">
        <v>243</v>
      </c>
      <c r="E131" s="46">
        <v>9320</v>
      </c>
      <c r="F131" s="51"/>
      <c r="G131" s="131">
        <v>9320</v>
      </c>
      <c r="H131" s="215">
        <f t="shared" si="5"/>
        <v>0</v>
      </c>
      <c r="I131" s="215"/>
      <c r="J131" s="228" t="s">
        <v>405</v>
      </c>
    </row>
    <row r="132" spans="1:11" ht="18.600000000000001" customHeight="1">
      <c r="A132" s="38" t="s">
        <v>1312</v>
      </c>
      <c r="B132" s="137" t="s">
        <v>209</v>
      </c>
      <c r="C132" s="138">
        <v>1928</v>
      </c>
      <c r="D132" s="137" t="s">
        <v>486</v>
      </c>
      <c r="E132" s="641">
        <v>14938</v>
      </c>
      <c r="F132" s="139"/>
      <c r="G132" s="144">
        <v>14938</v>
      </c>
      <c r="H132" s="217">
        <f t="shared" si="5"/>
        <v>0</v>
      </c>
      <c r="I132" s="217"/>
      <c r="J132" s="227" t="s">
        <v>479</v>
      </c>
    </row>
    <row r="133" spans="1:11" ht="18.600000000000001" customHeight="1">
      <c r="A133" s="38" t="s">
        <v>5</v>
      </c>
      <c r="B133" s="13" t="s">
        <v>209</v>
      </c>
      <c r="C133" s="21">
        <v>1929</v>
      </c>
      <c r="D133" s="13" t="s">
        <v>190</v>
      </c>
      <c r="E133" s="46">
        <v>4320</v>
      </c>
      <c r="F133" s="51"/>
      <c r="G133" s="131">
        <v>4320</v>
      </c>
      <c r="H133" s="215">
        <f t="shared" si="5"/>
        <v>0</v>
      </c>
      <c r="I133" s="215"/>
      <c r="J133" s="228" t="s">
        <v>422</v>
      </c>
    </row>
    <row r="134" spans="1:11" ht="18.600000000000001" customHeight="1">
      <c r="A134" s="38" t="s">
        <v>5</v>
      </c>
      <c r="B134" s="13" t="s">
        <v>209</v>
      </c>
      <c r="C134" s="21">
        <v>1930</v>
      </c>
      <c r="D134" s="13" t="s">
        <v>244</v>
      </c>
      <c r="E134" s="46">
        <v>8496</v>
      </c>
      <c r="F134" s="51"/>
      <c r="G134" s="131">
        <v>8496</v>
      </c>
      <c r="H134" s="215">
        <f t="shared" si="5"/>
        <v>0</v>
      </c>
      <c r="I134" s="215"/>
      <c r="J134" s="228" t="s">
        <v>309</v>
      </c>
    </row>
    <row r="135" spans="1:11" ht="18.600000000000001" customHeight="1">
      <c r="A135" s="38" t="s">
        <v>1445</v>
      </c>
      <c r="B135" s="13" t="s">
        <v>209</v>
      </c>
      <c r="C135" s="21">
        <v>1931</v>
      </c>
      <c r="D135" s="13" t="s">
        <v>245</v>
      </c>
      <c r="E135" s="46">
        <v>4320</v>
      </c>
      <c r="F135" s="51">
        <v>4320</v>
      </c>
      <c r="G135" s="189"/>
      <c r="H135" s="215">
        <f t="shared" si="5"/>
        <v>0</v>
      </c>
      <c r="I135" s="215"/>
      <c r="J135" s="228"/>
    </row>
    <row r="136" spans="1:11" ht="18.600000000000001" customHeight="1">
      <c r="A136" s="38" t="s">
        <v>419</v>
      </c>
      <c r="B136" s="13" t="s">
        <v>209</v>
      </c>
      <c r="C136" s="21">
        <v>1932</v>
      </c>
      <c r="D136" s="13" t="s">
        <v>246</v>
      </c>
      <c r="E136" s="46">
        <v>7460</v>
      </c>
      <c r="F136" s="51"/>
      <c r="G136" s="131">
        <v>7460</v>
      </c>
      <c r="H136" s="215">
        <f t="shared" si="5"/>
        <v>0</v>
      </c>
      <c r="I136" s="215"/>
      <c r="J136" s="228" t="s">
        <v>689</v>
      </c>
    </row>
    <row r="137" spans="1:11" s="49" customFormat="1" ht="18.600000000000001" customHeight="1">
      <c r="A137" s="140" t="s">
        <v>5</v>
      </c>
      <c r="B137" s="137" t="s">
        <v>230</v>
      </c>
      <c r="C137" s="138">
        <v>1933</v>
      </c>
      <c r="D137" s="137" t="s">
        <v>258</v>
      </c>
      <c r="E137" s="641">
        <v>2592</v>
      </c>
      <c r="F137" s="139"/>
      <c r="G137" s="144">
        <v>2592</v>
      </c>
      <c r="H137" s="217">
        <f t="shared" si="5"/>
        <v>0</v>
      </c>
      <c r="I137" s="217"/>
      <c r="J137" s="227" t="s">
        <v>405</v>
      </c>
      <c r="K137" s="67"/>
    </row>
    <row r="138" spans="1:11" ht="18.600000000000001" customHeight="1">
      <c r="A138" s="38" t="s">
        <v>5</v>
      </c>
      <c r="B138" s="13" t="s">
        <v>230</v>
      </c>
      <c r="C138" s="21">
        <v>1934</v>
      </c>
      <c r="D138" s="13" t="s">
        <v>259</v>
      </c>
      <c r="E138" s="46">
        <v>4284</v>
      </c>
      <c r="F138" s="51">
        <v>2000</v>
      </c>
      <c r="G138" s="131">
        <v>2284</v>
      </c>
      <c r="H138" s="215">
        <f t="shared" si="5"/>
        <v>0</v>
      </c>
      <c r="I138" s="215"/>
      <c r="J138" s="225" t="s">
        <v>2900</v>
      </c>
    </row>
    <row r="139" spans="1:11" ht="18.600000000000001" customHeight="1">
      <c r="A139" s="38" t="s">
        <v>5</v>
      </c>
      <c r="B139" s="13" t="s">
        <v>230</v>
      </c>
      <c r="C139" s="21">
        <v>1935</v>
      </c>
      <c r="D139" s="13" t="s">
        <v>259</v>
      </c>
      <c r="E139" s="46">
        <v>2310</v>
      </c>
      <c r="F139" s="51"/>
      <c r="G139" s="131">
        <v>2310</v>
      </c>
      <c r="H139" s="215">
        <f t="shared" si="5"/>
        <v>0</v>
      </c>
      <c r="I139" s="215"/>
      <c r="J139" s="228" t="s">
        <v>261</v>
      </c>
    </row>
    <row r="140" spans="1:11" ht="18.600000000000001" customHeight="1">
      <c r="A140" s="38" t="s">
        <v>5</v>
      </c>
      <c r="B140" s="13" t="s">
        <v>230</v>
      </c>
      <c r="C140" s="21">
        <v>1936</v>
      </c>
      <c r="D140" s="13" t="s">
        <v>1426</v>
      </c>
      <c r="E140" s="46">
        <v>6120</v>
      </c>
      <c r="F140" s="51"/>
      <c r="G140" s="131">
        <v>6120</v>
      </c>
      <c r="H140" s="215">
        <f t="shared" si="5"/>
        <v>0</v>
      </c>
      <c r="I140" s="215"/>
      <c r="J140" s="228" t="s">
        <v>1425</v>
      </c>
    </row>
    <row r="141" spans="1:11" ht="18.600000000000001" customHeight="1">
      <c r="A141" s="38" t="s">
        <v>1443</v>
      </c>
      <c r="B141" s="13" t="s">
        <v>230</v>
      </c>
      <c r="C141" s="21">
        <v>1937</v>
      </c>
      <c r="D141" s="13" t="s">
        <v>17</v>
      </c>
      <c r="E141" s="46">
        <v>0</v>
      </c>
      <c r="F141" s="51"/>
      <c r="G141" s="189"/>
      <c r="H141" s="1011">
        <f t="shared" si="5"/>
        <v>0</v>
      </c>
      <c r="I141" s="215"/>
      <c r="J141" s="228"/>
    </row>
    <row r="142" spans="1:11" ht="18.600000000000001" customHeight="1">
      <c r="A142" s="38" t="s">
        <v>5</v>
      </c>
      <c r="B142" s="13" t="s">
        <v>230</v>
      </c>
      <c r="C142" s="21">
        <v>1938</v>
      </c>
      <c r="D142" s="13" t="s">
        <v>481</v>
      </c>
      <c r="E142" s="46">
        <v>2640</v>
      </c>
      <c r="F142" s="51">
        <v>2640</v>
      </c>
      <c r="G142" s="131"/>
      <c r="H142" s="215">
        <f t="shared" si="5"/>
        <v>0</v>
      </c>
      <c r="I142" s="215"/>
      <c r="J142" s="228" t="s">
        <v>1615</v>
      </c>
    </row>
    <row r="143" spans="1:11" ht="18.600000000000001" customHeight="1">
      <c r="A143" s="38" t="s">
        <v>5</v>
      </c>
      <c r="B143" s="13" t="s">
        <v>230</v>
      </c>
      <c r="C143" s="21">
        <v>1939</v>
      </c>
      <c r="D143" s="13" t="s">
        <v>68</v>
      </c>
      <c r="E143" s="46">
        <v>3174</v>
      </c>
      <c r="F143" s="51"/>
      <c r="G143" s="131">
        <v>3174</v>
      </c>
      <c r="H143" s="215">
        <f>(E143-F143-G143)</f>
        <v>0</v>
      </c>
      <c r="I143" s="215"/>
      <c r="J143" s="225" t="s">
        <v>2494</v>
      </c>
    </row>
    <row r="144" spans="1:11" ht="18.600000000000001" customHeight="1">
      <c r="A144" s="38" t="s">
        <v>5</v>
      </c>
      <c r="B144" s="13" t="s">
        <v>230</v>
      </c>
      <c r="C144" s="21">
        <v>1940</v>
      </c>
      <c r="D144" s="13" t="s">
        <v>260</v>
      </c>
      <c r="E144" s="46">
        <v>11564</v>
      </c>
      <c r="F144" s="51"/>
      <c r="G144" s="131">
        <v>11564</v>
      </c>
      <c r="H144" s="215">
        <f t="shared" si="5"/>
        <v>0</v>
      </c>
      <c r="I144" s="215"/>
      <c r="J144" s="228" t="s">
        <v>703</v>
      </c>
    </row>
    <row r="145" spans="1:11" ht="18.600000000000001" customHeight="1">
      <c r="A145" s="38" t="s">
        <v>5</v>
      </c>
      <c r="B145" s="13" t="s">
        <v>230</v>
      </c>
      <c r="C145" s="21">
        <v>1941</v>
      </c>
      <c r="D145" s="13" t="s">
        <v>105</v>
      </c>
      <c r="E145" s="46">
        <v>3100</v>
      </c>
      <c r="F145" s="51"/>
      <c r="G145" s="131">
        <v>3100</v>
      </c>
      <c r="H145" s="215">
        <f t="shared" si="5"/>
        <v>0</v>
      </c>
      <c r="I145" s="215"/>
      <c r="J145" s="225" t="s">
        <v>5811</v>
      </c>
    </row>
    <row r="146" spans="1:11" ht="18.600000000000001" customHeight="1">
      <c r="A146" s="38" t="s">
        <v>5</v>
      </c>
      <c r="B146" s="13" t="s">
        <v>230</v>
      </c>
      <c r="C146" s="21">
        <v>1942</v>
      </c>
      <c r="D146" s="13" t="s">
        <v>104</v>
      </c>
      <c r="E146" s="46">
        <v>4470</v>
      </c>
      <c r="F146" s="51"/>
      <c r="G146" s="131">
        <v>4270</v>
      </c>
      <c r="H146" s="215">
        <f t="shared" si="5"/>
        <v>200</v>
      </c>
      <c r="I146" s="215"/>
      <c r="J146" s="225" t="s">
        <v>5810</v>
      </c>
    </row>
    <row r="147" spans="1:11" ht="24.75" customHeight="1">
      <c r="A147" s="38" t="s">
        <v>5</v>
      </c>
      <c r="B147" s="13" t="s">
        <v>230</v>
      </c>
      <c r="C147" s="56">
        <v>1943</v>
      </c>
      <c r="D147" s="9" t="s">
        <v>2390</v>
      </c>
      <c r="E147" s="46">
        <v>10674</v>
      </c>
      <c r="F147" s="51"/>
      <c r="G147" s="131">
        <v>10674</v>
      </c>
      <c r="H147" s="215">
        <f t="shared" si="5"/>
        <v>0</v>
      </c>
      <c r="I147" s="215"/>
      <c r="J147" s="225" t="s">
        <v>2487</v>
      </c>
    </row>
    <row r="148" spans="1:11" s="49" customFormat="1" ht="18.600000000000001" customHeight="1">
      <c r="A148" s="140" t="s">
        <v>419</v>
      </c>
      <c r="B148" s="137" t="s">
        <v>230</v>
      </c>
      <c r="C148" s="138">
        <v>2052</v>
      </c>
      <c r="D148" s="137" t="s">
        <v>262</v>
      </c>
      <c r="E148" s="641">
        <v>2460</v>
      </c>
      <c r="F148" s="139"/>
      <c r="G148" s="144">
        <v>2460</v>
      </c>
      <c r="H148" s="217">
        <f>(E148-F148-G148)</f>
        <v>0</v>
      </c>
      <c r="I148" s="217"/>
      <c r="J148" s="229" t="s">
        <v>635</v>
      </c>
      <c r="K148" s="67"/>
    </row>
    <row r="149" spans="1:11" ht="28.5" customHeight="1">
      <c r="A149" s="169" t="s">
        <v>419</v>
      </c>
      <c r="B149" s="214" t="s">
        <v>230</v>
      </c>
      <c r="C149" s="21">
        <v>2053</v>
      </c>
      <c r="D149" s="177" t="s">
        <v>263</v>
      </c>
      <c r="E149" s="1094">
        <v>3750</v>
      </c>
      <c r="F149" s="221"/>
      <c r="G149" s="1082">
        <v>3750</v>
      </c>
      <c r="H149" s="215">
        <f t="shared" si="5"/>
        <v>0</v>
      </c>
      <c r="I149" s="215"/>
      <c r="J149" s="225" t="s">
        <v>3007</v>
      </c>
    </row>
    <row r="150" spans="1:11" ht="18.600000000000001" customHeight="1">
      <c r="A150" s="38" t="s">
        <v>1445</v>
      </c>
      <c r="B150" s="13" t="s">
        <v>230</v>
      </c>
      <c r="C150" s="21">
        <v>2054</v>
      </c>
      <c r="D150" s="13" t="s">
        <v>85</v>
      </c>
      <c r="E150" s="46">
        <v>768</v>
      </c>
      <c r="F150" s="51">
        <v>768</v>
      </c>
      <c r="G150" s="189"/>
      <c r="H150" s="215">
        <f t="shared" si="5"/>
        <v>0</v>
      </c>
      <c r="I150" s="215"/>
      <c r="J150" s="228"/>
    </row>
    <row r="151" spans="1:11" ht="18.600000000000001" customHeight="1">
      <c r="A151" s="38" t="s">
        <v>419</v>
      </c>
      <c r="B151" s="13" t="s">
        <v>230</v>
      </c>
      <c r="C151" s="21">
        <v>2055</v>
      </c>
      <c r="D151" s="13" t="s">
        <v>98</v>
      </c>
      <c r="E151" s="46">
        <v>840</v>
      </c>
      <c r="F151" s="51"/>
      <c r="G151" s="131">
        <v>840</v>
      </c>
      <c r="H151" s="215">
        <f t="shared" si="5"/>
        <v>0</v>
      </c>
      <c r="I151" s="215"/>
      <c r="J151" s="228" t="s">
        <v>1623</v>
      </c>
    </row>
    <row r="152" spans="1:11" ht="18.600000000000001" customHeight="1">
      <c r="A152" s="38" t="s">
        <v>142</v>
      </c>
      <c r="B152" s="13" t="s">
        <v>230</v>
      </c>
      <c r="C152" s="21">
        <v>2056</v>
      </c>
      <c r="D152" s="13" t="s">
        <v>131</v>
      </c>
      <c r="E152" s="46">
        <v>720</v>
      </c>
      <c r="F152" s="51"/>
      <c r="G152" s="189">
        <v>720</v>
      </c>
      <c r="H152" s="215">
        <f t="shared" si="5"/>
        <v>0</v>
      </c>
      <c r="I152" s="215"/>
      <c r="J152" s="228" t="s">
        <v>406</v>
      </c>
    </row>
    <row r="153" spans="1:11" ht="18.600000000000001" customHeight="1">
      <c r="A153" s="38" t="s">
        <v>142</v>
      </c>
      <c r="B153" s="13" t="s">
        <v>230</v>
      </c>
      <c r="C153" s="21">
        <v>2057</v>
      </c>
      <c r="D153" s="13" t="s">
        <v>35</v>
      </c>
      <c r="E153" s="46">
        <v>4408</v>
      </c>
      <c r="F153" s="51"/>
      <c r="G153" s="189">
        <v>4408</v>
      </c>
      <c r="H153" s="215">
        <f t="shared" si="5"/>
        <v>0</v>
      </c>
      <c r="I153" s="215"/>
      <c r="J153" s="228" t="s">
        <v>480</v>
      </c>
    </row>
    <row r="154" spans="1:11" ht="18.600000000000001" customHeight="1">
      <c r="A154" s="38" t="s">
        <v>142</v>
      </c>
      <c r="B154" s="13" t="s">
        <v>230</v>
      </c>
      <c r="C154" s="21">
        <v>2058</v>
      </c>
      <c r="D154" s="13" t="s">
        <v>285</v>
      </c>
      <c r="E154" s="46">
        <v>5574</v>
      </c>
      <c r="F154" s="51"/>
      <c r="G154" s="189">
        <v>5574</v>
      </c>
      <c r="H154" s="215">
        <f t="shared" si="5"/>
        <v>0</v>
      </c>
      <c r="I154" s="215"/>
      <c r="J154" s="228" t="s">
        <v>472</v>
      </c>
    </row>
    <row r="155" spans="1:11" ht="18.600000000000001" customHeight="1">
      <c r="A155" s="38" t="s">
        <v>142</v>
      </c>
      <c r="B155" s="13" t="s">
        <v>230</v>
      </c>
      <c r="C155" s="21">
        <v>2059</v>
      </c>
      <c r="D155" s="13" t="s">
        <v>286</v>
      </c>
      <c r="E155" s="46">
        <v>2130</v>
      </c>
      <c r="F155" s="51"/>
      <c r="G155" s="189">
        <v>2130</v>
      </c>
      <c r="H155" s="215">
        <f t="shared" si="5"/>
        <v>0</v>
      </c>
      <c r="I155" s="215"/>
      <c r="J155" s="228" t="s">
        <v>315</v>
      </c>
    </row>
    <row r="156" spans="1:11" ht="18.600000000000001" customHeight="1">
      <c r="A156" s="38" t="s">
        <v>184</v>
      </c>
      <c r="B156" s="13" t="s">
        <v>230</v>
      </c>
      <c r="C156" s="21">
        <v>2060</v>
      </c>
      <c r="D156" s="13" t="s">
        <v>183</v>
      </c>
      <c r="E156" s="46">
        <v>4610</v>
      </c>
      <c r="F156" s="51">
        <v>1000</v>
      </c>
      <c r="G156" s="189">
        <v>3610</v>
      </c>
      <c r="H156" s="215">
        <f t="shared" si="5"/>
        <v>0</v>
      </c>
      <c r="I156" s="215"/>
      <c r="J156" s="228" t="s">
        <v>412</v>
      </c>
    </row>
    <row r="157" spans="1:11" ht="18.600000000000001" customHeight="1">
      <c r="A157" s="38" t="s">
        <v>184</v>
      </c>
      <c r="B157" s="13" t="s">
        <v>230</v>
      </c>
      <c r="C157" s="21">
        <v>2061</v>
      </c>
      <c r="D157" s="13" t="s">
        <v>287</v>
      </c>
      <c r="E157" s="46">
        <v>1278</v>
      </c>
      <c r="F157" s="51">
        <v>778</v>
      </c>
      <c r="G157" s="189">
        <v>500</v>
      </c>
      <c r="H157" s="215">
        <f t="shared" si="5"/>
        <v>0</v>
      </c>
      <c r="I157" s="215"/>
      <c r="J157" s="228" t="s">
        <v>318</v>
      </c>
    </row>
    <row r="158" spans="1:11" ht="18.600000000000001" customHeight="1">
      <c r="A158" s="38" t="s">
        <v>184</v>
      </c>
      <c r="B158" s="13" t="s">
        <v>230</v>
      </c>
      <c r="C158" s="21">
        <v>2062</v>
      </c>
      <c r="D158" s="13" t="s">
        <v>164</v>
      </c>
      <c r="E158" s="46">
        <v>1440</v>
      </c>
      <c r="F158" s="51"/>
      <c r="G158" s="189">
        <v>1440</v>
      </c>
      <c r="H158" s="215">
        <f t="shared" si="5"/>
        <v>0</v>
      </c>
      <c r="I158" s="215"/>
      <c r="J158" s="228" t="s">
        <v>516</v>
      </c>
    </row>
    <row r="159" spans="1:11" ht="18.600000000000001" customHeight="1">
      <c r="A159" s="38" t="s">
        <v>184</v>
      </c>
      <c r="B159" s="13" t="s">
        <v>230</v>
      </c>
      <c r="C159" s="21">
        <v>2063</v>
      </c>
      <c r="D159" s="32" t="s">
        <v>289</v>
      </c>
      <c r="E159" s="46">
        <v>720</v>
      </c>
      <c r="F159" s="51"/>
      <c r="G159" s="189">
        <v>720</v>
      </c>
      <c r="H159" s="215">
        <f t="shared" si="5"/>
        <v>0</v>
      </c>
      <c r="I159" s="215"/>
      <c r="J159" s="228" t="s">
        <v>418</v>
      </c>
    </row>
    <row r="160" spans="1:11" ht="18.600000000000001" customHeight="1">
      <c r="A160" s="38" t="s">
        <v>1445</v>
      </c>
      <c r="B160" s="13" t="s">
        <v>230</v>
      </c>
      <c r="C160" s="21">
        <v>2064</v>
      </c>
      <c r="D160" s="13" t="s">
        <v>288</v>
      </c>
      <c r="E160" s="46">
        <v>550</v>
      </c>
      <c r="F160" s="51">
        <v>550</v>
      </c>
      <c r="G160" s="189"/>
      <c r="H160" s="215">
        <f t="shared" si="5"/>
        <v>0</v>
      </c>
      <c r="I160" s="215"/>
      <c r="J160" s="228"/>
    </row>
    <row r="161" spans="1:11" ht="18.600000000000001" customHeight="1">
      <c r="A161" s="38" t="s">
        <v>1445</v>
      </c>
      <c r="B161" s="13" t="s">
        <v>230</v>
      </c>
      <c r="C161" s="21">
        <v>2065</v>
      </c>
      <c r="D161" s="13" t="s">
        <v>290</v>
      </c>
      <c r="E161" s="46">
        <v>510</v>
      </c>
      <c r="F161" s="51">
        <v>510</v>
      </c>
      <c r="G161" s="189"/>
      <c r="H161" s="215">
        <f t="shared" si="5"/>
        <v>0</v>
      </c>
      <c r="I161" s="215"/>
      <c r="J161" s="228"/>
    </row>
    <row r="162" spans="1:11" ht="18.600000000000001" customHeight="1">
      <c r="A162" s="38" t="s">
        <v>184</v>
      </c>
      <c r="B162" s="13" t="s">
        <v>230</v>
      </c>
      <c r="C162" s="21">
        <v>2066</v>
      </c>
      <c r="D162" s="13" t="s">
        <v>420</v>
      </c>
      <c r="E162" s="46">
        <v>950</v>
      </c>
      <c r="F162" s="51"/>
      <c r="G162" s="189">
        <v>950</v>
      </c>
      <c r="H162" s="215">
        <f t="shared" si="5"/>
        <v>0</v>
      </c>
      <c r="I162" s="215"/>
      <c r="J162" s="228" t="s">
        <v>517</v>
      </c>
    </row>
    <row r="163" spans="1:11" ht="18.600000000000001" customHeight="1">
      <c r="A163" s="38" t="s">
        <v>142</v>
      </c>
      <c r="B163" s="13" t="s">
        <v>230</v>
      </c>
      <c r="C163" s="21">
        <v>2067</v>
      </c>
      <c r="D163" s="13" t="s">
        <v>292</v>
      </c>
      <c r="E163" s="46">
        <v>2200</v>
      </c>
      <c r="F163" s="51"/>
      <c r="G163" s="189">
        <v>2200</v>
      </c>
      <c r="H163" s="215">
        <f t="shared" si="5"/>
        <v>0</v>
      </c>
      <c r="I163" s="215"/>
      <c r="J163" s="228" t="s">
        <v>315</v>
      </c>
    </row>
    <row r="164" spans="1:11" ht="18.600000000000001" customHeight="1">
      <c r="A164" s="38" t="s">
        <v>142</v>
      </c>
      <c r="B164" s="13" t="s">
        <v>230</v>
      </c>
      <c r="C164" s="21">
        <v>2068</v>
      </c>
      <c r="D164" s="13" t="s">
        <v>151</v>
      </c>
      <c r="E164" s="46">
        <v>1240</v>
      </c>
      <c r="F164" s="51"/>
      <c r="G164" s="189">
        <v>1240</v>
      </c>
      <c r="H164" s="215">
        <f t="shared" si="5"/>
        <v>0</v>
      </c>
      <c r="I164" s="215"/>
      <c r="J164" s="228" t="s">
        <v>402</v>
      </c>
    </row>
    <row r="165" spans="1:11" ht="18.600000000000001" customHeight="1">
      <c r="A165" s="38" t="s">
        <v>184</v>
      </c>
      <c r="B165" s="13" t="s">
        <v>230</v>
      </c>
      <c r="C165" s="21">
        <v>2069</v>
      </c>
      <c r="D165" s="13" t="s">
        <v>298</v>
      </c>
      <c r="E165" s="46">
        <v>390</v>
      </c>
      <c r="F165" s="51"/>
      <c r="G165" s="189">
        <v>390</v>
      </c>
      <c r="H165" s="215">
        <f t="shared" si="5"/>
        <v>0</v>
      </c>
      <c r="I165" s="215"/>
      <c r="J165" s="228" t="s">
        <v>307</v>
      </c>
    </row>
    <row r="166" spans="1:11" ht="18.600000000000001" customHeight="1">
      <c r="A166" s="38" t="s">
        <v>184</v>
      </c>
      <c r="B166" s="13" t="s">
        <v>230</v>
      </c>
      <c r="C166" s="21">
        <v>2070</v>
      </c>
      <c r="D166" s="13" t="s">
        <v>293</v>
      </c>
      <c r="E166" s="46">
        <v>4062</v>
      </c>
      <c r="F166" s="51"/>
      <c r="G166" s="189">
        <v>4062</v>
      </c>
      <c r="H166" s="215">
        <f t="shared" si="5"/>
        <v>0</v>
      </c>
      <c r="I166" s="215"/>
      <c r="J166" s="228" t="s">
        <v>518</v>
      </c>
    </row>
    <row r="167" spans="1:11" ht="18.600000000000001" customHeight="1">
      <c r="A167" s="38" t="s">
        <v>184</v>
      </c>
      <c r="B167" s="13" t="s">
        <v>230</v>
      </c>
      <c r="C167" s="21">
        <v>2071</v>
      </c>
      <c r="D167" s="13" t="s">
        <v>294</v>
      </c>
      <c r="E167" s="46">
        <v>1290</v>
      </c>
      <c r="F167" s="51">
        <v>290</v>
      </c>
      <c r="G167" s="189">
        <v>1000</v>
      </c>
      <c r="H167" s="215">
        <f t="shared" si="5"/>
        <v>0</v>
      </c>
      <c r="I167" s="215"/>
      <c r="J167" s="232" t="s">
        <v>316</v>
      </c>
    </row>
    <row r="168" spans="1:11" ht="18.600000000000001" customHeight="1">
      <c r="A168" s="38" t="s">
        <v>1445</v>
      </c>
      <c r="B168" s="13" t="s">
        <v>230</v>
      </c>
      <c r="C168" s="21">
        <v>2072</v>
      </c>
      <c r="D168" s="13" t="s">
        <v>177</v>
      </c>
      <c r="E168" s="46">
        <v>1404</v>
      </c>
      <c r="F168" s="51">
        <v>1404</v>
      </c>
      <c r="G168" s="189"/>
      <c r="H168" s="215">
        <f t="shared" si="5"/>
        <v>0</v>
      </c>
      <c r="I168" s="215"/>
      <c r="J168" s="228"/>
    </row>
    <row r="169" spans="1:11" ht="18.600000000000001" customHeight="1">
      <c r="A169" s="38" t="s">
        <v>1445</v>
      </c>
      <c r="B169" s="13" t="s">
        <v>230</v>
      </c>
      <c r="C169" s="21">
        <v>2073</v>
      </c>
      <c r="D169" s="13" t="s">
        <v>295</v>
      </c>
      <c r="E169" s="46">
        <v>780</v>
      </c>
      <c r="F169" s="51">
        <v>780</v>
      </c>
      <c r="G169" s="189"/>
      <c r="H169" s="215">
        <f t="shared" si="5"/>
        <v>0</v>
      </c>
      <c r="I169" s="215"/>
      <c r="J169" s="228"/>
    </row>
    <row r="170" spans="1:11" ht="18.600000000000001" customHeight="1">
      <c r="A170" s="38" t="s">
        <v>184</v>
      </c>
      <c r="B170" s="13" t="s">
        <v>230</v>
      </c>
      <c r="C170" s="21">
        <v>2074</v>
      </c>
      <c r="D170" s="13" t="s">
        <v>296</v>
      </c>
      <c r="E170" s="46">
        <v>1164</v>
      </c>
      <c r="F170" s="51"/>
      <c r="G170" s="189">
        <v>1164</v>
      </c>
      <c r="H170" s="215">
        <f t="shared" si="5"/>
        <v>0</v>
      </c>
      <c r="I170" s="215"/>
      <c r="J170" s="228" t="s">
        <v>699</v>
      </c>
    </row>
    <row r="171" spans="1:11" ht="28.9" customHeight="1">
      <c r="A171" s="38" t="s">
        <v>184</v>
      </c>
      <c r="B171" s="13" t="s">
        <v>230</v>
      </c>
      <c r="C171" s="21">
        <v>2075</v>
      </c>
      <c r="D171" s="13" t="s">
        <v>297</v>
      </c>
      <c r="E171" s="46">
        <v>4687</v>
      </c>
      <c r="F171" s="51">
        <v>1000</v>
      </c>
      <c r="G171" s="189">
        <v>3687</v>
      </c>
      <c r="H171" s="215">
        <f t="shared" si="5"/>
        <v>0</v>
      </c>
      <c r="I171" s="215"/>
      <c r="J171" s="228" t="s">
        <v>700</v>
      </c>
    </row>
    <row r="172" spans="1:11" ht="18.600000000000001" customHeight="1">
      <c r="A172" s="38" t="s">
        <v>184</v>
      </c>
      <c r="B172" s="13" t="s">
        <v>230</v>
      </c>
      <c r="C172" s="56">
        <v>2076</v>
      </c>
      <c r="D172" s="13" t="s">
        <v>166</v>
      </c>
      <c r="E172" s="46">
        <v>1680</v>
      </c>
      <c r="F172" s="51"/>
      <c r="G172" s="189">
        <v>1680</v>
      </c>
      <c r="H172" s="215">
        <f t="shared" si="5"/>
        <v>0</v>
      </c>
      <c r="I172" s="215"/>
      <c r="J172" s="228" t="s">
        <v>417</v>
      </c>
    </row>
    <row r="173" spans="1:11" s="49" customFormat="1" ht="18.600000000000001" customHeight="1">
      <c r="A173" s="140" t="s">
        <v>142</v>
      </c>
      <c r="B173" s="137" t="s">
        <v>264</v>
      </c>
      <c r="C173" s="138">
        <v>2077</v>
      </c>
      <c r="D173" s="137" t="s">
        <v>270</v>
      </c>
      <c r="E173" s="641">
        <v>5640</v>
      </c>
      <c r="F173" s="139"/>
      <c r="G173" s="188">
        <v>5640</v>
      </c>
      <c r="H173" s="217">
        <f t="shared" si="5"/>
        <v>0</v>
      </c>
      <c r="I173" s="217"/>
      <c r="J173" s="229" t="s">
        <v>618</v>
      </c>
      <c r="K173" s="67"/>
    </row>
    <row r="174" spans="1:11" ht="18.600000000000001" customHeight="1">
      <c r="A174" s="38" t="s">
        <v>1445</v>
      </c>
      <c r="B174" s="13" t="s">
        <v>264</v>
      </c>
      <c r="C174" s="21">
        <v>2078</v>
      </c>
      <c r="D174" s="13" t="s">
        <v>809</v>
      </c>
      <c r="E174" s="46">
        <v>1440</v>
      </c>
      <c r="F174" s="51">
        <v>1440</v>
      </c>
      <c r="G174" s="189"/>
      <c r="H174" s="215">
        <f t="shared" si="5"/>
        <v>0</v>
      </c>
      <c r="I174" s="215"/>
      <c r="J174" s="228"/>
    </row>
    <row r="175" spans="1:11" ht="18.600000000000001" customHeight="1">
      <c r="A175" s="38" t="s">
        <v>142</v>
      </c>
      <c r="B175" s="13" t="s">
        <v>264</v>
      </c>
      <c r="C175" s="21">
        <v>2079</v>
      </c>
      <c r="D175" s="13" t="s">
        <v>271</v>
      </c>
      <c r="E175" s="46">
        <v>2960</v>
      </c>
      <c r="F175" s="51"/>
      <c r="G175" s="189">
        <v>2960</v>
      </c>
      <c r="H175" s="215">
        <f>(E175-F175-G175)</f>
        <v>0</v>
      </c>
      <c r="I175" s="215"/>
      <c r="J175" s="228" t="s">
        <v>483</v>
      </c>
    </row>
    <row r="176" spans="1:11" ht="18.600000000000001" customHeight="1">
      <c r="A176" s="38" t="s">
        <v>142</v>
      </c>
      <c r="B176" s="13" t="s">
        <v>264</v>
      </c>
      <c r="C176" s="21">
        <v>2080</v>
      </c>
      <c r="D176" s="13" t="s">
        <v>272</v>
      </c>
      <c r="E176" s="46">
        <v>1482</v>
      </c>
      <c r="F176" s="51"/>
      <c r="G176" s="189">
        <v>1482</v>
      </c>
      <c r="H176" s="215">
        <f t="shared" si="5"/>
        <v>0</v>
      </c>
      <c r="I176" s="215"/>
      <c r="J176" s="228" t="s">
        <v>473</v>
      </c>
    </row>
    <row r="177" spans="1:11" ht="18.600000000000001" customHeight="1">
      <c r="A177" s="38" t="s">
        <v>142</v>
      </c>
      <c r="B177" s="13" t="s">
        <v>264</v>
      </c>
      <c r="C177" s="21">
        <v>2081</v>
      </c>
      <c r="D177" s="13" t="s">
        <v>273</v>
      </c>
      <c r="E177" s="46">
        <v>2868</v>
      </c>
      <c r="F177" s="51"/>
      <c r="G177" s="189">
        <v>2868</v>
      </c>
      <c r="H177" s="215">
        <f t="shared" si="5"/>
        <v>0</v>
      </c>
      <c r="I177" s="215"/>
      <c r="J177" s="228" t="s">
        <v>317</v>
      </c>
    </row>
    <row r="178" spans="1:11" ht="18.600000000000001" customHeight="1">
      <c r="A178" s="38" t="s">
        <v>1445</v>
      </c>
      <c r="B178" s="13" t="s">
        <v>264</v>
      </c>
      <c r="C178" s="21">
        <v>2082</v>
      </c>
      <c r="D178" s="13" t="s">
        <v>274</v>
      </c>
      <c r="E178" s="46">
        <v>1578</v>
      </c>
      <c r="F178" s="51">
        <v>1578</v>
      </c>
      <c r="G178" s="189"/>
      <c r="H178" s="215">
        <f t="shared" si="5"/>
        <v>0</v>
      </c>
      <c r="I178" s="215"/>
      <c r="J178" s="228"/>
    </row>
    <row r="179" spans="1:11" ht="18.600000000000001" customHeight="1">
      <c r="A179" s="38" t="s">
        <v>1445</v>
      </c>
      <c r="B179" s="13" t="s">
        <v>264</v>
      </c>
      <c r="C179" s="21">
        <v>2083</v>
      </c>
      <c r="D179" s="13" t="s">
        <v>275</v>
      </c>
      <c r="E179" s="46">
        <v>1560</v>
      </c>
      <c r="F179" s="51">
        <v>1560</v>
      </c>
      <c r="G179" s="189"/>
      <c r="H179" s="215">
        <f t="shared" si="5"/>
        <v>0</v>
      </c>
      <c r="I179" s="215"/>
      <c r="J179" s="228"/>
    </row>
    <row r="180" spans="1:11" ht="18.600000000000001" customHeight="1">
      <c r="A180" s="38" t="s">
        <v>5</v>
      </c>
      <c r="B180" s="13" t="s">
        <v>264</v>
      </c>
      <c r="C180" s="21">
        <v>2084</v>
      </c>
      <c r="D180" s="13" t="s">
        <v>276</v>
      </c>
      <c r="E180" s="46">
        <v>478</v>
      </c>
      <c r="F180" s="51"/>
      <c r="G180" s="131">
        <v>478</v>
      </c>
      <c r="H180" s="215">
        <f t="shared" si="5"/>
        <v>0</v>
      </c>
      <c r="I180" s="215"/>
      <c r="J180" s="228" t="s">
        <v>306</v>
      </c>
    </row>
    <row r="181" spans="1:11" ht="18.600000000000001" customHeight="1">
      <c r="A181" s="38" t="s">
        <v>1445</v>
      </c>
      <c r="B181" s="13" t="s">
        <v>264</v>
      </c>
      <c r="C181" s="21">
        <v>2085</v>
      </c>
      <c r="D181" s="13" t="s">
        <v>6</v>
      </c>
      <c r="E181" s="46">
        <v>288</v>
      </c>
      <c r="F181" s="51">
        <v>288</v>
      </c>
      <c r="G181" s="189"/>
      <c r="H181" s="215">
        <f t="shared" si="5"/>
        <v>0</v>
      </c>
      <c r="I181" s="215"/>
      <c r="J181" s="228"/>
    </row>
    <row r="182" spans="1:11" ht="18.600000000000001" customHeight="1">
      <c r="A182" s="38" t="s">
        <v>1445</v>
      </c>
      <c r="B182" s="13" t="s">
        <v>264</v>
      </c>
      <c r="C182" s="21">
        <v>2086</v>
      </c>
      <c r="D182" s="13" t="s">
        <v>92</v>
      </c>
      <c r="E182" s="46">
        <v>780</v>
      </c>
      <c r="F182" s="51">
        <v>780</v>
      </c>
      <c r="G182" s="189"/>
      <c r="H182" s="215">
        <f t="shared" ref="H182:H213" si="6">(E182-F182-G182)</f>
        <v>0</v>
      </c>
      <c r="I182" s="215"/>
      <c r="J182" s="228"/>
    </row>
    <row r="183" spans="1:11" ht="18.600000000000001" customHeight="1">
      <c r="A183" s="38" t="s">
        <v>1445</v>
      </c>
      <c r="B183" s="13" t="s">
        <v>264</v>
      </c>
      <c r="C183" s="21">
        <v>2087</v>
      </c>
      <c r="D183" s="13" t="s">
        <v>253</v>
      </c>
      <c r="E183" s="46">
        <v>1170</v>
      </c>
      <c r="F183" s="51">
        <v>1170</v>
      </c>
      <c r="G183" s="189"/>
      <c r="H183" s="215">
        <f t="shared" si="6"/>
        <v>0</v>
      </c>
      <c r="I183" s="215"/>
      <c r="J183" s="228"/>
    </row>
    <row r="184" spans="1:11" ht="18.600000000000001" customHeight="1">
      <c r="A184" s="38" t="s">
        <v>1445</v>
      </c>
      <c r="B184" s="13" t="s">
        <v>264</v>
      </c>
      <c r="C184" s="21">
        <v>2088</v>
      </c>
      <c r="D184" s="13" t="s">
        <v>254</v>
      </c>
      <c r="E184" s="46">
        <v>924</v>
      </c>
      <c r="F184" s="51">
        <v>924</v>
      </c>
      <c r="G184" s="189"/>
      <c r="H184" s="215">
        <f t="shared" si="6"/>
        <v>0</v>
      </c>
      <c r="I184" s="215"/>
      <c r="J184" s="228"/>
    </row>
    <row r="185" spans="1:11" ht="18.600000000000001" customHeight="1">
      <c r="A185" s="38" t="s">
        <v>419</v>
      </c>
      <c r="B185" s="13" t="s">
        <v>264</v>
      </c>
      <c r="C185" s="21">
        <v>2089</v>
      </c>
      <c r="D185" s="13" t="s">
        <v>255</v>
      </c>
      <c r="E185" s="46">
        <v>780</v>
      </c>
      <c r="F185" s="51"/>
      <c r="G185" s="131">
        <v>780</v>
      </c>
      <c r="H185" s="215">
        <f t="shared" si="6"/>
        <v>0</v>
      </c>
      <c r="I185" s="215"/>
      <c r="J185" s="228" t="s">
        <v>308</v>
      </c>
    </row>
    <row r="186" spans="1:11" ht="18.600000000000001" customHeight="1">
      <c r="A186" s="38" t="s">
        <v>1445</v>
      </c>
      <c r="B186" s="13" t="s">
        <v>264</v>
      </c>
      <c r="C186" s="21">
        <v>2090</v>
      </c>
      <c r="D186" s="13" t="s">
        <v>48</v>
      </c>
      <c r="E186" s="46">
        <v>510</v>
      </c>
      <c r="F186" s="51">
        <v>510</v>
      </c>
      <c r="G186" s="189"/>
      <c r="H186" s="215">
        <f t="shared" si="6"/>
        <v>0</v>
      </c>
      <c r="I186" s="215"/>
      <c r="J186" s="228"/>
    </row>
    <row r="187" spans="1:11" ht="18.600000000000001" customHeight="1">
      <c r="A187" s="38" t="s">
        <v>1445</v>
      </c>
      <c r="B187" s="13" t="s">
        <v>264</v>
      </c>
      <c r="C187" s="21">
        <v>2091</v>
      </c>
      <c r="D187" s="13" t="s">
        <v>277</v>
      </c>
      <c r="E187" s="46">
        <v>2030</v>
      </c>
      <c r="F187" s="51">
        <v>2030</v>
      </c>
      <c r="G187" s="189"/>
      <c r="H187" s="215">
        <f t="shared" si="6"/>
        <v>0</v>
      </c>
      <c r="I187" s="215"/>
      <c r="J187" s="228"/>
    </row>
    <row r="188" spans="1:11" ht="18.600000000000001" customHeight="1">
      <c r="A188" s="38" t="s">
        <v>419</v>
      </c>
      <c r="B188" s="13" t="s">
        <v>264</v>
      </c>
      <c r="C188" s="21">
        <v>2092</v>
      </c>
      <c r="D188" s="13" t="s">
        <v>278</v>
      </c>
      <c r="E188" s="46">
        <v>1810</v>
      </c>
      <c r="F188" s="51">
        <v>1000</v>
      </c>
      <c r="G188" s="131">
        <v>810</v>
      </c>
      <c r="H188" s="215">
        <f t="shared" si="6"/>
        <v>0</v>
      </c>
      <c r="I188" s="215"/>
      <c r="J188" s="228" t="s">
        <v>408</v>
      </c>
    </row>
    <row r="189" spans="1:11" ht="18.600000000000001" customHeight="1">
      <c r="A189" s="38" t="s">
        <v>1445</v>
      </c>
      <c r="B189" s="13" t="s">
        <v>264</v>
      </c>
      <c r="C189" s="21">
        <v>2093</v>
      </c>
      <c r="D189" s="13" t="s">
        <v>280</v>
      </c>
      <c r="E189" s="46">
        <v>640</v>
      </c>
      <c r="F189" s="51">
        <v>540</v>
      </c>
      <c r="G189" s="189">
        <v>100</v>
      </c>
      <c r="H189" s="215">
        <f t="shared" si="6"/>
        <v>0</v>
      </c>
      <c r="I189" s="215"/>
      <c r="J189" s="228" t="s">
        <v>305</v>
      </c>
    </row>
    <row r="190" spans="1:11" ht="18.600000000000001" customHeight="1">
      <c r="A190" s="38" t="s">
        <v>1445</v>
      </c>
      <c r="B190" s="13" t="s">
        <v>264</v>
      </c>
      <c r="C190" s="56">
        <v>2094</v>
      </c>
      <c r="D190" s="13" t="s">
        <v>279</v>
      </c>
      <c r="E190" s="46">
        <v>780</v>
      </c>
      <c r="F190" s="51">
        <v>780</v>
      </c>
      <c r="G190" s="189"/>
      <c r="H190" s="215">
        <f t="shared" si="6"/>
        <v>0</v>
      </c>
      <c r="I190" s="215"/>
      <c r="J190" s="228"/>
    </row>
    <row r="191" spans="1:11" s="49" customFormat="1" ht="27" customHeight="1">
      <c r="A191" s="256" t="s">
        <v>2574</v>
      </c>
      <c r="B191" s="137" t="s">
        <v>264</v>
      </c>
      <c r="C191" s="138">
        <v>1944</v>
      </c>
      <c r="D191" s="137" t="s">
        <v>111</v>
      </c>
      <c r="E191" s="641">
        <v>4772</v>
      </c>
      <c r="F191" s="139"/>
      <c r="G191" s="144">
        <v>1500</v>
      </c>
      <c r="H191" s="609">
        <f t="shared" si="6"/>
        <v>3272</v>
      </c>
      <c r="I191" s="217"/>
      <c r="J191" s="610" t="s">
        <v>7119</v>
      </c>
      <c r="K191" s="67"/>
    </row>
    <row r="192" spans="1:11" ht="18.600000000000001" customHeight="1">
      <c r="A192" s="38" t="s">
        <v>5</v>
      </c>
      <c r="B192" s="13" t="s">
        <v>264</v>
      </c>
      <c r="C192" s="21">
        <v>1945</v>
      </c>
      <c r="D192" s="13" t="s">
        <v>227</v>
      </c>
      <c r="E192" s="46">
        <v>5194</v>
      </c>
      <c r="F192" s="51"/>
      <c r="G192" s="131">
        <v>5194</v>
      </c>
      <c r="H192" s="215">
        <f t="shared" si="6"/>
        <v>0</v>
      </c>
      <c r="I192" s="215"/>
      <c r="J192" s="228" t="s">
        <v>325</v>
      </c>
    </row>
    <row r="193" spans="1:11" ht="18.600000000000001" customHeight="1">
      <c r="A193" s="38" t="s">
        <v>1312</v>
      </c>
      <c r="B193" s="13" t="s">
        <v>264</v>
      </c>
      <c r="C193" s="21">
        <v>1946</v>
      </c>
      <c r="D193" s="13" t="s">
        <v>485</v>
      </c>
      <c r="E193" s="46">
        <v>11968</v>
      </c>
      <c r="F193" s="51"/>
      <c r="G193" s="131">
        <v>11968</v>
      </c>
      <c r="H193" s="215">
        <f t="shared" si="6"/>
        <v>0</v>
      </c>
      <c r="I193" s="215"/>
      <c r="J193" s="228" t="s">
        <v>1167</v>
      </c>
    </row>
    <row r="194" spans="1:11" ht="18.600000000000001" customHeight="1">
      <c r="A194" s="38" t="s">
        <v>1445</v>
      </c>
      <c r="B194" s="13" t="s">
        <v>264</v>
      </c>
      <c r="C194" s="21">
        <v>1947</v>
      </c>
      <c r="D194" s="13" t="s">
        <v>281</v>
      </c>
      <c r="E194" s="46">
        <v>4416</v>
      </c>
      <c r="F194" s="51">
        <v>4416</v>
      </c>
      <c r="G194" s="189"/>
      <c r="H194" s="215">
        <f t="shared" si="6"/>
        <v>0</v>
      </c>
      <c r="I194" s="215"/>
      <c r="J194" s="228"/>
    </row>
    <row r="195" spans="1:11" ht="30" customHeight="1">
      <c r="A195" s="38" t="s">
        <v>184</v>
      </c>
      <c r="B195" s="13" t="s">
        <v>264</v>
      </c>
      <c r="C195" s="21">
        <v>1948</v>
      </c>
      <c r="D195" s="13" t="s">
        <v>165</v>
      </c>
      <c r="E195" s="46">
        <v>2222</v>
      </c>
      <c r="F195" s="51"/>
      <c r="G195" s="189">
        <v>2222</v>
      </c>
      <c r="H195" s="215">
        <f t="shared" si="6"/>
        <v>0</v>
      </c>
      <c r="I195" s="215"/>
      <c r="J195" s="225" t="s">
        <v>2818</v>
      </c>
    </row>
    <row r="196" spans="1:11" ht="30.75" customHeight="1">
      <c r="A196" s="38" t="s">
        <v>184</v>
      </c>
      <c r="B196" s="13" t="s">
        <v>264</v>
      </c>
      <c r="C196" s="21">
        <v>1949</v>
      </c>
      <c r="D196" s="13" t="s">
        <v>108</v>
      </c>
      <c r="E196" s="46">
        <v>3964</v>
      </c>
      <c r="F196" s="51"/>
      <c r="G196" s="189">
        <v>3964</v>
      </c>
      <c r="H196" s="215">
        <f t="shared" si="6"/>
        <v>0</v>
      </c>
      <c r="I196" s="215"/>
      <c r="J196" s="228" t="s">
        <v>639</v>
      </c>
    </row>
    <row r="197" spans="1:11" ht="18.600000000000001" customHeight="1">
      <c r="A197" s="38" t="s">
        <v>184</v>
      </c>
      <c r="B197" s="13" t="s">
        <v>264</v>
      </c>
      <c r="C197" s="21">
        <v>1950</v>
      </c>
      <c r="D197" s="13" t="s">
        <v>667</v>
      </c>
      <c r="E197" s="46">
        <v>7100</v>
      </c>
      <c r="F197" s="51"/>
      <c r="G197" s="189">
        <v>7100</v>
      </c>
      <c r="H197" s="215">
        <f t="shared" si="6"/>
        <v>0</v>
      </c>
      <c r="I197" s="215"/>
      <c r="J197" s="228" t="s">
        <v>856</v>
      </c>
    </row>
    <row r="198" spans="1:11">
      <c r="A198" s="169" t="s">
        <v>142</v>
      </c>
      <c r="B198" s="13" t="s">
        <v>264</v>
      </c>
      <c r="C198" s="21">
        <v>1951</v>
      </c>
      <c r="D198" s="13" t="s">
        <v>282</v>
      </c>
      <c r="E198" s="46">
        <v>1172</v>
      </c>
      <c r="F198" s="51"/>
      <c r="G198" s="189">
        <v>500</v>
      </c>
      <c r="H198" s="215">
        <f t="shared" si="6"/>
        <v>672</v>
      </c>
      <c r="I198" s="215"/>
      <c r="J198" s="228" t="s">
        <v>825</v>
      </c>
    </row>
    <row r="199" spans="1:11" ht="18.600000000000001" customHeight="1">
      <c r="A199" s="38" t="s">
        <v>184</v>
      </c>
      <c r="B199" s="13" t="s">
        <v>264</v>
      </c>
      <c r="C199" s="21">
        <v>1952</v>
      </c>
      <c r="D199" s="13" t="s">
        <v>172</v>
      </c>
      <c r="E199" s="46">
        <v>4120</v>
      </c>
      <c r="F199" s="51"/>
      <c r="G199" s="189">
        <v>4120</v>
      </c>
      <c r="H199" s="215">
        <f t="shared" si="6"/>
        <v>0</v>
      </c>
      <c r="I199" s="215"/>
      <c r="J199" s="228" t="s">
        <v>1769</v>
      </c>
    </row>
    <row r="200" spans="1:11" ht="18.600000000000001" customHeight="1">
      <c r="A200" s="38" t="s">
        <v>184</v>
      </c>
      <c r="B200" s="13" t="s">
        <v>264</v>
      </c>
      <c r="C200" s="21">
        <v>1953</v>
      </c>
      <c r="D200" s="13" t="s">
        <v>283</v>
      </c>
      <c r="E200" s="46">
        <v>1320</v>
      </c>
      <c r="F200" s="51"/>
      <c r="G200" s="189">
        <v>1320</v>
      </c>
      <c r="H200" s="215">
        <f t="shared" si="6"/>
        <v>0</v>
      </c>
      <c r="I200" s="215"/>
      <c r="J200" s="228" t="s">
        <v>1732</v>
      </c>
    </row>
    <row r="201" spans="1:11" ht="18.600000000000001" customHeight="1">
      <c r="A201" s="38" t="s">
        <v>1445</v>
      </c>
      <c r="B201" s="13" t="s">
        <v>264</v>
      </c>
      <c r="C201" s="56">
        <v>1954</v>
      </c>
      <c r="D201" s="13" t="s">
        <v>284</v>
      </c>
      <c r="E201" s="46">
        <v>2100</v>
      </c>
      <c r="F201" s="51">
        <v>2100</v>
      </c>
      <c r="G201" s="189"/>
      <c r="H201" s="215">
        <f t="shared" si="6"/>
        <v>0</v>
      </c>
      <c r="I201" s="215"/>
      <c r="J201" s="228"/>
    </row>
    <row r="202" spans="1:11" s="49" customFormat="1">
      <c r="A202" s="256" t="s">
        <v>142</v>
      </c>
      <c r="B202" s="137" t="s">
        <v>265</v>
      </c>
      <c r="C202" s="138">
        <v>2095</v>
      </c>
      <c r="D202" s="137" t="s">
        <v>266</v>
      </c>
      <c r="E202" s="641">
        <v>14256</v>
      </c>
      <c r="F202" s="139"/>
      <c r="G202" s="188">
        <v>9250</v>
      </c>
      <c r="H202" s="217">
        <f t="shared" si="6"/>
        <v>5006</v>
      </c>
      <c r="I202" s="217"/>
      <c r="J202" s="229" t="s">
        <v>770</v>
      </c>
      <c r="K202" s="67"/>
    </row>
    <row r="203" spans="1:11" ht="18.600000000000001" customHeight="1">
      <c r="A203" s="38" t="s">
        <v>5</v>
      </c>
      <c r="B203" s="13" t="s">
        <v>265</v>
      </c>
      <c r="C203" s="21">
        <v>2096</v>
      </c>
      <c r="D203" s="13" t="s">
        <v>244</v>
      </c>
      <c r="E203" s="46">
        <v>2200</v>
      </c>
      <c r="F203" s="51"/>
      <c r="G203" s="131">
        <v>2200</v>
      </c>
      <c r="H203" s="215">
        <f t="shared" si="6"/>
        <v>0</v>
      </c>
      <c r="I203" s="215"/>
      <c r="J203" s="228" t="s">
        <v>985</v>
      </c>
    </row>
    <row r="204" spans="1:11" ht="18.600000000000001" customHeight="1">
      <c r="A204" s="38" t="s">
        <v>1445</v>
      </c>
      <c r="B204" s="13" t="s">
        <v>265</v>
      </c>
      <c r="C204" s="21">
        <v>2097</v>
      </c>
      <c r="D204" s="13" t="s">
        <v>267</v>
      </c>
      <c r="E204" s="46">
        <v>3148</v>
      </c>
      <c r="F204" s="51">
        <v>3148</v>
      </c>
      <c r="G204" s="189"/>
      <c r="H204" s="215">
        <f t="shared" si="6"/>
        <v>0</v>
      </c>
      <c r="I204" s="215"/>
      <c r="J204" s="228"/>
    </row>
    <row r="205" spans="1:11" ht="18.600000000000001" customHeight="1">
      <c r="A205" s="38" t="s">
        <v>1445</v>
      </c>
      <c r="B205" s="13" t="s">
        <v>265</v>
      </c>
      <c r="C205" s="21">
        <v>2098</v>
      </c>
      <c r="D205" s="13" t="s">
        <v>147</v>
      </c>
      <c r="E205" s="46">
        <v>550</v>
      </c>
      <c r="F205" s="51">
        <v>550</v>
      </c>
      <c r="G205" s="189"/>
      <c r="H205" s="215">
        <f t="shared" si="6"/>
        <v>0</v>
      </c>
      <c r="I205" s="215"/>
      <c r="J205" s="228"/>
    </row>
    <row r="206" spans="1:11" ht="18.600000000000001" customHeight="1">
      <c r="A206" s="38" t="s">
        <v>5</v>
      </c>
      <c r="B206" s="13" t="s">
        <v>265</v>
      </c>
      <c r="C206" s="21">
        <v>2099</v>
      </c>
      <c r="D206" s="13" t="s">
        <v>8</v>
      </c>
      <c r="E206" s="46">
        <v>1410</v>
      </c>
      <c r="F206" s="51"/>
      <c r="G206" s="131">
        <v>1410</v>
      </c>
      <c r="H206" s="215">
        <f t="shared" si="6"/>
        <v>0</v>
      </c>
      <c r="I206" s="215"/>
      <c r="J206" s="228" t="s">
        <v>519</v>
      </c>
    </row>
    <row r="207" spans="1:11" ht="18.600000000000001" customHeight="1">
      <c r="A207" s="38" t="s">
        <v>5</v>
      </c>
      <c r="B207" s="13" t="s">
        <v>265</v>
      </c>
      <c r="C207" s="56">
        <v>2100</v>
      </c>
      <c r="D207" s="13" t="s">
        <v>268</v>
      </c>
      <c r="E207" s="46">
        <v>5200</v>
      </c>
      <c r="F207" s="51"/>
      <c r="G207" s="131">
        <v>5200</v>
      </c>
      <c r="H207" s="215">
        <f t="shared" si="6"/>
        <v>0</v>
      </c>
      <c r="I207" s="215"/>
      <c r="J207" s="228" t="s">
        <v>402</v>
      </c>
    </row>
    <row r="208" spans="1:11" ht="18.600000000000001" customHeight="1">
      <c r="A208" s="38" t="s">
        <v>5</v>
      </c>
      <c r="B208" s="13" t="s">
        <v>265</v>
      </c>
      <c r="C208" s="192">
        <v>2209</v>
      </c>
      <c r="D208" s="13" t="s">
        <v>110</v>
      </c>
      <c r="E208" s="46">
        <v>1092</v>
      </c>
      <c r="F208" s="51"/>
      <c r="G208" s="131">
        <v>1092</v>
      </c>
      <c r="H208" s="215">
        <f t="shared" si="6"/>
        <v>0</v>
      </c>
      <c r="I208" s="215"/>
      <c r="J208" s="228" t="s">
        <v>1071</v>
      </c>
    </row>
    <row r="209" spans="1:14" ht="18.600000000000001" customHeight="1">
      <c r="A209" s="38" t="s">
        <v>5</v>
      </c>
      <c r="B209" s="13" t="s">
        <v>265</v>
      </c>
      <c r="C209" s="192">
        <v>1190</v>
      </c>
      <c r="D209" s="13" t="s">
        <v>19</v>
      </c>
      <c r="E209" s="46">
        <v>880</v>
      </c>
      <c r="F209" s="51"/>
      <c r="G209" s="131">
        <v>880</v>
      </c>
      <c r="H209" s="215">
        <f t="shared" si="6"/>
        <v>0</v>
      </c>
      <c r="I209" s="215"/>
      <c r="J209" s="228" t="s">
        <v>400</v>
      </c>
    </row>
    <row r="210" spans="1:14" ht="18.600000000000001" customHeight="1">
      <c r="A210" s="38" t="s">
        <v>5</v>
      </c>
      <c r="B210" s="13" t="s">
        <v>265</v>
      </c>
      <c r="C210" s="192">
        <v>1191</v>
      </c>
      <c r="D210" s="13" t="s">
        <v>67</v>
      </c>
      <c r="E210" s="46">
        <v>1440</v>
      </c>
      <c r="F210" s="51"/>
      <c r="G210" s="131">
        <v>1440</v>
      </c>
      <c r="H210" s="215">
        <f t="shared" si="6"/>
        <v>0</v>
      </c>
      <c r="I210" s="215"/>
      <c r="J210" s="228" t="s">
        <v>1070</v>
      </c>
    </row>
    <row r="211" spans="1:14" ht="18.600000000000001" customHeight="1">
      <c r="A211" s="38" t="s">
        <v>5</v>
      </c>
      <c r="B211" s="13" t="s">
        <v>265</v>
      </c>
      <c r="C211" s="192">
        <v>1192</v>
      </c>
      <c r="D211" s="13" t="s">
        <v>2219</v>
      </c>
      <c r="E211" s="46">
        <v>3024</v>
      </c>
      <c r="F211" s="51"/>
      <c r="G211" s="131">
        <v>3024</v>
      </c>
      <c r="H211" s="215">
        <f t="shared" si="6"/>
        <v>0</v>
      </c>
      <c r="I211" s="215"/>
      <c r="J211" s="225" t="s">
        <v>2488</v>
      </c>
      <c r="K211" s="66" t="s">
        <v>1138</v>
      </c>
    </row>
    <row r="212" spans="1:14" ht="18.600000000000001" customHeight="1">
      <c r="A212" s="169" t="s">
        <v>419</v>
      </c>
      <c r="B212" s="13" t="s">
        <v>265</v>
      </c>
      <c r="C212" s="56">
        <v>1955</v>
      </c>
      <c r="D212" s="13" t="s">
        <v>269</v>
      </c>
      <c r="E212" s="46">
        <v>17590</v>
      </c>
      <c r="F212" s="51"/>
      <c r="G212" s="131">
        <v>16806</v>
      </c>
      <c r="H212" s="215">
        <f>(E212-F212-G212-I212)</f>
        <v>0</v>
      </c>
      <c r="I212" s="215">
        <v>784</v>
      </c>
      <c r="J212" s="225" t="s">
        <v>4369</v>
      </c>
      <c r="L212" s="193"/>
      <c r="M212" s="194"/>
      <c r="N212" s="195"/>
    </row>
    <row r="213" spans="1:14" s="176" customFormat="1" ht="18.600000000000001" customHeight="1">
      <c r="A213" s="128" t="s">
        <v>5</v>
      </c>
      <c r="B213" s="178" t="s">
        <v>311</v>
      </c>
      <c r="C213" s="138">
        <v>1956</v>
      </c>
      <c r="D213" s="137" t="s">
        <v>333</v>
      </c>
      <c r="E213" s="641">
        <v>14000</v>
      </c>
      <c r="F213" s="139"/>
      <c r="G213" s="144">
        <v>14000</v>
      </c>
      <c r="H213" s="217">
        <f t="shared" si="6"/>
        <v>0</v>
      </c>
      <c r="I213" s="217"/>
      <c r="J213" s="229" t="s">
        <v>520</v>
      </c>
      <c r="K213" s="182"/>
    </row>
    <row r="214" spans="1:14" ht="18.600000000000001" customHeight="1">
      <c r="A214" s="38" t="s">
        <v>5</v>
      </c>
      <c r="B214" s="13" t="s">
        <v>311</v>
      </c>
      <c r="C214" s="21">
        <v>1957</v>
      </c>
      <c r="D214" s="13" t="s">
        <v>460</v>
      </c>
      <c r="E214" s="46">
        <v>7040</v>
      </c>
      <c r="F214" s="51"/>
      <c r="G214" s="131">
        <v>7040</v>
      </c>
      <c r="H214" s="215">
        <f t="shared" ref="H214:H245" si="7">(E214-F214-G214)</f>
        <v>0</v>
      </c>
      <c r="I214" s="215"/>
      <c r="J214" s="228" t="s">
        <v>1427</v>
      </c>
    </row>
    <row r="215" spans="1:14" ht="18.600000000000001" customHeight="1">
      <c r="A215" s="38" t="s">
        <v>5</v>
      </c>
      <c r="B215" s="32" t="s">
        <v>311</v>
      </c>
      <c r="C215" s="22">
        <v>1958</v>
      </c>
      <c r="D215" s="13" t="s">
        <v>1024</v>
      </c>
      <c r="E215" s="46">
        <v>1020</v>
      </c>
      <c r="F215" s="51"/>
      <c r="G215" s="131">
        <v>1020</v>
      </c>
      <c r="H215" s="215">
        <f t="shared" si="7"/>
        <v>0</v>
      </c>
      <c r="I215" s="215"/>
      <c r="J215" s="228" t="s">
        <v>404</v>
      </c>
    </row>
    <row r="216" spans="1:14" ht="18.600000000000001" customHeight="1">
      <c r="A216" s="38" t="s">
        <v>5</v>
      </c>
      <c r="B216" s="13" t="s">
        <v>311</v>
      </c>
      <c r="C216" s="21">
        <v>1959</v>
      </c>
      <c r="D216" s="13" t="s">
        <v>233</v>
      </c>
      <c r="E216" s="46">
        <v>8628</v>
      </c>
      <c r="F216" s="51"/>
      <c r="G216" s="131">
        <v>8628</v>
      </c>
      <c r="H216" s="215">
        <f t="shared" si="7"/>
        <v>0</v>
      </c>
      <c r="I216" s="215"/>
      <c r="J216" s="225" t="s">
        <v>2725</v>
      </c>
    </row>
    <row r="217" spans="1:14" ht="18.600000000000001" customHeight="1">
      <c r="A217" s="38" t="s">
        <v>184</v>
      </c>
      <c r="B217" s="32" t="s">
        <v>311</v>
      </c>
      <c r="C217" s="22">
        <v>1960</v>
      </c>
      <c r="D217" s="13" t="s">
        <v>108</v>
      </c>
      <c r="E217" s="46">
        <v>3456</v>
      </c>
      <c r="F217" s="51"/>
      <c r="G217" s="189">
        <v>3456</v>
      </c>
      <c r="H217" s="215">
        <f t="shared" si="7"/>
        <v>0</v>
      </c>
      <c r="I217" s="215"/>
      <c r="J217" s="228" t="s">
        <v>665</v>
      </c>
    </row>
    <row r="218" spans="1:14" ht="18.600000000000001" customHeight="1">
      <c r="A218" s="38" t="s">
        <v>184</v>
      </c>
      <c r="B218" s="13" t="s">
        <v>311</v>
      </c>
      <c r="C218" s="21">
        <v>1961</v>
      </c>
      <c r="D218" s="13" t="s">
        <v>594</v>
      </c>
      <c r="E218" s="46">
        <v>900</v>
      </c>
      <c r="F218" s="51"/>
      <c r="G218" s="189">
        <v>900</v>
      </c>
      <c r="H218" s="215">
        <f t="shared" si="7"/>
        <v>0</v>
      </c>
      <c r="I218" s="215"/>
      <c r="J218" s="228" t="s">
        <v>322</v>
      </c>
    </row>
    <row r="219" spans="1:14" ht="18.600000000000001" customHeight="1">
      <c r="A219" s="38" t="s">
        <v>184</v>
      </c>
      <c r="B219" s="32" t="s">
        <v>311</v>
      </c>
      <c r="C219" s="22">
        <v>1962</v>
      </c>
      <c r="D219" s="13" t="s">
        <v>334</v>
      </c>
      <c r="E219" s="46">
        <v>780</v>
      </c>
      <c r="F219" s="51"/>
      <c r="G219" s="189">
        <v>780</v>
      </c>
      <c r="H219" s="215">
        <f t="shared" si="7"/>
        <v>0</v>
      </c>
      <c r="I219" s="215"/>
      <c r="J219" s="228" t="s">
        <v>1730</v>
      </c>
      <c r="L219" s="24"/>
      <c r="M219" s="24"/>
      <c r="N219" s="24"/>
    </row>
    <row r="220" spans="1:14" ht="18.600000000000001" customHeight="1">
      <c r="A220" s="38" t="s">
        <v>184</v>
      </c>
      <c r="B220" s="13" t="s">
        <v>311</v>
      </c>
      <c r="C220" s="21">
        <v>1963</v>
      </c>
      <c r="D220" s="13" t="s">
        <v>13</v>
      </c>
      <c r="E220" s="46">
        <v>1440</v>
      </c>
      <c r="F220" s="51"/>
      <c r="G220" s="189">
        <v>1440</v>
      </c>
      <c r="H220" s="215">
        <f t="shared" si="7"/>
        <v>0</v>
      </c>
      <c r="I220" s="215"/>
      <c r="J220" s="228" t="s">
        <v>453</v>
      </c>
    </row>
    <row r="221" spans="1:14" ht="18.600000000000001" customHeight="1">
      <c r="A221" s="38" t="s">
        <v>184</v>
      </c>
      <c r="B221" s="32" t="s">
        <v>311</v>
      </c>
      <c r="C221" s="22">
        <v>1964</v>
      </c>
      <c r="D221" s="13" t="s">
        <v>181</v>
      </c>
      <c r="E221" s="46">
        <v>2160</v>
      </c>
      <c r="F221" s="51"/>
      <c r="G221" s="189">
        <v>2160</v>
      </c>
      <c r="H221" s="215">
        <f t="shared" si="7"/>
        <v>0</v>
      </c>
      <c r="I221" s="215"/>
      <c r="J221" s="228" t="s">
        <v>1731</v>
      </c>
    </row>
    <row r="222" spans="1:14" ht="18.600000000000001" customHeight="1">
      <c r="A222" s="38" t="s">
        <v>184</v>
      </c>
      <c r="B222" s="13" t="s">
        <v>311</v>
      </c>
      <c r="C222" s="21">
        <v>1965</v>
      </c>
      <c r="D222" s="13" t="s">
        <v>335</v>
      </c>
      <c r="E222" s="46">
        <v>7750</v>
      </c>
      <c r="F222" s="51"/>
      <c r="G222" s="189">
        <v>7750</v>
      </c>
      <c r="H222" s="215">
        <f t="shared" si="7"/>
        <v>0</v>
      </c>
      <c r="I222" s="215"/>
      <c r="J222" s="228" t="s">
        <v>663</v>
      </c>
    </row>
    <row r="223" spans="1:14" ht="18.600000000000001" customHeight="1">
      <c r="A223" s="38" t="s">
        <v>1445</v>
      </c>
      <c r="B223" s="32" t="s">
        <v>311</v>
      </c>
      <c r="C223" s="22">
        <v>1966</v>
      </c>
      <c r="D223" s="13" t="s">
        <v>336</v>
      </c>
      <c r="E223" s="46">
        <v>900</v>
      </c>
      <c r="F223" s="51">
        <v>900</v>
      </c>
      <c r="G223" s="189"/>
      <c r="H223" s="215">
        <f t="shared" si="7"/>
        <v>0</v>
      </c>
      <c r="I223" s="215"/>
      <c r="J223" s="228"/>
    </row>
    <row r="224" spans="1:14" ht="18.600000000000001" customHeight="1">
      <c r="A224" s="38" t="s">
        <v>1445</v>
      </c>
      <c r="B224" s="13" t="s">
        <v>311</v>
      </c>
      <c r="C224" s="21">
        <v>1967</v>
      </c>
      <c r="D224" s="13" t="s">
        <v>337</v>
      </c>
      <c r="E224" s="46">
        <v>474</v>
      </c>
      <c r="F224" s="51">
        <v>474</v>
      </c>
      <c r="G224" s="189"/>
      <c r="H224" s="215">
        <f t="shared" si="7"/>
        <v>0</v>
      </c>
      <c r="I224" s="215"/>
      <c r="J224" s="228"/>
    </row>
    <row r="225" spans="1:10" ht="18.600000000000001" customHeight="1">
      <c r="A225" s="38" t="s">
        <v>1445</v>
      </c>
      <c r="B225" s="32" t="s">
        <v>311</v>
      </c>
      <c r="C225" s="22">
        <v>1968</v>
      </c>
      <c r="D225" s="13" t="s">
        <v>338</v>
      </c>
      <c r="E225" s="46">
        <v>1164</v>
      </c>
      <c r="F225" s="51">
        <v>1164</v>
      </c>
      <c r="G225" s="189"/>
      <c r="H225" s="215">
        <f t="shared" si="7"/>
        <v>0</v>
      </c>
      <c r="I225" s="215"/>
      <c r="J225" s="228"/>
    </row>
    <row r="226" spans="1:10" ht="18.600000000000001" customHeight="1">
      <c r="A226" s="38" t="s">
        <v>1445</v>
      </c>
      <c r="B226" s="13" t="s">
        <v>311</v>
      </c>
      <c r="C226" s="21">
        <v>1969</v>
      </c>
      <c r="D226" s="13" t="s">
        <v>339</v>
      </c>
      <c r="E226" s="46">
        <v>766</v>
      </c>
      <c r="F226" s="51">
        <v>766</v>
      </c>
      <c r="G226" s="189"/>
      <c r="H226" s="215">
        <f t="shared" si="7"/>
        <v>0</v>
      </c>
      <c r="I226" s="215"/>
      <c r="J226" s="228"/>
    </row>
    <row r="227" spans="1:10" ht="18.600000000000001" customHeight="1">
      <c r="A227" s="38" t="s">
        <v>184</v>
      </c>
      <c r="B227" s="32" t="s">
        <v>311</v>
      </c>
      <c r="C227" s="22">
        <v>1970</v>
      </c>
      <c r="D227" s="13" t="s">
        <v>340</v>
      </c>
      <c r="E227" s="46">
        <v>3790</v>
      </c>
      <c r="F227" s="51"/>
      <c r="G227" s="189">
        <v>3790</v>
      </c>
      <c r="H227" s="215">
        <f t="shared" si="7"/>
        <v>0</v>
      </c>
      <c r="I227" s="215"/>
      <c r="J227" s="228" t="s">
        <v>704</v>
      </c>
    </row>
    <row r="228" spans="1:10" ht="18.600000000000001" customHeight="1">
      <c r="A228" s="38" t="s">
        <v>184</v>
      </c>
      <c r="B228" s="13" t="s">
        <v>311</v>
      </c>
      <c r="C228" s="21">
        <v>1971</v>
      </c>
      <c r="D228" s="13" t="s">
        <v>294</v>
      </c>
      <c r="E228" s="46">
        <v>1290</v>
      </c>
      <c r="F228" s="51"/>
      <c r="G228" s="189">
        <v>1290</v>
      </c>
      <c r="H228" s="215">
        <f t="shared" si="7"/>
        <v>0</v>
      </c>
      <c r="I228" s="215"/>
      <c r="J228" s="228" t="s">
        <v>702</v>
      </c>
    </row>
    <row r="229" spans="1:10" ht="18.600000000000001" customHeight="1">
      <c r="A229" s="38" t="s">
        <v>184</v>
      </c>
      <c r="B229" s="32" t="s">
        <v>311</v>
      </c>
      <c r="C229" s="22">
        <v>1972</v>
      </c>
      <c r="D229" s="13" t="s">
        <v>143</v>
      </c>
      <c r="E229" s="46">
        <v>1020</v>
      </c>
      <c r="F229" s="51"/>
      <c r="G229" s="189">
        <v>1020</v>
      </c>
      <c r="H229" s="215">
        <f t="shared" si="7"/>
        <v>0</v>
      </c>
      <c r="I229" s="215"/>
      <c r="J229" s="228" t="s">
        <v>317</v>
      </c>
    </row>
    <row r="230" spans="1:10" ht="18.600000000000001" customHeight="1">
      <c r="A230" s="38" t="s">
        <v>184</v>
      </c>
      <c r="B230" s="13" t="s">
        <v>311</v>
      </c>
      <c r="C230" s="21">
        <v>1973</v>
      </c>
      <c r="D230" s="13" t="s">
        <v>341</v>
      </c>
      <c r="E230" s="46">
        <v>1068</v>
      </c>
      <c r="F230" s="51"/>
      <c r="G230" s="189">
        <v>1068</v>
      </c>
      <c r="H230" s="215">
        <f t="shared" si="7"/>
        <v>0</v>
      </c>
      <c r="I230" s="215"/>
      <c r="J230" s="228" t="s">
        <v>317</v>
      </c>
    </row>
    <row r="231" spans="1:10" ht="18.600000000000001" customHeight="1">
      <c r="A231" s="38" t="s">
        <v>184</v>
      </c>
      <c r="B231" s="32" t="s">
        <v>311</v>
      </c>
      <c r="C231" s="22">
        <v>1974</v>
      </c>
      <c r="D231" s="13" t="s">
        <v>342</v>
      </c>
      <c r="E231" s="46">
        <v>2274</v>
      </c>
      <c r="F231" s="51"/>
      <c r="G231" s="189">
        <v>2274</v>
      </c>
      <c r="H231" s="215">
        <f t="shared" si="7"/>
        <v>0</v>
      </c>
      <c r="I231" s="215"/>
      <c r="J231" s="228" t="s">
        <v>418</v>
      </c>
    </row>
    <row r="232" spans="1:10" ht="18.600000000000001" customHeight="1">
      <c r="A232" s="38" t="s">
        <v>184</v>
      </c>
      <c r="B232" s="13" t="s">
        <v>311</v>
      </c>
      <c r="C232" s="21">
        <v>1975</v>
      </c>
      <c r="D232" s="13" t="s">
        <v>344</v>
      </c>
      <c r="E232" s="46">
        <v>2586</v>
      </c>
      <c r="F232" s="51"/>
      <c r="G232" s="189">
        <v>2586</v>
      </c>
      <c r="H232" s="215">
        <f t="shared" si="7"/>
        <v>0</v>
      </c>
      <c r="I232" s="215"/>
      <c r="J232" s="228" t="s">
        <v>779</v>
      </c>
    </row>
    <row r="233" spans="1:10" ht="18.600000000000001" customHeight="1">
      <c r="A233" s="38" t="s">
        <v>184</v>
      </c>
      <c r="B233" s="32" t="s">
        <v>311</v>
      </c>
      <c r="C233" s="22">
        <v>1976</v>
      </c>
      <c r="D233" s="13" t="s">
        <v>343</v>
      </c>
      <c r="E233" s="46">
        <v>2070</v>
      </c>
      <c r="F233" s="51"/>
      <c r="G233" s="189">
        <v>2070</v>
      </c>
      <c r="H233" s="215">
        <f t="shared" si="7"/>
        <v>0</v>
      </c>
      <c r="I233" s="215"/>
      <c r="J233" s="228" t="s">
        <v>847</v>
      </c>
    </row>
    <row r="234" spans="1:10" ht="18.600000000000001" customHeight="1">
      <c r="A234" s="38" t="s">
        <v>1445</v>
      </c>
      <c r="B234" s="13" t="s">
        <v>311</v>
      </c>
      <c r="C234" s="56">
        <v>1977</v>
      </c>
      <c r="D234" s="13" t="s">
        <v>121</v>
      </c>
      <c r="E234" s="46">
        <v>770</v>
      </c>
      <c r="F234" s="51">
        <v>770</v>
      </c>
      <c r="G234" s="189"/>
      <c r="H234" s="215">
        <f t="shared" si="7"/>
        <v>0</v>
      </c>
      <c r="I234" s="215"/>
      <c r="J234" s="228"/>
    </row>
    <row r="235" spans="1:10" ht="18.600000000000001" customHeight="1">
      <c r="A235" s="164" t="s">
        <v>419</v>
      </c>
      <c r="B235" s="137" t="s">
        <v>313</v>
      </c>
      <c r="C235" s="138">
        <v>1978</v>
      </c>
      <c r="D235" s="137" t="s">
        <v>257</v>
      </c>
      <c r="E235" s="641">
        <v>1770</v>
      </c>
      <c r="F235" s="139"/>
      <c r="G235" s="144">
        <v>1770</v>
      </c>
      <c r="H235" s="217">
        <f t="shared" si="7"/>
        <v>0</v>
      </c>
      <c r="I235" s="217"/>
      <c r="J235" s="233" t="s">
        <v>2353</v>
      </c>
    </row>
    <row r="236" spans="1:10" ht="18.600000000000001" customHeight="1">
      <c r="A236" s="38" t="s">
        <v>1445</v>
      </c>
      <c r="B236" s="13" t="s">
        <v>313</v>
      </c>
      <c r="C236" s="21">
        <v>1979</v>
      </c>
      <c r="D236" s="13" t="s">
        <v>345</v>
      </c>
      <c r="E236" s="46">
        <v>1742</v>
      </c>
      <c r="F236" s="51">
        <v>1742</v>
      </c>
      <c r="G236" s="189"/>
      <c r="H236" s="215">
        <f t="shared" si="7"/>
        <v>0</v>
      </c>
      <c r="I236" s="215"/>
      <c r="J236" s="228"/>
    </row>
    <row r="237" spans="1:10" ht="18.600000000000001" customHeight="1">
      <c r="A237" s="169" t="s">
        <v>419</v>
      </c>
      <c r="B237" s="13" t="s">
        <v>313</v>
      </c>
      <c r="C237" s="22">
        <v>1980</v>
      </c>
      <c r="D237" s="13" t="s">
        <v>346</v>
      </c>
      <c r="E237" s="46">
        <v>720</v>
      </c>
      <c r="F237" s="51"/>
      <c r="G237" s="131">
        <v>720</v>
      </c>
      <c r="H237" s="215">
        <f t="shared" si="7"/>
        <v>0</v>
      </c>
      <c r="I237" s="215"/>
      <c r="J237" s="225" t="s">
        <v>4406</v>
      </c>
    </row>
    <row r="238" spans="1:10" ht="18.600000000000001" customHeight="1">
      <c r="A238" s="38" t="s">
        <v>1445</v>
      </c>
      <c r="B238" s="13" t="s">
        <v>313</v>
      </c>
      <c r="C238" s="21">
        <v>1981</v>
      </c>
      <c r="D238" s="13" t="s">
        <v>347</v>
      </c>
      <c r="E238" s="46">
        <v>780</v>
      </c>
      <c r="F238" s="51">
        <v>780</v>
      </c>
      <c r="G238" s="189"/>
      <c r="H238" s="215">
        <f t="shared" si="7"/>
        <v>0</v>
      </c>
      <c r="I238" s="215"/>
      <c r="J238" s="228"/>
    </row>
    <row r="239" spans="1:10" ht="18.600000000000001" customHeight="1">
      <c r="A239" s="38" t="s">
        <v>419</v>
      </c>
      <c r="B239" s="13" t="s">
        <v>313</v>
      </c>
      <c r="C239" s="22">
        <v>1982</v>
      </c>
      <c r="D239" s="13" t="s">
        <v>348</v>
      </c>
      <c r="E239" s="46">
        <v>3700</v>
      </c>
      <c r="F239" s="51"/>
      <c r="G239" s="131">
        <v>3700</v>
      </c>
      <c r="H239" s="215">
        <f t="shared" si="7"/>
        <v>0</v>
      </c>
      <c r="I239" s="215"/>
      <c r="J239" s="228" t="s">
        <v>846</v>
      </c>
    </row>
    <row r="240" spans="1:10">
      <c r="A240" s="169" t="s">
        <v>142</v>
      </c>
      <c r="B240" s="13" t="s">
        <v>313</v>
      </c>
      <c r="C240" s="21">
        <v>1983</v>
      </c>
      <c r="D240" s="13" t="s">
        <v>91</v>
      </c>
      <c r="E240" s="46">
        <v>3580</v>
      </c>
      <c r="F240" s="51"/>
      <c r="G240" s="189"/>
      <c r="H240" s="215">
        <f t="shared" si="7"/>
        <v>3580</v>
      </c>
      <c r="I240" s="215"/>
      <c r="J240" s="228"/>
    </row>
    <row r="241" spans="1:11">
      <c r="A241" s="169" t="s">
        <v>142</v>
      </c>
      <c r="B241" s="13" t="s">
        <v>313</v>
      </c>
      <c r="C241" s="22">
        <v>1984</v>
      </c>
      <c r="D241" s="13" t="s">
        <v>156</v>
      </c>
      <c r="E241" s="46">
        <v>1290</v>
      </c>
      <c r="F241" s="51">
        <v>400</v>
      </c>
      <c r="G241" s="189"/>
      <c r="H241" s="215">
        <f t="shared" si="7"/>
        <v>890</v>
      </c>
      <c r="I241" s="215"/>
      <c r="J241" s="228"/>
    </row>
    <row r="242" spans="1:11" ht="18.600000000000001" customHeight="1">
      <c r="A242" s="38" t="s">
        <v>142</v>
      </c>
      <c r="B242" s="13" t="s">
        <v>313</v>
      </c>
      <c r="C242" s="21">
        <v>1985</v>
      </c>
      <c r="D242" s="13" t="s">
        <v>349</v>
      </c>
      <c r="E242" s="46">
        <v>4910</v>
      </c>
      <c r="F242" s="51"/>
      <c r="G242" s="189">
        <v>4910</v>
      </c>
      <c r="H242" s="215">
        <f t="shared" si="7"/>
        <v>0</v>
      </c>
      <c r="I242" s="215"/>
      <c r="J242" s="228" t="s">
        <v>484</v>
      </c>
    </row>
    <row r="243" spans="1:11" ht="18.600000000000001" customHeight="1">
      <c r="A243" s="38" t="s">
        <v>142</v>
      </c>
      <c r="B243" s="13" t="s">
        <v>313</v>
      </c>
      <c r="C243" s="22">
        <v>1986</v>
      </c>
      <c r="D243" s="13" t="s">
        <v>350</v>
      </c>
      <c r="E243" s="46">
        <v>2560</v>
      </c>
      <c r="F243" s="51"/>
      <c r="G243" s="189">
        <v>2560</v>
      </c>
      <c r="H243" s="215">
        <f t="shared" si="7"/>
        <v>0</v>
      </c>
      <c r="I243" s="215"/>
      <c r="J243" s="228" t="s">
        <v>2037</v>
      </c>
    </row>
    <row r="244" spans="1:11" ht="18.600000000000001" customHeight="1">
      <c r="A244" s="38" t="s">
        <v>142</v>
      </c>
      <c r="B244" s="13" t="s">
        <v>313</v>
      </c>
      <c r="C244" s="21">
        <v>1987</v>
      </c>
      <c r="D244" s="13" t="s">
        <v>351</v>
      </c>
      <c r="E244" s="46">
        <v>1560</v>
      </c>
      <c r="F244" s="51"/>
      <c r="G244" s="189">
        <v>1560</v>
      </c>
      <c r="H244" s="215">
        <f t="shared" si="7"/>
        <v>0</v>
      </c>
      <c r="I244" s="215"/>
      <c r="J244" s="228" t="s">
        <v>1710</v>
      </c>
    </row>
    <row r="245" spans="1:11" ht="18.600000000000001" customHeight="1">
      <c r="A245" s="38" t="s">
        <v>142</v>
      </c>
      <c r="B245" s="13" t="s">
        <v>313</v>
      </c>
      <c r="C245" s="22">
        <v>1988</v>
      </c>
      <c r="D245" s="13" t="s">
        <v>352</v>
      </c>
      <c r="E245" s="46">
        <v>2918</v>
      </c>
      <c r="F245" s="51"/>
      <c r="G245" s="189">
        <v>2918</v>
      </c>
      <c r="H245" s="215">
        <f t="shared" si="7"/>
        <v>0</v>
      </c>
      <c r="I245" s="215"/>
      <c r="J245" s="228" t="s">
        <v>1192</v>
      </c>
    </row>
    <row r="246" spans="1:11" ht="18.600000000000001" customHeight="1">
      <c r="A246" s="38" t="s">
        <v>142</v>
      </c>
      <c r="B246" s="13" t="s">
        <v>313</v>
      </c>
      <c r="C246" s="21">
        <v>1989</v>
      </c>
      <c r="D246" s="13" t="s">
        <v>353</v>
      </c>
      <c r="E246" s="46">
        <v>3410</v>
      </c>
      <c r="F246" s="51"/>
      <c r="G246" s="189">
        <v>3410</v>
      </c>
      <c r="H246" s="215">
        <f>(E246-F246-G246)</f>
        <v>0</v>
      </c>
      <c r="I246" s="215"/>
      <c r="J246" s="225" t="s">
        <v>3906</v>
      </c>
    </row>
    <row r="247" spans="1:11" ht="18.600000000000001" customHeight="1">
      <c r="A247" s="38" t="s">
        <v>1445</v>
      </c>
      <c r="B247" s="13" t="s">
        <v>313</v>
      </c>
      <c r="C247" s="55">
        <v>1990</v>
      </c>
      <c r="D247" s="13" t="s">
        <v>354</v>
      </c>
      <c r="E247" s="46">
        <v>2460</v>
      </c>
      <c r="F247" s="51">
        <v>2460</v>
      </c>
      <c r="G247" s="189"/>
      <c r="H247" s="215">
        <f>(E247-F247-G247)</f>
        <v>0</v>
      </c>
      <c r="I247" s="215"/>
      <c r="J247" s="228"/>
    </row>
    <row r="248" spans="1:11" s="49" customFormat="1" ht="18.600000000000001" customHeight="1">
      <c r="A248" s="165" t="s">
        <v>419</v>
      </c>
      <c r="B248" s="137" t="s">
        <v>314</v>
      </c>
      <c r="C248" s="138">
        <v>2101</v>
      </c>
      <c r="D248" s="137" t="s">
        <v>43</v>
      </c>
      <c r="E248" s="641">
        <v>2580</v>
      </c>
      <c r="F248" s="139"/>
      <c r="G248" s="144">
        <v>2580</v>
      </c>
      <c r="H248" s="217">
        <f t="shared" ref="H248:H262" si="8">(E248-F248-G248)</f>
        <v>0</v>
      </c>
      <c r="I248" s="217"/>
      <c r="J248" s="227" t="s">
        <v>513</v>
      </c>
      <c r="K248" s="67"/>
    </row>
    <row r="249" spans="1:11" ht="18.600000000000001" customHeight="1">
      <c r="A249" s="169" t="s">
        <v>419</v>
      </c>
      <c r="B249" s="13" t="s">
        <v>314</v>
      </c>
      <c r="C249" s="21">
        <v>2102</v>
      </c>
      <c r="D249" s="13" t="s">
        <v>248</v>
      </c>
      <c r="E249" s="46">
        <v>440</v>
      </c>
      <c r="F249" s="51"/>
      <c r="G249" s="131">
        <v>440</v>
      </c>
      <c r="H249" s="215">
        <f t="shared" si="8"/>
        <v>0</v>
      </c>
      <c r="I249" s="215"/>
      <c r="J249" s="225" t="s">
        <v>3005</v>
      </c>
    </row>
    <row r="250" spans="1:11" ht="18.600000000000001" customHeight="1">
      <c r="A250" s="38" t="s">
        <v>419</v>
      </c>
      <c r="B250" s="13" t="s">
        <v>314</v>
      </c>
      <c r="C250" s="22">
        <v>2103</v>
      </c>
      <c r="D250" s="13" t="s">
        <v>355</v>
      </c>
      <c r="E250" s="46">
        <v>910</v>
      </c>
      <c r="F250" s="51"/>
      <c r="G250" s="131">
        <v>910</v>
      </c>
      <c r="H250" s="215">
        <f t="shared" si="8"/>
        <v>0</v>
      </c>
      <c r="I250" s="215"/>
      <c r="J250" s="228" t="s">
        <v>323</v>
      </c>
    </row>
    <row r="251" spans="1:11" ht="18.600000000000001" customHeight="1">
      <c r="A251" s="38" t="s">
        <v>1445</v>
      </c>
      <c r="B251" s="13" t="s">
        <v>314</v>
      </c>
      <c r="C251" s="21">
        <v>2104</v>
      </c>
      <c r="D251" s="13" t="s">
        <v>40</v>
      </c>
      <c r="E251" s="46">
        <v>780</v>
      </c>
      <c r="F251" s="51">
        <v>780</v>
      </c>
      <c r="G251" s="189"/>
      <c r="H251" s="215">
        <f t="shared" si="8"/>
        <v>0</v>
      </c>
      <c r="I251" s="215"/>
      <c r="J251" s="228"/>
    </row>
    <row r="252" spans="1:11" ht="18.600000000000001" customHeight="1">
      <c r="A252" s="38" t="s">
        <v>1445</v>
      </c>
      <c r="B252" s="13" t="s">
        <v>314</v>
      </c>
      <c r="C252" s="22">
        <v>2105</v>
      </c>
      <c r="D252" s="13" t="s">
        <v>356</v>
      </c>
      <c r="E252" s="46">
        <v>1690</v>
      </c>
      <c r="F252" s="51">
        <v>1690</v>
      </c>
      <c r="G252" s="189"/>
      <c r="H252" s="215">
        <f t="shared" si="8"/>
        <v>0</v>
      </c>
      <c r="I252" s="215"/>
      <c r="J252" s="228"/>
    </row>
    <row r="253" spans="1:11" ht="18.600000000000001" customHeight="1">
      <c r="A253" s="38" t="s">
        <v>1445</v>
      </c>
      <c r="B253" s="13" t="s">
        <v>314</v>
      </c>
      <c r="C253" s="21">
        <v>2106</v>
      </c>
      <c r="D253" s="13" t="s">
        <v>357</v>
      </c>
      <c r="E253" s="46">
        <v>510</v>
      </c>
      <c r="F253" s="51">
        <v>510</v>
      </c>
      <c r="G253" s="189"/>
      <c r="H253" s="215">
        <f t="shared" si="8"/>
        <v>0</v>
      </c>
      <c r="I253" s="215"/>
      <c r="J253" s="228"/>
    </row>
    <row r="254" spans="1:11" ht="18.600000000000001" customHeight="1">
      <c r="A254" s="38" t="s">
        <v>419</v>
      </c>
      <c r="B254" s="13" t="s">
        <v>314</v>
      </c>
      <c r="C254" s="22">
        <v>2107</v>
      </c>
      <c r="D254" s="13" t="s">
        <v>144</v>
      </c>
      <c r="E254" s="46">
        <v>2208</v>
      </c>
      <c r="F254" s="51">
        <v>1008</v>
      </c>
      <c r="G254" s="131">
        <v>1200</v>
      </c>
      <c r="H254" s="215">
        <f t="shared" si="8"/>
        <v>0</v>
      </c>
      <c r="I254" s="215"/>
      <c r="J254" s="228" t="s">
        <v>515</v>
      </c>
    </row>
    <row r="255" spans="1:11" ht="18.600000000000001" customHeight="1">
      <c r="A255" s="38" t="s">
        <v>419</v>
      </c>
      <c r="B255" s="13" t="s">
        <v>314</v>
      </c>
      <c r="C255" s="21">
        <v>2108</v>
      </c>
      <c r="D255" s="13" t="s">
        <v>49</v>
      </c>
      <c r="E255" s="46">
        <v>3990</v>
      </c>
      <c r="F255" s="51"/>
      <c r="G255" s="131">
        <v>3990</v>
      </c>
      <c r="H255" s="215">
        <f t="shared" si="8"/>
        <v>0</v>
      </c>
      <c r="I255" s="215"/>
      <c r="J255" s="228" t="s">
        <v>1089</v>
      </c>
    </row>
    <row r="256" spans="1:11" ht="18.600000000000001" customHeight="1">
      <c r="A256" s="38" t="s">
        <v>1445</v>
      </c>
      <c r="B256" s="13" t="s">
        <v>314</v>
      </c>
      <c r="C256" s="22">
        <v>2109</v>
      </c>
      <c r="D256" s="13" t="s">
        <v>62</v>
      </c>
      <c r="E256" s="46">
        <v>2880</v>
      </c>
      <c r="F256" s="51">
        <v>2880</v>
      </c>
      <c r="G256" s="189"/>
      <c r="H256" s="215">
        <f t="shared" si="8"/>
        <v>0</v>
      </c>
      <c r="I256" s="215"/>
      <c r="J256" s="228"/>
    </row>
    <row r="257" spans="1:11" ht="16.899999999999999" customHeight="1">
      <c r="A257" s="38" t="s">
        <v>419</v>
      </c>
      <c r="B257" s="13" t="s">
        <v>314</v>
      </c>
      <c r="C257" s="21">
        <v>2110</v>
      </c>
      <c r="D257" s="13" t="s">
        <v>137</v>
      </c>
      <c r="E257" s="46">
        <v>4660</v>
      </c>
      <c r="F257" s="51"/>
      <c r="G257" s="131">
        <v>4660</v>
      </c>
      <c r="H257" s="215">
        <f t="shared" si="8"/>
        <v>0</v>
      </c>
      <c r="I257" s="215"/>
      <c r="J257" s="228" t="s">
        <v>415</v>
      </c>
    </row>
    <row r="258" spans="1:11" ht="18.600000000000001" customHeight="1">
      <c r="A258" s="38" t="s">
        <v>419</v>
      </c>
      <c r="B258" s="13" t="s">
        <v>314</v>
      </c>
      <c r="C258" s="22">
        <v>2111</v>
      </c>
      <c r="D258" s="13" t="s">
        <v>358</v>
      </c>
      <c r="E258" s="46">
        <v>3888</v>
      </c>
      <c r="F258" s="51"/>
      <c r="G258" s="131">
        <v>3888</v>
      </c>
      <c r="H258" s="215">
        <f t="shared" si="8"/>
        <v>0</v>
      </c>
      <c r="I258" s="215"/>
      <c r="J258" s="228" t="s">
        <v>323</v>
      </c>
    </row>
    <row r="259" spans="1:11" ht="18.600000000000001" customHeight="1">
      <c r="A259" s="38" t="s">
        <v>419</v>
      </c>
      <c r="B259" s="13" t="s">
        <v>314</v>
      </c>
      <c r="C259" s="21">
        <v>2112</v>
      </c>
      <c r="D259" s="13" t="s">
        <v>359</v>
      </c>
      <c r="E259" s="46">
        <v>1440</v>
      </c>
      <c r="F259" s="51"/>
      <c r="G259" s="131">
        <v>1440</v>
      </c>
      <c r="H259" s="215">
        <f t="shared" si="8"/>
        <v>0</v>
      </c>
      <c r="I259" s="215"/>
      <c r="J259" s="228" t="s">
        <v>691</v>
      </c>
    </row>
    <row r="260" spans="1:11" ht="18.600000000000001" customHeight="1">
      <c r="A260" s="38" t="s">
        <v>1445</v>
      </c>
      <c r="B260" s="13" t="s">
        <v>314</v>
      </c>
      <c r="C260" s="22">
        <v>2113</v>
      </c>
      <c r="D260" s="13" t="s">
        <v>57</v>
      </c>
      <c r="E260" s="46">
        <v>780</v>
      </c>
      <c r="F260" s="51">
        <v>780</v>
      </c>
      <c r="G260" s="189"/>
      <c r="H260" s="215">
        <f t="shared" si="8"/>
        <v>0</v>
      </c>
      <c r="I260" s="215"/>
      <c r="J260" s="228"/>
    </row>
    <row r="261" spans="1:11" ht="51" customHeight="1">
      <c r="A261" s="169" t="s">
        <v>4933</v>
      </c>
      <c r="B261" s="13" t="s">
        <v>314</v>
      </c>
      <c r="C261" s="21">
        <v>2120</v>
      </c>
      <c r="D261" s="13" t="s">
        <v>78</v>
      </c>
      <c r="E261" s="46">
        <v>18950</v>
      </c>
      <c r="F261" s="51"/>
      <c r="G261" s="189">
        <v>18950</v>
      </c>
      <c r="H261" s="215">
        <f t="shared" si="8"/>
        <v>0</v>
      </c>
      <c r="I261" s="215"/>
      <c r="J261" s="225" t="s">
        <v>4932</v>
      </c>
    </row>
    <row r="262" spans="1:11" ht="18.600000000000001" customHeight="1">
      <c r="A262" s="38" t="s">
        <v>419</v>
      </c>
      <c r="B262" s="13" t="s">
        <v>314</v>
      </c>
      <c r="C262" s="55">
        <v>2121</v>
      </c>
      <c r="D262" s="13" t="s">
        <v>78</v>
      </c>
      <c r="E262" s="46">
        <v>9400</v>
      </c>
      <c r="F262" s="51"/>
      <c r="G262" s="131">
        <v>9400</v>
      </c>
      <c r="H262" s="215">
        <f t="shared" si="8"/>
        <v>0</v>
      </c>
      <c r="I262" s="215"/>
      <c r="J262" s="228" t="s">
        <v>1118</v>
      </c>
    </row>
    <row r="263" spans="1:11" s="49" customFormat="1" ht="18.600000000000001" customHeight="1">
      <c r="A263" s="140" t="s">
        <v>5</v>
      </c>
      <c r="B263" s="137" t="s">
        <v>314</v>
      </c>
      <c r="C263" s="138">
        <v>1991</v>
      </c>
      <c r="D263" s="137" t="s">
        <v>42</v>
      </c>
      <c r="E263" s="641">
        <v>5520</v>
      </c>
      <c r="F263" s="139"/>
      <c r="G263" s="144">
        <v>5520</v>
      </c>
      <c r="H263" s="217">
        <f t="shared" ref="H263:H326" si="9">(E263-F263-G263)</f>
        <v>0</v>
      </c>
      <c r="I263" s="217"/>
      <c r="J263" s="233" t="s">
        <v>2925</v>
      </c>
      <c r="K263" s="67"/>
    </row>
    <row r="264" spans="1:11" ht="18.600000000000001" customHeight="1">
      <c r="A264" s="38" t="s">
        <v>1445</v>
      </c>
      <c r="B264" s="13" t="s">
        <v>314</v>
      </c>
      <c r="C264" s="22">
        <v>1992</v>
      </c>
      <c r="D264" s="13" t="s">
        <v>360</v>
      </c>
      <c r="E264" s="46">
        <v>1800</v>
      </c>
      <c r="F264" s="51">
        <v>1800</v>
      </c>
      <c r="G264" s="189"/>
      <c r="H264" s="215">
        <f t="shared" si="9"/>
        <v>0</v>
      </c>
      <c r="I264" s="215"/>
      <c r="J264" s="228"/>
    </row>
    <row r="265" spans="1:11" ht="18.600000000000001" customHeight="1">
      <c r="A265" s="38" t="s">
        <v>1445</v>
      </c>
      <c r="B265" s="13" t="s">
        <v>314</v>
      </c>
      <c r="C265" s="21">
        <v>1993</v>
      </c>
      <c r="D265" s="13" t="s">
        <v>10</v>
      </c>
      <c r="E265" s="46">
        <v>2298</v>
      </c>
      <c r="F265" s="51">
        <v>2298</v>
      </c>
      <c r="G265" s="189"/>
      <c r="H265" s="215">
        <f t="shared" si="9"/>
        <v>0</v>
      </c>
      <c r="I265" s="215"/>
      <c r="J265" s="228"/>
    </row>
    <row r="266" spans="1:11" ht="18.600000000000001" customHeight="1">
      <c r="A266" s="169" t="s">
        <v>142</v>
      </c>
      <c r="B266" s="13" t="s">
        <v>314</v>
      </c>
      <c r="C266" s="22">
        <v>1994</v>
      </c>
      <c r="D266" s="13" t="s">
        <v>1910</v>
      </c>
      <c r="E266" s="46">
        <v>4892</v>
      </c>
      <c r="F266" s="51"/>
      <c r="G266" s="189">
        <v>4892</v>
      </c>
      <c r="H266" s="215">
        <f t="shared" si="9"/>
        <v>0</v>
      </c>
      <c r="I266" s="215"/>
      <c r="J266" s="228" t="s">
        <v>1062</v>
      </c>
    </row>
    <row r="267" spans="1:11" ht="18.600000000000001" customHeight="1">
      <c r="A267" s="38" t="s">
        <v>142</v>
      </c>
      <c r="B267" s="13" t="s">
        <v>314</v>
      </c>
      <c r="C267" s="21">
        <v>1995</v>
      </c>
      <c r="D267" s="13" t="s">
        <v>157</v>
      </c>
      <c r="E267" s="46">
        <v>3440</v>
      </c>
      <c r="F267" s="51"/>
      <c r="G267" s="189">
        <v>3440</v>
      </c>
      <c r="H267" s="215">
        <f t="shared" si="9"/>
        <v>0</v>
      </c>
      <c r="I267" s="215"/>
      <c r="J267" s="225" t="s">
        <v>2552</v>
      </c>
    </row>
    <row r="268" spans="1:11" ht="18.600000000000001" customHeight="1">
      <c r="A268" s="38" t="s">
        <v>142</v>
      </c>
      <c r="B268" s="13" t="s">
        <v>314</v>
      </c>
      <c r="C268" s="22">
        <v>1996</v>
      </c>
      <c r="D268" s="13" t="s">
        <v>361</v>
      </c>
      <c r="E268" s="46">
        <v>1410</v>
      </c>
      <c r="F268" s="51"/>
      <c r="G268" s="189">
        <v>1410</v>
      </c>
      <c r="H268" s="215">
        <f t="shared" si="9"/>
        <v>0</v>
      </c>
      <c r="I268" s="215"/>
      <c r="J268" s="228" t="s">
        <v>843</v>
      </c>
    </row>
    <row r="269" spans="1:11" ht="18.600000000000001" customHeight="1">
      <c r="A269" s="38" t="s">
        <v>142</v>
      </c>
      <c r="B269" s="13" t="s">
        <v>314</v>
      </c>
      <c r="C269" s="21">
        <v>1997</v>
      </c>
      <c r="D269" s="13" t="s">
        <v>146</v>
      </c>
      <c r="E269" s="46">
        <v>6670</v>
      </c>
      <c r="F269" s="51"/>
      <c r="G269" s="189">
        <v>6670</v>
      </c>
      <c r="H269" s="215">
        <f t="shared" si="9"/>
        <v>0</v>
      </c>
      <c r="I269" s="215"/>
      <c r="J269" s="228" t="s">
        <v>1416</v>
      </c>
    </row>
    <row r="270" spans="1:11" ht="18.600000000000001" customHeight="1">
      <c r="A270" s="38" t="s">
        <v>1445</v>
      </c>
      <c r="B270" s="13" t="s">
        <v>314</v>
      </c>
      <c r="C270" s="22">
        <v>1998</v>
      </c>
      <c r="D270" s="13" t="s">
        <v>362</v>
      </c>
      <c r="E270" s="46">
        <v>880</v>
      </c>
      <c r="F270" s="51">
        <v>880</v>
      </c>
      <c r="G270" s="189"/>
      <c r="H270" s="215">
        <f t="shared" si="9"/>
        <v>0</v>
      </c>
      <c r="I270" s="215"/>
      <c r="J270" s="228"/>
    </row>
    <row r="271" spans="1:11" ht="18.600000000000001" customHeight="1">
      <c r="A271" s="38" t="s">
        <v>5</v>
      </c>
      <c r="B271" s="13" t="s">
        <v>314</v>
      </c>
      <c r="C271" s="21">
        <v>1999</v>
      </c>
      <c r="D271" s="13" t="s">
        <v>109</v>
      </c>
      <c r="E271" s="46">
        <v>2880</v>
      </c>
      <c r="F271" s="51"/>
      <c r="G271" s="131">
        <v>2880</v>
      </c>
      <c r="H271" s="215">
        <f t="shared" si="9"/>
        <v>0</v>
      </c>
      <c r="I271" s="215"/>
      <c r="J271" s="228" t="s">
        <v>332</v>
      </c>
    </row>
    <row r="272" spans="1:11" ht="18.600000000000001" customHeight="1">
      <c r="A272" s="38" t="s">
        <v>1445</v>
      </c>
      <c r="B272" s="13" t="s">
        <v>314</v>
      </c>
      <c r="C272" s="55">
        <v>2000</v>
      </c>
      <c r="D272" s="13" t="s">
        <v>65</v>
      </c>
      <c r="E272" s="46">
        <v>4370</v>
      </c>
      <c r="F272" s="51">
        <v>4370</v>
      </c>
      <c r="G272" s="189"/>
      <c r="H272" s="215">
        <f t="shared" si="9"/>
        <v>0</v>
      </c>
      <c r="I272" s="215"/>
      <c r="J272" s="228"/>
    </row>
    <row r="273" spans="1:10" ht="18.600000000000001" customHeight="1">
      <c r="A273" s="164" t="s">
        <v>1445</v>
      </c>
      <c r="B273" s="178" t="s">
        <v>363</v>
      </c>
      <c r="C273" s="138">
        <v>2114</v>
      </c>
      <c r="D273" s="178" t="s">
        <v>364</v>
      </c>
      <c r="E273" s="641">
        <v>1660</v>
      </c>
      <c r="F273" s="139">
        <v>1660</v>
      </c>
      <c r="G273" s="188"/>
      <c r="H273" s="217">
        <f t="shared" si="9"/>
        <v>0</v>
      </c>
      <c r="I273" s="217"/>
      <c r="J273" s="227"/>
    </row>
    <row r="274" spans="1:10" ht="18.600000000000001" customHeight="1">
      <c r="A274" s="38" t="s">
        <v>142</v>
      </c>
      <c r="B274" s="13" t="s">
        <v>363</v>
      </c>
      <c r="C274" s="21">
        <v>2115</v>
      </c>
      <c r="D274" s="13" t="s">
        <v>668</v>
      </c>
      <c r="E274" s="46">
        <v>7200</v>
      </c>
      <c r="F274" s="51"/>
      <c r="G274" s="189">
        <v>7200</v>
      </c>
      <c r="H274" s="215">
        <f t="shared" si="9"/>
        <v>0</v>
      </c>
      <c r="I274" s="215"/>
      <c r="J274" s="228" t="s">
        <v>1437</v>
      </c>
    </row>
    <row r="275" spans="1:10" ht="18.600000000000001" customHeight="1">
      <c r="A275" s="38" t="s">
        <v>142</v>
      </c>
      <c r="B275" s="13" t="s">
        <v>363</v>
      </c>
      <c r="C275" s="21">
        <v>2116</v>
      </c>
      <c r="D275" s="13" t="s">
        <v>365</v>
      </c>
      <c r="E275" s="46">
        <v>1400</v>
      </c>
      <c r="F275" s="51"/>
      <c r="G275" s="189">
        <v>1400</v>
      </c>
      <c r="H275" s="215">
        <f t="shared" si="9"/>
        <v>0</v>
      </c>
      <c r="I275" s="215"/>
      <c r="J275" s="228" t="s">
        <v>413</v>
      </c>
    </row>
    <row r="276" spans="1:10" ht="18.600000000000001" customHeight="1">
      <c r="A276" s="38" t="s">
        <v>142</v>
      </c>
      <c r="B276" s="13" t="s">
        <v>363</v>
      </c>
      <c r="C276" s="21">
        <v>2117</v>
      </c>
      <c r="D276" s="13" t="s">
        <v>487</v>
      </c>
      <c r="E276" s="46">
        <v>4745</v>
      </c>
      <c r="F276" s="51"/>
      <c r="G276" s="189">
        <v>4745</v>
      </c>
      <c r="H276" s="215">
        <f t="shared" si="9"/>
        <v>0</v>
      </c>
      <c r="I276" s="215"/>
      <c r="J276" s="228" t="s">
        <v>973</v>
      </c>
    </row>
    <row r="277" spans="1:10" ht="18.600000000000001" customHeight="1">
      <c r="A277" s="38" t="s">
        <v>1443</v>
      </c>
      <c r="B277" s="13" t="s">
        <v>363</v>
      </c>
      <c r="C277" s="21">
        <v>2118</v>
      </c>
      <c r="D277" s="13" t="s">
        <v>17</v>
      </c>
      <c r="E277" s="679">
        <v>0</v>
      </c>
      <c r="F277" s="51"/>
      <c r="G277" s="189"/>
      <c r="H277" s="1011">
        <f t="shared" si="9"/>
        <v>0</v>
      </c>
      <c r="I277" s="215"/>
      <c r="J277" s="228"/>
    </row>
    <row r="278" spans="1:10" ht="18.600000000000001" customHeight="1">
      <c r="A278" s="38" t="s">
        <v>142</v>
      </c>
      <c r="B278" s="13" t="s">
        <v>363</v>
      </c>
      <c r="C278" s="21">
        <v>2119</v>
      </c>
      <c r="D278" s="13" t="s">
        <v>146</v>
      </c>
      <c r="E278" s="46">
        <v>4062</v>
      </c>
      <c r="F278" s="51">
        <v>2062</v>
      </c>
      <c r="G278" s="189">
        <v>2000</v>
      </c>
      <c r="H278" s="215">
        <f t="shared" si="9"/>
        <v>0</v>
      </c>
      <c r="I278" s="215"/>
      <c r="J278" s="228" t="s">
        <v>521</v>
      </c>
    </row>
    <row r="279" spans="1:10" ht="18.600000000000001" customHeight="1">
      <c r="A279" s="38" t="s">
        <v>1443</v>
      </c>
      <c r="B279" s="13"/>
      <c r="C279" s="21">
        <v>2120</v>
      </c>
      <c r="D279" s="13" t="s">
        <v>17</v>
      </c>
      <c r="E279" s="46">
        <v>0</v>
      </c>
      <c r="F279" s="51"/>
      <c r="G279" s="189"/>
      <c r="H279" s="1011">
        <f t="shared" si="9"/>
        <v>0</v>
      </c>
      <c r="I279" s="215"/>
      <c r="J279" s="228"/>
    </row>
    <row r="280" spans="1:10" ht="18.600000000000001" customHeight="1">
      <c r="A280" s="38" t="s">
        <v>1443</v>
      </c>
      <c r="B280" s="13"/>
      <c r="C280" s="21">
        <v>2121</v>
      </c>
      <c r="D280" s="13" t="s">
        <v>17</v>
      </c>
      <c r="E280" s="46">
        <v>0</v>
      </c>
      <c r="F280" s="51"/>
      <c r="G280" s="189"/>
      <c r="H280" s="1011">
        <f t="shared" si="9"/>
        <v>0</v>
      </c>
      <c r="I280" s="215"/>
      <c r="J280" s="228"/>
    </row>
    <row r="281" spans="1:10" ht="18.600000000000001" customHeight="1">
      <c r="A281" s="38" t="s">
        <v>1312</v>
      </c>
      <c r="B281" s="13" t="s">
        <v>363</v>
      </c>
      <c r="C281" s="21">
        <v>2122</v>
      </c>
      <c r="D281" s="13" t="s">
        <v>486</v>
      </c>
      <c r="E281" s="46">
        <v>8640</v>
      </c>
      <c r="F281" s="51"/>
      <c r="G281" s="131">
        <v>8640</v>
      </c>
      <c r="H281" s="215">
        <f t="shared" si="9"/>
        <v>0</v>
      </c>
      <c r="I281" s="215"/>
      <c r="J281" s="228" t="s">
        <v>1414</v>
      </c>
    </row>
    <row r="282" spans="1:10" ht="18.600000000000001" customHeight="1">
      <c r="A282" s="38" t="s">
        <v>142</v>
      </c>
      <c r="B282" s="13" t="s">
        <v>363</v>
      </c>
      <c r="C282" s="21">
        <v>2123</v>
      </c>
      <c r="D282" s="13" t="s">
        <v>366</v>
      </c>
      <c r="E282" s="46">
        <v>1908</v>
      </c>
      <c r="F282" s="51"/>
      <c r="G282" s="189">
        <v>1908</v>
      </c>
      <c r="H282" s="215">
        <f t="shared" si="9"/>
        <v>0</v>
      </c>
      <c r="I282" s="215"/>
      <c r="J282" s="228" t="s">
        <v>402</v>
      </c>
    </row>
    <row r="283" spans="1:10" ht="35.25" customHeight="1">
      <c r="A283" s="169" t="s">
        <v>3284</v>
      </c>
      <c r="B283" s="13" t="s">
        <v>363</v>
      </c>
      <c r="C283" s="21">
        <v>2124</v>
      </c>
      <c r="D283" s="13" t="s">
        <v>291</v>
      </c>
      <c r="E283" s="46">
        <v>5218</v>
      </c>
      <c r="F283" s="51"/>
      <c r="G283" s="131">
        <v>5000</v>
      </c>
      <c r="H283" s="215">
        <f t="shared" si="9"/>
        <v>218</v>
      </c>
      <c r="I283" s="215"/>
      <c r="J283" s="225" t="s">
        <v>5405</v>
      </c>
    </row>
    <row r="284" spans="1:10" ht="27" customHeight="1">
      <c r="A284" s="169" t="s">
        <v>3284</v>
      </c>
      <c r="B284" s="13" t="s">
        <v>363</v>
      </c>
      <c r="C284" s="21">
        <v>2125</v>
      </c>
      <c r="D284" s="13" t="s">
        <v>367</v>
      </c>
      <c r="E284" s="46">
        <v>3228</v>
      </c>
      <c r="F284" s="51"/>
      <c r="G284" s="131">
        <v>3228</v>
      </c>
      <c r="H284" s="215">
        <f t="shared" si="9"/>
        <v>0</v>
      </c>
      <c r="I284" s="215"/>
      <c r="J284" s="225" t="s">
        <v>5630</v>
      </c>
    </row>
    <row r="285" spans="1:10" ht="18.600000000000001" customHeight="1">
      <c r="A285" s="38" t="s">
        <v>1499</v>
      </c>
      <c r="B285" s="13" t="s">
        <v>363</v>
      </c>
      <c r="C285" s="21">
        <v>2126</v>
      </c>
      <c r="D285" s="13" t="s">
        <v>368</v>
      </c>
      <c r="E285" s="46">
        <v>4750</v>
      </c>
      <c r="F285" s="51"/>
      <c r="G285" s="189">
        <v>4750</v>
      </c>
      <c r="H285" s="215">
        <f t="shared" si="9"/>
        <v>0</v>
      </c>
      <c r="I285" s="344"/>
      <c r="J285" s="234" t="s">
        <v>1444</v>
      </c>
    </row>
    <row r="286" spans="1:10" ht="18.600000000000001" customHeight="1">
      <c r="A286" s="38" t="s">
        <v>5</v>
      </c>
      <c r="B286" s="13" t="s">
        <v>363</v>
      </c>
      <c r="C286" s="21">
        <v>2127</v>
      </c>
      <c r="D286" s="13" t="s">
        <v>369</v>
      </c>
      <c r="E286" s="46">
        <v>6482</v>
      </c>
      <c r="F286" s="51">
        <v>4700</v>
      </c>
      <c r="G286" s="131">
        <v>1782</v>
      </c>
      <c r="H286" s="215">
        <f t="shared" si="9"/>
        <v>0</v>
      </c>
      <c r="I286" s="344"/>
      <c r="J286" s="234" t="s">
        <v>452</v>
      </c>
    </row>
    <row r="287" spans="1:10" ht="18.600000000000001" customHeight="1">
      <c r="A287" s="38" t="s">
        <v>1445</v>
      </c>
      <c r="B287" s="13" t="s">
        <v>363</v>
      </c>
      <c r="C287" s="21">
        <v>2128</v>
      </c>
      <c r="D287" s="13" t="s">
        <v>171</v>
      </c>
      <c r="E287" s="46">
        <v>3170</v>
      </c>
      <c r="F287" s="51">
        <v>3170</v>
      </c>
      <c r="G287" s="189"/>
      <c r="H287" s="215">
        <f t="shared" si="9"/>
        <v>0</v>
      </c>
      <c r="I287" s="344"/>
      <c r="J287" s="234"/>
    </row>
    <row r="288" spans="1:10" ht="18.600000000000001" customHeight="1">
      <c r="A288" s="38" t="s">
        <v>5</v>
      </c>
      <c r="B288" s="13" t="s">
        <v>363</v>
      </c>
      <c r="C288" s="21">
        <v>2129</v>
      </c>
      <c r="D288" s="13" t="s">
        <v>19</v>
      </c>
      <c r="E288" s="46">
        <v>1100</v>
      </c>
      <c r="F288" s="51"/>
      <c r="G288" s="131">
        <v>1100</v>
      </c>
      <c r="H288" s="215">
        <f t="shared" si="9"/>
        <v>0</v>
      </c>
      <c r="I288" s="344"/>
      <c r="J288" s="234" t="s">
        <v>401</v>
      </c>
    </row>
    <row r="289" spans="1:14" ht="18.600000000000001" customHeight="1">
      <c r="A289" s="38" t="s">
        <v>5</v>
      </c>
      <c r="B289" s="13" t="s">
        <v>363</v>
      </c>
      <c r="C289" s="21">
        <v>2130</v>
      </c>
      <c r="D289" s="13" t="s">
        <v>70</v>
      </c>
      <c r="E289" s="46">
        <v>3300</v>
      </c>
      <c r="F289" s="51"/>
      <c r="G289" s="131">
        <v>3300</v>
      </c>
      <c r="H289" s="215">
        <f t="shared" si="9"/>
        <v>0</v>
      </c>
      <c r="I289" s="344"/>
      <c r="J289" s="234" t="s">
        <v>2155</v>
      </c>
    </row>
    <row r="290" spans="1:14" ht="18.600000000000001" customHeight="1">
      <c r="A290" s="38" t="s">
        <v>5</v>
      </c>
      <c r="B290" s="13" t="s">
        <v>363</v>
      </c>
      <c r="C290" s="56">
        <v>2131</v>
      </c>
      <c r="D290" s="13" t="s">
        <v>46</v>
      </c>
      <c r="E290" s="46">
        <v>2000</v>
      </c>
      <c r="F290" s="51"/>
      <c r="G290" s="131">
        <v>2000</v>
      </c>
      <c r="H290" s="215">
        <f t="shared" si="9"/>
        <v>0</v>
      </c>
      <c r="I290" s="344"/>
      <c r="J290" s="235" t="s">
        <v>451</v>
      </c>
    </row>
    <row r="291" spans="1:14" s="49" customFormat="1" ht="18.600000000000001" customHeight="1">
      <c r="A291" s="256" t="s">
        <v>419</v>
      </c>
      <c r="B291" s="137" t="s">
        <v>363</v>
      </c>
      <c r="C291" s="138">
        <v>2301</v>
      </c>
      <c r="D291" s="137" t="s">
        <v>227</v>
      </c>
      <c r="E291" s="641">
        <v>6630</v>
      </c>
      <c r="F291" s="139"/>
      <c r="G291" s="144">
        <v>6630</v>
      </c>
      <c r="H291" s="217">
        <f t="shared" si="9"/>
        <v>0</v>
      </c>
      <c r="I291" s="217"/>
      <c r="J291" s="229" t="s">
        <v>5247</v>
      </c>
      <c r="K291" s="67"/>
    </row>
    <row r="292" spans="1:14" ht="18.600000000000001" customHeight="1">
      <c r="A292" s="169" t="s">
        <v>419</v>
      </c>
      <c r="B292" s="13" t="s">
        <v>363</v>
      </c>
      <c r="C292" s="22">
        <v>2302</v>
      </c>
      <c r="D292" s="13" t="s">
        <v>370</v>
      </c>
      <c r="E292" s="46">
        <v>3700</v>
      </c>
      <c r="F292" s="51"/>
      <c r="G292" s="131"/>
      <c r="H292" s="215">
        <f t="shared" si="9"/>
        <v>3700</v>
      </c>
      <c r="I292" s="215"/>
      <c r="J292" s="225" t="s">
        <v>5130</v>
      </c>
      <c r="K292" s="66" t="s">
        <v>1138</v>
      </c>
    </row>
    <row r="293" spans="1:14" ht="18.600000000000001" customHeight="1">
      <c r="A293" s="169" t="s">
        <v>1312</v>
      </c>
      <c r="B293" s="13" t="s">
        <v>363</v>
      </c>
      <c r="C293" s="22">
        <v>2303</v>
      </c>
      <c r="D293" s="13" t="s">
        <v>427</v>
      </c>
      <c r="E293" s="46">
        <v>5240</v>
      </c>
      <c r="F293" s="51"/>
      <c r="G293" s="131">
        <v>5240</v>
      </c>
      <c r="H293" s="215">
        <f t="shared" si="9"/>
        <v>0</v>
      </c>
      <c r="I293" s="215"/>
      <c r="J293" s="225" t="s">
        <v>4900</v>
      </c>
    </row>
    <row r="294" spans="1:14" ht="30" customHeight="1">
      <c r="A294" s="38" t="s">
        <v>419</v>
      </c>
      <c r="B294" s="13" t="s">
        <v>363</v>
      </c>
      <c r="C294" s="22">
        <v>2304</v>
      </c>
      <c r="D294" s="13" t="s">
        <v>137</v>
      </c>
      <c r="E294" s="46">
        <v>6250</v>
      </c>
      <c r="F294" s="51"/>
      <c r="G294" s="131">
        <v>6250</v>
      </c>
      <c r="H294" s="215">
        <f t="shared" si="9"/>
        <v>0</v>
      </c>
      <c r="I294" s="344"/>
      <c r="J294" s="225" t="s">
        <v>4903</v>
      </c>
    </row>
    <row r="295" spans="1:14" ht="18.600000000000001" customHeight="1">
      <c r="A295" s="38" t="s">
        <v>1445</v>
      </c>
      <c r="B295" s="13" t="s">
        <v>363</v>
      </c>
      <c r="C295" s="22">
        <v>2305</v>
      </c>
      <c r="D295" s="13" t="s">
        <v>51</v>
      </c>
      <c r="E295" s="46">
        <v>2580</v>
      </c>
      <c r="F295" s="51">
        <v>2080</v>
      </c>
      <c r="G295" s="189">
        <v>500</v>
      </c>
      <c r="H295" s="215">
        <f t="shared" si="9"/>
        <v>0</v>
      </c>
      <c r="I295" s="344"/>
      <c r="J295" s="235" t="s">
        <v>4902</v>
      </c>
      <c r="N295" s="61">
        <v>7635</v>
      </c>
    </row>
    <row r="296" spans="1:14" ht="18.600000000000001" customHeight="1">
      <c r="A296" s="38" t="s">
        <v>419</v>
      </c>
      <c r="B296" s="13" t="s">
        <v>363</v>
      </c>
      <c r="C296" s="22">
        <v>2306</v>
      </c>
      <c r="D296" s="13" t="s">
        <v>246</v>
      </c>
      <c r="E296" s="46">
        <v>4700</v>
      </c>
      <c r="F296" s="51"/>
      <c r="G296" s="131">
        <v>4700</v>
      </c>
      <c r="H296" s="215">
        <f t="shared" si="9"/>
        <v>0</v>
      </c>
      <c r="I296" s="344"/>
      <c r="J296" s="234" t="s">
        <v>706</v>
      </c>
      <c r="N296" s="61">
        <v>-3675</v>
      </c>
    </row>
    <row r="297" spans="1:14" ht="18.600000000000001" customHeight="1">
      <c r="A297" s="212" t="s">
        <v>5</v>
      </c>
      <c r="B297" s="13" t="s">
        <v>363</v>
      </c>
      <c r="C297" s="22">
        <v>2307</v>
      </c>
      <c r="D297" s="27" t="s">
        <v>68</v>
      </c>
      <c r="E297" s="1095">
        <v>6205</v>
      </c>
      <c r="F297" s="54"/>
      <c r="G297" s="133">
        <v>6205</v>
      </c>
      <c r="H297" s="215">
        <f t="shared" si="9"/>
        <v>0</v>
      </c>
      <c r="I297" s="215"/>
      <c r="J297" s="225" t="s">
        <v>4901</v>
      </c>
    </row>
    <row r="298" spans="1:14" ht="18.600000000000001" customHeight="1">
      <c r="A298" s="38" t="s">
        <v>419</v>
      </c>
      <c r="B298" s="13" t="s">
        <v>363</v>
      </c>
      <c r="C298" s="22">
        <v>2308</v>
      </c>
      <c r="D298" s="13" t="s">
        <v>371</v>
      </c>
      <c r="E298" s="46">
        <v>8785</v>
      </c>
      <c r="F298" s="51"/>
      <c r="G298" s="131">
        <v>8785</v>
      </c>
      <c r="H298" s="215">
        <f t="shared" si="9"/>
        <v>0</v>
      </c>
      <c r="I298" s="344"/>
      <c r="J298" s="235" t="s">
        <v>4904</v>
      </c>
      <c r="K298" s="196"/>
    </row>
    <row r="299" spans="1:14" ht="42" customHeight="1">
      <c r="A299" s="169" t="s">
        <v>419</v>
      </c>
      <c r="B299" s="13" t="s">
        <v>363</v>
      </c>
      <c r="C299" s="22">
        <v>2309</v>
      </c>
      <c r="D299" s="13" t="s">
        <v>26</v>
      </c>
      <c r="E299" s="46">
        <v>5262</v>
      </c>
      <c r="F299" s="51"/>
      <c r="G299" s="131">
        <v>3370</v>
      </c>
      <c r="H299" s="215">
        <f t="shared" si="9"/>
        <v>1892</v>
      </c>
      <c r="I299" s="215"/>
      <c r="J299" s="225" t="s">
        <v>7120</v>
      </c>
      <c r="K299" s="196"/>
    </row>
    <row r="300" spans="1:14" ht="18.600000000000001" customHeight="1">
      <c r="A300" s="38" t="s">
        <v>419</v>
      </c>
      <c r="B300" s="13" t="s">
        <v>363</v>
      </c>
      <c r="C300" s="55">
        <v>2310</v>
      </c>
      <c r="D300" s="13" t="s">
        <v>28</v>
      </c>
      <c r="E300" s="46">
        <v>3270</v>
      </c>
      <c r="F300" s="51"/>
      <c r="G300" s="131">
        <v>3270</v>
      </c>
      <c r="H300" s="215">
        <f t="shared" si="9"/>
        <v>0</v>
      </c>
      <c r="I300" s="215"/>
      <c r="J300" s="228" t="s">
        <v>2205</v>
      </c>
      <c r="K300" s="196"/>
    </row>
    <row r="301" spans="1:14" ht="18.600000000000001" customHeight="1">
      <c r="A301" s="38" t="s">
        <v>5</v>
      </c>
      <c r="B301" s="178" t="s">
        <v>372</v>
      </c>
      <c r="C301" s="138">
        <v>2311</v>
      </c>
      <c r="D301" s="178" t="s">
        <v>373</v>
      </c>
      <c r="E301" s="641">
        <v>9262</v>
      </c>
      <c r="F301" s="139"/>
      <c r="G301" s="144">
        <v>9262</v>
      </c>
      <c r="H301" s="217">
        <f t="shared" si="9"/>
        <v>0</v>
      </c>
      <c r="I301" s="345"/>
      <c r="J301" s="236" t="s">
        <v>1502</v>
      </c>
      <c r="K301" s="196"/>
    </row>
    <row r="302" spans="1:14" ht="18.600000000000001" customHeight="1">
      <c r="A302" s="38" t="s">
        <v>5</v>
      </c>
      <c r="B302" s="13" t="s">
        <v>372</v>
      </c>
      <c r="C302" s="22">
        <v>2312</v>
      </c>
      <c r="D302" s="13" t="s">
        <v>375</v>
      </c>
      <c r="E302" s="46">
        <v>3060</v>
      </c>
      <c r="F302" s="51"/>
      <c r="G302" s="131">
        <v>3060</v>
      </c>
      <c r="H302" s="215">
        <f t="shared" si="9"/>
        <v>0</v>
      </c>
      <c r="I302" s="215"/>
      <c r="J302" s="228" t="s">
        <v>399</v>
      </c>
      <c r="K302" s="196"/>
    </row>
    <row r="303" spans="1:14" ht="18.600000000000001" customHeight="1">
      <c r="A303" s="38" t="s">
        <v>5</v>
      </c>
      <c r="B303" s="13" t="s">
        <v>372</v>
      </c>
      <c r="C303" s="21">
        <v>2313</v>
      </c>
      <c r="D303" s="13" t="s">
        <v>74</v>
      </c>
      <c r="E303" s="46">
        <v>3470</v>
      </c>
      <c r="F303" s="51">
        <v>1470</v>
      </c>
      <c r="G303" s="131">
        <v>2000</v>
      </c>
      <c r="H303" s="215">
        <f t="shared" si="9"/>
        <v>0</v>
      </c>
      <c r="I303" s="215"/>
      <c r="J303" s="228" t="s">
        <v>451</v>
      </c>
      <c r="K303" s="196"/>
    </row>
    <row r="304" spans="1:14" ht="18.600000000000001" customHeight="1">
      <c r="A304" s="38" t="s">
        <v>5</v>
      </c>
      <c r="B304" s="13" t="s">
        <v>372</v>
      </c>
      <c r="C304" s="22">
        <v>2314</v>
      </c>
      <c r="D304" s="13" t="s">
        <v>259</v>
      </c>
      <c r="E304" s="46">
        <v>3150</v>
      </c>
      <c r="F304" s="51">
        <v>650</v>
      </c>
      <c r="G304" s="131">
        <v>2500</v>
      </c>
      <c r="H304" s="215">
        <f t="shared" si="9"/>
        <v>0</v>
      </c>
      <c r="I304" s="215"/>
      <c r="J304" s="230" t="s">
        <v>2926</v>
      </c>
      <c r="K304" s="196"/>
    </row>
    <row r="305" spans="1:11" ht="18.600000000000001" customHeight="1">
      <c r="A305" s="38" t="s">
        <v>5</v>
      </c>
      <c r="B305" s="13" t="s">
        <v>372</v>
      </c>
      <c r="C305" s="21">
        <v>2315</v>
      </c>
      <c r="D305" s="13" t="s">
        <v>22</v>
      </c>
      <c r="E305" s="46">
        <v>1530</v>
      </c>
      <c r="F305" s="51"/>
      <c r="G305" s="131">
        <v>1530</v>
      </c>
      <c r="H305" s="215">
        <f t="shared" si="9"/>
        <v>0</v>
      </c>
      <c r="I305" s="215"/>
      <c r="J305" s="225" t="s">
        <v>2495</v>
      </c>
      <c r="K305" s="196"/>
    </row>
    <row r="306" spans="1:11" ht="18.600000000000001" customHeight="1">
      <c r="A306" s="38" t="s">
        <v>1445</v>
      </c>
      <c r="B306" s="13" t="s">
        <v>372</v>
      </c>
      <c r="C306" s="22">
        <v>2316</v>
      </c>
      <c r="D306" s="13" t="s">
        <v>376</v>
      </c>
      <c r="E306" s="46">
        <v>2650</v>
      </c>
      <c r="F306" s="51">
        <v>2650</v>
      </c>
      <c r="G306" s="189"/>
      <c r="H306" s="215">
        <f t="shared" si="9"/>
        <v>0</v>
      </c>
      <c r="I306" s="215"/>
      <c r="J306" s="228"/>
      <c r="K306" s="196"/>
    </row>
    <row r="307" spans="1:11" ht="18.600000000000001" customHeight="1">
      <c r="A307" s="38" t="s">
        <v>5</v>
      </c>
      <c r="B307" s="13" t="s">
        <v>372</v>
      </c>
      <c r="C307" s="21">
        <v>2317</v>
      </c>
      <c r="D307" s="13" t="s">
        <v>197</v>
      </c>
      <c r="E307" s="46">
        <v>720</v>
      </c>
      <c r="F307" s="51"/>
      <c r="G307" s="131">
        <v>720</v>
      </c>
      <c r="H307" s="215">
        <f t="shared" si="9"/>
        <v>0</v>
      </c>
      <c r="I307" s="215"/>
      <c r="J307" s="228" t="s">
        <v>399</v>
      </c>
      <c r="K307" s="196"/>
    </row>
    <row r="308" spans="1:11" ht="18.600000000000001" customHeight="1">
      <c r="A308" s="38" t="s">
        <v>5</v>
      </c>
      <c r="B308" s="13" t="s">
        <v>372</v>
      </c>
      <c r="C308" s="22">
        <v>2318</v>
      </c>
      <c r="D308" s="13" t="s">
        <v>377</v>
      </c>
      <c r="E308" s="46">
        <v>3200</v>
      </c>
      <c r="F308" s="51"/>
      <c r="G308" s="131">
        <v>3200</v>
      </c>
      <c r="H308" s="215">
        <f t="shared" si="9"/>
        <v>0</v>
      </c>
      <c r="I308" s="215"/>
      <c r="J308" s="228" t="s">
        <v>1672</v>
      </c>
      <c r="K308" s="196"/>
    </row>
    <row r="309" spans="1:11" ht="31.5" customHeight="1">
      <c r="A309" s="169" t="s">
        <v>5</v>
      </c>
      <c r="B309" s="13" t="s">
        <v>372</v>
      </c>
      <c r="C309" s="21">
        <v>2319</v>
      </c>
      <c r="D309" s="13" t="s">
        <v>378</v>
      </c>
      <c r="E309" s="46">
        <v>4040</v>
      </c>
      <c r="F309" s="51"/>
      <c r="G309" s="131">
        <v>4040</v>
      </c>
      <c r="H309" s="215">
        <f t="shared" si="9"/>
        <v>0</v>
      </c>
      <c r="I309" s="215"/>
      <c r="J309" s="225" t="s">
        <v>3671</v>
      </c>
      <c r="K309" s="196"/>
    </row>
    <row r="310" spans="1:11" ht="18.600000000000001" customHeight="1">
      <c r="A310" s="38" t="s">
        <v>5</v>
      </c>
      <c r="B310" s="13" t="s">
        <v>372</v>
      </c>
      <c r="C310" s="55">
        <v>2320</v>
      </c>
      <c r="D310" s="13" t="s">
        <v>239</v>
      </c>
      <c r="E310" s="46">
        <v>4770</v>
      </c>
      <c r="F310" s="51"/>
      <c r="G310" s="131">
        <v>4770</v>
      </c>
      <c r="H310" s="215">
        <v>0</v>
      </c>
      <c r="I310" s="215"/>
      <c r="J310" s="225" t="s">
        <v>4368</v>
      </c>
      <c r="K310" s="196"/>
    </row>
    <row r="311" spans="1:11" s="49" customFormat="1" ht="18.600000000000001" customHeight="1">
      <c r="A311" s="140" t="s">
        <v>1445</v>
      </c>
      <c r="B311" s="137" t="s">
        <v>372</v>
      </c>
      <c r="C311" s="138">
        <v>2132</v>
      </c>
      <c r="D311" s="137" t="s">
        <v>379</v>
      </c>
      <c r="E311" s="641">
        <v>1626</v>
      </c>
      <c r="F311" s="139">
        <v>1626</v>
      </c>
      <c r="G311" s="188"/>
      <c r="H311" s="217">
        <f t="shared" si="9"/>
        <v>0</v>
      </c>
      <c r="I311" s="217"/>
      <c r="J311" s="229"/>
      <c r="K311" s="197"/>
    </row>
    <row r="312" spans="1:11" ht="18.600000000000001" customHeight="1">
      <c r="A312" s="38" t="s">
        <v>1445</v>
      </c>
      <c r="B312" s="13" t="s">
        <v>372</v>
      </c>
      <c r="C312" s="21">
        <v>2133</v>
      </c>
      <c r="D312" s="13" t="s">
        <v>380</v>
      </c>
      <c r="E312" s="46">
        <v>582</v>
      </c>
      <c r="F312" s="51">
        <v>582</v>
      </c>
      <c r="G312" s="189"/>
      <c r="H312" s="215">
        <f t="shared" si="9"/>
        <v>0</v>
      </c>
      <c r="I312" s="215"/>
      <c r="J312" s="228"/>
      <c r="K312" s="196"/>
    </row>
    <row r="313" spans="1:11" ht="18.600000000000001" customHeight="1">
      <c r="A313" s="38" t="s">
        <v>1445</v>
      </c>
      <c r="B313" s="13" t="s">
        <v>372</v>
      </c>
      <c r="C313" s="21">
        <v>2134</v>
      </c>
      <c r="D313" s="13" t="s">
        <v>214</v>
      </c>
      <c r="E313" s="46">
        <v>1192</v>
      </c>
      <c r="F313" s="51">
        <v>1192</v>
      </c>
      <c r="G313" s="189"/>
      <c r="H313" s="215">
        <v>0</v>
      </c>
      <c r="I313" s="215"/>
      <c r="J313" s="228"/>
      <c r="K313" s="196"/>
    </row>
    <row r="314" spans="1:11" ht="18.600000000000001" customHeight="1">
      <c r="A314" s="38" t="s">
        <v>142</v>
      </c>
      <c r="B314" s="13" t="s">
        <v>372</v>
      </c>
      <c r="C314" s="21">
        <v>2135</v>
      </c>
      <c r="D314" s="13" t="s">
        <v>381</v>
      </c>
      <c r="E314" s="46">
        <v>2832</v>
      </c>
      <c r="F314" s="51"/>
      <c r="G314" s="189">
        <v>2832</v>
      </c>
      <c r="H314" s="215">
        <f t="shared" si="9"/>
        <v>0</v>
      </c>
      <c r="I314" s="215"/>
      <c r="J314" s="228" t="s">
        <v>399</v>
      </c>
      <c r="K314" s="196"/>
    </row>
    <row r="315" spans="1:11" ht="18.600000000000001" customHeight="1">
      <c r="A315" s="38" t="s">
        <v>426</v>
      </c>
      <c r="B315" s="13" t="s">
        <v>372</v>
      </c>
      <c r="C315" s="21">
        <v>2136</v>
      </c>
      <c r="D315" s="13" t="s">
        <v>131</v>
      </c>
      <c r="E315" s="46">
        <v>1264</v>
      </c>
      <c r="F315" s="51"/>
      <c r="G315" s="189">
        <v>1264</v>
      </c>
      <c r="H315" s="215">
        <f t="shared" si="9"/>
        <v>0</v>
      </c>
      <c r="I315" s="215"/>
      <c r="J315" s="228" t="s">
        <v>690</v>
      </c>
      <c r="K315" s="196"/>
    </row>
    <row r="316" spans="1:11" ht="18.600000000000001" customHeight="1">
      <c r="A316" s="38" t="s">
        <v>142</v>
      </c>
      <c r="B316" s="13" t="s">
        <v>372</v>
      </c>
      <c r="C316" s="21">
        <v>2137</v>
      </c>
      <c r="D316" s="13" t="s">
        <v>178</v>
      </c>
      <c r="E316" s="46">
        <v>1998</v>
      </c>
      <c r="F316" s="51"/>
      <c r="G316" s="189">
        <v>1998</v>
      </c>
      <c r="H316" s="215">
        <f t="shared" si="9"/>
        <v>0</v>
      </c>
      <c r="I316" s="344"/>
      <c r="J316" s="234" t="s">
        <v>2223</v>
      </c>
      <c r="K316" s="196"/>
    </row>
    <row r="317" spans="1:11" ht="18.600000000000001" customHeight="1">
      <c r="A317" s="38" t="s">
        <v>142</v>
      </c>
      <c r="B317" s="13" t="s">
        <v>372</v>
      </c>
      <c r="C317" s="21">
        <v>2138</v>
      </c>
      <c r="D317" s="13" t="s">
        <v>35</v>
      </c>
      <c r="E317" s="46">
        <v>2824</v>
      </c>
      <c r="F317" s="51"/>
      <c r="G317" s="189">
        <v>2824</v>
      </c>
      <c r="H317" s="215">
        <f t="shared" si="9"/>
        <v>0</v>
      </c>
      <c r="I317" s="344"/>
      <c r="J317" s="234" t="s">
        <v>511</v>
      </c>
      <c r="K317" s="196"/>
    </row>
    <row r="318" spans="1:11" ht="18.600000000000001" customHeight="1">
      <c r="A318" s="38" t="s">
        <v>425</v>
      </c>
      <c r="B318" s="13" t="s">
        <v>372</v>
      </c>
      <c r="C318" s="21">
        <v>2139</v>
      </c>
      <c r="D318" s="13" t="s">
        <v>108</v>
      </c>
      <c r="E318" s="46">
        <v>3524</v>
      </c>
      <c r="F318" s="51"/>
      <c r="G318" s="131">
        <v>3524</v>
      </c>
      <c r="H318" s="215">
        <f t="shared" si="9"/>
        <v>0</v>
      </c>
      <c r="I318" s="344"/>
      <c r="J318" s="234" t="s">
        <v>631</v>
      </c>
      <c r="K318" s="196"/>
    </row>
    <row r="319" spans="1:11" ht="18.600000000000001" customHeight="1">
      <c r="A319" s="38" t="s">
        <v>142</v>
      </c>
      <c r="B319" s="13" t="s">
        <v>372</v>
      </c>
      <c r="C319" s="21">
        <v>2140</v>
      </c>
      <c r="D319" s="13" t="s">
        <v>382</v>
      </c>
      <c r="E319" s="46">
        <v>330</v>
      </c>
      <c r="F319" s="51"/>
      <c r="G319" s="189">
        <v>330</v>
      </c>
      <c r="H319" s="215">
        <f t="shared" si="9"/>
        <v>0</v>
      </c>
      <c r="I319" s="215"/>
      <c r="J319" s="228" t="s">
        <v>1737</v>
      </c>
      <c r="K319" s="196"/>
    </row>
    <row r="320" spans="1:11" ht="18.600000000000001" customHeight="1">
      <c r="A320" s="38" t="s">
        <v>1445</v>
      </c>
      <c r="B320" s="13" t="s">
        <v>372</v>
      </c>
      <c r="C320" s="21">
        <v>2141</v>
      </c>
      <c r="D320" s="13" t="s">
        <v>383</v>
      </c>
      <c r="E320" s="46">
        <v>1092</v>
      </c>
      <c r="F320" s="51">
        <v>1092</v>
      </c>
      <c r="G320" s="189"/>
      <c r="H320" s="215">
        <f t="shared" si="9"/>
        <v>0</v>
      </c>
      <c r="I320" s="215"/>
      <c r="J320" s="228"/>
      <c r="K320" s="196"/>
    </row>
    <row r="321" spans="1:11" ht="18.600000000000001" customHeight="1">
      <c r="A321" s="38" t="s">
        <v>419</v>
      </c>
      <c r="B321" s="13" t="s">
        <v>372</v>
      </c>
      <c r="C321" s="21">
        <v>2142</v>
      </c>
      <c r="D321" s="13" t="s">
        <v>253</v>
      </c>
      <c r="E321" s="46">
        <v>4754</v>
      </c>
      <c r="F321" s="51">
        <v>2754</v>
      </c>
      <c r="G321" s="131">
        <v>2000</v>
      </c>
      <c r="H321" s="215">
        <f t="shared" si="9"/>
        <v>0</v>
      </c>
      <c r="I321" s="215"/>
      <c r="J321" s="228" t="s">
        <v>634</v>
      </c>
      <c r="K321" s="196"/>
    </row>
    <row r="322" spans="1:11" ht="18.600000000000001" customHeight="1">
      <c r="A322" s="38" t="s">
        <v>419</v>
      </c>
      <c r="B322" s="13" t="s">
        <v>372</v>
      </c>
      <c r="C322" s="21">
        <v>2143</v>
      </c>
      <c r="D322" s="13" t="s">
        <v>384</v>
      </c>
      <c r="E322" s="46">
        <v>780</v>
      </c>
      <c r="F322" s="51"/>
      <c r="G322" s="131">
        <v>780</v>
      </c>
      <c r="H322" s="215">
        <f t="shared" si="9"/>
        <v>0</v>
      </c>
      <c r="I322" s="215"/>
      <c r="J322" s="228" t="s">
        <v>512</v>
      </c>
      <c r="K322" s="196"/>
    </row>
    <row r="323" spans="1:11" ht="18.600000000000001" customHeight="1">
      <c r="A323" s="38" t="s">
        <v>419</v>
      </c>
      <c r="B323" s="13" t="s">
        <v>372</v>
      </c>
      <c r="C323" s="21">
        <v>2144</v>
      </c>
      <c r="D323" s="13" t="s">
        <v>254</v>
      </c>
      <c r="E323" s="46">
        <v>2940</v>
      </c>
      <c r="F323" s="51"/>
      <c r="G323" s="131">
        <v>2940</v>
      </c>
      <c r="H323" s="215">
        <f t="shared" si="9"/>
        <v>0</v>
      </c>
      <c r="I323" s="215"/>
      <c r="J323" s="228" t="s">
        <v>469</v>
      </c>
      <c r="K323" s="196"/>
    </row>
    <row r="324" spans="1:11" ht="18.600000000000001" customHeight="1">
      <c r="A324" s="38" t="s">
        <v>419</v>
      </c>
      <c r="B324" s="13" t="s">
        <v>372</v>
      </c>
      <c r="C324" s="21">
        <v>2145</v>
      </c>
      <c r="D324" s="13" t="s">
        <v>385</v>
      </c>
      <c r="E324" s="46">
        <v>2940</v>
      </c>
      <c r="F324" s="51"/>
      <c r="G324" s="131">
        <v>2940</v>
      </c>
      <c r="H324" s="215">
        <f t="shared" si="9"/>
        <v>0</v>
      </c>
      <c r="I324" s="215"/>
      <c r="J324" s="228" t="s">
        <v>474</v>
      </c>
      <c r="K324" s="196"/>
    </row>
    <row r="325" spans="1:11" ht="18.600000000000001" customHeight="1">
      <c r="A325" s="38" t="s">
        <v>419</v>
      </c>
      <c r="B325" s="13" t="s">
        <v>372</v>
      </c>
      <c r="C325" s="21">
        <v>2146</v>
      </c>
      <c r="D325" s="13" t="s">
        <v>386</v>
      </c>
      <c r="E325" s="46">
        <v>1570</v>
      </c>
      <c r="F325" s="51"/>
      <c r="G325" s="131">
        <v>1570</v>
      </c>
      <c r="H325" s="215">
        <f t="shared" si="9"/>
        <v>0</v>
      </c>
      <c r="I325" s="215"/>
      <c r="J325" s="228" t="s">
        <v>636</v>
      </c>
      <c r="K325" s="196"/>
    </row>
    <row r="326" spans="1:11" ht="30" customHeight="1">
      <c r="A326" s="169" t="s">
        <v>419</v>
      </c>
      <c r="B326" s="608" t="s">
        <v>372</v>
      </c>
      <c r="C326" s="21">
        <v>2147</v>
      </c>
      <c r="D326" s="608" t="s">
        <v>280</v>
      </c>
      <c r="E326" s="1096">
        <v>1560</v>
      </c>
      <c r="F326" s="316">
        <v>300</v>
      </c>
      <c r="G326" s="1083">
        <v>1090</v>
      </c>
      <c r="H326" s="609">
        <f t="shared" si="9"/>
        <v>170</v>
      </c>
      <c r="I326" s="215"/>
      <c r="J326" s="225" t="s">
        <v>5845</v>
      </c>
      <c r="K326" s="196"/>
    </row>
    <row r="327" spans="1:11" ht="18.600000000000001" customHeight="1">
      <c r="A327" s="38" t="s">
        <v>419</v>
      </c>
      <c r="B327" s="13" t="s">
        <v>372</v>
      </c>
      <c r="C327" s="56">
        <v>2148</v>
      </c>
      <c r="D327" s="13" t="s">
        <v>29</v>
      </c>
      <c r="E327" s="46">
        <v>1560</v>
      </c>
      <c r="F327" s="51"/>
      <c r="G327" s="131">
        <v>1560</v>
      </c>
      <c r="H327" s="215">
        <f t="shared" ref="H327:H390" si="10">(E327-F327-G327)</f>
        <v>0</v>
      </c>
      <c r="I327" s="215"/>
      <c r="J327" s="228" t="s">
        <v>628</v>
      </c>
      <c r="K327" s="196"/>
    </row>
    <row r="328" spans="1:11" s="49" customFormat="1" ht="18.600000000000001" customHeight="1">
      <c r="A328" s="140" t="s">
        <v>5</v>
      </c>
      <c r="B328" s="137" t="s">
        <v>374</v>
      </c>
      <c r="C328" s="138">
        <v>2321</v>
      </c>
      <c r="D328" s="137" t="s">
        <v>394</v>
      </c>
      <c r="E328" s="641">
        <v>2880</v>
      </c>
      <c r="F328" s="139"/>
      <c r="G328" s="144">
        <v>2880</v>
      </c>
      <c r="H328" s="217">
        <f t="shared" si="10"/>
        <v>0</v>
      </c>
      <c r="I328" s="217"/>
      <c r="J328" s="227" t="s">
        <v>922</v>
      </c>
      <c r="K328" s="197"/>
    </row>
    <row r="329" spans="1:11" ht="18.600000000000001" customHeight="1">
      <c r="A329" s="38" t="s">
        <v>5</v>
      </c>
      <c r="B329" s="13" t="s">
        <v>374</v>
      </c>
      <c r="C329" s="21">
        <v>2322</v>
      </c>
      <c r="D329" s="13" t="s">
        <v>395</v>
      </c>
      <c r="E329" s="46">
        <v>900</v>
      </c>
      <c r="F329" s="51"/>
      <c r="G329" s="131">
        <v>900</v>
      </c>
      <c r="H329" s="215">
        <f t="shared" si="10"/>
        <v>0</v>
      </c>
      <c r="I329" s="215"/>
      <c r="J329" s="225" t="s">
        <v>2887</v>
      </c>
      <c r="K329" s="196"/>
    </row>
    <row r="330" spans="1:11" ht="18.600000000000001" customHeight="1">
      <c r="A330" s="38" t="s">
        <v>1445</v>
      </c>
      <c r="B330" s="13" t="s">
        <v>374</v>
      </c>
      <c r="C330" s="21">
        <v>2323</v>
      </c>
      <c r="D330" s="13" t="s">
        <v>396</v>
      </c>
      <c r="E330" s="46">
        <v>1290</v>
      </c>
      <c r="F330" s="51">
        <v>1290</v>
      </c>
      <c r="G330" s="189"/>
      <c r="H330" s="215">
        <f t="shared" si="10"/>
        <v>0</v>
      </c>
      <c r="I330" s="215"/>
      <c r="J330" s="228"/>
      <c r="K330" s="196"/>
    </row>
    <row r="331" spans="1:11" ht="18.600000000000001" customHeight="1">
      <c r="A331" s="38" t="s">
        <v>1445</v>
      </c>
      <c r="B331" s="13" t="s">
        <v>374</v>
      </c>
      <c r="C331" s="21">
        <v>2324</v>
      </c>
      <c r="D331" s="13" t="s">
        <v>147</v>
      </c>
      <c r="E331" s="46">
        <v>770</v>
      </c>
      <c r="F331" s="51">
        <v>770</v>
      </c>
      <c r="G331" s="189"/>
      <c r="H331" s="215">
        <f t="shared" si="10"/>
        <v>0</v>
      </c>
      <c r="I331" s="215"/>
      <c r="J331" s="228"/>
      <c r="K331" s="196"/>
    </row>
    <row r="332" spans="1:11" ht="18.600000000000001" customHeight="1">
      <c r="A332" s="38" t="s">
        <v>1445</v>
      </c>
      <c r="B332" s="13" t="s">
        <v>374</v>
      </c>
      <c r="C332" s="21">
        <v>2325</v>
      </c>
      <c r="D332" s="13" t="s">
        <v>26</v>
      </c>
      <c r="E332" s="46">
        <v>520</v>
      </c>
      <c r="F332" s="51">
        <v>520</v>
      </c>
      <c r="G332" s="189"/>
      <c r="H332" s="215">
        <f t="shared" si="10"/>
        <v>0</v>
      </c>
      <c r="I332" s="215"/>
      <c r="J332" s="228"/>
      <c r="K332" s="196"/>
    </row>
    <row r="333" spans="1:11" ht="18.600000000000001" customHeight="1">
      <c r="A333" s="38" t="s">
        <v>1445</v>
      </c>
      <c r="B333" s="13" t="s">
        <v>374</v>
      </c>
      <c r="C333" s="21">
        <v>2326</v>
      </c>
      <c r="D333" s="13" t="s">
        <v>397</v>
      </c>
      <c r="E333" s="46">
        <v>1560</v>
      </c>
      <c r="F333" s="51">
        <v>1560</v>
      </c>
      <c r="G333" s="189"/>
      <c r="H333" s="215">
        <f t="shared" si="10"/>
        <v>0</v>
      </c>
      <c r="I333" s="215"/>
      <c r="J333" s="228"/>
      <c r="K333" s="196"/>
    </row>
    <row r="334" spans="1:11" ht="18.600000000000001" customHeight="1">
      <c r="A334" s="169" t="s">
        <v>5</v>
      </c>
      <c r="B334" s="13" t="s">
        <v>374</v>
      </c>
      <c r="C334" s="21">
        <v>2327</v>
      </c>
      <c r="D334" s="13" t="s">
        <v>9</v>
      </c>
      <c r="E334" s="46">
        <v>3390</v>
      </c>
      <c r="F334" s="51"/>
      <c r="G334" s="131">
        <v>3390</v>
      </c>
      <c r="H334" s="215">
        <f t="shared" si="10"/>
        <v>0</v>
      </c>
      <c r="I334" s="215"/>
      <c r="J334" s="225" t="s">
        <v>3672</v>
      </c>
      <c r="K334" s="196"/>
    </row>
    <row r="335" spans="1:11" ht="29.25" customHeight="1">
      <c r="A335" s="171" t="s">
        <v>5</v>
      </c>
      <c r="B335" s="198" t="s">
        <v>374</v>
      </c>
      <c r="C335" s="101">
        <v>2328</v>
      </c>
      <c r="D335" s="198" t="s">
        <v>1065</v>
      </c>
      <c r="E335" s="1097">
        <v>4560</v>
      </c>
      <c r="F335" s="199">
        <v>2060</v>
      </c>
      <c r="G335" s="132">
        <v>2500</v>
      </c>
      <c r="H335" s="215">
        <f t="shared" si="10"/>
        <v>0</v>
      </c>
      <c r="I335" s="215"/>
      <c r="J335" s="225" t="s">
        <v>5809</v>
      </c>
      <c r="K335" s="196"/>
    </row>
    <row r="336" spans="1:11" ht="18.600000000000001" customHeight="1">
      <c r="A336" s="38" t="s">
        <v>5</v>
      </c>
      <c r="B336" s="13" t="s">
        <v>374</v>
      </c>
      <c r="C336" s="21">
        <v>2329</v>
      </c>
      <c r="D336" s="13" t="s">
        <v>398</v>
      </c>
      <c r="E336" s="46">
        <v>2630</v>
      </c>
      <c r="F336" s="51"/>
      <c r="G336" s="131">
        <v>2630</v>
      </c>
      <c r="H336" s="215">
        <f t="shared" si="10"/>
        <v>0</v>
      </c>
      <c r="I336" s="215"/>
      <c r="J336" s="228" t="s">
        <v>508</v>
      </c>
      <c r="K336" s="196"/>
    </row>
    <row r="337" spans="1:11" ht="18.600000000000001" customHeight="1">
      <c r="A337" s="38" t="s">
        <v>5</v>
      </c>
      <c r="B337" s="13" t="s">
        <v>374</v>
      </c>
      <c r="C337" s="21">
        <v>2330</v>
      </c>
      <c r="D337" s="13" t="s">
        <v>77</v>
      </c>
      <c r="E337" s="46">
        <v>2240</v>
      </c>
      <c r="F337" s="51"/>
      <c r="G337" s="131">
        <v>2240</v>
      </c>
      <c r="H337" s="215">
        <f t="shared" si="10"/>
        <v>0</v>
      </c>
      <c r="I337" s="215"/>
      <c r="J337" s="228" t="s">
        <v>1733</v>
      </c>
      <c r="K337" s="196"/>
    </row>
    <row r="338" spans="1:11" ht="18.600000000000001" customHeight="1">
      <c r="A338" s="38" t="s">
        <v>1445</v>
      </c>
      <c r="B338" s="13" t="s">
        <v>374</v>
      </c>
      <c r="C338" s="21">
        <v>2331</v>
      </c>
      <c r="D338" s="13" t="s">
        <v>136</v>
      </c>
      <c r="E338" s="46">
        <v>1190</v>
      </c>
      <c r="F338" s="51">
        <v>1190</v>
      </c>
      <c r="G338" s="189"/>
      <c r="H338" s="215">
        <f t="shared" si="10"/>
        <v>0</v>
      </c>
      <c r="I338" s="215"/>
      <c r="J338" s="228"/>
      <c r="K338" s="196"/>
    </row>
    <row r="339" spans="1:11" ht="18.600000000000001" customHeight="1">
      <c r="A339" s="38" t="s">
        <v>5</v>
      </c>
      <c r="B339" s="13" t="s">
        <v>374</v>
      </c>
      <c r="C339" s="21">
        <v>2332</v>
      </c>
      <c r="D339" s="13" t="s">
        <v>66</v>
      </c>
      <c r="E339" s="46">
        <v>1548</v>
      </c>
      <c r="F339" s="51"/>
      <c r="G339" s="131">
        <v>1548</v>
      </c>
      <c r="H339" s="215">
        <f t="shared" si="10"/>
        <v>0</v>
      </c>
      <c r="I339" s="215"/>
      <c r="J339" s="228" t="s">
        <v>984</v>
      </c>
      <c r="K339" s="196"/>
    </row>
    <row r="340" spans="1:11" ht="18.600000000000001" customHeight="1">
      <c r="A340" s="169" t="s">
        <v>5</v>
      </c>
      <c r="B340" s="13" t="s">
        <v>374</v>
      </c>
      <c r="C340" s="21">
        <v>2333</v>
      </c>
      <c r="D340" s="13" t="s">
        <v>197</v>
      </c>
      <c r="E340" s="46">
        <v>3830</v>
      </c>
      <c r="F340" s="51">
        <v>402</v>
      </c>
      <c r="G340" s="131">
        <v>3428</v>
      </c>
      <c r="H340" s="215">
        <f t="shared" si="10"/>
        <v>0</v>
      </c>
      <c r="I340" s="215"/>
      <c r="J340" s="225" t="s">
        <v>5125</v>
      </c>
      <c r="K340" s="196"/>
    </row>
    <row r="341" spans="1:11" ht="18.600000000000001" customHeight="1">
      <c r="A341" s="38" t="s">
        <v>5</v>
      </c>
      <c r="B341" s="13" t="s">
        <v>374</v>
      </c>
      <c r="C341" s="21">
        <v>2334</v>
      </c>
      <c r="D341" s="13" t="s">
        <v>152</v>
      </c>
      <c r="E341" s="46">
        <v>2544</v>
      </c>
      <c r="F341" s="51"/>
      <c r="G341" s="131">
        <v>2544</v>
      </c>
      <c r="H341" s="215">
        <f t="shared" si="10"/>
        <v>0</v>
      </c>
      <c r="I341" s="215"/>
      <c r="J341" s="228" t="s">
        <v>483</v>
      </c>
      <c r="K341" s="196"/>
    </row>
    <row r="342" spans="1:11" ht="18.600000000000001" customHeight="1">
      <c r="A342" s="38" t="s">
        <v>1445</v>
      </c>
      <c r="B342" s="13" t="s">
        <v>374</v>
      </c>
      <c r="C342" s="21">
        <v>2335</v>
      </c>
      <c r="D342" s="13" t="s">
        <v>55</v>
      </c>
      <c r="E342" s="46">
        <v>660</v>
      </c>
      <c r="F342" s="51">
        <v>660</v>
      </c>
      <c r="G342" s="189"/>
      <c r="H342" s="215">
        <f t="shared" si="10"/>
        <v>0</v>
      </c>
      <c r="I342" s="215"/>
      <c r="J342" s="228"/>
      <c r="K342" s="196"/>
    </row>
    <row r="343" spans="1:11" ht="18.600000000000001" customHeight="1">
      <c r="A343" s="38" t="s">
        <v>5</v>
      </c>
      <c r="B343" s="13" t="s">
        <v>374</v>
      </c>
      <c r="C343" s="56">
        <v>2336</v>
      </c>
      <c r="D343" s="13" t="s">
        <v>103</v>
      </c>
      <c r="E343" s="46">
        <v>894</v>
      </c>
      <c r="F343" s="51"/>
      <c r="G343" s="131">
        <v>894</v>
      </c>
      <c r="H343" s="215">
        <f t="shared" si="10"/>
        <v>0</v>
      </c>
      <c r="I343" s="344"/>
      <c r="J343" s="234" t="s">
        <v>505</v>
      </c>
      <c r="K343" s="196"/>
    </row>
    <row r="344" spans="1:11" ht="18.600000000000001" customHeight="1">
      <c r="A344" s="38" t="s">
        <v>1445</v>
      </c>
      <c r="B344" s="178" t="s">
        <v>374</v>
      </c>
      <c r="C344" s="138">
        <v>2149</v>
      </c>
      <c r="D344" s="178" t="s">
        <v>203</v>
      </c>
      <c r="E344" s="641">
        <v>510</v>
      </c>
      <c r="F344" s="139">
        <v>510</v>
      </c>
      <c r="G344" s="188"/>
      <c r="H344" s="217">
        <f t="shared" si="10"/>
        <v>0</v>
      </c>
      <c r="I344" s="345"/>
      <c r="J344" s="236"/>
      <c r="K344" s="196"/>
    </row>
    <row r="345" spans="1:11" ht="18.600000000000001" customHeight="1">
      <c r="A345" s="38" t="s">
        <v>1445</v>
      </c>
      <c r="B345" s="13" t="s">
        <v>374</v>
      </c>
      <c r="C345" s="21">
        <v>2150</v>
      </c>
      <c r="D345" s="13" t="s">
        <v>1448</v>
      </c>
      <c r="E345" s="46">
        <v>1092</v>
      </c>
      <c r="F345" s="51">
        <v>1092</v>
      </c>
      <c r="G345" s="189"/>
      <c r="H345" s="215">
        <f t="shared" si="10"/>
        <v>0</v>
      </c>
      <c r="I345" s="344"/>
      <c r="J345" s="234"/>
      <c r="K345" s="196"/>
    </row>
    <row r="346" spans="1:11" ht="18.600000000000001" customHeight="1">
      <c r="A346" s="38" t="s">
        <v>1445</v>
      </c>
      <c r="B346" s="13" t="s">
        <v>374</v>
      </c>
      <c r="C346" s="21">
        <v>2151</v>
      </c>
      <c r="D346" s="13" t="s">
        <v>97</v>
      </c>
      <c r="E346" s="46">
        <v>2004</v>
      </c>
      <c r="F346" s="51">
        <v>2004</v>
      </c>
      <c r="G346" s="189"/>
      <c r="H346" s="215">
        <f t="shared" si="10"/>
        <v>0</v>
      </c>
      <c r="I346" s="344"/>
      <c r="J346" s="234"/>
      <c r="K346" s="196"/>
    </row>
    <row r="347" spans="1:11" ht="18.600000000000001" customHeight="1">
      <c r="A347" s="38" t="s">
        <v>1445</v>
      </c>
      <c r="B347" s="13" t="s">
        <v>374</v>
      </c>
      <c r="C347" s="21">
        <v>2152</v>
      </c>
      <c r="D347" s="13" t="s">
        <v>387</v>
      </c>
      <c r="E347" s="46">
        <v>780</v>
      </c>
      <c r="F347" s="51">
        <v>780</v>
      </c>
      <c r="G347" s="189"/>
      <c r="H347" s="215">
        <f t="shared" si="10"/>
        <v>0</v>
      </c>
      <c r="I347" s="215"/>
      <c r="J347" s="228"/>
    </row>
    <row r="348" spans="1:11" ht="18.600000000000001" customHeight="1">
      <c r="A348" s="38" t="s">
        <v>419</v>
      </c>
      <c r="B348" s="13" t="s">
        <v>374</v>
      </c>
      <c r="C348" s="21">
        <v>2153</v>
      </c>
      <c r="D348" s="13" t="s">
        <v>49</v>
      </c>
      <c r="E348" s="46">
        <v>2700</v>
      </c>
      <c r="F348" s="51"/>
      <c r="G348" s="131">
        <v>2700</v>
      </c>
      <c r="H348" s="215">
        <f t="shared" si="10"/>
        <v>0</v>
      </c>
      <c r="I348" s="215"/>
      <c r="J348" s="228" t="s">
        <v>514</v>
      </c>
    </row>
    <row r="349" spans="1:11" ht="18.600000000000001" customHeight="1">
      <c r="A349" s="38" t="s">
        <v>1445</v>
      </c>
      <c r="B349" s="13" t="s">
        <v>374</v>
      </c>
      <c r="C349" s="21">
        <v>2154</v>
      </c>
      <c r="D349" s="13" t="s">
        <v>388</v>
      </c>
      <c r="E349" s="46">
        <v>1460</v>
      </c>
      <c r="F349" s="51">
        <v>1460</v>
      </c>
      <c r="G349" s="189"/>
      <c r="H349" s="215">
        <f t="shared" si="10"/>
        <v>0</v>
      </c>
      <c r="I349" s="215"/>
      <c r="J349" s="228"/>
    </row>
    <row r="350" spans="1:11" ht="18.600000000000001" customHeight="1">
      <c r="A350" s="38" t="s">
        <v>1445</v>
      </c>
      <c r="B350" s="13" t="s">
        <v>374</v>
      </c>
      <c r="C350" s="21">
        <v>2155</v>
      </c>
      <c r="D350" s="13" t="s">
        <v>389</v>
      </c>
      <c r="E350" s="46">
        <v>8310</v>
      </c>
      <c r="F350" s="51">
        <v>8310</v>
      </c>
      <c r="G350" s="189"/>
      <c r="H350" s="215">
        <f t="shared" si="10"/>
        <v>0</v>
      </c>
      <c r="I350" s="215"/>
      <c r="J350" s="228"/>
    </row>
    <row r="351" spans="1:11" ht="18.600000000000001" customHeight="1">
      <c r="A351" s="169" t="s">
        <v>419</v>
      </c>
      <c r="B351" s="13" t="s">
        <v>374</v>
      </c>
      <c r="C351" s="21">
        <v>2156</v>
      </c>
      <c r="D351" s="13" t="s">
        <v>133</v>
      </c>
      <c r="E351" s="46">
        <v>1920</v>
      </c>
      <c r="F351" s="51"/>
      <c r="G351" s="131">
        <v>500</v>
      </c>
      <c r="H351" s="215">
        <f t="shared" si="10"/>
        <v>1420</v>
      </c>
      <c r="I351" s="215"/>
      <c r="J351" s="225" t="s">
        <v>4568</v>
      </c>
    </row>
    <row r="352" spans="1:11" ht="18.600000000000001" customHeight="1">
      <c r="A352" s="38" t="s">
        <v>419</v>
      </c>
      <c r="B352" s="13" t="s">
        <v>374</v>
      </c>
      <c r="C352" s="21">
        <v>2157</v>
      </c>
      <c r="D352" s="13" t="s">
        <v>68</v>
      </c>
      <c r="E352" s="46">
        <v>4350</v>
      </c>
      <c r="F352" s="51"/>
      <c r="G352" s="131">
        <v>4350</v>
      </c>
      <c r="H352" s="215">
        <f t="shared" si="10"/>
        <v>0</v>
      </c>
      <c r="I352" s="215"/>
      <c r="J352" s="228" t="s">
        <v>1069</v>
      </c>
    </row>
    <row r="353" spans="1:10" ht="18.600000000000001" customHeight="1">
      <c r="A353" s="38" t="s">
        <v>1445</v>
      </c>
      <c r="B353" s="13" t="s">
        <v>374</v>
      </c>
      <c r="C353" s="21">
        <v>2158</v>
      </c>
      <c r="D353" s="13" t="s">
        <v>390</v>
      </c>
      <c r="E353" s="46">
        <v>540</v>
      </c>
      <c r="F353" s="51">
        <v>540</v>
      </c>
      <c r="G353" s="189"/>
      <c r="H353" s="215">
        <f t="shared" si="10"/>
        <v>0</v>
      </c>
      <c r="I353" s="215"/>
      <c r="J353" s="228"/>
    </row>
    <row r="354" spans="1:10" ht="18.600000000000001" customHeight="1">
      <c r="A354" s="38" t="s">
        <v>184</v>
      </c>
      <c r="B354" s="13" t="s">
        <v>374</v>
      </c>
      <c r="C354" s="21">
        <v>2159</v>
      </c>
      <c r="D354" s="13" t="s">
        <v>391</v>
      </c>
      <c r="E354" s="46">
        <v>1440</v>
      </c>
      <c r="F354" s="51"/>
      <c r="G354" s="189">
        <v>1440</v>
      </c>
      <c r="H354" s="215">
        <f t="shared" si="10"/>
        <v>0</v>
      </c>
      <c r="I354" s="215"/>
      <c r="J354" s="228" t="s">
        <v>1295</v>
      </c>
    </row>
    <row r="355" spans="1:10" ht="67.5" customHeight="1">
      <c r="A355" s="171" t="s">
        <v>425</v>
      </c>
      <c r="B355" s="198" t="s">
        <v>374</v>
      </c>
      <c r="C355" s="101">
        <v>2160</v>
      </c>
      <c r="D355" s="100" t="s">
        <v>2506</v>
      </c>
      <c r="E355" s="1097">
        <v>7024</v>
      </c>
      <c r="F355" s="102"/>
      <c r="G355" s="132">
        <v>7024</v>
      </c>
      <c r="H355" s="226">
        <f t="shared" si="10"/>
        <v>0</v>
      </c>
      <c r="I355" s="226"/>
      <c r="J355" s="216" t="s">
        <v>2555</v>
      </c>
    </row>
    <row r="356" spans="1:10" ht="18.600000000000001" customHeight="1">
      <c r="A356" s="38" t="s">
        <v>426</v>
      </c>
      <c r="B356" s="13" t="s">
        <v>374</v>
      </c>
      <c r="C356" s="21">
        <v>2161</v>
      </c>
      <c r="D356" s="13" t="s">
        <v>392</v>
      </c>
      <c r="E356" s="46">
        <v>4218</v>
      </c>
      <c r="F356" s="51"/>
      <c r="G356" s="189">
        <v>4218</v>
      </c>
      <c r="H356" s="215">
        <f t="shared" si="10"/>
        <v>0</v>
      </c>
      <c r="I356" s="215"/>
      <c r="J356" s="225" t="s">
        <v>2525</v>
      </c>
    </row>
    <row r="357" spans="1:10" ht="18.600000000000001" customHeight="1">
      <c r="A357" s="38" t="s">
        <v>1445</v>
      </c>
      <c r="B357" s="13" t="s">
        <v>374</v>
      </c>
      <c r="C357" s="56">
        <v>2162</v>
      </c>
      <c r="D357" s="13" t="s">
        <v>393</v>
      </c>
      <c r="E357" s="46">
        <v>2130</v>
      </c>
      <c r="F357" s="51">
        <v>2130</v>
      </c>
      <c r="G357" s="189"/>
      <c r="H357" s="215">
        <f t="shared" si="10"/>
        <v>0</v>
      </c>
      <c r="I357" s="215"/>
      <c r="J357" s="228"/>
    </row>
    <row r="358" spans="1:10" ht="18.600000000000001" customHeight="1">
      <c r="A358" s="38" t="s">
        <v>1445</v>
      </c>
      <c r="B358" s="178" t="s">
        <v>423</v>
      </c>
      <c r="C358" s="138">
        <v>2163</v>
      </c>
      <c r="D358" s="178" t="s">
        <v>442</v>
      </c>
      <c r="E358" s="641">
        <v>2744</v>
      </c>
      <c r="F358" s="139">
        <v>2744</v>
      </c>
      <c r="G358" s="188"/>
      <c r="H358" s="217">
        <f t="shared" si="10"/>
        <v>0</v>
      </c>
      <c r="I358" s="217"/>
      <c r="J358" s="227"/>
    </row>
    <row r="359" spans="1:10" ht="18.600000000000001" customHeight="1">
      <c r="A359" s="38" t="s">
        <v>5</v>
      </c>
      <c r="B359" s="13" t="s">
        <v>423</v>
      </c>
      <c r="C359" s="21">
        <v>2164</v>
      </c>
      <c r="D359" s="13" t="s">
        <v>198</v>
      </c>
      <c r="E359" s="46">
        <v>3570</v>
      </c>
      <c r="F359" s="51"/>
      <c r="G359" s="131">
        <v>3570</v>
      </c>
      <c r="H359" s="215">
        <f t="shared" si="10"/>
        <v>0</v>
      </c>
      <c r="I359" s="215"/>
      <c r="J359" s="228" t="s">
        <v>484</v>
      </c>
    </row>
    <row r="360" spans="1:10" ht="18.600000000000001" customHeight="1">
      <c r="A360" s="38" t="s">
        <v>5</v>
      </c>
      <c r="B360" s="13" t="s">
        <v>423</v>
      </c>
      <c r="C360" s="21">
        <v>2165</v>
      </c>
      <c r="D360" s="13" t="s">
        <v>74</v>
      </c>
      <c r="E360" s="46">
        <v>2340</v>
      </c>
      <c r="F360" s="51"/>
      <c r="G360" s="131">
        <v>2340</v>
      </c>
      <c r="H360" s="215">
        <f t="shared" si="10"/>
        <v>0</v>
      </c>
      <c r="I360" s="215"/>
      <c r="J360" s="228" t="s">
        <v>1733</v>
      </c>
    </row>
    <row r="361" spans="1:10" ht="18.600000000000001" customHeight="1">
      <c r="A361" s="38" t="s">
        <v>5</v>
      </c>
      <c r="B361" s="13" t="s">
        <v>423</v>
      </c>
      <c r="C361" s="21">
        <v>2166</v>
      </c>
      <c r="D361" s="13" t="s">
        <v>443</v>
      </c>
      <c r="E361" s="46">
        <v>2880</v>
      </c>
      <c r="F361" s="51">
        <v>2880</v>
      </c>
      <c r="G361" s="131"/>
      <c r="H361" s="215">
        <f t="shared" si="10"/>
        <v>0</v>
      </c>
      <c r="I361" s="215"/>
      <c r="J361" s="228"/>
    </row>
    <row r="362" spans="1:10" ht="18.600000000000001" customHeight="1">
      <c r="A362" s="38" t="s">
        <v>5</v>
      </c>
      <c r="B362" s="13" t="s">
        <v>423</v>
      </c>
      <c r="C362" s="21">
        <v>2167</v>
      </c>
      <c r="D362" s="13" t="s">
        <v>444</v>
      </c>
      <c r="E362" s="46">
        <v>660</v>
      </c>
      <c r="F362" s="51">
        <v>660</v>
      </c>
      <c r="G362" s="131"/>
      <c r="H362" s="215">
        <f t="shared" si="10"/>
        <v>0</v>
      </c>
      <c r="I362" s="215"/>
      <c r="J362" s="228"/>
    </row>
    <row r="363" spans="1:10" ht="18.600000000000001" customHeight="1">
      <c r="A363" s="38" t="s">
        <v>5</v>
      </c>
      <c r="B363" s="13" t="s">
        <v>423</v>
      </c>
      <c r="C363" s="21">
        <v>2168</v>
      </c>
      <c r="D363" s="13" t="s">
        <v>445</v>
      </c>
      <c r="E363" s="46">
        <v>1170</v>
      </c>
      <c r="F363" s="51"/>
      <c r="G363" s="131">
        <v>1170</v>
      </c>
      <c r="H363" s="215">
        <f t="shared" si="10"/>
        <v>0</v>
      </c>
      <c r="I363" s="215"/>
      <c r="J363" s="228" t="s">
        <v>983</v>
      </c>
    </row>
    <row r="364" spans="1:10" ht="18.600000000000001" customHeight="1">
      <c r="A364" s="169" t="s">
        <v>419</v>
      </c>
      <c r="B364" s="13" t="s">
        <v>423</v>
      </c>
      <c r="C364" s="21">
        <v>2169</v>
      </c>
      <c r="D364" s="9" t="s">
        <v>276</v>
      </c>
      <c r="E364" s="46">
        <v>3030</v>
      </c>
      <c r="F364" s="51"/>
      <c r="G364" s="131">
        <v>3030</v>
      </c>
      <c r="H364" s="215">
        <f t="shared" si="10"/>
        <v>0</v>
      </c>
      <c r="I364" s="215"/>
      <c r="J364" s="225" t="s">
        <v>4899</v>
      </c>
    </row>
    <row r="365" spans="1:10" ht="28.5" customHeight="1">
      <c r="A365" s="38" t="s">
        <v>201</v>
      </c>
      <c r="B365" s="13" t="s">
        <v>423</v>
      </c>
      <c r="C365" s="21">
        <v>2170</v>
      </c>
      <c r="D365" s="13" t="s">
        <v>183</v>
      </c>
      <c r="E365" s="46">
        <v>4260</v>
      </c>
      <c r="F365" s="51"/>
      <c r="G365" s="189">
        <v>4260</v>
      </c>
      <c r="H365" s="215">
        <f t="shared" si="10"/>
        <v>0</v>
      </c>
      <c r="I365" s="215"/>
      <c r="J365" s="225" t="s">
        <v>1770</v>
      </c>
    </row>
    <row r="366" spans="1:10" ht="18.600000000000001" customHeight="1">
      <c r="A366" s="38" t="s">
        <v>1445</v>
      </c>
      <c r="B366" s="13" t="s">
        <v>423</v>
      </c>
      <c r="C366" s="21">
        <v>2171</v>
      </c>
      <c r="D366" s="13" t="s">
        <v>446</v>
      </c>
      <c r="E366" s="46">
        <v>780</v>
      </c>
      <c r="F366" s="51">
        <v>780</v>
      </c>
      <c r="G366" s="189"/>
      <c r="H366" s="215">
        <f t="shared" si="10"/>
        <v>0</v>
      </c>
      <c r="I366" s="215"/>
      <c r="J366" s="228"/>
    </row>
    <row r="367" spans="1:10" ht="18.600000000000001" customHeight="1">
      <c r="A367" s="38" t="s">
        <v>201</v>
      </c>
      <c r="B367" s="13" t="s">
        <v>423</v>
      </c>
      <c r="C367" s="21">
        <v>2172</v>
      </c>
      <c r="D367" s="13" t="s">
        <v>164</v>
      </c>
      <c r="E367" s="46">
        <v>1500</v>
      </c>
      <c r="F367" s="51"/>
      <c r="G367" s="189">
        <v>1500</v>
      </c>
      <c r="H367" s="215">
        <f t="shared" si="10"/>
        <v>0</v>
      </c>
      <c r="I367" s="215"/>
      <c r="J367" s="228" t="s">
        <v>826</v>
      </c>
    </row>
    <row r="368" spans="1:10" ht="18.600000000000001" customHeight="1">
      <c r="A368" s="38" t="s">
        <v>201</v>
      </c>
      <c r="B368" s="13" t="s">
        <v>423</v>
      </c>
      <c r="C368" s="21">
        <v>2173</v>
      </c>
      <c r="D368" s="13" t="s">
        <v>13</v>
      </c>
      <c r="E368" s="46">
        <v>1164</v>
      </c>
      <c r="F368" s="51"/>
      <c r="G368" s="189">
        <v>1164</v>
      </c>
      <c r="H368" s="215">
        <f t="shared" si="10"/>
        <v>0</v>
      </c>
      <c r="I368" s="215"/>
      <c r="J368" s="228" t="s">
        <v>828</v>
      </c>
    </row>
    <row r="369" spans="1:10" ht="18.600000000000001" customHeight="1">
      <c r="A369" s="38" t="s">
        <v>201</v>
      </c>
      <c r="B369" s="13" t="s">
        <v>423</v>
      </c>
      <c r="C369" s="21">
        <v>2174</v>
      </c>
      <c r="D369" s="13" t="s">
        <v>166</v>
      </c>
      <c r="E369" s="46">
        <v>3190</v>
      </c>
      <c r="F369" s="51"/>
      <c r="G369" s="189">
        <v>3190</v>
      </c>
      <c r="H369" s="215">
        <f t="shared" si="10"/>
        <v>0</v>
      </c>
      <c r="I369" s="215"/>
      <c r="J369" s="228" t="s">
        <v>1728</v>
      </c>
    </row>
    <row r="370" spans="1:10" ht="18.600000000000001" customHeight="1">
      <c r="A370" s="38" t="s">
        <v>201</v>
      </c>
      <c r="B370" s="13" t="s">
        <v>423</v>
      </c>
      <c r="C370" s="21">
        <v>2175</v>
      </c>
      <c r="D370" s="13" t="s">
        <v>146</v>
      </c>
      <c r="E370" s="46">
        <v>540</v>
      </c>
      <c r="F370" s="51">
        <v>540</v>
      </c>
      <c r="G370" s="189"/>
      <c r="H370" s="215">
        <f t="shared" si="10"/>
        <v>0</v>
      </c>
      <c r="I370" s="215"/>
      <c r="J370" s="228"/>
    </row>
    <row r="371" spans="1:10" ht="18.600000000000001" customHeight="1">
      <c r="A371" s="38" t="s">
        <v>5</v>
      </c>
      <c r="B371" s="13" t="s">
        <v>423</v>
      </c>
      <c r="C371" s="21">
        <v>2176</v>
      </c>
      <c r="D371" s="13" t="s">
        <v>42</v>
      </c>
      <c r="E371" s="46">
        <v>2400</v>
      </c>
      <c r="F371" s="51"/>
      <c r="G371" s="131">
        <v>2400</v>
      </c>
      <c r="H371" s="215">
        <f t="shared" si="10"/>
        <v>0</v>
      </c>
      <c r="I371" s="215"/>
      <c r="J371" s="228" t="s">
        <v>923</v>
      </c>
    </row>
    <row r="372" spans="1:10" ht="18.600000000000001" customHeight="1">
      <c r="A372" s="38" t="s">
        <v>1443</v>
      </c>
      <c r="B372" s="13" t="s">
        <v>423</v>
      </c>
      <c r="C372" s="21">
        <v>2177</v>
      </c>
      <c r="D372" s="13" t="s">
        <v>17</v>
      </c>
      <c r="E372" s="46">
        <v>0</v>
      </c>
      <c r="F372" s="51"/>
      <c r="G372" s="189"/>
      <c r="H372" s="1011">
        <f t="shared" si="10"/>
        <v>0</v>
      </c>
      <c r="I372" s="215"/>
      <c r="J372" s="228"/>
    </row>
    <row r="373" spans="1:10" ht="18.600000000000001" customHeight="1">
      <c r="A373" s="38" t="s">
        <v>1445</v>
      </c>
      <c r="B373" s="13" t="s">
        <v>423</v>
      </c>
      <c r="C373" s="56">
        <v>2178</v>
      </c>
      <c r="D373" s="13" t="s">
        <v>245</v>
      </c>
      <c r="E373" s="46">
        <v>10104</v>
      </c>
      <c r="F373" s="51">
        <v>7104</v>
      </c>
      <c r="G373" s="189">
        <v>3000</v>
      </c>
      <c r="H373" s="215">
        <f t="shared" si="10"/>
        <v>0</v>
      </c>
      <c r="I373" s="215"/>
      <c r="J373" s="228" t="s">
        <v>1516</v>
      </c>
    </row>
    <row r="374" spans="1:10" ht="18.600000000000001" customHeight="1">
      <c r="A374" s="38" t="s">
        <v>426</v>
      </c>
      <c r="B374" s="137" t="s">
        <v>424</v>
      </c>
      <c r="C374" s="138">
        <v>2337</v>
      </c>
      <c r="D374" s="137" t="s">
        <v>431</v>
      </c>
      <c r="E374" s="641">
        <v>2214</v>
      </c>
      <c r="F374" s="139"/>
      <c r="G374" s="188">
        <v>2214</v>
      </c>
      <c r="H374" s="217">
        <f t="shared" si="10"/>
        <v>0</v>
      </c>
      <c r="I374" s="217"/>
      <c r="J374" s="227" t="s">
        <v>619</v>
      </c>
    </row>
    <row r="375" spans="1:10" ht="18.600000000000001" customHeight="1">
      <c r="A375" s="38" t="s">
        <v>425</v>
      </c>
      <c r="B375" s="13" t="s">
        <v>424</v>
      </c>
      <c r="C375" s="21">
        <v>2338</v>
      </c>
      <c r="D375" s="9" t="s">
        <v>4454</v>
      </c>
      <c r="E375" s="46">
        <v>1278</v>
      </c>
      <c r="F375" s="51">
        <v>1278</v>
      </c>
      <c r="G375" s="131"/>
      <c r="H375" s="215">
        <f t="shared" si="10"/>
        <v>0</v>
      </c>
      <c r="I375" s="215"/>
      <c r="J375" s="228"/>
    </row>
    <row r="376" spans="1:10" ht="18.600000000000001" customHeight="1">
      <c r="A376" s="38" t="s">
        <v>425</v>
      </c>
      <c r="B376" s="13" t="s">
        <v>424</v>
      </c>
      <c r="C376" s="21">
        <v>2339</v>
      </c>
      <c r="D376" s="13" t="s">
        <v>14</v>
      </c>
      <c r="E376" s="46">
        <v>780</v>
      </c>
      <c r="F376" s="51">
        <v>780</v>
      </c>
      <c r="G376" s="131"/>
      <c r="H376" s="215">
        <f t="shared" si="10"/>
        <v>0</v>
      </c>
      <c r="I376" s="215"/>
      <c r="J376" s="228"/>
    </row>
    <row r="377" spans="1:10" ht="18.600000000000001" customHeight="1">
      <c r="A377" s="38" t="s">
        <v>425</v>
      </c>
      <c r="B377" s="13" t="s">
        <v>424</v>
      </c>
      <c r="C377" s="21">
        <v>2340</v>
      </c>
      <c r="D377" s="13" t="s">
        <v>432</v>
      </c>
      <c r="E377" s="46">
        <v>654</v>
      </c>
      <c r="F377" s="51">
        <v>654</v>
      </c>
      <c r="G377" s="131"/>
      <c r="H377" s="215">
        <f t="shared" si="10"/>
        <v>0</v>
      </c>
      <c r="I377" s="215"/>
      <c r="J377" s="228"/>
    </row>
    <row r="378" spans="1:10" ht="18.600000000000001" customHeight="1">
      <c r="A378" s="38" t="s">
        <v>425</v>
      </c>
      <c r="B378" s="13" t="s">
        <v>424</v>
      </c>
      <c r="C378" s="21">
        <v>2341</v>
      </c>
      <c r="D378" s="13" t="s">
        <v>433</v>
      </c>
      <c r="E378" s="46">
        <v>894</v>
      </c>
      <c r="F378" s="51">
        <v>894</v>
      </c>
      <c r="G378" s="131"/>
      <c r="H378" s="215">
        <f t="shared" si="10"/>
        <v>0</v>
      </c>
      <c r="I378" s="215"/>
      <c r="J378" s="228"/>
    </row>
    <row r="379" spans="1:10" ht="18.600000000000001" customHeight="1">
      <c r="A379" s="38" t="s">
        <v>426</v>
      </c>
      <c r="B379" s="13" t="s">
        <v>424</v>
      </c>
      <c r="C379" s="21">
        <v>2342</v>
      </c>
      <c r="D379" s="13" t="s">
        <v>434</v>
      </c>
      <c r="E379" s="46">
        <v>2070</v>
      </c>
      <c r="F379" s="51"/>
      <c r="G379" s="189">
        <v>2070</v>
      </c>
      <c r="H379" s="215">
        <f t="shared" si="10"/>
        <v>0</v>
      </c>
      <c r="I379" s="215"/>
      <c r="J379" s="228" t="s">
        <v>1508</v>
      </c>
    </row>
    <row r="380" spans="1:10" ht="18.600000000000001" customHeight="1">
      <c r="A380" s="38" t="s">
        <v>426</v>
      </c>
      <c r="B380" s="13" t="s">
        <v>424</v>
      </c>
      <c r="C380" s="21">
        <v>2343</v>
      </c>
      <c r="D380" s="13" t="s">
        <v>435</v>
      </c>
      <c r="E380" s="46">
        <v>510</v>
      </c>
      <c r="F380" s="51"/>
      <c r="G380" s="189">
        <v>510</v>
      </c>
      <c r="H380" s="215">
        <f t="shared" si="10"/>
        <v>0</v>
      </c>
      <c r="I380" s="215"/>
      <c r="J380" s="228" t="s">
        <v>510</v>
      </c>
    </row>
    <row r="381" spans="1:10" ht="18.600000000000001" customHeight="1">
      <c r="A381" s="38" t="s">
        <v>426</v>
      </c>
      <c r="B381" s="13" t="s">
        <v>424</v>
      </c>
      <c r="C381" s="21">
        <v>2344</v>
      </c>
      <c r="D381" s="13" t="s">
        <v>14</v>
      </c>
      <c r="E381" s="46">
        <v>1110</v>
      </c>
      <c r="F381" s="51"/>
      <c r="G381" s="189">
        <v>1110</v>
      </c>
      <c r="H381" s="215">
        <f t="shared" si="10"/>
        <v>0</v>
      </c>
      <c r="I381" s="215"/>
      <c r="J381" s="228" t="s">
        <v>771</v>
      </c>
    </row>
    <row r="382" spans="1:10" ht="18.600000000000001" customHeight="1">
      <c r="A382" s="38" t="s">
        <v>426</v>
      </c>
      <c r="B382" s="13" t="s">
        <v>424</v>
      </c>
      <c r="C382" s="21">
        <v>2345</v>
      </c>
      <c r="D382" s="13" t="s">
        <v>436</v>
      </c>
      <c r="E382" s="46">
        <v>660</v>
      </c>
      <c r="F382" s="51">
        <v>660</v>
      </c>
      <c r="G382" s="189"/>
      <c r="H382" s="215">
        <f t="shared" si="10"/>
        <v>0</v>
      </c>
      <c r="I382" s="215"/>
      <c r="J382" s="228"/>
    </row>
    <row r="383" spans="1:10" ht="18.600000000000001" customHeight="1">
      <c r="A383" s="169" t="s">
        <v>3284</v>
      </c>
      <c r="B383" s="13" t="s">
        <v>424</v>
      </c>
      <c r="C383" s="21">
        <v>2346</v>
      </c>
      <c r="D383" s="13" t="s">
        <v>31</v>
      </c>
      <c r="E383" s="46">
        <v>1170</v>
      </c>
      <c r="F383" s="51">
        <v>1000</v>
      </c>
      <c r="G383" s="131">
        <v>170</v>
      </c>
      <c r="H383" s="215">
        <f t="shared" si="10"/>
        <v>0</v>
      </c>
      <c r="I383" s="215"/>
      <c r="J383" s="225" t="s">
        <v>4715</v>
      </c>
    </row>
    <row r="384" spans="1:10" ht="18.600000000000001" customHeight="1">
      <c r="A384" s="38" t="s">
        <v>426</v>
      </c>
      <c r="B384" s="13" t="s">
        <v>424</v>
      </c>
      <c r="C384" s="21">
        <v>2347</v>
      </c>
      <c r="D384" s="13" t="s">
        <v>437</v>
      </c>
      <c r="E384" s="46">
        <v>510</v>
      </c>
      <c r="F384" s="51"/>
      <c r="G384" s="189">
        <v>510</v>
      </c>
      <c r="H384" s="215">
        <f t="shared" si="10"/>
        <v>0</v>
      </c>
      <c r="I384" s="215"/>
      <c r="J384" s="228" t="s">
        <v>449</v>
      </c>
    </row>
    <row r="385" spans="1:11" ht="18.600000000000001" customHeight="1">
      <c r="A385" s="38" t="s">
        <v>426</v>
      </c>
      <c r="B385" s="13" t="s">
        <v>424</v>
      </c>
      <c r="C385" s="21">
        <v>2348</v>
      </c>
      <c r="D385" s="13" t="s">
        <v>438</v>
      </c>
      <c r="E385" s="46">
        <v>510</v>
      </c>
      <c r="F385" s="51">
        <v>510</v>
      </c>
      <c r="G385" s="189"/>
      <c r="H385" s="215">
        <f t="shared" si="10"/>
        <v>0</v>
      </c>
      <c r="I385" s="215"/>
      <c r="J385" s="228"/>
    </row>
    <row r="386" spans="1:11" ht="18.600000000000001" customHeight="1">
      <c r="A386" s="38" t="s">
        <v>426</v>
      </c>
      <c r="B386" s="13" t="s">
        <v>424</v>
      </c>
      <c r="C386" s="21">
        <v>2349</v>
      </c>
      <c r="D386" s="13" t="s">
        <v>146</v>
      </c>
      <c r="E386" s="46">
        <v>780</v>
      </c>
      <c r="F386" s="51"/>
      <c r="G386" s="189">
        <v>780</v>
      </c>
      <c r="H386" s="215">
        <f t="shared" si="10"/>
        <v>0</v>
      </c>
      <c r="I386" s="215"/>
      <c r="J386" s="228" t="s">
        <v>873</v>
      </c>
    </row>
    <row r="387" spans="1:11" ht="18.600000000000001" customHeight="1">
      <c r="A387" s="38" t="s">
        <v>426</v>
      </c>
      <c r="B387" s="13" t="s">
        <v>424</v>
      </c>
      <c r="C387" s="21">
        <v>2350</v>
      </c>
      <c r="D387" s="13" t="s">
        <v>488</v>
      </c>
      <c r="E387" s="46">
        <v>5048</v>
      </c>
      <c r="F387" s="51"/>
      <c r="G387" s="189">
        <v>5048</v>
      </c>
      <c r="H387" s="215">
        <f t="shared" si="10"/>
        <v>0</v>
      </c>
      <c r="I387" s="215"/>
      <c r="J387" s="228" t="s">
        <v>872</v>
      </c>
    </row>
    <row r="388" spans="1:11" ht="18.600000000000001" customHeight="1">
      <c r="A388" s="38" t="s">
        <v>426</v>
      </c>
      <c r="B388" s="13" t="s">
        <v>424</v>
      </c>
      <c r="C388" s="21">
        <v>2351</v>
      </c>
      <c r="D388" s="13" t="s">
        <v>439</v>
      </c>
      <c r="E388" s="46">
        <v>510</v>
      </c>
      <c r="F388" s="51">
        <v>510</v>
      </c>
      <c r="G388" s="189"/>
      <c r="H388" s="215">
        <f t="shared" si="10"/>
        <v>0</v>
      </c>
      <c r="I388" s="215"/>
      <c r="J388" s="228"/>
    </row>
    <row r="389" spans="1:11" ht="33" customHeight="1">
      <c r="A389" s="171" t="s">
        <v>426</v>
      </c>
      <c r="B389" s="198" t="s">
        <v>424</v>
      </c>
      <c r="C389" s="101">
        <v>2352</v>
      </c>
      <c r="D389" s="198" t="s">
        <v>440</v>
      </c>
      <c r="E389" s="1097">
        <v>2660</v>
      </c>
      <c r="F389" s="102"/>
      <c r="G389" s="200">
        <v>2660</v>
      </c>
      <c r="H389" s="215">
        <f t="shared" si="10"/>
        <v>0</v>
      </c>
      <c r="I389" s="215"/>
      <c r="J389" s="225" t="s">
        <v>2553</v>
      </c>
    </row>
    <row r="390" spans="1:11" ht="31.5" customHeight="1">
      <c r="A390" s="169" t="s">
        <v>426</v>
      </c>
      <c r="B390" s="13" t="s">
        <v>424</v>
      </c>
      <c r="C390" s="21">
        <v>2353</v>
      </c>
      <c r="D390" s="13" t="s">
        <v>440</v>
      </c>
      <c r="E390" s="46">
        <v>2604</v>
      </c>
      <c r="F390" s="51"/>
      <c r="G390" s="189">
        <v>2604</v>
      </c>
      <c r="H390" s="215">
        <f t="shared" si="10"/>
        <v>0</v>
      </c>
      <c r="I390" s="215"/>
      <c r="J390" s="225" t="s">
        <v>3925</v>
      </c>
    </row>
    <row r="391" spans="1:11" ht="18.600000000000001" customHeight="1">
      <c r="A391" s="38" t="s">
        <v>426</v>
      </c>
      <c r="B391" s="13" t="s">
        <v>424</v>
      </c>
      <c r="C391" s="21">
        <v>2354</v>
      </c>
      <c r="D391" s="13" t="s">
        <v>441</v>
      </c>
      <c r="E391" s="46">
        <v>1660</v>
      </c>
      <c r="F391" s="51">
        <v>1660</v>
      </c>
      <c r="G391" s="189"/>
      <c r="H391" s="215">
        <f t="shared" ref="H391:H454" si="11">(E391-F391-G391)</f>
        <v>0</v>
      </c>
      <c r="I391" s="215"/>
      <c r="J391" s="228"/>
    </row>
    <row r="392" spans="1:11" ht="18.600000000000001" customHeight="1">
      <c r="A392" s="38" t="s">
        <v>426</v>
      </c>
      <c r="B392" s="13" t="s">
        <v>424</v>
      </c>
      <c r="C392" s="21">
        <v>2355</v>
      </c>
      <c r="D392" s="13" t="s">
        <v>487</v>
      </c>
      <c r="E392" s="46">
        <v>3875</v>
      </c>
      <c r="F392" s="51"/>
      <c r="G392" s="189">
        <v>3875</v>
      </c>
      <c r="H392" s="215">
        <f t="shared" si="11"/>
        <v>0</v>
      </c>
      <c r="I392" s="215"/>
      <c r="J392" s="228" t="s">
        <v>1419</v>
      </c>
    </row>
    <row r="393" spans="1:11">
      <c r="A393" s="169" t="s">
        <v>426</v>
      </c>
      <c r="B393" s="13" t="s">
        <v>424</v>
      </c>
      <c r="C393" s="21">
        <v>2356</v>
      </c>
      <c r="D393" s="13" t="s">
        <v>1994</v>
      </c>
      <c r="E393" s="46">
        <v>2044</v>
      </c>
      <c r="F393" s="51"/>
      <c r="G393" s="189">
        <v>1044</v>
      </c>
      <c r="H393" s="215">
        <f t="shared" si="11"/>
        <v>1000</v>
      </c>
      <c r="I393" s="215"/>
      <c r="J393" s="228" t="s">
        <v>693</v>
      </c>
    </row>
    <row r="394" spans="1:11" ht="18.600000000000001" customHeight="1">
      <c r="A394" s="38" t="s">
        <v>425</v>
      </c>
      <c r="B394" s="13" t="s">
        <v>424</v>
      </c>
      <c r="C394" s="21">
        <v>2357</v>
      </c>
      <c r="D394" s="13" t="s">
        <v>286</v>
      </c>
      <c r="E394" s="46">
        <v>1650</v>
      </c>
      <c r="F394" s="51"/>
      <c r="G394" s="131">
        <v>1650</v>
      </c>
      <c r="H394" s="215">
        <f t="shared" si="11"/>
        <v>0</v>
      </c>
      <c r="I394" s="215"/>
      <c r="J394" s="228" t="s">
        <v>695</v>
      </c>
    </row>
    <row r="395" spans="1:11" ht="18.600000000000001" customHeight="1">
      <c r="A395" s="38" t="s">
        <v>425</v>
      </c>
      <c r="B395" s="13" t="s">
        <v>424</v>
      </c>
      <c r="C395" s="201">
        <v>2358</v>
      </c>
      <c r="D395" s="13" t="s">
        <v>159</v>
      </c>
      <c r="E395" s="46">
        <v>2824</v>
      </c>
      <c r="F395" s="51"/>
      <c r="G395" s="131">
        <v>2824</v>
      </c>
      <c r="H395" s="215">
        <f t="shared" si="11"/>
        <v>0</v>
      </c>
      <c r="I395" s="215"/>
      <c r="J395" s="228" t="s">
        <v>1410</v>
      </c>
    </row>
    <row r="396" spans="1:11" s="6" customFormat="1" ht="18.600000000000001" customHeight="1">
      <c r="A396" s="7" t="s">
        <v>425</v>
      </c>
      <c r="B396" s="5" t="s">
        <v>424</v>
      </c>
      <c r="C396" s="55">
        <v>2359</v>
      </c>
      <c r="D396" s="5" t="s">
        <v>40</v>
      </c>
      <c r="E396" s="202">
        <v>5568</v>
      </c>
      <c r="F396" s="202"/>
      <c r="G396" s="134">
        <v>5568</v>
      </c>
      <c r="H396" s="218">
        <f t="shared" si="11"/>
        <v>0</v>
      </c>
      <c r="I396" s="218"/>
      <c r="J396" s="237" t="s">
        <v>1417</v>
      </c>
      <c r="K396" s="31"/>
    </row>
    <row r="397" spans="1:11" ht="18.600000000000001" customHeight="1">
      <c r="A397" s="38" t="s">
        <v>5</v>
      </c>
      <c r="B397" s="178" t="s">
        <v>424</v>
      </c>
      <c r="C397" s="138">
        <v>2179</v>
      </c>
      <c r="D397" s="137" t="s">
        <v>105</v>
      </c>
      <c r="E397" s="641">
        <v>5770</v>
      </c>
      <c r="F397" s="139"/>
      <c r="G397" s="144">
        <v>5770</v>
      </c>
      <c r="H397" s="217">
        <f t="shared" si="11"/>
        <v>0</v>
      </c>
      <c r="I397" s="217"/>
      <c r="J397" s="233" t="s">
        <v>5816</v>
      </c>
    </row>
    <row r="398" spans="1:11" ht="18.600000000000001" customHeight="1">
      <c r="A398" s="38" t="s">
        <v>5</v>
      </c>
      <c r="B398" s="13" t="s">
        <v>424</v>
      </c>
      <c r="C398" s="21">
        <v>2180</v>
      </c>
      <c r="D398" s="13" t="s">
        <v>104</v>
      </c>
      <c r="E398" s="46">
        <v>2170</v>
      </c>
      <c r="F398" s="51"/>
      <c r="G398" s="131">
        <v>2170</v>
      </c>
      <c r="H398" s="215">
        <f t="shared" si="11"/>
        <v>0</v>
      </c>
      <c r="I398" s="215"/>
      <c r="J398" s="225" t="s">
        <v>5817</v>
      </c>
    </row>
    <row r="399" spans="1:11" ht="18.600000000000001" customHeight="1">
      <c r="A399" s="38" t="s">
        <v>1312</v>
      </c>
      <c r="B399" s="13" t="s">
        <v>424</v>
      </c>
      <c r="C399" s="21">
        <v>2181</v>
      </c>
      <c r="D399" s="13" t="s">
        <v>427</v>
      </c>
      <c r="E399" s="46">
        <v>3730</v>
      </c>
      <c r="F399" s="51">
        <v>2600</v>
      </c>
      <c r="G399" s="131">
        <v>1130</v>
      </c>
      <c r="H399" s="215">
        <f t="shared" si="11"/>
        <v>0</v>
      </c>
      <c r="I399" s="215"/>
      <c r="J399" s="228" t="s">
        <v>448</v>
      </c>
    </row>
    <row r="400" spans="1:11" ht="18.600000000000001" customHeight="1">
      <c r="A400" s="38" t="s">
        <v>1312</v>
      </c>
      <c r="B400" s="13" t="s">
        <v>424</v>
      </c>
      <c r="C400" s="21">
        <v>2182</v>
      </c>
      <c r="D400" s="13" t="s">
        <v>427</v>
      </c>
      <c r="E400" s="46">
        <v>780</v>
      </c>
      <c r="F400" s="51"/>
      <c r="G400" s="131">
        <v>780</v>
      </c>
      <c r="H400" s="215">
        <f t="shared" si="11"/>
        <v>0</v>
      </c>
      <c r="I400" s="215"/>
      <c r="J400" s="228" t="s">
        <v>447</v>
      </c>
    </row>
    <row r="401" spans="1:11" ht="18.600000000000001" customHeight="1">
      <c r="A401" s="38" t="s">
        <v>419</v>
      </c>
      <c r="B401" s="13" t="s">
        <v>424</v>
      </c>
      <c r="C401" s="21">
        <v>2183</v>
      </c>
      <c r="D401" s="61" t="s">
        <v>428</v>
      </c>
      <c r="E401" s="46">
        <v>2754</v>
      </c>
      <c r="F401" s="51"/>
      <c r="G401" s="131">
        <v>2754</v>
      </c>
      <c r="H401" s="215">
        <f t="shared" si="11"/>
        <v>0</v>
      </c>
      <c r="I401" s="215"/>
      <c r="J401" s="228" t="s">
        <v>482</v>
      </c>
    </row>
    <row r="402" spans="1:11" ht="18.600000000000001" customHeight="1">
      <c r="A402" s="38" t="s">
        <v>1445</v>
      </c>
      <c r="B402" s="13" t="s">
        <v>424</v>
      </c>
      <c r="C402" s="21">
        <v>2184</v>
      </c>
      <c r="D402" s="13" t="s">
        <v>1513</v>
      </c>
      <c r="E402" s="46">
        <v>1760</v>
      </c>
      <c r="F402" s="51">
        <v>1760</v>
      </c>
      <c r="G402" s="189"/>
      <c r="H402" s="215">
        <f t="shared" si="11"/>
        <v>0</v>
      </c>
      <c r="I402" s="215"/>
      <c r="J402" s="228"/>
    </row>
    <row r="403" spans="1:11" ht="18.600000000000001" customHeight="1">
      <c r="A403" s="38" t="s">
        <v>1445</v>
      </c>
      <c r="B403" s="13" t="s">
        <v>424</v>
      </c>
      <c r="C403" s="21">
        <v>2185</v>
      </c>
      <c r="D403" s="13" t="s">
        <v>429</v>
      </c>
      <c r="E403" s="46">
        <v>900</v>
      </c>
      <c r="F403" s="51">
        <v>900</v>
      </c>
      <c r="G403" s="189"/>
      <c r="H403" s="215">
        <f t="shared" si="11"/>
        <v>0</v>
      </c>
      <c r="I403" s="215"/>
      <c r="J403" s="228"/>
    </row>
    <row r="404" spans="1:11" ht="30.75" customHeight="1">
      <c r="A404" s="38" t="s">
        <v>633</v>
      </c>
      <c r="B404" s="13" t="s">
        <v>424</v>
      </c>
      <c r="C404" s="21">
        <v>2186</v>
      </c>
      <c r="D404" s="13" t="s">
        <v>430</v>
      </c>
      <c r="E404" s="46">
        <v>3090</v>
      </c>
      <c r="F404" s="51"/>
      <c r="G404" s="131">
        <v>3090</v>
      </c>
      <c r="H404" s="215">
        <f t="shared" si="11"/>
        <v>0</v>
      </c>
      <c r="I404" s="215"/>
      <c r="J404" s="228" t="s">
        <v>2028</v>
      </c>
    </row>
    <row r="405" spans="1:11" ht="18.600000000000001" customHeight="1">
      <c r="A405" s="38" t="s">
        <v>1312</v>
      </c>
      <c r="B405" s="178" t="s">
        <v>455</v>
      </c>
      <c r="C405" s="138">
        <v>2187</v>
      </c>
      <c r="D405" s="178" t="s">
        <v>486</v>
      </c>
      <c r="E405" s="641">
        <v>16032</v>
      </c>
      <c r="F405" s="139"/>
      <c r="G405" s="144">
        <v>16032</v>
      </c>
      <c r="H405" s="217">
        <f t="shared" si="11"/>
        <v>0</v>
      </c>
      <c r="I405" s="217"/>
      <c r="J405" s="227" t="s">
        <v>1415</v>
      </c>
    </row>
    <row r="406" spans="1:11" s="175" customFormat="1" ht="30.75" customHeight="1">
      <c r="A406" s="171" t="s">
        <v>5</v>
      </c>
      <c r="B406" s="198" t="s">
        <v>455</v>
      </c>
      <c r="C406" s="101">
        <v>2188</v>
      </c>
      <c r="D406" s="198" t="s">
        <v>460</v>
      </c>
      <c r="E406" s="1097">
        <v>17970</v>
      </c>
      <c r="F406" s="102"/>
      <c r="G406" s="132">
        <v>17970</v>
      </c>
      <c r="H406" s="215">
        <f t="shared" si="11"/>
        <v>0</v>
      </c>
      <c r="I406" s="215"/>
      <c r="J406" s="225" t="s">
        <v>5802</v>
      </c>
      <c r="K406" s="103"/>
    </row>
    <row r="407" spans="1:11" ht="18.600000000000001" customHeight="1">
      <c r="A407" s="38" t="s">
        <v>201</v>
      </c>
      <c r="B407" s="13" t="s">
        <v>455</v>
      </c>
      <c r="C407" s="21">
        <v>2189</v>
      </c>
      <c r="D407" s="13" t="s">
        <v>940</v>
      </c>
      <c r="E407" s="46">
        <v>2108</v>
      </c>
      <c r="F407" s="51"/>
      <c r="G407" s="189">
        <v>2108</v>
      </c>
      <c r="H407" s="215">
        <f t="shared" si="11"/>
        <v>0</v>
      </c>
      <c r="I407" s="215"/>
      <c r="J407" s="228" t="s">
        <v>629</v>
      </c>
    </row>
    <row r="408" spans="1:11" ht="18.600000000000001" customHeight="1">
      <c r="A408" s="38" t="s">
        <v>426</v>
      </c>
      <c r="B408" s="13" t="s">
        <v>455</v>
      </c>
      <c r="C408" s="21">
        <v>2190</v>
      </c>
      <c r="D408" s="13" t="s">
        <v>461</v>
      </c>
      <c r="E408" s="46">
        <v>1920</v>
      </c>
      <c r="F408" s="51"/>
      <c r="G408" s="189">
        <v>1920</v>
      </c>
      <c r="H408" s="215">
        <f t="shared" si="11"/>
        <v>0</v>
      </c>
      <c r="I408" s="215"/>
      <c r="J408" s="228" t="s">
        <v>619</v>
      </c>
    </row>
    <row r="409" spans="1:11" ht="18.600000000000001" customHeight="1">
      <c r="A409" s="38" t="s">
        <v>426</v>
      </c>
      <c r="B409" s="13" t="s">
        <v>455</v>
      </c>
      <c r="C409" s="21">
        <v>2191</v>
      </c>
      <c r="D409" s="13" t="s">
        <v>1061</v>
      </c>
      <c r="E409" s="46">
        <v>3600</v>
      </c>
      <c r="F409" s="51"/>
      <c r="G409" s="189">
        <v>3600</v>
      </c>
      <c r="H409" s="215">
        <f t="shared" si="11"/>
        <v>0</v>
      </c>
      <c r="I409" s="215"/>
      <c r="J409" s="228" t="s">
        <v>1062</v>
      </c>
    </row>
    <row r="410" spans="1:11">
      <c r="A410" s="169" t="s">
        <v>426</v>
      </c>
      <c r="B410" s="13" t="s">
        <v>455</v>
      </c>
      <c r="C410" s="21">
        <v>2192</v>
      </c>
      <c r="D410" s="13" t="s">
        <v>35</v>
      </c>
      <c r="E410" s="46">
        <v>2454</v>
      </c>
      <c r="F410" s="51"/>
      <c r="G410" s="189">
        <v>1500</v>
      </c>
      <c r="H410" s="215">
        <f t="shared" si="11"/>
        <v>954</v>
      </c>
      <c r="I410" s="215"/>
      <c r="J410" s="225" t="s">
        <v>1446</v>
      </c>
    </row>
    <row r="411" spans="1:11" ht="18.600000000000001" customHeight="1">
      <c r="A411" s="38" t="s">
        <v>426</v>
      </c>
      <c r="B411" s="13" t="s">
        <v>455</v>
      </c>
      <c r="C411" s="21">
        <v>2193</v>
      </c>
      <c r="D411" s="13" t="s">
        <v>462</v>
      </c>
      <c r="E411" s="46">
        <v>720</v>
      </c>
      <c r="F411" s="51">
        <v>720</v>
      </c>
      <c r="G411" s="189"/>
      <c r="H411" s="215">
        <f t="shared" si="11"/>
        <v>0</v>
      </c>
      <c r="I411" s="215"/>
      <c r="J411" s="228"/>
    </row>
    <row r="412" spans="1:11" ht="18.600000000000001" customHeight="1">
      <c r="A412" s="38" t="s">
        <v>426</v>
      </c>
      <c r="B412" s="13" t="s">
        <v>455</v>
      </c>
      <c r="C412" s="21">
        <v>2194</v>
      </c>
      <c r="D412" s="13" t="s">
        <v>463</v>
      </c>
      <c r="E412" s="46">
        <v>708</v>
      </c>
      <c r="F412" s="51"/>
      <c r="G412" s="189">
        <v>708</v>
      </c>
      <c r="H412" s="215">
        <f t="shared" si="11"/>
        <v>0</v>
      </c>
      <c r="I412" s="215"/>
      <c r="J412" s="228" t="s">
        <v>877</v>
      </c>
    </row>
    <row r="413" spans="1:11" ht="18.600000000000001" customHeight="1">
      <c r="A413" s="38" t="s">
        <v>426</v>
      </c>
      <c r="B413" s="32" t="s">
        <v>455</v>
      </c>
      <c r="C413" s="204">
        <v>2195</v>
      </c>
      <c r="D413" s="32" t="s">
        <v>381</v>
      </c>
      <c r="E413" s="202">
        <v>520</v>
      </c>
      <c r="F413" s="52">
        <v>520</v>
      </c>
      <c r="G413" s="203"/>
      <c r="H413" s="215">
        <f t="shared" si="11"/>
        <v>0</v>
      </c>
      <c r="I413" s="215"/>
      <c r="J413" s="228"/>
      <c r="K413" s="67"/>
    </row>
    <row r="414" spans="1:11" ht="18.600000000000001" customHeight="1">
      <c r="A414" s="38" t="s">
        <v>633</v>
      </c>
      <c r="B414" s="178" t="s">
        <v>455</v>
      </c>
      <c r="C414" s="138">
        <v>2360</v>
      </c>
      <c r="D414" s="178" t="s">
        <v>276</v>
      </c>
      <c r="E414" s="641">
        <v>478</v>
      </c>
      <c r="F414" s="139"/>
      <c r="G414" s="144">
        <v>478</v>
      </c>
      <c r="H414" s="217">
        <f t="shared" si="11"/>
        <v>0</v>
      </c>
      <c r="I414" s="217"/>
      <c r="J414" s="227" t="s">
        <v>635</v>
      </c>
    </row>
    <row r="415" spans="1:11" ht="18.600000000000001" customHeight="1">
      <c r="A415" s="38" t="s">
        <v>633</v>
      </c>
      <c r="B415" s="13" t="s">
        <v>455</v>
      </c>
      <c r="C415" s="21">
        <v>2361</v>
      </c>
      <c r="D415" s="13" t="s">
        <v>457</v>
      </c>
      <c r="E415" s="46">
        <v>3250</v>
      </c>
      <c r="F415" s="51"/>
      <c r="G415" s="131">
        <v>3250</v>
      </c>
      <c r="H415" s="215">
        <f t="shared" si="11"/>
        <v>0</v>
      </c>
      <c r="I415" s="215"/>
      <c r="J415" s="228" t="s">
        <v>855</v>
      </c>
    </row>
    <row r="416" spans="1:11" ht="18.600000000000001" customHeight="1">
      <c r="A416" s="38" t="s">
        <v>1445</v>
      </c>
      <c r="B416" s="13" t="s">
        <v>455</v>
      </c>
      <c r="C416" s="21">
        <v>2362</v>
      </c>
      <c r="D416" s="13" t="s">
        <v>456</v>
      </c>
      <c r="E416" s="46">
        <v>339</v>
      </c>
      <c r="F416" s="51">
        <v>339</v>
      </c>
      <c r="G416" s="189"/>
      <c r="H416" s="215">
        <f t="shared" si="11"/>
        <v>0</v>
      </c>
      <c r="I416" s="215"/>
      <c r="J416" s="228" t="s">
        <v>853</v>
      </c>
    </row>
    <row r="417" spans="1:10" ht="18.600000000000001" customHeight="1">
      <c r="A417" s="38" t="s">
        <v>419</v>
      </c>
      <c r="B417" s="13" t="s">
        <v>455</v>
      </c>
      <c r="C417" s="21">
        <v>2363</v>
      </c>
      <c r="D417" s="205" t="s">
        <v>37</v>
      </c>
      <c r="E417" s="46">
        <v>2700</v>
      </c>
      <c r="F417" s="51"/>
      <c r="G417" s="131">
        <v>2700</v>
      </c>
      <c r="H417" s="215">
        <f t="shared" si="11"/>
        <v>0</v>
      </c>
      <c r="I417" s="344"/>
      <c r="J417" s="234" t="s">
        <v>854</v>
      </c>
    </row>
    <row r="418" spans="1:10" ht="30" customHeight="1">
      <c r="A418" s="257" t="s">
        <v>1304</v>
      </c>
      <c r="B418" s="13" t="s">
        <v>455</v>
      </c>
      <c r="C418" s="21">
        <v>2364</v>
      </c>
      <c r="D418" s="13" t="s">
        <v>458</v>
      </c>
      <c r="E418" s="46">
        <v>4770</v>
      </c>
      <c r="F418" s="51"/>
      <c r="G418" s="189">
        <v>4770</v>
      </c>
      <c r="H418" s="215">
        <f t="shared" si="11"/>
        <v>0</v>
      </c>
      <c r="I418" s="215"/>
      <c r="J418" s="225" t="s">
        <v>5131</v>
      </c>
    </row>
    <row r="419" spans="1:10" ht="18.600000000000001" customHeight="1">
      <c r="A419" s="38" t="s">
        <v>1445</v>
      </c>
      <c r="B419" s="13" t="s">
        <v>455</v>
      </c>
      <c r="C419" s="21">
        <v>2365</v>
      </c>
      <c r="D419" s="13" t="s">
        <v>48</v>
      </c>
      <c r="E419" s="46">
        <v>510</v>
      </c>
      <c r="F419" s="51">
        <v>510</v>
      </c>
      <c r="G419" s="189"/>
      <c r="H419" s="215">
        <f t="shared" si="11"/>
        <v>0</v>
      </c>
      <c r="I419" s="215"/>
      <c r="J419" s="228"/>
    </row>
    <row r="420" spans="1:10" ht="15" customHeight="1">
      <c r="A420" s="38" t="s">
        <v>419</v>
      </c>
      <c r="B420" s="13" t="s">
        <v>455</v>
      </c>
      <c r="C420" s="21">
        <v>2366</v>
      </c>
      <c r="D420" s="13" t="s">
        <v>279</v>
      </c>
      <c r="E420" s="46">
        <v>2220</v>
      </c>
      <c r="F420" s="51">
        <v>500</v>
      </c>
      <c r="G420" s="131">
        <v>2220</v>
      </c>
      <c r="H420" s="215">
        <f t="shared" si="11"/>
        <v>-500</v>
      </c>
      <c r="I420" s="215"/>
      <c r="J420" s="225" t="s">
        <v>3006</v>
      </c>
    </row>
    <row r="421" spans="1:10" ht="18.600000000000001" customHeight="1">
      <c r="A421" s="38" t="s">
        <v>1445</v>
      </c>
      <c r="B421" s="13" t="s">
        <v>455</v>
      </c>
      <c r="C421" s="21">
        <v>2367</v>
      </c>
      <c r="D421" s="13" t="s">
        <v>18</v>
      </c>
      <c r="E421" s="46">
        <v>790</v>
      </c>
      <c r="F421" s="51">
        <v>790</v>
      </c>
      <c r="G421" s="189"/>
      <c r="H421" s="215">
        <f t="shared" si="11"/>
        <v>0</v>
      </c>
      <c r="I421" s="215"/>
      <c r="J421" s="228"/>
    </row>
    <row r="422" spans="1:10" ht="18.600000000000001" customHeight="1">
      <c r="A422" s="38" t="s">
        <v>5</v>
      </c>
      <c r="B422" s="13" t="s">
        <v>455</v>
      </c>
      <c r="C422" s="21">
        <v>2368</v>
      </c>
      <c r="D422" s="13" t="s">
        <v>79</v>
      </c>
      <c r="E422" s="46">
        <v>900</v>
      </c>
      <c r="F422" s="51"/>
      <c r="G422" s="131">
        <v>900</v>
      </c>
      <c r="H422" s="215">
        <f t="shared" si="11"/>
        <v>0</v>
      </c>
      <c r="I422" s="215"/>
      <c r="J422" s="228" t="s">
        <v>2216</v>
      </c>
    </row>
    <row r="423" spans="1:10" ht="18.600000000000001" customHeight="1">
      <c r="A423" s="38" t="s">
        <v>1445</v>
      </c>
      <c r="B423" s="13" t="s">
        <v>455</v>
      </c>
      <c r="C423" s="21">
        <v>2369</v>
      </c>
      <c r="D423" s="13" t="s">
        <v>13</v>
      </c>
      <c r="E423" s="46">
        <v>384</v>
      </c>
      <c r="F423" s="51">
        <v>384</v>
      </c>
      <c r="G423" s="189"/>
      <c r="H423" s="215">
        <f t="shared" si="11"/>
        <v>0</v>
      </c>
      <c r="I423" s="215"/>
      <c r="J423" s="228"/>
    </row>
    <row r="424" spans="1:10" ht="18.600000000000001" customHeight="1">
      <c r="A424" s="38" t="s">
        <v>34</v>
      </c>
      <c r="B424" s="13" t="s">
        <v>455</v>
      </c>
      <c r="C424" s="21">
        <v>2370</v>
      </c>
      <c r="D424" s="13" t="s">
        <v>233</v>
      </c>
      <c r="E424" s="46">
        <v>6818</v>
      </c>
      <c r="F424" s="51"/>
      <c r="G424" s="131">
        <v>6818</v>
      </c>
      <c r="H424" s="215">
        <f t="shared" si="11"/>
        <v>0</v>
      </c>
      <c r="I424" s="215"/>
      <c r="J424" s="225" t="s">
        <v>2724</v>
      </c>
    </row>
    <row r="425" spans="1:10" ht="18.600000000000001" customHeight="1">
      <c r="A425" s="38" t="s">
        <v>1445</v>
      </c>
      <c r="B425" s="13" t="s">
        <v>455</v>
      </c>
      <c r="C425" s="21">
        <v>2371</v>
      </c>
      <c r="D425" s="13" t="s">
        <v>147</v>
      </c>
      <c r="E425" s="46">
        <v>440</v>
      </c>
      <c r="F425" s="51">
        <v>440</v>
      </c>
      <c r="G425" s="189"/>
      <c r="H425" s="215">
        <f t="shared" si="11"/>
        <v>0</v>
      </c>
      <c r="I425" s="215"/>
      <c r="J425" s="228"/>
    </row>
    <row r="426" spans="1:10" ht="18.600000000000001" customHeight="1">
      <c r="A426" s="38" t="s">
        <v>5</v>
      </c>
      <c r="B426" s="13" t="s">
        <v>455</v>
      </c>
      <c r="C426" s="21">
        <v>2372</v>
      </c>
      <c r="D426" s="13" t="s">
        <v>8</v>
      </c>
      <c r="E426" s="46">
        <v>4000</v>
      </c>
      <c r="F426" s="51"/>
      <c r="G426" s="131">
        <v>4000</v>
      </c>
      <c r="H426" s="215">
        <f t="shared" si="11"/>
        <v>0</v>
      </c>
      <c r="I426" s="215"/>
      <c r="J426" s="228" t="s">
        <v>938</v>
      </c>
    </row>
    <row r="427" spans="1:10" ht="18.600000000000001" customHeight="1">
      <c r="A427" s="38" t="s">
        <v>1445</v>
      </c>
      <c r="B427" s="13" t="s">
        <v>455</v>
      </c>
      <c r="C427" s="21">
        <v>2373</v>
      </c>
      <c r="D427" s="13" t="s">
        <v>74</v>
      </c>
      <c r="E427" s="46">
        <v>770</v>
      </c>
      <c r="F427" s="51">
        <v>770</v>
      </c>
      <c r="G427" s="189"/>
      <c r="H427" s="215">
        <f t="shared" si="11"/>
        <v>0</v>
      </c>
      <c r="I427" s="215"/>
      <c r="J427" s="228"/>
    </row>
    <row r="428" spans="1:10" ht="18.600000000000001" customHeight="1">
      <c r="A428" s="38" t="s">
        <v>5</v>
      </c>
      <c r="B428" s="13" t="s">
        <v>455</v>
      </c>
      <c r="C428" s="21">
        <v>2374</v>
      </c>
      <c r="D428" s="13" t="s">
        <v>210</v>
      </c>
      <c r="E428" s="46">
        <v>2110</v>
      </c>
      <c r="F428" s="51"/>
      <c r="G428" s="131">
        <v>2110</v>
      </c>
      <c r="H428" s="215">
        <f t="shared" si="11"/>
        <v>0</v>
      </c>
      <c r="I428" s="215"/>
      <c r="J428" s="228" t="s">
        <v>1734</v>
      </c>
    </row>
    <row r="429" spans="1:10" ht="18.600000000000001" customHeight="1">
      <c r="A429" s="38" t="s">
        <v>5</v>
      </c>
      <c r="B429" s="13" t="s">
        <v>455</v>
      </c>
      <c r="C429" s="21">
        <v>2375</v>
      </c>
      <c r="D429" s="13" t="s">
        <v>1024</v>
      </c>
      <c r="E429" s="46">
        <v>2730</v>
      </c>
      <c r="F429" s="51"/>
      <c r="G429" s="131">
        <v>2730</v>
      </c>
      <c r="H429" s="215">
        <f t="shared" si="11"/>
        <v>0</v>
      </c>
      <c r="I429" s="215"/>
      <c r="J429" s="228" t="s">
        <v>483</v>
      </c>
    </row>
    <row r="430" spans="1:10" ht="18.600000000000001" customHeight="1">
      <c r="A430" s="38" t="s">
        <v>1445</v>
      </c>
      <c r="B430" s="13" t="s">
        <v>455</v>
      </c>
      <c r="C430" s="21">
        <v>2376</v>
      </c>
      <c r="D430" s="13" t="s">
        <v>19</v>
      </c>
      <c r="E430" s="46">
        <v>1100</v>
      </c>
      <c r="F430" s="51">
        <v>1100</v>
      </c>
      <c r="G430" s="189"/>
      <c r="H430" s="215">
        <f t="shared" si="11"/>
        <v>0</v>
      </c>
      <c r="I430" s="215"/>
      <c r="J430" s="228"/>
    </row>
    <row r="431" spans="1:10" ht="18.600000000000001" customHeight="1">
      <c r="A431" s="38" t="s">
        <v>5</v>
      </c>
      <c r="B431" s="13" t="s">
        <v>455</v>
      </c>
      <c r="C431" s="21">
        <v>2377</v>
      </c>
      <c r="D431" s="13" t="s">
        <v>459</v>
      </c>
      <c r="E431" s="46">
        <v>1654</v>
      </c>
      <c r="F431" s="51"/>
      <c r="G431" s="131">
        <v>1654</v>
      </c>
      <c r="H431" s="215">
        <f t="shared" si="11"/>
        <v>0</v>
      </c>
      <c r="I431" s="215"/>
      <c r="J431" s="228" t="s">
        <v>865</v>
      </c>
    </row>
    <row r="432" spans="1:10" ht="18.600000000000001" customHeight="1">
      <c r="A432" s="38" t="s">
        <v>1445</v>
      </c>
      <c r="B432" s="13" t="s">
        <v>455</v>
      </c>
      <c r="C432" s="21">
        <v>2378</v>
      </c>
      <c r="D432" s="13" t="s">
        <v>816</v>
      </c>
      <c r="E432" s="46">
        <v>510</v>
      </c>
      <c r="F432" s="51"/>
      <c r="G432" s="189">
        <v>510</v>
      </c>
      <c r="H432" s="215">
        <f t="shared" si="11"/>
        <v>0</v>
      </c>
      <c r="I432" s="215"/>
      <c r="J432" s="228" t="s">
        <v>464</v>
      </c>
    </row>
    <row r="433" spans="1:11" ht="18.600000000000001" customHeight="1">
      <c r="A433" s="38" t="s">
        <v>1445</v>
      </c>
      <c r="B433" s="13" t="s">
        <v>455</v>
      </c>
      <c r="C433" s="21">
        <v>2379</v>
      </c>
      <c r="D433" s="13" t="s">
        <v>10</v>
      </c>
      <c r="E433" s="46">
        <v>510</v>
      </c>
      <c r="F433" s="51">
        <v>510</v>
      </c>
      <c r="G433" s="189"/>
      <c r="H433" s="215">
        <f t="shared" si="11"/>
        <v>0</v>
      </c>
      <c r="I433" s="215"/>
      <c r="J433" s="228"/>
    </row>
    <row r="434" spans="1:11" ht="18.600000000000001" customHeight="1">
      <c r="A434" s="38" t="s">
        <v>1445</v>
      </c>
      <c r="B434" s="13" t="s">
        <v>455</v>
      </c>
      <c r="C434" s="206">
        <v>2380</v>
      </c>
      <c r="D434" s="13" t="s">
        <v>69</v>
      </c>
      <c r="E434" s="46">
        <v>1356</v>
      </c>
      <c r="F434" s="51">
        <v>1356</v>
      </c>
      <c r="G434" s="189"/>
      <c r="H434" s="215">
        <f t="shared" si="11"/>
        <v>0</v>
      </c>
      <c r="I434" s="215"/>
      <c r="J434" s="228"/>
      <c r="K434" s="67"/>
    </row>
    <row r="435" spans="1:11">
      <c r="A435" s="38" t="s">
        <v>426</v>
      </c>
      <c r="B435" s="178" t="s">
        <v>465</v>
      </c>
      <c r="C435" s="138">
        <v>2196</v>
      </c>
      <c r="D435" s="9" t="s">
        <v>6985</v>
      </c>
      <c r="E435" s="641">
        <v>2044</v>
      </c>
      <c r="F435" s="139"/>
      <c r="G435" s="188">
        <v>2044</v>
      </c>
      <c r="H435" s="217">
        <f t="shared" si="11"/>
        <v>0</v>
      </c>
      <c r="I435" s="217"/>
      <c r="J435" s="233" t="s">
        <v>6108</v>
      </c>
    </row>
    <row r="436" spans="1:11">
      <c r="A436" s="169" t="s">
        <v>426</v>
      </c>
      <c r="B436" s="13" t="s">
        <v>465</v>
      </c>
      <c r="C436" s="21">
        <v>2197</v>
      </c>
      <c r="D436" s="13" t="s">
        <v>523</v>
      </c>
      <c r="E436" s="46">
        <v>1148</v>
      </c>
      <c r="F436" s="51"/>
      <c r="G436" s="189">
        <v>567</v>
      </c>
      <c r="H436" s="215">
        <f t="shared" si="11"/>
        <v>581</v>
      </c>
      <c r="I436" s="215"/>
      <c r="J436" s="228" t="s">
        <v>1447</v>
      </c>
    </row>
    <row r="437" spans="1:11" ht="30">
      <c r="A437" s="38" t="s">
        <v>426</v>
      </c>
      <c r="B437" s="13" t="s">
        <v>465</v>
      </c>
      <c r="C437" s="21">
        <v>2198</v>
      </c>
      <c r="D437" s="137" t="s">
        <v>266</v>
      </c>
      <c r="E437" s="46">
        <v>19308</v>
      </c>
      <c r="F437" s="51"/>
      <c r="G437" s="189">
        <v>22500</v>
      </c>
      <c r="H437" s="215">
        <f t="shared" si="11"/>
        <v>-3192</v>
      </c>
      <c r="I437" s="215"/>
      <c r="J437" s="225" t="s">
        <v>2225</v>
      </c>
    </row>
    <row r="438" spans="1:11">
      <c r="A438" s="169" t="s">
        <v>426</v>
      </c>
      <c r="B438" s="13" t="s">
        <v>465</v>
      </c>
      <c r="C438" s="21">
        <v>2199</v>
      </c>
      <c r="D438" s="13" t="s">
        <v>524</v>
      </c>
      <c r="E438" s="46">
        <v>4900</v>
      </c>
      <c r="F438" s="51"/>
      <c r="G438" s="189">
        <v>3000</v>
      </c>
      <c r="H438" s="215">
        <f t="shared" si="11"/>
        <v>1900</v>
      </c>
      <c r="I438" s="215"/>
      <c r="J438" s="228" t="s">
        <v>1277</v>
      </c>
    </row>
    <row r="439" spans="1:11" ht="18.600000000000001" customHeight="1">
      <c r="A439" s="38" t="s">
        <v>426</v>
      </c>
      <c r="B439" s="13" t="s">
        <v>465</v>
      </c>
      <c r="C439" s="21">
        <v>2200</v>
      </c>
      <c r="D439" s="13" t="s">
        <v>525</v>
      </c>
      <c r="E439" s="46">
        <v>7920</v>
      </c>
      <c r="F439" s="51"/>
      <c r="G439" s="189">
        <v>7920</v>
      </c>
      <c r="H439" s="215">
        <f t="shared" si="11"/>
        <v>0</v>
      </c>
      <c r="I439" s="215"/>
      <c r="J439" s="225" t="s">
        <v>2554</v>
      </c>
    </row>
    <row r="440" spans="1:11" ht="18.600000000000001" customHeight="1">
      <c r="A440" s="38" t="s">
        <v>426</v>
      </c>
      <c r="B440" s="13" t="s">
        <v>465</v>
      </c>
      <c r="C440" s="21">
        <v>2201</v>
      </c>
      <c r="D440" s="13" t="s">
        <v>120</v>
      </c>
      <c r="E440" s="46">
        <v>720</v>
      </c>
      <c r="F440" s="51">
        <v>720</v>
      </c>
      <c r="G440" s="189"/>
      <c r="H440" s="215">
        <f t="shared" si="11"/>
        <v>0</v>
      </c>
      <c r="I440" s="215"/>
      <c r="J440" s="228"/>
    </row>
    <row r="441" spans="1:11" ht="18.600000000000001" customHeight="1">
      <c r="A441" s="169" t="s">
        <v>426</v>
      </c>
      <c r="B441" s="13" t="s">
        <v>465</v>
      </c>
      <c r="C441" s="21">
        <v>2202</v>
      </c>
      <c r="D441" s="13" t="s">
        <v>526</v>
      </c>
      <c r="E441" s="46">
        <v>1944</v>
      </c>
      <c r="F441" s="51"/>
      <c r="G441" s="189">
        <v>1944</v>
      </c>
      <c r="H441" s="215">
        <f t="shared" si="11"/>
        <v>0</v>
      </c>
      <c r="I441" s="215"/>
      <c r="J441" s="225" t="s">
        <v>3926</v>
      </c>
    </row>
    <row r="442" spans="1:11" ht="18.600000000000001" customHeight="1">
      <c r="A442" s="38" t="s">
        <v>426</v>
      </c>
      <c r="B442" s="13" t="s">
        <v>465</v>
      </c>
      <c r="C442" s="21">
        <v>2203</v>
      </c>
      <c r="D442" s="13" t="s">
        <v>463</v>
      </c>
      <c r="E442" s="46">
        <v>1160</v>
      </c>
      <c r="F442" s="51"/>
      <c r="G442" s="189">
        <v>1160</v>
      </c>
      <c r="H442" s="215">
        <f t="shared" si="11"/>
        <v>0</v>
      </c>
      <c r="I442" s="215"/>
      <c r="J442" s="228" t="s">
        <v>630</v>
      </c>
    </row>
    <row r="443" spans="1:11" ht="18.600000000000001" customHeight="1">
      <c r="A443" s="38" t="s">
        <v>426</v>
      </c>
      <c r="B443" s="13" t="s">
        <v>465</v>
      </c>
      <c r="C443" s="56">
        <v>2204</v>
      </c>
      <c r="D443" s="13" t="s">
        <v>275</v>
      </c>
      <c r="E443" s="46">
        <v>768</v>
      </c>
      <c r="F443" s="51"/>
      <c r="G443" s="189">
        <v>768</v>
      </c>
      <c r="H443" s="215">
        <f t="shared" si="11"/>
        <v>0</v>
      </c>
      <c r="I443" s="215"/>
      <c r="J443" s="228" t="s">
        <v>882</v>
      </c>
      <c r="K443" s="67"/>
    </row>
    <row r="444" spans="1:11" ht="18.600000000000001" customHeight="1">
      <c r="A444" s="38" t="s">
        <v>5</v>
      </c>
      <c r="B444" s="178" t="s">
        <v>465</v>
      </c>
      <c r="C444" s="138">
        <v>2381</v>
      </c>
      <c r="D444" s="178" t="s">
        <v>70</v>
      </c>
      <c r="E444" s="641">
        <v>4400</v>
      </c>
      <c r="F444" s="139"/>
      <c r="G444" s="144">
        <v>4400</v>
      </c>
      <c r="H444" s="217">
        <f t="shared" si="11"/>
        <v>0</v>
      </c>
      <c r="I444" s="217"/>
      <c r="J444" s="227" t="s">
        <v>2155</v>
      </c>
    </row>
    <row r="445" spans="1:11" ht="18.600000000000001" customHeight="1">
      <c r="A445" s="38" t="s">
        <v>1445</v>
      </c>
      <c r="B445" s="13" t="s">
        <v>465</v>
      </c>
      <c r="C445" s="21">
        <v>2382</v>
      </c>
      <c r="D445" s="13" t="s">
        <v>248</v>
      </c>
      <c r="E445" s="46">
        <v>220</v>
      </c>
      <c r="F445" s="51">
        <v>220</v>
      </c>
      <c r="G445" s="189"/>
      <c r="H445" s="215">
        <f t="shared" si="11"/>
        <v>0</v>
      </c>
      <c r="I445" s="215"/>
      <c r="J445" s="228"/>
    </row>
    <row r="446" spans="1:11" ht="18.600000000000001" customHeight="1">
      <c r="A446" s="38" t="s">
        <v>1445</v>
      </c>
      <c r="B446" s="13" t="s">
        <v>465</v>
      </c>
      <c r="C446" s="21">
        <v>2383</v>
      </c>
      <c r="D446" s="13" t="s">
        <v>1448</v>
      </c>
      <c r="E446" s="46">
        <v>1670</v>
      </c>
      <c r="F446" s="51">
        <v>1000</v>
      </c>
      <c r="G446" s="189">
        <v>670</v>
      </c>
      <c r="H446" s="215">
        <f t="shared" si="11"/>
        <v>0</v>
      </c>
      <c r="I446" s="215"/>
      <c r="J446" s="228" t="s">
        <v>470</v>
      </c>
    </row>
    <row r="447" spans="1:11" ht="18.600000000000001" customHeight="1">
      <c r="A447" s="38" t="s">
        <v>1512</v>
      </c>
      <c r="B447" s="13" t="s">
        <v>465</v>
      </c>
      <c r="C447" s="21">
        <v>2384</v>
      </c>
      <c r="D447" s="13" t="s">
        <v>137</v>
      </c>
      <c r="E447" s="46">
        <v>1500</v>
      </c>
      <c r="F447" s="51">
        <v>1000</v>
      </c>
      <c r="G447" s="189">
        <v>500</v>
      </c>
      <c r="H447" s="215">
        <f t="shared" si="11"/>
        <v>0</v>
      </c>
      <c r="I447" s="215"/>
      <c r="J447" s="228" t="s">
        <v>509</v>
      </c>
    </row>
    <row r="448" spans="1:11" ht="18.600000000000001" customHeight="1">
      <c r="A448" s="38" t="s">
        <v>1312</v>
      </c>
      <c r="B448" s="13" t="s">
        <v>465</v>
      </c>
      <c r="C448" s="21">
        <v>2385</v>
      </c>
      <c r="D448" s="13" t="s">
        <v>527</v>
      </c>
      <c r="E448" s="46">
        <v>2350</v>
      </c>
      <c r="F448" s="51"/>
      <c r="G448" s="131">
        <v>2350</v>
      </c>
      <c r="H448" s="215">
        <f t="shared" si="11"/>
        <v>0</v>
      </c>
      <c r="I448" s="215"/>
      <c r="J448" s="228" t="s">
        <v>705</v>
      </c>
    </row>
    <row r="449" spans="1:11" ht="18.600000000000001" customHeight="1">
      <c r="A449" s="38" t="s">
        <v>1445</v>
      </c>
      <c r="B449" s="13" t="s">
        <v>465</v>
      </c>
      <c r="C449" s="21">
        <v>2386</v>
      </c>
      <c r="D449" s="13" t="s">
        <v>58</v>
      </c>
      <c r="E449" s="46">
        <v>790</v>
      </c>
      <c r="F449" s="51">
        <v>790</v>
      </c>
      <c r="G449" s="189"/>
      <c r="H449" s="215">
        <f t="shared" si="11"/>
        <v>0</v>
      </c>
      <c r="I449" s="215"/>
      <c r="J449" s="228"/>
    </row>
    <row r="450" spans="1:11" ht="18.600000000000001" customHeight="1">
      <c r="A450" s="38" t="s">
        <v>1445</v>
      </c>
      <c r="B450" s="13" t="s">
        <v>465</v>
      </c>
      <c r="C450" s="21">
        <v>2387</v>
      </c>
      <c r="D450" s="13" t="s">
        <v>49</v>
      </c>
      <c r="E450" s="46">
        <v>1670</v>
      </c>
      <c r="F450" s="51">
        <v>1670</v>
      </c>
      <c r="G450" s="189"/>
      <c r="H450" s="215">
        <f t="shared" si="11"/>
        <v>0</v>
      </c>
      <c r="I450" s="215"/>
      <c r="J450" s="228"/>
    </row>
    <row r="451" spans="1:11" ht="18.600000000000001" customHeight="1">
      <c r="A451" s="38" t="s">
        <v>1445</v>
      </c>
      <c r="B451" s="13" t="s">
        <v>465</v>
      </c>
      <c r="C451" s="21">
        <v>2388</v>
      </c>
      <c r="D451" s="13" t="s">
        <v>30</v>
      </c>
      <c r="E451" s="46">
        <v>930</v>
      </c>
      <c r="F451" s="51">
        <v>630</v>
      </c>
      <c r="G451" s="189">
        <v>300</v>
      </c>
      <c r="H451" s="215">
        <f t="shared" si="11"/>
        <v>0</v>
      </c>
      <c r="I451" s="215"/>
      <c r="J451" s="228" t="s">
        <v>471</v>
      </c>
    </row>
    <row r="452" spans="1:11" ht="18.600000000000001" customHeight="1">
      <c r="A452" s="38" t="s">
        <v>1445</v>
      </c>
      <c r="B452" s="13" t="s">
        <v>465</v>
      </c>
      <c r="C452" s="21">
        <v>2389</v>
      </c>
      <c r="D452" s="13" t="s">
        <v>528</v>
      </c>
      <c r="E452" s="46">
        <v>890</v>
      </c>
      <c r="F452" s="51">
        <v>890</v>
      </c>
      <c r="G452" s="189"/>
      <c r="H452" s="215">
        <f t="shared" si="11"/>
        <v>0</v>
      </c>
      <c r="I452" s="215"/>
      <c r="J452" s="228"/>
    </row>
    <row r="453" spans="1:11" ht="18.600000000000001" customHeight="1">
      <c r="A453" s="169" t="s">
        <v>5127</v>
      </c>
      <c r="B453" s="13" t="s">
        <v>465</v>
      </c>
      <c r="C453" s="21">
        <v>2390</v>
      </c>
      <c r="D453" s="13" t="s">
        <v>29</v>
      </c>
      <c r="E453" s="46">
        <v>2935</v>
      </c>
      <c r="F453" s="51"/>
      <c r="G453" s="131">
        <v>2435</v>
      </c>
      <c r="H453" s="215">
        <f t="shared" si="11"/>
        <v>500</v>
      </c>
      <c r="I453" s="215"/>
      <c r="J453" s="225" t="s">
        <v>5129</v>
      </c>
    </row>
    <row r="454" spans="1:11" ht="21" customHeight="1">
      <c r="A454" s="169" t="s">
        <v>1511</v>
      </c>
      <c r="B454" s="13" t="s">
        <v>465</v>
      </c>
      <c r="C454" s="21">
        <v>2391</v>
      </c>
      <c r="D454" s="13" t="s">
        <v>529</v>
      </c>
      <c r="E454" s="46">
        <v>4620</v>
      </c>
      <c r="F454" s="51"/>
      <c r="G454" s="131">
        <v>4620</v>
      </c>
      <c r="H454" s="215">
        <f t="shared" si="11"/>
        <v>0</v>
      </c>
      <c r="I454" s="215"/>
      <c r="J454" s="225" t="s">
        <v>2391</v>
      </c>
    </row>
    <row r="455" spans="1:11" ht="18.600000000000001" customHeight="1">
      <c r="A455" s="38" t="s">
        <v>1445</v>
      </c>
      <c r="B455" s="13" t="s">
        <v>465</v>
      </c>
      <c r="C455" s="21">
        <v>2392</v>
      </c>
      <c r="D455" s="13" t="s">
        <v>164</v>
      </c>
      <c r="E455" s="46">
        <v>5470</v>
      </c>
      <c r="F455" s="51">
        <v>5470</v>
      </c>
      <c r="G455" s="189"/>
      <c r="H455" s="215">
        <f t="shared" ref="H455:H518" si="12">(E455-F455-G455)</f>
        <v>0</v>
      </c>
      <c r="I455" s="215"/>
      <c r="J455" s="238"/>
    </row>
    <row r="456" spans="1:11" ht="18.600000000000001" customHeight="1">
      <c r="A456" s="169" t="s">
        <v>1664</v>
      </c>
      <c r="B456" s="13" t="s">
        <v>465</v>
      </c>
      <c r="C456" s="56">
        <v>2393</v>
      </c>
      <c r="D456" s="13" t="s">
        <v>129</v>
      </c>
      <c r="E456" s="46">
        <v>1398</v>
      </c>
      <c r="F456" s="51">
        <v>398</v>
      </c>
      <c r="G456" s="131">
        <v>1000</v>
      </c>
      <c r="H456" s="215">
        <f t="shared" si="12"/>
        <v>0</v>
      </c>
      <c r="I456" s="215"/>
      <c r="J456" s="216" t="s">
        <v>5126</v>
      </c>
      <c r="K456" s="67"/>
    </row>
    <row r="457" spans="1:11" ht="18.600000000000001" customHeight="1">
      <c r="A457" s="38" t="s">
        <v>5</v>
      </c>
      <c r="B457" s="137" t="s">
        <v>466</v>
      </c>
      <c r="C457" s="138">
        <v>2205</v>
      </c>
      <c r="D457" s="137" t="s">
        <v>173</v>
      </c>
      <c r="E457" s="641">
        <v>8792</v>
      </c>
      <c r="F457" s="139"/>
      <c r="G457" s="144">
        <v>8792</v>
      </c>
      <c r="H457" s="217">
        <f t="shared" si="12"/>
        <v>0</v>
      </c>
      <c r="I457" s="217"/>
      <c r="J457" s="239" t="s">
        <v>1503</v>
      </c>
    </row>
    <row r="458" spans="1:11" ht="30.75" customHeight="1">
      <c r="A458" s="171" t="s">
        <v>201</v>
      </c>
      <c r="B458" s="198" t="s">
        <v>466</v>
      </c>
      <c r="C458" s="101">
        <v>2206</v>
      </c>
      <c r="D458" s="198" t="s">
        <v>283</v>
      </c>
      <c r="E458" s="1097">
        <v>2994</v>
      </c>
      <c r="F458" s="102"/>
      <c r="G458" s="200">
        <v>2994</v>
      </c>
      <c r="H458" s="215">
        <f t="shared" si="12"/>
        <v>0</v>
      </c>
      <c r="I458" s="215"/>
      <c r="J458" s="228" t="s">
        <v>1772</v>
      </c>
    </row>
    <row r="459" spans="1:11" ht="18.600000000000001" customHeight="1">
      <c r="A459" s="38" t="s">
        <v>1445</v>
      </c>
      <c r="B459" s="13" t="s">
        <v>466</v>
      </c>
      <c r="C459" s="21">
        <v>2207</v>
      </c>
      <c r="D459" s="13" t="s">
        <v>214</v>
      </c>
      <c r="E459" s="46">
        <v>716</v>
      </c>
      <c r="F459" s="51">
        <v>716</v>
      </c>
      <c r="G459" s="189"/>
      <c r="H459" s="215">
        <f t="shared" si="12"/>
        <v>0</v>
      </c>
      <c r="I459" s="215"/>
      <c r="J459" s="228"/>
    </row>
    <row r="460" spans="1:11" ht="18.600000000000001" customHeight="1">
      <c r="A460" s="38" t="s">
        <v>201</v>
      </c>
      <c r="B460" s="13" t="s">
        <v>466</v>
      </c>
      <c r="C460" s="21">
        <v>2208</v>
      </c>
      <c r="D460" s="13" t="s">
        <v>530</v>
      </c>
      <c r="E460" s="46">
        <v>4128</v>
      </c>
      <c r="F460" s="51"/>
      <c r="G460" s="189">
        <v>4128</v>
      </c>
      <c r="H460" s="215">
        <f t="shared" si="12"/>
        <v>0</v>
      </c>
      <c r="I460" s="215"/>
      <c r="J460" s="228" t="s">
        <v>696</v>
      </c>
    </row>
    <row r="461" spans="1:11" ht="18.600000000000001" customHeight="1">
      <c r="A461" s="38" t="s">
        <v>201</v>
      </c>
      <c r="B461" s="13" t="s">
        <v>466</v>
      </c>
      <c r="C461" s="21">
        <v>2209</v>
      </c>
      <c r="D461" s="3" t="s">
        <v>21</v>
      </c>
      <c r="E461" s="46">
        <v>2914</v>
      </c>
      <c r="F461" s="51"/>
      <c r="G461" s="189">
        <v>2914</v>
      </c>
      <c r="H461" s="215">
        <f t="shared" si="12"/>
        <v>0</v>
      </c>
      <c r="I461" s="215"/>
      <c r="J461" s="231" t="s">
        <v>1667</v>
      </c>
    </row>
    <row r="462" spans="1:11" ht="18.600000000000001" customHeight="1">
      <c r="A462" s="38" t="s">
        <v>1443</v>
      </c>
      <c r="B462" s="13" t="s">
        <v>466</v>
      </c>
      <c r="C462" s="21">
        <v>2210</v>
      </c>
      <c r="D462" s="13" t="s">
        <v>17</v>
      </c>
      <c r="E462" s="46">
        <v>0</v>
      </c>
      <c r="F462" s="51"/>
      <c r="G462" s="189"/>
      <c r="H462" s="1011">
        <f t="shared" si="12"/>
        <v>0</v>
      </c>
      <c r="I462" s="215"/>
      <c r="J462" s="228"/>
    </row>
    <row r="463" spans="1:11" ht="18.600000000000001" customHeight="1">
      <c r="A463" s="38" t="s">
        <v>1445</v>
      </c>
      <c r="B463" s="13" t="s">
        <v>466</v>
      </c>
      <c r="C463" s="21">
        <v>2211</v>
      </c>
      <c r="D463" s="13" t="s">
        <v>531</v>
      </c>
      <c r="E463" s="46">
        <v>222</v>
      </c>
      <c r="F463" s="51">
        <v>222</v>
      </c>
      <c r="G463" s="189"/>
      <c r="H463" s="215">
        <f t="shared" si="12"/>
        <v>0</v>
      </c>
      <c r="I463" s="215"/>
      <c r="J463" s="228"/>
    </row>
    <row r="464" spans="1:11" s="175" customFormat="1" ht="36" customHeight="1">
      <c r="A464" s="210" t="s">
        <v>201</v>
      </c>
      <c r="B464" s="190" t="s">
        <v>466</v>
      </c>
      <c r="C464" s="21">
        <v>2212</v>
      </c>
      <c r="D464" s="190" t="s">
        <v>172</v>
      </c>
      <c r="E464" s="835">
        <v>8550</v>
      </c>
      <c r="F464" s="62"/>
      <c r="G464" s="63">
        <v>8550</v>
      </c>
      <c r="H464" s="215">
        <f t="shared" si="12"/>
        <v>0</v>
      </c>
      <c r="I464" s="215"/>
      <c r="J464" s="225" t="s">
        <v>2609</v>
      </c>
      <c r="K464" s="103"/>
    </row>
    <row r="465" spans="1:11" ht="18.600000000000001" customHeight="1">
      <c r="A465" s="38" t="s">
        <v>1499</v>
      </c>
      <c r="B465" s="13" t="s">
        <v>466</v>
      </c>
      <c r="C465" s="21">
        <v>2213</v>
      </c>
      <c r="D465" s="13" t="s">
        <v>532</v>
      </c>
      <c r="E465" s="46">
        <v>1392</v>
      </c>
      <c r="F465" s="51"/>
      <c r="G465" s="189">
        <v>1392</v>
      </c>
      <c r="H465" s="215">
        <f t="shared" si="12"/>
        <v>0</v>
      </c>
      <c r="I465" s="215"/>
      <c r="J465" s="228" t="s">
        <v>475</v>
      </c>
    </row>
    <row r="466" spans="1:11" ht="18.600000000000001" customHeight="1">
      <c r="A466" s="38" t="s">
        <v>1445</v>
      </c>
      <c r="B466" s="13" t="s">
        <v>466</v>
      </c>
      <c r="C466" s="56">
        <v>2214</v>
      </c>
      <c r="D466" s="13" t="s">
        <v>180</v>
      </c>
      <c r="E466" s="46">
        <v>4695</v>
      </c>
      <c r="F466" s="51">
        <v>4695</v>
      </c>
      <c r="G466" s="189"/>
      <c r="H466" s="215">
        <f t="shared" si="12"/>
        <v>0</v>
      </c>
      <c r="I466" s="215"/>
      <c r="J466" s="228"/>
      <c r="K466" s="67"/>
    </row>
    <row r="467" spans="1:11" ht="18.600000000000001" customHeight="1">
      <c r="A467" s="38" t="s">
        <v>34</v>
      </c>
      <c r="B467" s="137" t="s">
        <v>466</v>
      </c>
      <c r="C467" s="138">
        <v>2394</v>
      </c>
      <c r="D467" s="13" t="s">
        <v>244</v>
      </c>
      <c r="E467" s="641">
        <v>1800</v>
      </c>
      <c r="F467" s="139"/>
      <c r="G467" s="144">
        <v>1800</v>
      </c>
      <c r="H467" s="217">
        <f t="shared" si="12"/>
        <v>0</v>
      </c>
      <c r="I467" s="217"/>
      <c r="J467" s="227" t="s">
        <v>985</v>
      </c>
    </row>
    <row r="468" spans="1:11" ht="18.600000000000001" customHeight="1">
      <c r="A468" s="38" t="s">
        <v>34</v>
      </c>
      <c r="B468" s="13" t="s">
        <v>466</v>
      </c>
      <c r="C468" s="21">
        <v>2395</v>
      </c>
      <c r="D468" s="13" t="s">
        <v>68</v>
      </c>
      <c r="E468" s="46">
        <v>6290</v>
      </c>
      <c r="F468" s="51"/>
      <c r="G468" s="131">
        <v>6290</v>
      </c>
      <c r="H468" s="215">
        <f t="shared" si="12"/>
        <v>0</v>
      </c>
      <c r="I468" s="215"/>
      <c r="J468" s="228" t="s">
        <v>865</v>
      </c>
    </row>
    <row r="469" spans="1:11" ht="18.600000000000001" customHeight="1">
      <c r="A469" s="38" t="s">
        <v>1445</v>
      </c>
      <c r="B469" s="13" t="s">
        <v>466</v>
      </c>
      <c r="C469" s="21">
        <v>2396</v>
      </c>
      <c r="D469" s="13" t="s">
        <v>188</v>
      </c>
      <c r="E469" s="46">
        <v>3572</v>
      </c>
      <c r="F469" s="51">
        <v>1570</v>
      </c>
      <c r="G469" s="189">
        <v>2002</v>
      </c>
      <c r="H469" s="215">
        <f t="shared" si="12"/>
        <v>0</v>
      </c>
      <c r="I469" s="215"/>
      <c r="J469" s="228" t="s">
        <v>476</v>
      </c>
    </row>
    <row r="470" spans="1:11" ht="18.600000000000001" customHeight="1">
      <c r="A470" s="38" t="s">
        <v>34</v>
      </c>
      <c r="B470" s="13" t="s">
        <v>466</v>
      </c>
      <c r="C470" s="21">
        <v>2397</v>
      </c>
      <c r="D470" s="13" t="s">
        <v>2222</v>
      </c>
      <c r="E470" s="46">
        <v>1020</v>
      </c>
      <c r="F470" s="51"/>
      <c r="G470" s="131">
        <v>1020</v>
      </c>
      <c r="H470" s="215">
        <f t="shared" si="12"/>
        <v>0</v>
      </c>
      <c r="I470" s="215"/>
      <c r="J470" s="225" t="s">
        <v>2489</v>
      </c>
      <c r="K470" s="66" t="s">
        <v>1138</v>
      </c>
    </row>
    <row r="471" spans="1:11" ht="18.600000000000001" customHeight="1">
      <c r="A471" s="38" t="s">
        <v>34</v>
      </c>
      <c r="B471" s="13" t="s">
        <v>466</v>
      </c>
      <c r="C471" s="21">
        <v>2398</v>
      </c>
      <c r="D471" s="13" t="s">
        <v>533</v>
      </c>
      <c r="E471" s="679">
        <v>2100</v>
      </c>
      <c r="F471" s="51"/>
      <c r="G471" s="131">
        <v>2100</v>
      </c>
      <c r="H471" s="215">
        <f t="shared" si="12"/>
        <v>0</v>
      </c>
      <c r="I471" s="215"/>
      <c r="J471" s="228" t="s">
        <v>477</v>
      </c>
    </row>
    <row r="472" spans="1:11" ht="18.600000000000001" customHeight="1">
      <c r="A472" s="38" t="s">
        <v>34</v>
      </c>
      <c r="B472" s="13" t="s">
        <v>466</v>
      </c>
      <c r="C472" s="21">
        <v>2399</v>
      </c>
      <c r="D472" s="13" t="s">
        <v>135</v>
      </c>
      <c r="E472" s="46">
        <v>2730</v>
      </c>
      <c r="F472" s="51"/>
      <c r="G472" s="131">
        <v>2730</v>
      </c>
      <c r="H472" s="215">
        <f t="shared" si="12"/>
        <v>0</v>
      </c>
      <c r="I472" s="215"/>
      <c r="J472" s="228" t="s">
        <v>2045</v>
      </c>
    </row>
    <row r="473" spans="1:11" ht="18.600000000000001" customHeight="1">
      <c r="A473" s="38" t="s">
        <v>1445</v>
      </c>
      <c r="B473" s="13" t="s">
        <v>466</v>
      </c>
      <c r="C473" s="21">
        <v>2400</v>
      </c>
      <c r="D473" s="13" t="s">
        <v>10</v>
      </c>
      <c r="E473" s="46">
        <v>2682</v>
      </c>
      <c r="F473" s="51">
        <v>2682</v>
      </c>
      <c r="G473" s="189"/>
      <c r="H473" s="215">
        <f t="shared" si="12"/>
        <v>0</v>
      </c>
      <c r="I473" s="215"/>
      <c r="J473" s="228"/>
    </row>
    <row r="474" spans="1:11" ht="18.600000000000001" customHeight="1">
      <c r="A474" s="169" t="s">
        <v>34</v>
      </c>
      <c r="B474" s="13" t="s">
        <v>466</v>
      </c>
      <c r="C474" s="21">
        <v>2401</v>
      </c>
      <c r="D474" s="13" t="s">
        <v>222</v>
      </c>
      <c r="E474" s="46">
        <v>1361</v>
      </c>
      <c r="F474" s="51"/>
      <c r="G474" s="131">
        <v>1361</v>
      </c>
      <c r="H474" s="215">
        <f t="shared" si="12"/>
        <v>0</v>
      </c>
      <c r="I474" s="215"/>
      <c r="J474" s="225" t="s">
        <v>3673</v>
      </c>
    </row>
    <row r="475" spans="1:11" ht="18.600000000000001" customHeight="1">
      <c r="A475" s="38" t="s">
        <v>5</v>
      </c>
      <c r="B475" s="13" t="s">
        <v>466</v>
      </c>
      <c r="C475" s="21">
        <v>2402</v>
      </c>
      <c r="D475" s="13" t="s">
        <v>67</v>
      </c>
      <c r="E475" s="46">
        <v>1440</v>
      </c>
      <c r="F475" s="51"/>
      <c r="G475" s="131">
        <v>1440</v>
      </c>
      <c r="H475" s="215">
        <f t="shared" si="12"/>
        <v>0</v>
      </c>
      <c r="I475" s="215"/>
      <c r="J475" s="228" t="s">
        <v>1200</v>
      </c>
    </row>
    <row r="476" spans="1:11" ht="18.600000000000001" customHeight="1">
      <c r="A476" s="169" t="s">
        <v>1312</v>
      </c>
      <c r="B476" s="13" t="s">
        <v>466</v>
      </c>
      <c r="C476" s="56">
        <v>2403</v>
      </c>
      <c r="D476" s="13" t="s">
        <v>203</v>
      </c>
      <c r="E476" s="46">
        <v>1020</v>
      </c>
      <c r="F476" s="51"/>
      <c r="G476" s="131">
        <v>1020</v>
      </c>
      <c r="H476" s="1012">
        <f t="shared" si="12"/>
        <v>0</v>
      </c>
      <c r="I476" s="215"/>
      <c r="J476" s="225" t="s">
        <v>7126</v>
      </c>
      <c r="K476" s="65"/>
    </row>
    <row r="477" spans="1:11" ht="18.600000000000001" customHeight="1">
      <c r="A477" s="38" t="s">
        <v>1445</v>
      </c>
      <c r="B477" s="178" t="s">
        <v>467</v>
      </c>
      <c r="C477" s="138">
        <v>2215</v>
      </c>
      <c r="D477" s="178" t="s">
        <v>32</v>
      </c>
      <c r="E477" s="641">
        <v>720</v>
      </c>
      <c r="F477" s="139">
        <v>720</v>
      </c>
      <c r="G477" s="188"/>
      <c r="H477" s="215">
        <f t="shared" si="12"/>
        <v>0</v>
      </c>
      <c r="I477" s="215"/>
      <c r="J477" s="227"/>
    </row>
    <row r="478" spans="1:11" ht="18.600000000000001" customHeight="1">
      <c r="A478" s="38" t="s">
        <v>5</v>
      </c>
      <c r="B478" s="13" t="s">
        <v>467</v>
      </c>
      <c r="C478" s="21">
        <v>2216</v>
      </c>
      <c r="D478" s="13" t="s">
        <v>105</v>
      </c>
      <c r="E478" s="46">
        <v>7750</v>
      </c>
      <c r="F478" s="51"/>
      <c r="G478" s="131">
        <v>7750</v>
      </c>
      <c r="H478" s="215">
        <f t="shared" si="12"/>
        <v>0</v>
      </c>
      <c r="I478" s="215"/>
      <c r="J478" s="225" t="s">
        <v>5818</v>
      </c>
    </row>
    <row r="479" spans="1:11" ht="18.600000000000001" customHeight="1">
      <c r="A479" s="38" t="s">
        <v>5</v>
      </c>
      <c r="B479" s="13" t="s">
        <v>467</v>
      </c>
      <c r="C479" s="21">
        <v>2217</v>
      </c>
      <c r="D479" s="13" t="s">
        <v>104</v>
      </c>
      <c r="E479" s="46">
        <v>4650</v>
      </c>
      <c r="F479" s="51"/>
      <c r="G479" s="131">
        <v>4650</v>
      </c>
      <c r="H479" s="215">
        <f t="shared" si="12"/>
        <v>0</v>
      </c>
      <c r="I479" s="215"/>
      <c r="J479" s="225" t="s">
        <v>5819</v>
      </c>
    </row>
    <row r="480" spans="1:11" ht="18.600000000000001" customHeight="1">
      <c r="A480" s="38" t="s">
        <v>5</v>
      </c>
      <c r="B480" s="13" t="s">
        <v>467</v>
      </c>
      <c r="C480" s="21">
        <v>2218</v>
      </c>
      <c r="D480" s="13" t="s">
        <v>227</v>
      </c>
      <c r="E480" s="46">
        <v>10240</v>
      </c>
      <c r="F480" s="51"/>
      <c r="G480" s="131">
        <v>10240</v>
      </c>
      <c r="H480" s="215">
        <f t="shared" si="12"/>
        <v>0</v>
      </c>
      <c r="I480" s="215"/>
      <c r="J480" s="228" t="s">
        <v>928</v>
      </c>
    </row>
    <row r="481" spans="1:10" ht="18.600000000000001" customHeight="1">
      <c r="A481" s="38" t="s">
        <v>1445</v>
      </c>
      <c r="B481" s="13" t="s">
        <v>467</v>
      </c>
      <c r="C481" s="21">
        <v>2219</v>
      </c>
      <c r="D481" s="13" t="s">
        <v>27</v>
      </c>
      <c r="E481" s="46">
        <v>780</v>
      </c>
      <c r="F481" s="51">
        <v>780</v>
      </c>
      <c r="G481" s="189"/>
      <c r="H481" s="215">
        <f t="shared" si="12"/>
        <v>0</v>
      </c>
      <c r="I481" s="215"/>
      <c r="J481" s="228"/>
    </row>
    <row r="482" spans="1:10" ht="18.600000000000001" customHeight="1">
      <c r="A482" s="38" t="s">
        <v>419</v>
      </c>
      <c r="B482" s="13" t="s">
        <v>467</v>
      </c>
      <c r="C482" s="21">
        <v>2220</v>
      </c>
      <c r="D482" s="13" t="s">
        <v>534</v>
      </c>
      <c r="E482" s="46">
        <v>1030</v>
      </c>
      <c r="F482" s="51"/>
      <c r="G482" s="131">
        <v>1030</v>
      </c>
      <c r="H482" s="215">
        <f t="shared" si="12"/>
        <v>0</v>
      </c>
      <c r="I482" s="215"/>
      <c r="J482" s="228" t="s">
        <v>960</v>
      </c>
    </row>
    <row r="483" spans="1:10" ht="18.600000000000001" customHeight="1">
      <c r="A483" s="38" t="s">
        <v>1445</v>
      </c>
      <c r="B483" s="13" t="s">
        <v>467</v>
      </c>
      <c r="C483" s="21">
        <v>2221</v>
      </c>
      <c r="D483" s="13" t="s">
        <v>24</v>
      </c>
      <c r="E483" s="46">
        <v>3360</v>
      </c>
      <c r="F483" s="51">
        <v>3360</v>
      </c>
      <c r="G483" s="189"/>
      <c r="H483" s="215">
        <f t="shared" si="12"/>
        <v>0</v>
      </c>
      <c r="I483" s="215"/>
      <c r="J483" s="228"/>
    </row>
    <row r="484" spans="1:10" ht="18.600000000000001" customHeight="1">
      <c r="A484" s="38" t="s">
        <v>1445</v>
      </c>
      <c r="B484" s="13" t="s">
        <v>467</v>
      </c>
      <c r="C484" s="21">
        <v>2222</v>
      </c>
      <c r="D484" s="13" t="s">
        <v>6</v>
      </c>
      <c r="E484" s="46">
        <v>440</v>
      </c>
      <c r="F484" s="51">
        <v>440</v>
      </c>
      <c r="G484" s="189"/>
      <c r="H484" s="215">
        <f t="shared" si="12"/>
        <v>0</v>
      </c>
      <c r="I484" s="215"/>
      <c r="J484" s="228"/>
    </row>
    <row r="485" spans="1:10" ht="18.600000000000001" customHeight="1">
      <c r="A485" s="38" t="s">
        <v>1445</v>
      </c>
      <c r="B485" s="13" t="s">
        <v>467</v>
      </c>
      <c r="C485" s="21">
        <v>2223</v>
      </c>
      <c r="D485" s="9" t="s">
        <v>6985</v>
      </c>
      <c r="E485" s="46">
        <v>880</v>
      </c>
      <c r="F485" s="51">
        <v>880</v>
      </c>
      <c r="G485" s="189"/>
      <c r="H485" s="215">
        <f t="shared" si="12"/>
        <v>0</v>
      </c>
      <c r="I485" s="215"/>
      <c r="J485" s="228"/>
    </row>
    <row r="486" spans="1:10" ht="18.600000000000001" customHeight="1">
      <c r="A486" s="38" t="s">
        <v>1445</v>
      </c>
      <c r="B486" s="13" t="s">
        <v>467</v>
      </c>
      <c r="C486" s="21">
        <v>2224</v>
      </c>
      <c r="D486" s="13" t="s">
        <v>47</v>
      </c>
      <c r="E486" s="46">
        <v>720</v>
      </c>
      <c r="F486" s="51">
        <v>720</v>
      </c>
      <c r="G486" s="189"/>
      <c r="H486" s="215">
        <f t="shared" si="12"/>
        <v>0</v>
      </c>
      <c r="I486" s="215"/>
      <c r="J486" s="228"/>
    </row>
    <row r="487" spans="1:10" ht="18.600000000000001" customHeight="1">
      <c r="A487" s="38" t="s">
        <v>1445</v>
      </c>
      <c r="B487" s="13" t="s">
        <v>467</v>
      </c>
      <c r="C487" s="21">
        <v>2225</v>
      </c>
      <c r="D487" s="13" t="s">
        <v>92</v>
      </c>
      <c r="E487" s="46">
        <v>450</v>
      </c>
      <c r="F487" s="51">
        <v>450</v>
      </c>
      <c r="G487" s="189"/>
      <c r="H487" s="215">
        <f t="shared" si="12"/>
        <v>0</v>
      </c>
      <c r="I487" s="215"/>
      <c r="J487" s="228"/>
    </row>
    <row r="488" spans="1:10" ht="18.600000000000001" customHeight="1">
      <c r="A488" s="38" t="s">
        <v>201</v>
      </c>
      <c r="B488" s="13" t="s">
        <v>467</v>
      </c>
      <c r="C488" s="21">
        <v>2226</v>
      </c>
      <c r="D488" s="13" t="s">
        <v>164</v>
      </c>
      <c r="E488" s="46">
        <v>2400</v>
      </c>
      <c r="F488" s="51"/>
      <c r="G488" s="189">
        <v>2400</v>
      </c>
      <c r="H488" s="215">
        <f t="shared" si="12"/>
        <v>0</v>
      </c>
      <c r="I488" s="215"/>
      <c r="J488" s="228" t="s">
        <v>638</v>
      </c>
    </row>
    <row r="489" spans="1:10" ht="18.600000000000001" customHeight="1">
      <c r="A489" s="38" t="s">
        <v>201</v>
      </c>
      <c r="B489" s="13" t="s">
        <v>467</v>
      </c>
      <c r="C489" s="21">
        <v>2227</v>
      </c>
      <c r="D489" s="13" t="s">
        <v>535</v>
      </c>
      <c r="E489" s="46">
        <v>780</v>
      </c>
      <c r="F489" s="51"/>
      <c r="G489" s="189">
        <v>780</v>
      </c>
      <c r="H489" s="215">
        <f t="shared" si="12"/>
        <v>0</v>
      </c>
      <c r="I489" s="215"/>
      <c r="J489" s="228" t="s">
        <v>1509</v>
      </c>
    </row>
    <row r="490" spans="1:10" ht="18.600000000000001" customHeight="1">
      <c r="A490" s="38" t="s">
        <v>1445</v>
      </c>
      <c r="B490" s="13" t="s">
        <v>467</v>
      </c>
      <c r="C490" s="21">
        <v>2228</v>
      </c>
      <c r="D490" s="13" t="s">
        <v>176</v>
      </c>
      <c r="E490" s="46">
        <v>4310</v>
      </c>
      <c r="F490" s="51">
        <v>4310</v>
      </c>
      <c r="G490" s="189"/>
      <c r="H490" s="215">
        <f t="shared" si="12"/>
        <v>0</v>
      </c>
      <c r="I490" s="215"/>
      <c r="J490" s="228"/>
    </row>
    <row r="491" spans="1:10" ht="31.5" customHeight="1">
      <c r="A491" s="38" t="s">
        <v>201</v>
      </c>
      <c r="B491" s="13" t="s">
        <v>467</v>
      </c>
      <c r="C491" s="21">
        <v>2229</v>
      </c>
      <c r="D491" s="13" t="s">
        <v>248</v>
      </c>
      <c r="E491" s="46">
        <v>3594</v>
      </c>
      <c r="F491" s="51">
        <v>0</v>
      </c>
      <c r="G491" s="189">
        <v>3594</v>
      </c>
      <c r="H491" s="215">
        <f t="shared" si="12"/>
        <v>0</v>
      </c>
      <c r="I491" s="215"/>
      <c r="J491" s="228" t="s">
        <v>1771</v>
      </c>
    </row>
    <row r="492" spans="1:10" ht="18.600000000000001" customHeight="1">
      <c r="A492" s="38" t="s">
        <v>1445</v>
      </c>
      <c r="B492" s="13" t="s">
        <v>467</v>
      </c>
      <c r="C492" s="21">
        <v>2230</v>
      </c>
      <c r="D492" s="13" t="s">
        <v>536</v>
      </c>
      <c r="E492" s="46">
        <v>220</v>
      </c>
      <c r="F492" s="51">
        <v>220</v>
      </c>
      <c r="G492" s="189"/>
      <c r="H492" s="215">
        <f t="shared" si="12"/>
        <v>0</v>
      </c>
      <c r="I492" s="215"/>
      <c r="J492" s="228"/>
    </row>
    <row r="493" spans="1:10" ht="18.600000000000001" customHeight="1">
      <c r="A493" s="38" t="s">
        <v>1445</v>
      </c>
      <c r="B493" s="13" t="s">
        <v>467</v>
      </c>
      <c r="C493" s="21">
        <v>2231</v>
      </c>
      <c r="D493" s="13" t="s">
        <v>47</v>
      </c>
      <c r="E493" s="46">
        <v>830</v>
      </c>
      <c r="F493" s="51">
        <v>830</v>
      </c>
      <c r="G493" s="189"/>
      <c r="H493" s="215">
        <f t="shared" si="12"/>
        <v>0</v>
      </c>
      <c r="I493" s="215"/>
      <c r="J493" s="228"/>
    </row>
    <row r="494" spans="1:10" ht="18.600000000000001" customHeight="1">
      <c r="A494" s="38" t="s">
        <v>1445</v>
      </c>
      <c r="B494" s="13" t="s">
        <v>467</v>
      </c>
      <c r="C494" s="21">
        <v>2232</v>
      </c>
      <c r="D494" s="13" t="s">
        <v>537</v>
      </c>
      <c r="E494" s="46">
        <v>1104</v>
      </c>
      <c r="F494" s="51">
        <v>1104</v>
      </c>
      <c r="G494" s="189"/>
      <c r="H494" s="215">
        <f t="shared" si="12"/>
        <v>0</v>
      </c>
      <c r="I494" s="215"/>
      <c r="J494" s="228"/>
    </row>
    <row r="495" spans="1:10" ht="18.600000000000001" customHeight="1">
      <c r="A495" s="38" t="s">
        <v>201</v>
      </c>
      <c r="B495" s="13" t="s">
        <v>467</v>
      </c>
      <c r="C495" s="21">
        <v>2233</v>
      </c>
      <c r="D495" s="13" t="s">
        <v>538</v>
      </c>
      <c r="E495" s="46">
        <v>951</v>
      </c>
      <c r="F495" s="51"/>
      <c r="G495" s="189">
        <v>951</v>
      </c>
      <c r="H495" s="215">
        <f t="shared" si="12"/>
        <v>0</v>
      </c>
      <c r="I495" s="215"/>
      <c r="J495" s="228" t="s">
        <v>772</v>
      </c>
    </row>
    <row r="496" spans="1:10" ht="18.600000000000001" customHeight="1">
      <c r="A496" s="38" t="s">
        <v>201</v>
      </c>
      <c r="B496" s="13" t="s">
        <v>467</v>
      </c>
      <c r="C496" s="21">
        <v>2234</v>
      </c>
      <c r="D496" s="13" t="s">
        <v>217</v>
      </c>
      <c r="E496" s="46">
        <v>2544</v>
      </c>
      <c r="F496" s="51"/>
      <c r="G496" s="189">
        <v>2544</v>
      </c>
      <c r="H496" s="215">
        <f t="shared" si="12"/>
        <v>0</v>
      </c>
      <c r="I496" s="215"/>
      <c r="J496" s="228" t="s">
        <v>664</v>
      </c>
    </row>
    <row r="497" spans="1:11" ht="18.600000000000001" customHeight="1">
      <c r="A497" s="38" t="s">
        <v>201</v>
      </c>
      <c r="B497" s="13" t="s">
        <v>467</v>
      </c>
      <c r="C497" s="21">
        <v>2235</v>
      </c>
      <c r="D497" s="13" t="s">
        <v>539</v>
      </c>
      <c r="E497" s="46">
        <v>390</v>
      </c>
      <c r="F497" s="51"/>
      <c r="G497" s="189">
        <v>390</v>
      </c>
      <c r="H497" s="215">
        <f t="shared" si="12"/>
        <v>0</v>
      </c>
      <c r="I497" s="215"/>
      <c r="J497" s="228" t="s">
        <v>990</v>
      </c>
    </row>
    <row r="498" spans="1:11" ht="18.600000000000001" customHeight="1">
      <c r="A498" s="38" t="s">
        <v>201</v>
      </c>
      <c r="B498" s="13" t="s">
        <v>467</v>
      </c>
      <c r="C498" s="21">
        <v>2236</v>
      </c>
      <c r="D498" s="13" t="s">
        <v>540</v>
      </c>
      <c r="E498" s="46">
        <v>582</v>
      </c>
      <c r="F498" s="51"/>
      <c r="G498" s="189">
        <v>582</v>
      </c>
      <c r="H498" s="215">
        <f t="shared" si="12"/>
        <v>0</v>
      </c>
      <c r="I498" s="215"/>
      <c r="J498" s="228" t="s">
        <v>824</v>
      </c>
    </row>
    <row r="499" spans="1:11" ht="18.600000000000001" customHeight="1">
      <c r="A499" s="38" t="s">
        <v>1445</v>
      </c>
      <c r="B499" s="13" t="s">
        <v>467</v>
      </c>
      <c r="C499" s="21">
        <v>2237</v>
      </c>
      <c r="D499" s="13" t="s">
        <v>541</v>
      </c>
      <c r="E499" s="46">
        <v>1680</v>
      </c>
      <c r="F499" s="51">
        <v>1680</v>
      </c>
      <c r="G499" s="189"/>
      <c r="H499" s="215">
        <f t="shared" si="12"/>
        <v>0</v>
      </c>
      <c r="I499" s="215"/>
      <c r="J499" s="228"/>
    </row>
    <row r="500" spans="1:11" ht="18.600000000000001" customHeight="1">
      <c r="A500" s="38" t="s">
        <v>201</v>
      </c>
      <c r="B500" s="13" t="s">
        <v>467</v>
      </c>
      <c r="C500" s="21">
        <v>2238</v>
      </c>
      <c r="D500" s="13" t="s">
        <v>215</v>
      </c>
      <c r="E500" s="46">
        <v>720</v>
      </c>
      <c r="F500" s="51"/>
      <c r="G500" s="189">
        <v>720</v>
      </c>
      <c r="H500" s="215">
        <f t="shared" si="12"/>
        <v>0</v>
      </c>
      <c r="I500" s="215"/>
      <c r="J500" s="228" t="s">
        <v>635</v>
      </c>
    </row>
    <row r="501" spans="1:11" ht="18.600000000000001" customHeight="1">
      <c r="A501" s="38" t="s">
        <v>201</v>
      </c>
      <c r="B501" s="13" t="s">
        <v>467</v>
      </c>
      <c r="C501" s="21">
        <v>2239</v>
      </c>
      <c r="D501" s="13" t="s">
        <v>542</v>
      </c>
      <c r="E501" s="46">
        <v>2970</v>
      </c>
      <c r="F501" s="51"/>
      <c r="G501" s="189">
        <v>2970</v>
      </c>
      <c r="H501" s="215">
        <f t="shared" si="12"/>
        <v>0</v>
      </c>
      <c r="I501" s="215"/>
      <c r="J501" s="228" t="s">
        <v>849</v>
      </c>
    </row>
    <row r="502" spans="1:11" ht="18.600000000000001" customHeight="1">
      <c r="A502" s="38" t="s">
        <v>425</v>
      </c>
      <c r="B502" s="13" t="s">
        <v>467</v>
      </c>
      <c r="C502" s="21">
        <v>2240</v>
      </c>
      <c r="D502" s="13" t="s">
        <v>434</v>
      </c>
      <c r="E502" s="46">
        <v>1170</v>
      </c>
      <c r="F502" s="51"/>
      <c r="G502" s="131">
        <v>1170</v>
      </c>
      <c r="H502" s="215">
        <f t="shared" si="12"/>
        <v>0</v>
      </c>
      <c r="I502" s="215"/>
      <c r="J502" s="228" t="s">
        <v>626</v>
      </c>
    </row>
    <row r="503" spans="1:11" ht="18.600000000000001" customHeight="1">
      <c r="A503" s="38" t="s">
        <v>1445</v>
      </c>
      <c r="B503" s="13" t="s">
        <v>467</v>
      </c>
      <c r="C503" s="21">
        <v>2241</v>
      </c>
      <c r="D503" s="13" t="s">
        <v>543</v>
      </c>
      <c r="E503" s="46">
        <v>510</v>
      </c>
      <c r="F503" s="51">
        <v>510</v>
      </c>
      <c r="G503" s="189"/>
      <c r="H503" s="215">
        <f t="shared" si="12"/>
        <v>0</v>
      </c>
      <c r="I503" s="215"/>
      <c r="J503" s="228"/>
      <c r="K503" s="65"/>
    </row>
    <row r="504" spans="1:11" ht="18.600000000000001" customHeight="1">
      <c r="A504" s="38" t="s">
        <v>1443</v>
      </c>
      <c r="B504" s="13" t="s">
        <v>467</v>
      </c>
      <c r="C504" s="56">
        <v>2242</v>
      </c>
      <c r="D504" s="13" t="s">
        <v>17</v>
      </c>
      <c r="E504" s="46">
        <v>0</v>
      </c>
      <c r="F504" s="51"/>
      <c r="G504" s="189"/>
      <c r="H504" s="1011">
        <f t="shared" si="12"/>
        <v>0</v>
      </c>
      <c r="I504" s="215"/>
      <c r="J504" s="228"/>
    </row>
    <row r="505" spans="1:11" ht="18.600000000000001" customHeight="1">
      <c r="A505" s="38" t="s">
        <v>1445</v>
      </c>
      <c r="B505" s="178" t="s">
        <v>468</v>
      </c>
      <c r="C505" s="138">
        <v>2243</v>
      </c>
      <c r="D505" s="178" t="s">
        <v>196</v>
      </c>
      <c r="E505" s="641">
        <v>1020</v>
      </c>
      <c r="F505" s="139">
        <v>1020</v>
      </c>
      <c r="G505" s="188"/>
      <c r="H505" s="217">
        <f t="shared" si="12"/>
        <v>0</v>
      </c>
      <c r="I505" s="217"/>
      <c r="J505" s="227"/>
    </row>
    <row r="506" spans="1:11" ht="18.600000000000001" customHeight="1">
      <c r="A506" s="38" t="s">
        <v>1445</v>
      </c>
      <c r="B506" s="13" t="s">
        <v>468</v>
      </c>
      <c r="C506" s="21">
        <v>2244</v>
      </c>
      <c r="D506" s="13" t="s">
        <v>9</v>
      </c>
      <c r="E506" s="46">
        <v>1100</v>
      </c>
      <c r="F506" s="51">
        <v>1100</v>
      </c>
      <c r="G506" s="189"/>
      <c r="H506" s="215">
        <f t="shared" si="12"/>
        <v>0</v>
      </c>
      <c r="I506" s="215"/>
      <c r="J506" s="228"/>
    </row>
    <row r="507" spans="1:11" ht="18.600000000000001" customHeight="1">
      <c r="A507" s="38" t="s">
        <v>34</v>
      </c>
      <c r="B507" s="13" t="s">
        <v>468</v>
      </c>
      <c r="C507" s="21">
        <v>2245</v>
      </c>
      <c r="D507" s="13" t="s">
        <v>1024</v>
      </c>
      <c r="E507" s="46">
        <v>4980</v>
      </c>
      <c r="F507" s="51"/>
      <c r="G507" s="131">
        <v>4980</v>
      </c>
      <c r="H507" s="215">
        <f t="shared" si="12"/>
        <v>0</v>
      </c>
      <c r="I507" s="215"/>
      <c r="J507" s="228" t="s">
        <v>617</v>
      </c>
    </row>
    <row r="508" spans="1:11" ht="18.600000000000001" customHeight="1">
      <c r="A508" s="38" t="s">
        <v>34</v>
      </c>
      <c r="B508" s="13" t="s">
        <v>468</v>
      </c>
      <c r="C508" s="21">
        <v>2246</v>
      </c>
      <c r="D508" s="198" t="s">
        <v>460</v>
      </c>
      <c r="E508" s="46">
        <v>3200</v>
      </c>
      <c r="F508" s="51"/>
      <c r="G508" s="131">
        <v>3200</v>
      </c>
      <c r="H508" s="215">
        <f t="shared" si="12"/>
        <v>0</v>
      </c>
      <c r="I508" s="215"/>
      <c r="J508" s="225" t="s">
        <v>5801</v>
      </c>
    </row>
    <row r="509" spans="1:11" ht="18.600000000000001" customHeight="1">
      <c r="A509" s="38" t="s">
        <v>34</v>
      </c>
      <c r="B509" s="13" t="s">
        <v>468</v>
      </c>
      <c r="C509" s="21">
        <v>2247</v>
      </c>
      <c r="D509" s="13" t="s">
        <v>22</v>
      </c>
      <c r="E509" s="46">
        <v>1530</v>
      </c>
      <c r="F509" s="51"/>
      <c r="G509" s="131">
        <v>1530</v>
      </c>
      <c r="H509" s="215">
        <f t="shared" si="12"/>
        <v>0</v>
      </c>
      <c r="I509" s="215"/>
      <c r="J509" s="228" t="s">
        <v>939</v>
      </c>
    </row>
    <row r="510" spans="1:11" ht="18.600000000000001" customHeight="1">
      <c r="A510" s="38" t="s">
        <v>34</v>
      </c>
      <c r="B510" s="13" t="s">
        <v>468</v>
      </c>
      <c r="C510" s="21">
        <v>2248</v>
      </c>
      <c r="D510" s="13" t="s">
        <v>544</v>
      </c>
      <c r="E510" s="46">
        <v>12964</v>
      </c>
      <c r="F510" s="51"/>
      <c r="G510" s="131">
        <v>12964</v>
      </c>
      <c r="H510" s="215">
        <f t="shared" si="12"/>
        <v>0</v>
      </c>
      <c r="I510" s="215"/>
      <c r="J510" s="228" t="s">
        <v>927</v>
      </c>
    </row>
    <row r="511" spans="1:11" ht="18.600000000000001" customHeight="1">
      <c r="A511" s="38" t="s">
        <v>419</v>
      </c>
      <c r="B511" s="13" t="s">
        <v>468</v>
      </c>
      <c r="C511" s="21">
        <v>2249</v>
      </c>
      <c r="D511" s="13" t="s">
        <v>545</v>
      </c>
      <c r="E511" s="46">
        <v>2614</v>
      </c>
      <c r="F511" s="51"/>
      <c r="G511" s="131">
        <v>2614</v>
      </c>
      <c r="H511" s="215">
        <f t="shared" si="12"/>
        <v>0</v>
      </c>
      <c r="I511" s="215"/>
      <c r="J511" s="228" t="s">
        <v>845</v>
      </c>
    </row>
    <row r="512" spans="1:11" ht="18.600000000000001" customHeight="1">
      <c r="A512" s="38" t="s">
        <v>419</v>
      </c>
      <c r="B512" s="13" t="s">
        <v>468</v>
      </c>
      <c r="C512" s="21">
        <v>2250</v>
      </c>
      <c r="D512" s="13" t="s">
        <v>546</v>
      </c>
      <c r="E512" s="46">
        <v>900</v>
      </c>
      <c r="F512" s="51">
        <v>300</v>
      </c>
      <c r="G512" s="131">
        <v>600</v>
      </c>
      <c r="H512" s="215">
        <f t="shared" si="12"/>
        <v>0</v>
      </c>
      <c r="I512" s="215"/>
      <c r="J512" s="228" t="s">
        <v>1166</v>
      </c>
    </row>
    <row r="513" spans="1:11" ht="29.25" customHeight="1">
      <c r="A513" s="38" t="s">
        <v>1312</v>
      </c>
      <c r="B513" s="13" t="s">
        <v>468</v>
      </c>
      <c r="C513" s="21">
        <v>2251</v>
      </c>
      <c r="D513" s="13" t="s">
        <v>547</v>
      </c>
      <c r="E513" s="46">
        <v>1800</v>
      </c>
      <c r="F513" s="51"/>
      <c r="G513" s="131">
        <v>1800</v>
      </c>
      <c r="H513" s="215">
        <f t="shared" si="12"/>
        <v>0</v>
      </c>
      <c r="I513" s="215"/>
      <c r="J513" s="225" t="s">
        <v>2264</v>
      </c>
    </row>
    <row r="514" spans="1:11" ht="18.600000000000001" customHeight="1">
      <c r="A514" s="38" t="s">
        <v>1445</v>
      </c>
      <c r="B514" s="13" t="s">
        <v>468</v>
      </c>
      <c r="C514" s="21">
        <v>2252</v>
      </c>
      <c r="D514" s="13" t="s">
        <v>13</v>
      </c>
      <c r="E514" s="46">
        <v>912</v>
      </c>
      <c r="F514" s="51">
        <v>912</v>
      </c>
      <c r="G514" s="189"/>
      <c r="H514" s="215">
        <f t="shared" si="12"/>
        <v>0</v>
      </c>
      <c r="I514" s="215"/>
      <c r="J514" s="228"/>
    </row>
    <row r="515" spans="1:11" ht="18.600000000000001" customHeight="1">
      <c r="A515" s="38" t="s">
        <v>1445</v>
      </c>
      <c r="B515" s="13" t="s">
        <v>468</v>
      </c>
      <c r="C515" s="21">
        <v>2253</v>
      </c>
      <c r="D515" s="13" t="s">
        <v>380</v>
      </c>
      <c r="E515" s="46">
        <v>900</v>
      </c>
      <c r="F515" s="51">
        <v>900</v>
      </c>
      <c r="G515" s="189"/>
      <c r="H515" s="215">
        <f t="shared" si="12"/>
        <v>0</v>
      </c>
      <c r="I515" s="215"/>
      <c r="J515" s="225" t="s">
        <v>2026</v>
      </c>
    </row>
    <row r="516" spans="1:11" ht="18.600000000000001" customHeight="1">
      <c r="A516" s="38" t="s">
        <v>1445</v>
      </c>
      <c r="B516" s="13" t="s">
        <v>468</v>
      </c>
      <c r="C516" s="21">
        <v>2254</v>
      </c>
      <c r="D516" s="13" t="s">
        <v>548</v>
      </c>
      <c r="E516" s="46">
        <v>780</v>
      </c>
      <c r="F516" s="51">
        <v>780</v>
      </c>
      <c r="G516" s="189"/>
      <c r="H516" s="215">
        <f t="shared" si="12"/>
        <v>0</v>
      </c>
      <c r="I516" s="215"/>
      <c r="J516" s="228"/>
    </row>
    <row r="517" spans="1:11" ht="18.600000000000001" customHeight="1">
      <c r="A517" s="38" t="s">
        <v>419</v>
      </c>
      <c r="B517" s="13" t="s">
        <v>468</v>
      </c>
      <c r="C517" s="21">
        <v>2255</v>
      </c>
      <c r="D517" s="13" t="s">
        <v>49</v>
      </c>
      <c r="E517" s="46">
        <v>4235</v>
      </c>
      <c r="F517" s="51">
        <v>0</v>
      </c>
      <c r="G517" s="131">
        <v>4235</v>
      </c>
      <c r="H517" s="215">
        <f t="shared" si="12"/>
        <v>0</v>
      </c>
      <c r="I517" s="215"/>
      <c r="J517" s="228" t="s">
        <v>1075</v>
      </c>
    </row>
    <row r="518" spans="1:11" ht="18.600000000000001" customHeight="1">
      <c r="A518" s="38" t="s">
        <v>1445</v>
      </c>
      <c r="B518" s="13" t="s">
        <v>468</v>
      </c>
      <c r="C518" s="21">
        <v>2256</v>
      </c>
      <c r="D518" s="13" t="s">
        <v>237</v>
      </c>
      <c r="E518" s="46">
        <v>510</v>
      </c>
      <c r="F518" s="51">
        <v>510</v>
      </c>
      <c r="G518" s="189"/>
      <c r="H518" s="215">
        <f t="shared" si="12"/>
        <v>0</v>
      </c>
      <c r="I518" s="215"/>
      <c r="J518" s="228"/>
    </row>
    <row r="519" spans="1:11" ht="18.600000000000001" customHeight="1">
      <c r="A519" s="38" t="s">
        <v>1445</v>
      </c>
      <c r="B519" s="13" t="s">
        <v>468</v>
      </c>
      <c r="C519" s="21">
        <v>2257</v>
      </c>
      <c r="D519" s="205" t="s">
        <v>128</v>
      </c>
      <c r="E519" s="46">
        <v>510</v>
      </c>
      <c r="F519" s="51">
        <v>510</v>
      </c>
      <c r="G519" s="189"/>
      <c r="H519" s="215">
        <f t="shared" ref="H519:H525" si="13">(E519-F519-G519)</f>
        <v>0</v>
      </c>
      <c r="I519" s="215"/>
      <c r="J519" s="228"/>
    </row>
    <row r="520" spans="1:11" ht="18.600000000000001" customHeight="1">
      <c r="A520" s="38" t="s">
        <v>1312</v>
      </c>
      <c r="B520" s="13" t="s">
        <v>468</v>
      </c>
      <c r="C520" s="21">
        <v>2258</v>
      </c>
      <c r="D520" s="13" t="s">
        <v>427</v>
      </c>
      <c r="E520" s="46">
        <v>4435</v>
      </c>
      <c r="F520" s="102"/>
      <c r="G520" s="131">
        <v>4435</v>
      </c>
      <c r="H520" s="215">
        <f t="shared" si="13"/>
        <v>0</v>
      </c>
      <c r="I520" s="215"/>
      <c r="J520" s="228" t="s">
        <v>1505</v>
      </c>
    </row>
    <row r="521" spans="1:11" ht="18.600000000000001" customHeight="1">
      <c r="A521" s="38" t="s">
        <v>1312</v>
      </c>
      <c r="B521" s="13" t="s">
        <v>468</v>
      </c>
      <c r="C521" s="21">
        <v>2259</v>
      </c>
      <c r="D521" s="13" t="s">
        <v>549</v>
      </c>
      <c r="E521" s="46">
        <v>1290</v>
      </c>
      <c r="F521" s="51">
        <v>1290</v>
      </c>
      <c r="G521" s="131"/>
      <c r="H521" s="215">
        <f t="shared" si="13"/>
        <v>0</v>
      </c>
      <c r="I521" s="215"/>
      <c r="J521" s="228"/>
    </row>
    <row r="522" spans="1:11" ht="18.600000000000001" customHeight="1">
      <c r="A522" s="38" t="s">
        <v>419</v>
      </c>
      <c r="B522" s="13" t="s">
        <v>468</v>
      </c>
      <c r="C522" s="21">
        <v>2260</v>
      </c>
      <c r="D522" s="13" t="s">
        <v>137</v>
      </c>
      <c r="E522" s="46">
        <v>2790</v>
      </c>
      <c r="F522" s="51"/>
      <c r="G522" s="131">
        <v>2790</v>
      </c>
      <c r="H522" s="215">
        <f t="shared" si="13"/>
        <v>0</v>
      </c>
      <c r="I522" s="215"/>
      <c r="J522" s="228" t="s">
        <v>627</v>
      </c>
    </row>
    <row r="523" spans="1:11" ht="18.600000000000001" customHeight="1">
      <c r="A523" s="38" t="s">
        <v>1312</v>
      </c>
      <c r="B523" s="13" t="s">
        <v>468</v>
      </c>
      <c r="C523" s="21">
        <v>2261</v>
      </c>
      <c r="D523" s="13" t="s">
        <v>550</v>
      </c>
      <c r="E523" s="46">
        <v>2370</v>
      </c>
      <c r="F523" s="51"/>
      <c r="G523" s="131">
        <v>2370</v>
      </c>
      <c r="H523" s="215">
        <f t="shared" si="13"/>
        <v>0</v>
      </c>
      <c r="I523" s="215"/>
      <c r="J523" s="228" t="s">
        <v>692</v>
      </c>
    </row>
    <row r="524" spans="1:11" ht="18.600000000000001" customHeight="1">
      <c r="A524" s="38" t="s">
        <v>419</v>
      </c>
      <c r="B524" s="13" t="s">
        <v>468</v>
      </c>
      <c r="C524" s="21">
        <v>2262</v>
      </c>
      <c r="D524" s="13" t="s">
        <v>234</v>
      </c>
      <c r="E524" s="46">
        <v>3924</v>
      </c>
      <c r="F524" s="51"/>
      <c r="G524" s="131">
        <v>3924</v>
      </c>
      <c r="H524" s="215">
        <f t="shared" si="13"/>
        <v>0</v>
      </c>
      <c r="I524" s="215"/>
      <c r="J524" s="228" t="s">
        <v>694</v>
      </c>
    </row>
    <row r="525" spans="1:11" ht="18.600000000000001" customHeight="1">
      <c r="A525" s="38" t="s">
        <v>1445</v>
      </c>
      <c r="B525" s="13" t="s">
        <v>468</v>
      </c>
      <c r="C525" s="56">
        <v>2263</v>
      </c>
      <c r="D525" s="13" t="s">
        <v>68</v>
      </c>
      <c r="E525" s="46">
        <v>1040</v>
      </c>
      <c r="F525" s="51">
        <v>1040</v>
      </c>
      <c r="G525" s="189"/>
      <c r="H525" s="215">
        <f t="shared" si="13"/>
        <v>0</v>
      </c>
      <c r="I525" s="215"/>
      <c r="J525" s="228"/>
      <c r="K525" s="67"/>
    </row>
    <row r="526" spans="1:11" ht="18.600000000000001" customHeight="1">
      <c r="A526" s="38" t="s">
        <v>1445</v>
      </c>
      <c r="B526" s="178" t="s">
        <v>468</v>
      </c>
      <c r="C526" s="138">
        <v>2404</v>
      </c>
      <c r="D526" s="178" t="s">
        <v>551</v>
      </c>
      <c r="E526" s="641">
        <v>1050</v>
      </c>
      <c r="F526" s="139">
        <v>1050</v>
      </c>
      <c r="G526" s="188"/>
      <c r="H526" s="217">
        <f t="shared" ref="H526:H547" si="14">(E526-F526-G526)</f>
        <v>0</v>
      </c>
      <c r="I526" s="217"/>
      <c r="J526" s="227"/>
    </row>
    <row r="527" spans="1:11" ht="18.600000000000001" customHeight="1">
      <c r="A527" s="38" t="s">
        <v>1445</v>
      </c>
      <c r="B527" s="13" t="s">
        <v>468</v>
      </c>
      <c r="C527" s="21">
        <v>2405</v>
      </c>
      <c r="D527" s="13" t="s">
        <v>552</v>
      </c>
      <c r="E527" s="46">
        <v>190</v>
      </c>
      <c r="F527" s="51">
        <v>190</v>
      </c>
      <c r="G527" s="189"/>
      <c r="H527" s="215">
        <f t="shared" si="14"/>
        <v>0</v>
      </c>
      <c r="I527" s="215"/>
      <c r="J527" s="228"/>
    </row>
    <row r="528" spans="1:11" ht="18.600000000000001" customHeight="1">
      <c r="A528" s="38" t="s">
        <v>1445</v>
      </c>
      <c r="B528" s="13" t="s">
        <v>468</v>
      </c>
      <c r="C528" s="21">
        <v>2406</v>
      </c>
      <c r="D528" s="13" t="s">
        <v>553</v>
      </c>
      <c r="E528" s="46">
        <v>1620</v>
      </c>
      <c r="F528" s="51">
        <v>1620</v>
      </c>
      <c r="G528" s="189"/>
      <c r="H528" s="215">
        <f t="shared" si="14"/>
        <v>0</v>
      </c>
      <c r="I528" s="215"/>
      <c r="J528" s="228"/>
    </row>
    <row r="529" spans="1:12" ht="18.600000000000001" customHeight="1">
      <c r="A529" s="38" t="s">
        <v>201</v>
      </c>
      <c r="B529" s="13" t="s">
        <v>468</v>
      </c>
      <c r="C529" s="21">
        <v>2407</v>
      </c>
      <c r="D529" s="13" t="s">
        <v>526</v>
      </c>
      <c r="E529" s="46">
        <v>1800</v>
      </c>
      <c r="F529" s="51"/>
      <c r="G529" s="189">
        <v>1800</v>
      </c>
      <c r="H529" s="215">
        <f t="shared" si="14"/>
        <v>0</v>
      </c>
      <c r="I529" s="215"/>
      <c r="J529" s="228" t="s">
        <v>640</v>
      </c>
    </row>
    <row r="530" spans="1:12" ht="33" customHeight="1">
      <c r="A530" s="169" t="s">
        <v>425</v>
      </c>
      <c r="B530" s="13" t="s">
        <v>468</v>
      </c>
      <c r="C530" s="21">
        <v>2408</v>
      </c>
      <c r="D530" s="13" t="s">
        <v>68</v>
      </c>
      <c r="E530" s="46">
        <v>7830</v>
      </c>
      <c r="F530" s="51"/>
      <c r="G530" s="131">
        <v>5530</v>
      </c>
      <c r="H530" s="215">
        <f t="shared" si="14"/>
        <v>2300</v>
      </c>
      <c r="I530" s="215"/>
      <c r="J530" s="225" t="s">
        <v>4871</v>
      </c>
    </row>
    <row r="531" spans="1:12" ht="18.600000000000001" customHeight="1">
      <c r="A531" s="38"/>
      <c r="B531" s="13" t="s">
        <v>468</v>
      </c>
      <c r="C531" s="21">
        <v>2409</v>
      </c>
      <c r="D531" s="13" t="s">
        <v>554</v>
      </c>
      <c r="E531" s="46">
        <v>1440</v>
      </c>
      <c r="F531" s="51">
        <v>1440</v>
      </c>
      <c r="G531" s="189"/>
      <c r="H531" s="215">
        <f t="shared" si="14"/>
        <v>0</v>
      </c>
      <c r="I531" s="215"/>
      <c r="J531" s="228"/>
    </row>
    <row r="532" spans="1:12" ht="18.600000000000001" customHeight="1">
      <c r="A532" s="38" t="s">
        <v>425</v>
      </c>
      <c r="B532" s="13" t="s">
        <v>468</v>
      </c>
      <c r="C532" s="21">
        <v>2410</v>
      </c>
      <c r="D532" s="13" t="s">
        <v>286</v>
      </c>
      <c r="E532" s="46">
        <v>1290</v>
      </c>
      <c r="F532" s="51"/>
      <c r="G532" s="131">
        <v>1290</v>
      </c>
      <c r="H532" s="215">
        <f t="shared" si="14"/>
        <v>0</v>
      </c>
      <c r="I532" s="215"/>
      <c r="J532" s="228" t="s">
        <v>850</v>
      </c>
    </row>
    <row r="533" spans="1:12" ht="18.600000000000001" customHeight="1">
      <c r="A533" s="38" t="s">
        <v>201</v>
      </c>
      <c r="B533" s="13" t="s">
        <v>468</v>
      </c>
      <c r="C533" s="21">
        <v>2411</v>
      </c>
      <c r="D533" s="13" t="s">
        <v>555</v>
      </c>
      <c r="E533" s="46">
        <v>1479</v>
      </c>
      <c r="F533" s="51"/>
      <c r="G533" s="189">
        <v>1479</v>
      </c>
      <c r="H533" s="215">
        <f t="shared" si="14"/>
        <v>0</v>
      </c>
      <c r="I533" s="215"/>
      <c r="J533" s="228" t="s">
        <v>962</v>
      </c>
    </row>
    <row r="534" spans="1:12" ht="18.600000000000001" customHeight="1">
      <c r="A534" s="38" t="s">
        <v>201</v>
      </c>
      <c r="B534" s="13" t="s">
        <v>468</v>
      </c>
      <c r="C534" s="21">
        <v>2412</v>
      </c>
      <c r="D534" s="13" t="s">
        <v>556</v>
      </c>
      <c r="E534" s="46">
        <v>1258</v>
      </c>
      <c r="F534" s="51"/>
      <c r="G534" s="189">
        <v>1258</v>
      </c>
      <c r="H534" s="215">
        <f t="shared" si="14"/>
        <v>0</v>
      </c>
      <c r="I534" s="215"/>
      <c r="J534" s="225" t="s">
        <v>2814</v>
      </c>
    </row>
    <row r="535" spans="1:12" ht="18.600000000000001" customHeight="1">
      <c r="A535" s="38" t="s">
        <v>1445</v>
      </c>
      <c r="B535" s="13" t="s">
        <v>468</v>
      </c>
      <c r="C535" s="21">
        <v>2413</v>
      </c>
      <c r="D535" s="13" t="s">
        <v>557</v>
      </c>
      <c r="E535" s="46">
        <v>728</v>
      </c>
      <c r="F535" s="51">
        <v>728</v>
      </c>
      <c r="G535" s="189"/>
      <c r="H535" s="215">
        <f t="shared" si="14"/>
        <v>0</v>
      </c>
      <c r="I535" s="215"/>
      <c r="J535" s="228"/>
    </row>
    <row r="536" spans="1:12" ht="18.600000000000001" customHeight="1">
      <c r="A536" s="38" t="s">
        <v>1445</v>
      </c>
      <c r="B536" s="13" t="s">
        <v>468</v>
      </c>
      <c r="C536" s="21">
        <v>2414</v>
      </c>
      <c r="D536" s="13" t="s">
        <v>15</v>
      </c>
      <c r="E536" s="46">
        <v>780</v>
      </c>
      <c r="F536" s="51">
        <v>780</v>
      </c>
      <c r="G536" s="189"/>
      <c r="H536" s="215">
        <f t="shared" si="14"/>
        <v>0</v>
      </c>
      <c r="I536" s="215"/>
      <c r="J536" s="228"/>
    </row>
    <row r="537" spans="1:12" ht="18.600000000000001" customHeight="1">
      <c r="A537" s="38" t="s">
        <v>201</v>
      </c>
      <c r="B537" s="13" t="s">
        <v>468</v>
      </c>
      <c r="C537" s="21">
        <v>2415</v>
      </c>
      <c r="D537" s="13" t="s">
        <v>87</v>
      </c>
      <c r="E537" s="46">
        <v>1230</v>
      </c>
      <c r="F537" s="51"/>
      <c r="G537" s="189">
        <v>1230</v>
      </c>
      <c r="H537" s="215">
        <f t="shared" si="14"/>
        <v>0</v>
      </c>
      <c r="I537" s="215"/>
      <c r="J537" s="228" t="s">
        <v>641</v>
      </c>
    </row>
    <row r="538" spans="1:12" ht="33" customHeight="1">
      <c r="A538" s="38" t="s">
        <v>201</v>
      </c>
      <c r="B538" s="13" t="s">
        <v>468</v>
      </c>
      <c r="C538" s="21">
        <v>2416</v>
      </c>
      <c r="D538" s="13" t="s">
        <v>558</v>
      </c>
      <c r="E538" s="46">
        <v>2714</v>
      </c>
      <c r="F538" s="51"/>
      <c r="G538" s="189">
        <v>2714</v>
      </c>
      <c r="H538" s="215">
        <f t="shared" si="14"/>
        <v>0</v>
      </c>
      <c r="I538" s="215"/>
      <c r="J538" s="225" t="s">
        <v>2817</v>
      </c>
      <c r="L538"/>
    </row>
    <row r="539" spans="1:12" ht="18.600000000000001" customHeight="1">
      <c r="A539" s="38" t="s">
        <v>201</v>
      </c>
      <c r="B539" s="13" t="s">
        <v>468</v>
      </c>
      <c r="C539" s="21">
        <v>2417</v>
      </c>
      <c r="D539" s="13" t="s">
        <v>1507</v>
      </c>
      <c r="E539" s="46">
        <v>144</v>
      </c>
      <c r="F539" s="51"/>
      <c r="G539" s="189">
        <v>144</v>
      </c>
      <c r="H539" s="215">
        <f t="shared" si="14"/>
        <v>0</v>
      </c>
      <c r="I539" s="215"/>
      <c r="J539" s="225" t="s">
        <v>2610</v>
      </c>
    </row>
    <row r="540" spans="1:12" ht="18.600000000000001" customHeight="1">
      <c r="A540" s="38" t="s">
        <v>201</v>
      </c>
      <c r="B540" s="13" t="s">
        <v>468</v>
      </c>
      <c r="C540" s="21">
        <v>2418</v>
      </c>
      <c r="D540" s="13" t="s">
        <v>334</v>
      </c>
      <c r="E540" s="46">
        <v>760</v>
      </c>
      <c r="F540" s="51"/>
      <c r="G540" s="189">
        <v>760</v>
      </c>
      <c r="H540" s="215">
        <f t="shared" si="14"/>
        <v>0</v>
      </c>
      <c r="I540" s="215"/>
      <c r="J540" s="228" t="s">
        <v>701</v>
      </c>
    </row>
    <row r="541" spans="1:12" ht="18.600000000000001" customHeight="1">
      <c r="A541" s="38" t="s">
        <v>201</v>
      </c>
      <c r="B541" s="13" t="s">
        <v>468</v>
      </c>
      <c r="C541" s="21">
        <v>2419</v>
      </c>
      <c r="D541" s="13" t="s">
        <v>211</v>
      </c>
      <c r="E541" s="46">
        <v>1800</v>
      </c>
      <c r="F541" s="51"/>
      <c r="G541" s="189">
        <v>1800</v>
      </c>
      <c r="H541" s="215">
        <f t="shared" si="14"/>
        <v>0</v>
      </c>
      <c r="I541" s="215"/>
      <c r="J541" s="228" t="s">
        <v>661</v>
      </c>
    </row>
    <row r="542" spans="1:12" ht="18.600000000000001" customHeight="1">
      <c r="A542" s="38" t="s">
        <v>201</v>
      </c>
      <c r="B542" s="13" t="s">
        <v>468</v>
      </c>
      <c r="C542" s="21">
        <v>2420</v>
      </c>
      <c r="D542" s="13" t="s">
        <v>559</v>
      </c>
      <c r="E542" s="46">
        <v>3360</v>
      </c>
      <c r="F542" s="51">
        <v>2000</v>
      </c>
      <c r="G542" s="189">
        <v>1360</v>
      </c>
      <c r="H542" s="215">
        <f t="shared" si="14"/>
        <v>0</v>
      </c>
      <c r="I542" s="215"/>
      <c r="J542" s="228" t="s">
        <v>642</v>
      </c>
    </row>
    <row r="543" spans="1:12" ht="18.600000000000001" customHeight="1">
      <c r="A543" s="38" t="s">
        <v>1445</v>
      </c>
      <c r="B543" s="13" t="s">
        <v>468</v>
      </c>
      <c r="C543" s="21">
        <v>2421</v>
      </c>
      <c r="D543" s="13" t="s">
        <v>146</v>
      </c>
      <c r="E543" s="46">
        <v>510</v>
      </c>
      <c r="F543" s="51">
        <v>510</v>
      </c>
      <c r="G543" s="189"/>
      <c r="H543" s="215">
        <f t="shared" si="14"/>
        <v>0</v>
      </c>
      <c r="I543" s="215"/>
      <c r="J543" s="228"/>
    </row>
    <row r="544" spans="1:12" ht="18.600000000000001" customHeight="1">
      <c r="A544" s="38" t="s">
        <v>201</v>
      </c>
      <c r="B544" s="13" t="s">
        <v>468</v>
      </c>
      <c r="C544" s="21">
        <v>2422</v>
      </c>
      <c r="D544" s="13" t="s">
        <v>560</v>
      </c>
      <c r="E544" s="46">
        <v>620</v>
      </c>
      <c r="F544" s="51"/>
      <c r="G544" s="189">
        <v>620</v>
      </c>
      <c r="H544" s="215">
        <f t="shared" si="14"/>
        <v>0</v>
      </c>
      <c r="I544" s="215"/>
      <c r="J544" s="225" t="s">
        <v>857</v>
      </c>
    </row>
    <row r="545" spans="1:14" ht="18.600000000000001" customHeight="1">
      <c r="A545" s="38" t="s">
        <v>201</v>
      </c>
      <c r="B545" s="13" t="s">
        <v>468</v>
      </c>
      <c r="C545" s="21">
        <v>2423</v>
      </c>
      <c r="D545" s="13" t="s">
        <v>222</v>
      </c>
      <c r="E545" s="46">
        <v>384</v>
      </c>
      <c r="F545" s="51"/>
      <c r="G545" s="189">
        <v>384</v>
      </c>
      <c r="H545" s="215">
        <f t="shared" si="14"/>
        <v>0</v>
      </c>
      <c r="I545" s="215"/>
      <c r="J545" s="228" t="s">
        <v>697</v>
      </c>
    </row>
    <row r="546" spans="1:14" ht="18.600000000000001" customHeight="1">
      <c r="A546" s="38" t="s">
        <v>201</v>
      </c>
      <c r="B546" s="13" t="s">
        <v>468</v>
      </c>
      <c r="C546" s="21">
        <v>2424</v>
      </c>
      <c r="D546" s="13" t="s">
        <v>667</v>
      </c>
      <c r="E546" s="46">
        <v>2760</v>
      </c>
      <c r="F546" s="51"/>
      <c r="G546" s="189">
        <v>2760</v>
      </c>
      <c r="H546" s="215">
        <f t="shared" si="14"/>
        <v>0</v>
      </c>
      <c r="I546" s="215"/>
      <c r="J546" s="228" t="s">
        <v>2224</v>
      </c>
    </row>
    <row r="547" spans="1:14" ht="18.600000000000001" customHeight="1">
      <c r="A547" s="169" t="s">
        <v>3284</v>
      </c>
      <c r="B547" s="13" t="s">
        <v>468</v>
      </c>
      <c r="C547" s="56">
        <v>2425</v>
      </c>
      <c r="D547" s="13" t="s">
        <v>561</v>
      </c>
      <c r="E547" s="46">
        <v>7527</v>
      </c>
      <c r="F547" s="51"/>
      <c r="G547" s="131">
        <v>2000</v>
      </c>
      <c r="H547" s="215">
        <f t="shared" si="14"/>
        <v>5527</v>
      </c>
      <c r="I547" s="215"/>
      <c r="J547" s="225" t="s">
        <v>6871</v>
      </c>
    </row>
    <row r="548" spans="1:14" s="207" customFormat="1">
      <c r="A548" s="258"/>
      <c r="C548" s="37"/>
      <c r="E548" s="1098"/>
      <c r="F548" s="208"/>
      <c r="G548" s="823"/>
      <c r="H548" s="1013"/>
      <c r="I548" s="219"/>
      <c r="J548" s="240"/>
      <c r="K548" s="209"/>
    </row>
    <row r="549" spans="1:14" s="24" customFormat="1">
      <c r="A549" s="170"/>
      <c r="C549" s="23"/>
      <c r="E549" s="679"/>
      <c r="F549" s="53"/>
      <c r="G549" s="135"/>
      <c r="H549" s="1014"/>
      <c r="I549" s="220"/>
      <c r="J549" s="1268" t="s">
        <v>7361</v>
      </c>
      <c r="K549" s="196"/>
      <c r="N549" s="8"/>
    </row>
    <row r="550" spans="1:14" s="207" customFormat="1">
      <c r="A550" s="258"/>
      <c r="C550" s="37"/>
      <c r="E550" s="1098"/>
      <c r="F550" s="208"/>
      <c r="G550" s="823"/>
      <c r="H550" s="1013"/>
      <c r="I550" s="219"/>
      <c r="J550" s="240"/>
      <c r="K550" s="209"/>
    </row>
    <row r="551" spans="1:14" s="207" customFormat="1">
      <c r="A551" s="258"/>
      <c r="C551" s="37"/>
      <c r="E551" s="1098"/>
      <c r="F551" s="208"/>
      <c r="G551" s="823"/>
      <c r="H551" s="1013"/>
      <c r="I551" s="219"/>
      <c r="J551" s="240"/>
      <c r="K551" s="209"/>
    </row>
    <row r="552" spans="1:14" s="207" customFormat="1">
      <c r="A552" s="258"/>
      <c r="C552" s="37"/>
      <c r="D552" s="17"/>
      <c r="E552" s="1098"/>
      <c r="F552" s="208"/>
      <c r="G552" s="823"/>
      <c r="H552" s="1013"/>
      <c r="I552" s="219"/>
      <c r="J552" s="240"/>
      <c r="K552" s="209"/>
    </row>
    <row r="553" spans="1:14" s="207" customFormat="1">
      <c r="A553" s="258"/>
      <c r="C553" s="37"/>
      <c r="E553" s="1098"/>
      <c r="F553" s="208"/>
      <c r="G553" s="823"/>
      <c r="H553" s="1013"/>
      <c r="I553" s="219"/>
      <c r="J553" s="240"/>
      <c r="K553" s="209"/>
    </row>
    <row r="554" spans="1:14" s="207" customFormat="1">
      <c r="A554" s="258"/>
      <c r="C554" s="37"/>
      <c r="E554" s="1098"/>
      <c r="F554" s="208"/>
      <c r="G554" s="823"/>
      <c r="H554" s="1013"/>
      <c r="I554" s="219"/>
      <c r="J554" s="240"/>
      <c r="K554" s="209"/>
    </row>
    <row r="555" spans="1:14" s="207" customFormat="1">
      <c r="A555" s="258"/>
      <c r="C555" s="37"/>
      <c r="E555" s="1098"/>
      <c r="F555" s="208"/>
      <c r="G555" s="823"/>
      <c r="H555" s="1013"/>
      <c r="I555" s="219"/>
      <c r="J555" s="240"/>
      <c r="K555" s="209"/>
    </row>
    <row r="556" spans="1:14" s="207" customFormat="1">
      <c r="A556" s="258"/>
      <c r="C556" s="37"/>
      <c r="E556" s="1098"/>
      <c r="F556" s="208"/>
      <c r="G556" s="823"/>
      <c r="H556" s="1013"/>
      <c r="I556" s="219"/>
      <c r="J556" s="240"/>
      <c r="K556" s="209"/>
    </row>
    <row r="557" spans="1:14" s="207" customFormat="1">
      <c r="A557" s="258"/>
      <c r="C557" s="37"/>
      <c r="E557" s="1098"/>
      <c r="F557" s="208"/>
      <c r="G557" s="823"/>
      <c r="H557" s="1013"/>
      <c r="I557" s="219"/>
      <c r="J557" s="240"/>
      <c r="K557" s="209"/>
    </row>
    <row r="558" spans="1:14" s="207" customFormat="1">
      <c r="A558" s="258"/>
      <c r="C558" s="37"/>
      <c r="E558" s="1098"/>
      <c r="F558" s="208"/>
      <c r="G558" s="823"/>
      <c r="H558" s="1013"/>
      <c r="I558" s="219"/>
      <c r="J558" s="240"/>
      <c r="K558" s="209"/>
    </row>
    <row r="559" spans="1:14" s="207" customFormat="1">
      <c r="A559" s="258"/>
      <c r="C559" s="37"/>
      <c r="E559" s="1098"/>
      <c r="F559" s="208"/>
      <c r="G559" s="823"/>
      <c r="H559" s="1013"/>
      <c r="I559" s="219"/>
      <c r="J559" s="240"/>
      <c r="K559" s="209"/>
    </row>
    <row r="560" spans="1:14" s="207" customFormat="1">
      <c r="A560" s="258"/>
      <c r="C560" s="37"/>
      <c r="E560" s="1098"/>
      <c r="F560" s="208"/>
      <c r="G560" s="823"/>
      <c r="H560" s="1013"/>
      <c r="I560" s="219"/>
      <c r="J560" s="240"/>
      <c r="K560" s="209"/>
    </row>
    <row r="561" spans="1:11" s="207" customFormat="1">
      <c r="A561" s="258"/>
      <c r="C561" s="37"/>
      <c r="E561" s="1098"/>
      <c r="F561" s="208"/>
      <c r="G561" s="823"/>
      <c r="H561" s="1013"/>
      <c r="I561" s="219"/>
      <c r="J561" s="240"/>
      <c r="K561" s="209"/>
    </row>
    <row r="562" spans="1:11" s="207" customFormat="1">
      <c r="A562" s="258"/>
      <c r="C562" s="37"/>
      <c r="E562" s="1098"/>
      <c r="F562" s="208"/>
      <c r="G562" s="823"/>
      <c r="H562" s="1013"/>
      <c r="I562" s="219"/>
      <c r="J562" s="240"/>
      <c r="K562" s="209"/>
    </row>
    <row r="563" spans="1:11" s="207" customFormat="1">
      <c r="A563" s="258"/>
      <c r="C563" s="37"/>
      <c r="E563" s="1098"/>
      <c r="F563" s="208"/>
      <c r="G563" s="823"/>
      <c r="H563" s="1013"/>
      <c r="I563" s="219"/>
      <c r="J563" s="240"/>
      <c r="K563" s="209"/>
    </row>
    <row r="564" spans="1:11" s="207" customFormat="1">
      <c r="A564" s="258"/>
      <c r="C564" s="37"/>
      <c r="E564" s="1098"/>
      <c r="F564" s="208"/>
      <c r="G564" s="823"/>
      <c r="H564" s="1013"/>
      <c r="I564" s="219"/>
      <c r="J564" s="240"/>
      <c r="K564" s="209"/>
    </row>
    <row r="565" spans="1:11" s="207" customFormat="1">
      <c r="A565" s="258"/>
      <c r="C565" s="37"/>
      <c r="E565" s="1098"/>
      <c r="F565" s="208"/>
      <c r="G565" s="823"/>
      <c r="H565" s="1013"/>
      <c r="I565" s="219"/>
      <c r="J565" s="240"/>
      <c r="K565" s="209"/>
    </row>
    <row r="566" spans="1:11" s="207" customFormat="1">
      <c r="A566" s="258"/>
      <c r="C566" s="37"/>
      <c r="E566" s="1098"/>
      <c r="F566" s="208"/>
      <c r="G566" s="823"/>
      <c r="H566" s="1013"/>
      <c r="I566" s="219"/>
      <c r="J566" s="240"/>
      <c r="K566" s="209"/>
    </row>
    <row r="567" spans="1:11" s="207" customFormat="1">
      <c r="A567" s="258"/>
      <c r="C567" s="37"/>
      <c r="E567" s="1098"/>
      <c r="F567" s="208"/>
      <c r="G567" s="823"/>
      <c r="H567" s="1013"/>
      <c r="I567" s="219"/>
      <c r="J567" s="240"/>
      <c r="K567" s="209"/>
    </row>
    <row r="568" spans="1:11" s="207" customFormat="1">
      <c r="A568" s="258"/>
      <c r="C568" s="37"/>
      <c r="E568" s="1098"/>
      <c r="F568" s="208"/>
      <c r="G568" s="823"/>
      <c r="H568" s="1013"/>
      <c r="I568" s="219"/>
      <c r="J568" s="240"/>
      <c r="K568" s="209"/>
    </row>
    <row r="569" spans="1:11" s="207" customFormat="1">
      <c r="A569" s="258"/>
      <c r="C569" s="37"/>
      <c r="E569" s="1098"/>
      <c r="F569" s="208"/>
      <c r="G569" s="823"/>
      <c r="H569" s="1013"/>
      <c r="I569" s="219"/>
      <c r="J569" s="240"/>
      <c r="K569" s="209"/>
    </row>
    <row r="570" spans="1:11" s="207" customFormat="1">
      <c r="A570" s="258"/>
      <c r="C570" s="37"/>
      <c r="E570" s="1098"/>
      <c r="F570" s="208"/>
      <c r="G570" s="823"/>
      <c r="H570" s="1013"/>
      <c r="I570" s="219"/>
      <c r="J570" s="240"/>
      <c r="K570" s="209"/>
    </row>
    <row r="571" spans="1:11" s="207" customFormat="1">
      <c r="A571" s="258"/>
      <c r="C571" s="37"/>
      <c r="E571" s="1098"/>
      <c r="F571" s="208"/>
      <c r="G571" s="823"/>
      <c r="H571" s="1013"/>
      <c r="I571" s="219"/>
      <c r="J571" s="240"/>
      <c r="K571" s="209"/>
    </row>
    <row r="572" spans="1:11" s="207" customFormat="1">
      <c r="A572" s="258"/>
      <c r="C572" s="37"/>
      <c r="E572" s="1098"/>
      <c r="F572" s="208"/>
      <c r="G572" s="823"/>
      <c r="H572" s="1013"/>
      <c r="I572" s="219"/>
      <c r="J572" s="240"/>
      <c r="K572" s="209"/>
    </row>
    <row r="573" spans="1:11" s="207" customFormat="1">
      <c r="A573" s="258"/>
      <c r="C573" s="37"/>
      <c r="E573" s="1098"/>
      <c r="F573" s="208"/>
      <c r="G573" s="823"/>
      <c r="H573" s="1013"/>
      <c r="I573" s="219"/>
      <c r="J573" s="240"/>
      <c r="K573" s="209"/>
    </row>
    <row r="574" spans="1:11" s="207" customFormat="1">
      <c r="A574" s="258"/>
      <c r="C574" s="37"/>
      <c r="E574" s="1098"/>
      <c r="F574" s="208"/>
      <c r="G574" s="823"/>
      <c r="H574" s="1013"/>
      <c r="I574" s="219"/>
      <c r="J574" s="240"/>
      <c r="K574" s="209"/>
    </row>
    <row r="575" spans="1:11" s="207" customFormat="1">
      <c r="A575" s="258"/>
      <c r="C575" s="37"/>
      <c r="E575" s="1098"/>
      <c r="F575" s="208"/>
      <c r="G575" s="823"/>
      <c r="H575" s="1013"/>
      <c r="I575" s="219"/>
      <c r="J575" s="240"/>
      <c r="K575" s="209"/>
    </row>
    <row r="576" spans="1:11" s="207" customFormat="1">
      <c r="A576" s="258"/>
      <c r="C576" s="37"/>
      <c r="E576" s="1098"/>
      <c r="F576" s="208"/>
      <c r="G576" s="823"/>
      <c r="H576" s="1013"/>
      <c r="I576" s="219"/>
      <c r="J576" s="240"/>
      <c r="K576" s="209"/>
    </row>
    <row r="577" spans="1:11" s="207" customFormat="1">
      <c r="A577" s="258"/>
      <c r="C577" s="37"/>
      <c r="E577" s="1098"/>
      <c r="F577" s="208"/>
      <c r="G577" s="823"/>
      <c r="H577" s="1013"/>
      <c r="I577" s="219"/>
      <c r="J577" s="240"/>
      <c r="K577" s="209"/>
    </row>
    <row r="578" spans="1:11" s="207" customFormat="1">
      <c r="A578" s="258"/>
      <c r="C578" s="37"/>
      <c r="E578" s="1098"/>
      <c r="F578" s="208"/>
      <c r="G578" s="823"/>
      <c r="H578" s="1013"/>
      <c r="I578" s="219"/>
      <c r="J578" s="240"/>
      <c r="K578" s="209"/>
    </row>
    <row r="579" spans="1:11" s="207" customFormat="1">
      <c r="A579" s="258"/>
      <c r="C579" s="37"/>
      <c r="E579" s="1098"/>
      <c r="F579" s="208"/>
      <c r="G579" s="823"/>
      <c r="H579" s="1013"/>
      <c r="I579" s="219"/>
      <c r="J579" s="240"/>
      <c r="K579" s="209"/>
    </row>
    <row r="580" spans="1:11" s="207" customFormat="1">
      <c r="A580" s="258"/>
      <c r="C580" s="37"/>
      <c r="E580" s="1098"/>
      <c r="F580" s="208"/>
      <c r="G580" s="823"/>
      <c r="H580" s="1013"/>
      <c r="I580" s="219"/>
      <c r="J580" s="240"/>
      <c r="K580" s="209"/>
    </row>
    <row r="581" spans="1:11" s="207" customFormat="1">
      <c r="A581" s="258"/>
      <c r="C581" s="37"/>
      <c r="E581" s="1098"/>
      <c r="F581" s="208"/>
      <c r="G581" s="823"/>
      <c r="H581" s="1013"/>
      <c r="I581" s="219"/>
      <c r="J581" s="240"/>
      <c r="K581" s="209"/>
    </row>
    <row r="582" spans="1:11" s="207" customFormat="1">
      <c r="A582" s="258"/>
      <c r="C582" s="37"/>
      <c r="E582" s="1098"/>
      <c r="F582" s="208"/>
      <c r="G582" s="823"/>
      <c r="H582" s="1013"/>
      <c r="I582" s="219"/>
      <c r="J582" s="240"/>
      <c r="K582" s="209"/>
    </row>
    <row r="583" spans="1:11" s="207" customFormat="1">
      <c r="A583" s="258"/>
      <c r="C583" s="37"/>
      <c r="E583" s="1098"/>
      <c r="F583" s="208"/>
      <c r="G583" s="823"/>
      <c r="H583" s="1013"/>
      <c r="I583" s="219"/>
      <c r="J583" s="240"/>
      <c r="K583" s="209"/>
    </row>
    <row r="584" spans="1:11" s="207" customFormat="1">
      <c r="A584" s="258"/>
      <c r="C584" s="37"/>
      <c r="E584" s="1098"/>
      <c r="F584" s="208"/>
      <c r="G584" s="823"/>
      <c r="H584" s="1013"/>
      <c r="I584" s="219"/>
      <c r="J584" s="240"/>
      <c r="K584" s="209"/>
    </row>
    <row r="585" spans="1:11" s="207" customFormat="1">
      <c r="A585" s="258"/>
      <c r="C585" s="37"/>
      <c r="E585" s="1098"/>
      <c r="F585" s="208"/>
      <c r="G585" s="823"/>
      <c r="H585" s="1013"/>
      <c r="I585" s="219"/>
      <c r="J585" s="240"/>
      <c r="K585" s="209"/>
    </row>
    <row r="586" spans="1:11" s="207" customFormat="1">
      <c r="A586" s="258"/>
      <c r="C586" s="37"/>
      <c r="E586" s="1098"/>
      <c r="F586" s="208"/>
      <c r="G586" s="823"/>
      <c r="H586" s="1013"/>
      <c r="I586" s="219"/>
      <c r="J586" s="240"/>
      <c r="K586" s="209"/>
    </row>
    <row r="587" spans="1:11" s="207" customFormat="1">
      <c r="A587" s="258"/>
      <c r="C587" s="37"/>
      <c r="E587" s="1098"/>
      <c r="F587" s="208"/>
      <c r="G587" s="823"/>
      <c r="H587" s="1013"/>
      <c r="I587" s="219"/>
      <c r="J587" s="240"/>
      <c r="K587" s="209"/>
    </row>
    <row r="588" spans="1:11" s="207" customFormat="1">
      <c r="A588" s="258"/>
      <c r="C588" s="37"/>
      <c r="E588" s="1098"/>
      <c r="F588" s="208"/>
      <c r="G588" s="823"/>
      <c r="H588" s="1013"/>
      <c r="I588" s="219"/>
      <c r="J588" s="240"/>
      <c r="K588" s="209"/>
    </row>
    <row r="589" spans="1:11" s="207" customFormat="1">
      <c r="A589" s="258"/>
      <c r="C589" s="37"/>
      <c r="E589" s="1098"/>
      <c r="F589" s="208"/>
      <c r="G589" s="823"/>
      <c r="H589" s="1013"/>
      <c r="I589" s="219"/>
      <c r="J589" s="240"/>
      <c r="K589" s="209"/>
    </row>
    <row r="590" spans="1:11" s="207" customFormat="1">
      <c r="A590" s="258"/>
      <c r="C590" s="37"/>
      <c r="E590" s="1098"/>
      <c r="F590" s="208"/>
      <c r="G590" s="823"/>
      <c r="H590" s="1013"/>
      <c r="I590" s="219"/>
      <c r="J590" s="240"/>
      <c r="K590" s="209"/>
    </row>
    <row r="591" spans="1:11" s="207" customFormat="1">
      <c r="A591" s="258"/>
      <c r="C591" s="37"/>
      <c r="E591" s="1098"/>
      <c r="F591" s="208"/>
      <c r="G591" s="823"/>
      <c r="H591" s="1013"/>
      <c r="I591" s="219"/>
      <c r="J591" s="240"/>
      <c r="K591" s="209"/>
    </row>
    <row r="592" spans="1:11" s="207" customFormat="1">
      <c r="A592" s="258"/>
      <c r="C592" s="37"/>
      <c r="E592" s="1098"/>
      <c r="F592" s="208"/>
      <c r="G592" s="823"/>
      <c r="H592" s="1013"/>
      <c r="I592" s="219"/>
      <c r="J592" s="240"/>
      <c r="K592" s="209"/>
    </row>
    <row r="593" spans="1:11" s="207" customFormat="1">
      <c r="A593" s="258"/>
      <c r="C593" s="37"/>
      <c r="E593" s="1098"/>
      <c r="F593" s="208"/>
      <c r="G593" s="823"/>
      <c r="H593" s="1013"/>
      <c r="I593" s="219"/>
      <c r="J593" s="240"/>
      <c r="K593" s="209"/>
    </row>
    <row r="594" spans="1:11" s="207" customFormat="1">
      <c r="A594" s="258"/>
      <c r="C594" s="37"/>
      <c r="E594" s="1098"/>
      <c r="F594" s="208"/>
      <c r="G594" s="823"/>
      <c r="H594" s="1013"/>
      <c r="I594" s="219"/>
      <c r="J594" s="240"/>
      <c r="K594" s="209"/>
    </row>
    <row r="595" spans="1:11" s="207" customFormat="1">
      <c r="A595" s="258"/>
      <c r="C595" s="37"/>
      <c r="E595" s="1098"/>
      <c r="F595" s="208"/>
      <c r="G595" s="823"/>
      <c r="H595" s="1013"/>
      <c r="I595" s="219"/>
      <c r="J595" s="240"/>
      <c r="K595" s="209"/>
    </row>
    <row r="596" spans="1:11" s="207" customFormat="1">
      <c r="A596" s="258"/>
      <c r="C596" s="37"/>
      <c r="E596" s="1098"/>
      <c r="F596" s="208"/>
      <c r="G596" s="823"/>
      <c r="H596" s="1013"/>
      <c r="I596" s="219"/>
      <c r="J596" s="240"/>
      <c r="K596" s="209"/>
    </row>
    <row r="597" spans="1:11" s="207" customFormat="1">
      <c r="A597" s="258"/>
      <c r="C597" s="37"/>
      <c r="E597" s="1098"/>
      <c r="F597" s="208"/>
      <c r="G597" s="823"/>
      <c r="H597" s="1013"/>
      <c r="I597" s="219"/>
      <c r="J597" s="240"/>
      <c r="K597" s="209"/>
    </row>
    <row r="598" spans="1:11" s="207" customFormat="1">
      <c r="A598" s="258"/>
      <c r="C598" s="37"/>
      <c r="E598" s="1098"/>
      <c r="F598" s="208"/>
      <c r="G598" s="823"/>
      <c r="H598" s="1013"/>
      <c r="I598" s="219"/>
      <c r="J598" s="240"/>
      <c r="K598" s="209"/>
    </row>
    <row r="599" spans="1:11" s="207" customFormat="1">
      <c r="A599" s="258"/>
      <c r="C599" s="37"/>
      <c r="E599" s="1098"/>
      <c r="F599" s="208"/>
      <c r="G599" s="823"/>
      <c r="H599" s="1013"/>
      <c r="I599" s="219"/>
      <c r="J599" s="240"/>
      <c r="K599" s="209"/>
    </row>
    <row r="600" spans="1:11" s="207" customFormat="1">
      <c r="A600" s="258"/>
      <c r="C600" s="37"/>
      <c r="E600" s="1098"/>
      <c r="F600" s="208"/>
      <c r="G600" s="823"/>
      <c r="H600" s="1013"/>
      <c r="I600" s="219"/>
      <c r="J600" s="240"/>
      <c r="K600" s="209"/>
    </row>
    <row r="601" spans="1:11" s="207" customFormat="1">
      <c r="A601" s="258"/>
      <c r="C601" s="37"/>
      <c r="E601" s="1098"/>
      <c r="F601" s="208"/>
      <c r="G601" s="823"/>
      <c r="H601" s="1013"/>
      <c r="I601" s="219"/>
      <c r="J601" s="240"/>
      <c r="K601" s="209"/>
    </row>
    <row r="602" spans="1:11" s="207" customFormat="1">
      <c r="A602" s="258"/>
      <c r="C602" s="37"/>
      <c r="E602" s="1098"/>
      <c r="F602" s="208"/>
      <c r="G602" s="823"/>
      <c r="H602" s="1013"/>
      <c r="I602" s="219"/>
      <c r="J602" s="240"/>
      <c r="K602" s="209"/>
    </row>
    <row r="603" spans="1:11" s="207" customFormat="1">
      <c r="A603" s="258"/>
      <c r="C603" s="37"/>
      <c r="E603" s="1098"/>
      <c r="F603" s="208"/>
      <c r="G603" s="823"/>
      <c r="H603" s="1013"/>
      <c r="I603" s="219"/>
      <c r="J603" s="240"/>
      <c r="K603" s="209"/>
    </row>
    <row r="604" spans="1:11" s="207" customFormat="1">
      <c r="A604" s="258"/>
      <c r="C604" s="37"/>
      <c r="E604" s="1098"/>
      <c r="F604" s="208"/>
      <c r="G604" s="823"/>
      <c r="H604" s="1013"/>
      <c r="I604" s="219"/>
      <c r="J604" s="240"/>
      <c r="K604" s="209"/>
    </row>
    <row r="605" spans="1:11" s="207" customFormat="1">
      <c r="A605" s="258"/>
      <c r="C605" s="37"/>
      <c r="E605" s="1098"/>
      <c r="F605" s="208"/>
      <c r="G605" s="823"/>
      <c r="H605" s="1013"/>
      <c r="I605" s="219"/>
      <c r="J605" s="240"/>
      <c r="K605" s="209"/>
    </row>
    <row r="606" spans="1:11" s="207" customFormat="1">
      <c r="A606" s="258"/>
      <c r="C606" s="37"/>
      <c r="E606" s="1098"/>
      <c r="F606" s="208"/>
      <c r="G606" s="823"/>
      <c r="H606" s="1013"/>
      <c r="I606" s="219"/>
      <c r="J606" s="240"/>
      <c r="K606" s="209"/>
    </row>
    <row r="607" spans="1:11" s="207" customFormat="1">
      <c r="A607" s="258"/>
      <c r="C607" s="37"/>
      <c r="E607" s="1098"/>
      <c r="F607" s="208"/>
      <c r="G607" s="823"/>
      <c r="H607" s="1013"/>
      <c r="I607" s="219"/>
      <c r="J607" s="240"/>
      <c r="K607" s="209"/>
    </row>
    <row r="608" spans="1:11" s="207" customFormat="1">
      <c r="A608" s="258"/>
      <c r="C608" s="37"/>
      <c r="E608" s="1098"/>
      <c r="F608" s="208"/>
      <c r="G608" s="823"/>
      <c r="H608" s="1013"/>
      <c r="I608" s="219"/>
      <c r="J608" s="240"/>
      <c r="K608" s="209"/>
    </row>
    <row r="609" spans="1:11" s="207" customFormat="1">
      <c r="A609" s="258"/>
      <c r="C609" s="37"/>
      <c r="E609" s="1098"/>
      <c r="F609" s="208"/>
      <c r="G609" s="823"/>
      <c r="H609" s="1013"/>
      <c r="I609" s="219"/>
      <c r="J609" s="240"/>
      <c r="K609" s="209"/>
    </row>
    <row r="610" spans="1:11" s="207" customFormat="1">
      <c r="A610" s="258"/>
      <c r="C610" s="37"/>
      <c r="E610" s="1098"/>
      <c r="F610" s="208"/>
      <c r="G610" s="823"/>
      <c r="H610" s="1013"/>
      <c r="I610" s="219"/>
      <c r="J610" s="240"/>
      <c r="K610" s="209"/>
    </row>
    <row r="611" spans="1:11" s="207" customFormat="1">
      <c r="A611" s="258"/>
      <c r="C611" s="37"/>
      <c r="E611" s="1098"/>
      <c r="F611" s="208"/>
      <c r="G611" s="823"/>
      <c r="H611" s="1013"/>
      <c r="I611" s="219"/>
      <c r="J611" s="240"/>
      <c r="K611" s="209"/>
    </row>
    <row r="612" spans="1:11" s="207" customFormat="1">
      <c r="A612" s="258"/>
      <c r="C612" s="37"/>
      <c r="E612" s="1098"/>
      <c r="F612" s="208"/>
      <c r="G612" s="823"/>
      <c r="H612" s="1013"/>
      <c r="I612" s="219"/>
      <c r="J612" s="240"/>
      <c r="K612" s="209"/>
    </row>
    <row r="613" spans="1:11" s="207" customFormat="1">
      <c r="A613" s="258"/>
      <c r="C613" s="37"/>
      <c r="E613" s="1098"/>
      <c r="F613" s="208"/>
      <c r="G613" s="823"/>
      <c r="H613" s="1013"/>
      <c r="I613" s="219"/>
      <c r="J613" s="240"/>
      <c r="K613" s="209"/>
    </row>
    <row r="614" spans="1:11" s="207" customFormat="1">
      <c r="A614" s="258"/>
      <c r="C614" s="37"/>
      <c r="E614" s="1098"/>
      <c r="F614" s="208"/>
      <c r="G614" s="823"/>
      <c r="H614" s="1013"/>
      <c r="I614" s="219"/>
      <c r="J614" s="240"/>
      <c r="K614" s="209"/>
    </row>
    <row r="615" spans="1:11" s="207" customFormat="1">
      <c r="A615" s="258"/>
      <c r="C615" s="37"/>
      <c r="E615" s="1098"/>
      <c r="F615" s="208"/>
      <c r="G615" s="823"/>
      <c r="H615" s="1013"/>
      <c r="I615" s="219"/>
      <c r="J615" s="240"/>
      <c r="K615" s="209"/>
    </row>
    <row r="616" spans="1:11" s="207" customFormat="1">
      <c r="A616" s="258"/>
      <c r="C616" s="37"/>
      <c r="E616" s="1098"/>
      <c r="F616" s="208"/>
      <c r="G616" s="823"/>
      <c r="H616" s="1013"/>
      <c r="I616" s="219"/>
      <c r="J616" s="240"/>
      <c r="K616" s="209"/>
    </row>
    <row r="617" spans="1:11" s="207" customFormat="1">
      <c r="A617" s="258"/>
      <c r="C617" s="37"/>
      <c r="E617" s="1098"/>
      <c r="F617" s="208"/>
      <c r="G617" s="823"/>
      <c r="H617" s="1013"/>
      <c r="I617" s="219"/>
      <c r="J617" s="240"/>
      <c r="K617" s="209"/>
    </row>
    <row r="618" spans="1:11" s="207" customFormat="1">
      <c r="A618" s="258"/>
      <c r="C618" s="37"/>
      <c r="E618" s="1098"/>
      <c r="F618" s="208"/>
      <c r="G618" s="823"/>
      <c r="H618" s="1013"/>
      <c r="I618" s="219"/>
      <c r="J618" s="240"/>
      <c r="K618" s="209"/>
    </row>
    <row r="619" spans="1:11" s="207" customFormat="1">
      <c r="A619" s="258"/>
      <c r="C619" s="37"/>
      <c r="E619" s="1098"/>
      <c r="F619" s="208"/>
      <c r="G619" s="823"/>
      <c r="H619" s="1013"/>
      <c r="I619" s="219"/>
      <c r="J619" s="240"/>
      <c r="K619" s="209"/>
    </row>
    <row r="620" spans="1:11" s="207" customFormat="1">
      <c r="A620" s="258"/>
      <c r="C620" s="37"/>
      <c r="E620" s="1098"/>
      <c r="F620" s="208"/>
      <c r="G620" s="823"/>
      <c r="H620" s="1013"/>
      <c r="I620" s="219"/>
      <c r="J620" s="240"/>
      <c r="K620" s="209"/>
    </row>
    <row r="621" spans="1:11" s="207" customFormat="1">
      <c r="A621" s="258"/>
      <c r="C621" s="37"/>
      <c r="E621" s="1098"/>
      <c r="F621" s="208"/>
      <c r="G621" s="823"/>
      <c r="H621" s="1013"/>
      <c r="I621" s="219"/>
      <c r="J621" s="240"/>
      <c r="K621" s="209"/>
    </row>
    <row r="622" spans="1:11" s="207" customFormat="1">
      <c r="A622" s="258"/>
      <c r="C622" s="37"/>
      <c r="E622" s="1098"/>
      <c r="F622" s="208"/>
      <c r="G622" s="823"/>
      <c r="H622" s="1013"/>
      <c r="I622" s="219"/>
      <c r="J622" s="240"/>
      <c r="K622" s="209"/>
    </row>
    <row r="623" spans="1:11" s="207" customFormat="1">
      <c r="A623" s="258"/>
      <c r="C623" s="37"/>
      <c r="E623" s="1098"/>
      <c r="F623" s="208"/>
      <c r="G623" s="823"/>
      <c r="H623" s="1013"/>
      <c r="I623" s="219"/>
      <c r="J623" s="240"/>
      <c r="K623" s="209"/>
    </row>
    <row r="624" spans="1:11" s="207" customFormat="1">
      <c r="A624" s="258"/>
      <c r="C624" s="37"/>
      <c r="E624" s="1098"/>
      <c r="F624" s="208"/>
      <c r="G624" s="823"/>
      <c r="H624" s="1013"/>
      <c r="I624" s="219"/>
      <c r="J624" s="240"/>
      <c r="K624" s="209"/>
    </row>
    <row r="625" spans="1:11" s="207" customFormat="1">
      <c r="A625" s="258"/>
      <c r="C625" s="37"/>
      <c r="E625" s="1098"/>
      <c r="F625" s="208"/>
      <c r="G625" s="823"/>
      <c r="H625" s="1013"/>
      <c r="I625" s="219"/>
      <c r="J625" s="240"/>
      <c r="K625" s="209"/>
    </row>
    <row r="626" spans="1:11" s="207" customFormat="1">
      <c r="A626" s="258"/>
      <c r="C626" s="37"/>
      <c r="E626" s="1098"/>
      <c r="F626" s="208"/>
      <c r="G626" s="823"/>
      <c r="H626" s="1013"/>
      <c r="I626" s="219"/>
      <c r="J626" s="240"/>
      <c r="K626" s="209"/>
    </row>
    <row r="627" spans="1:11" s="207" customFormat="1">
      <c r="A627" s="258"/>
      <c r="C627" s="37"/>
      <c r="E627" s="1098"/>
      <c r="F627" s="208"/>
      <c r="G627" s="823"/>
      <c r="H627" s="1013"/>
      <c r="I627" s="219"/>
      <c r="J627" s="240"/>
      <c r="K627" s="209"/>
    </row>
    <row r="628" spans="1:11" s="207" customFormat="1">
      <c r="A628" s="258"/>
      <c r="C628" s="37"/>
      <c r="E628" s="1098"/>
      <c r="F628" s="208"/>
      <c r="G628" s="823"/>
      <c r="H628" s="1013"/>
      <c r="I628" s="219"/>
      <c r="J628" s="240"/>
      <c r="K628" s="209"/>
    </row>
    <row r="629" spans="1:11" s="207" customFormat="1">
      <c r="A629" s="258"/>
      <c r="C629" s="37"/>
      <c r="E629" s="1098"/>
      <c r="F629" s="208"/>
      <c r="G629" s="823"/>
      <c r="H629" s="1013"/>
      <c r="I629" s="219"/>
      <c r="J629" s="240"/>
      <c r="K629" s="209"/>
    </row>
    <row r="630" spans="1:11" s="207" customFormat="1">
      <c r="A630" s="258"/>
      <c r="C630" s="37"/>
      <c r="E630" s="1098"/>
      <c r="F630" s="208"/>
      <c r="G630" s="823"/>
      <c r="H630" s="1013"/>
      <c r="I630" s="219"/>
      <c r="J630" s="240"/>
      <c r="K630" s="209"/>
    </row>
    <row r="631" spans="1:11" s="207" customFormat="1">
      <c r="A631" s="258"/>
      <c r="C631" s="37"/>
      <c r="E631" s="1098"/>
      <c r="F631" s="208"/>
      <c r="G631" s="823"/>
      <c r="H631" s="1013"/>
      <c r="I631" s="219"/>
      <c r="J631" s="240"/>
      <c r="K631" s="209"/>
    </row>
    <row r="632" spans="1:11" s="207" customFormat="1">
      <c r="A632" s="258"/>
      <c r="C632" s="37"/>
      <c r="E632" s="1098"/>
      <c r="F632" s="208"/>
      <c r="G632" s="823"/>
      <c r="H632" s="1013"/>
      <c r="I632" s="219"/>
      <c r="J632" s="240"/>
      <c r="K632" s="209"/>
    </row>
    <row r="633" spans="1:11" s="207" customFormat="1">
      <c r="A633" s="258"/>
      <c r="C633" s="37"/>
      <c r="E633" s="1098"/>
      <c r="F633" s="208"/>
      <c r="G633" s="823"/>
      <c r="H633" s="1013"/>
      <c r="I633" s="219"/>
      <c r="J633" s="240"/>
      <c r="K633" s="209"/>
    </row>
    <row r="634" spans="1:11" s="207" customFormat="1">
      <c r="A634" s="258"/>
      <c r="C634" s="37"/>
      <c r="E634" s="1098"/>
      <c r="F634" s="208"/>
      <c r="G634" s="823"/>
      <c r="H634" s="1013"/>
      <c r="I634" s="219"/>
      <c r="J634" s="240"/>
      <c r="K634" s="209"/>
    </row>
    <row r="635" spans="1:11" s="207" customFormat="1">
      <c r="A635" s="258"/>
      <c r="C635" s="37"/>
      <c r="E635" s="1098"/>
      <c r="F635" s="208"/>
      <c r="G635" s="823"/>
      <c r="H635" s="1013"/>
      <c r="I635" s="219"/>
      <c r="J635" s="240"/>
      <c r="K635" s="209"/>
    </row>
    <row r="636" spans="1:11" s="207" customFormat="1">
      <c r="A636" s="258"/>
      <c r="C636" s="37"/>
      <c r="E636" s="1098"/>
      <c r="F636" s="208"/>
      <c r="G636" s="823"/>
      <c r="H636" s="1013"/>
      <c r="I636" s="219"/>
      <c r="J636" s="240"/>
      <c r="K636" s="209"/>
    </row>
    <row r="637" spans="1:11" s="207" customFormat="1">
      <c r="A637" s="258"/>
      <c r="C637" s="37"/>
      <c r="E637" s="1098"/>
      <c r="F637" s="208"/>
      <c r="G637" s="823"/>
      <c r="H637" s="1013"/>
      <c r="I637" s="219"/>
      <c r="J637" s="240"/>
      <c r="K637" s="209"/>
    </row>
    <row r="638" spans="1:11" s="207" customFormat="1">
      <c r="A638" s="258"/>
      <c r="C638" s="37"/>
      <c r="E638" s="1098"/>
      <c r="F638" s="208"/>
      <c r="G638" s="823"/>
      <c r="H638" s="1013"/>
      <c r="I638" s="219"/>
      <c r="J638" s="240"/>
      <c r="K638" s="209"/>
    </row>
    <row r="639" spans="1:11" s="207" customFormat="1">
      <c r="A639" s="258"/>
      <c r="C639" s="37"/>
      <c r="E639" s="1098"/>
      <c r="F639" s="208"/>
      <c r="G639" s="823"/>
      <c r="H639" s="1013"/>
      <c r="I639" s="219"/>
      <c r="J639" s="240"/>
      <c r="K639" s="209"/>
    </row>
    <row r="640" spans="1:11" s="207" customFormat="1">
      <c r="A640" s="258"/>
      <c r="C640" s="37"/>
      <c r="E640" s="1098"/>
      <c r="F640" s="208"/>
      <c r="G640" s="823"/>
      <c r="H640" s="1013"/>
      <c r="I640" s="219"/>
      <c r="J640" s="240"/>
      <c r="K640" s="209"/>
    </row>
    <row r="641" spans="1:11" s="207" customFormat="1">
      <c r="A641" s="258"/>
      <c r="C641" s="37"/>
      <c r="E641" s="1098"/>
      <c r="F641" s="208"/>
      <c r="G641" s="823"/>
      <c r="H641" s="1013"/>
      <c r="I641" s="219"/>
      <c r="J641" s="240"/>
      <c r="K641" s="209"/>
    </row>
    <row r="642" spans="1:11" s="207" customFormat="1">
      <c r="A642" s="258"/>
      <c r="C642" s="37"/>
      <c r="E642" s="1098"/>
      <c r="F642" s="208"/>
      <c r="G642" s="823"/>
      <c r="H642" s="1013"/>
      <c r="I642" s="219"/>
      <c r="J642" s="240"/>
      <c r="K642" s="209"/>
    </row>
    <row r="643" spans="1:11" s="207" customFormat="1">
      <c r="A643" s="258"/>
      <c r="C643" s="37"/>
      <c r="E643" s="1098"/>
      <c r="F643" s="208"/>
      <c r="G643" s="823"/>
      <c r="H643" s="1013"/>
      <c r="I643" s="219"/>
      <c r="J643" s="240"/>
      <c r="K643" s="209"/>
    </row>
    <row r="644" spans="1:11" s="207" customFormat="1">
      <c r="A644" s="258"/>
      <c r="C644" s="37"/>
      <c r="E644" s="1098"/>
      <c r="F644" s="208"/>
      <c r="G644" s="823"/>
      <c r="H644" s="1013"/>
      <c r="I644" s="219"/>
      <c r="J644" s="240"/>
      <c r="K644" s="209"/>
    </row>
    <row r="645" spans="1:11" s="207" customFormat="1">
      <c r="A645" s="258"/>
      <c r="C645" s="37"/>
      <c r="E645" s="1098"/>
      <c r="F645" s="208"/>
      <c r="G645" s="823"/>
      <c r="H645" s="1013"/>
      <c r="I645" s="219"/>
      <c r="J645" s="240"/>
      <c r="K645" s="209"/>
    </row>
    <row r="646" spans="1:11" s="207" customFormat="1">
      <c r="A646" s="258"/>
      <c r="C646" s="37"/>
      <c r="E646" s="1098"/>
      <c r="F646" s="208"/>
      <c r="G646" s="823"/>
      <c r="H646" s="1013"/>
      <c r="I646" s="219"/>
      <c r="J646" s="240"/>
      <c r="K646" s="209"/>
    </row>
    <row r="647" spans="1:11" s="207" customFormat="1">
      <c r="A647" s="258"/>
      <c r="C647" s="37"/>
      <c r="E647" s="1098"/>
      <c r="F647" s="208"/>
      <c r="G647" s="823"/>
      <c r="H647" s="1013"/>
      <c r="I647" s="219"/>
      <c r="J647" s="240"/>
      <c r="K647" s="209"/>
    </row>
    <row r="648" spans="1:11" s="207" customFormat="1">
      <c r="A648" s="258"/>
      <c r="C648" s="37"/>
      <c r="E648" s="1098"/>
      <c r="F648" s="208"/>
      <c r="G648" s="823"/>
      <c r="H648" s="1013"/>
      <c r="I648" s="219"/>
      <c r="J648" s="240"/>
      <c r="K648" s="209"/>
    </row>
    <row r="649" spans="1:11" s="207" customFormat="1">
      <c r="A649" s="258"/>
      <c r="C649" s="37"/>
      <c r="E649" s="1098"/>
      <c r="F649" s="208"/>
      <c r="G649" s="823"/>
      <c r="H649" s="1013"/>
      <c r="I649" s="219"/>
      <c r="J649" s="240"/>
      <c r="K649" s="209"/>
    </row>
    <row r="650" spans="1:11" s="207" customFormat="1">
      <c r="A650" s="258"/>
      <c r="C650" s="37"/>
      <c r="E650" s="1098"/>
      <c r="F650" s="208"/>
      <c r="G650" s="823"/>
      <c r="H650" s="1013"/>
      <c r="I650" s="219"/>
      <c r="J650" s="240"/>
      <c r="K650" s="209"/>
    </row>
    <row r="651" spans="1:11" s="207" customFormat="1">
      <c r="A651" s="258"/>
      <c r="C651" s="37"/>
      <c r="E651" s="1098"/>
      <c r="F651" s="208"/>
      <c r="G651" s="823"/>
      <c r="H651" s="1013"/>
      <c r="I651" s="219"/>
      <c r="J651" s="240"/>
      <c r="K651" s="209"/>
    </row>
    <row r="652" spans="1:11" s="207" customFormat="1">
      <c r="A652" s="258"/>
      <c r="C652" s="37"/>
      <c r="E652" s="1098"/>
      <c r="F652" s="208"/>
      <c r="G652" s="823"/>
      <c r="H652" s="1013"/>
      <c r="I652" s="219"/>
      <c r="J652" s="240"/>
      <c r="K652" s="209"/>
    </row>
    <row r="653" spans="1:11" s="207" customFormat="1">
      <c r="A653" s="258"/>
      <c r="C653" s="37"/>
      <c r="E653" s="1098"/>
      <c r="F653" s="208"/>
      <c r="G653" s="823"/>
      <c r="H653" s="1013"/>
      <c r="I653" s="219"/>
      <c r="J653" s="240"/>
      <c r="K653" s="209"/>
    </row>
    <row r="654" spans="1:11" s="207" customFormat="1">
      <c r="A654" s="258"/>
      <c r="C654" s="37"/>
      <c r="E654" s="1098"/>
      <c r="F654" s="208"/>
      <c r="G654" s="823"/>
      <c r="H654" s="1013"/>
      <c r="I654" s="219"/>
      <c r="J654" s="240"/>
      <c r="K654" s="209"/>
    </row>
    <row r="655" spans="1:11" s="207" customFormat="1">
      <c r="A655" s="258"/>
      <c r="C655" s="37"/>
      <c r="E655" s="1098"/>
      <c r="F655" s="208"/>
      <c r="G655" s="823"/>
      <c r="H655" s="1013"/>
      <c r="I655" s="219"/>
      <c r="J655" s="240"/>
      <c r="K655" s="209"/>
    </row>
    <row r="656" spans="1:11" s="207" customFormat="1">
      <c r="A656" s="258"/>
      <c r="C656" s="37"/>
      <c r="E656" s="1098"/>
      <c r="F656" s="208"/>
      <c r="G656" s="823"/>
      <c r="H656" s="1013"/>
      <c r="I656" s="219"/>
      <c r="J656" s="240"/>
      <c r="K656" s="209"/>
    </row>
    <row r="657" spans="1:11" s="207" customFormat="1">
      <c r="A657" s="258"/>
      <c r="C657" s="37"/>
      <c r="E657" s="1098"/>
      <c r="F657" s="208"/>
      <c r="G657" s="823"/>
      <c r="H657" s="1013"/>
      <c r="I657" s="219"/>
      <c r="J657" s="240"/>
      <c r="K657" s="209"/>
    </row>
    <row r="658" spans="1:11" s="207" customFormat="1">
      <c r="A658" s="258"/>
      <c r="C658" s="37"/>
      <c r="E658" s="1098"/>
      <c r="F658" s="208"/>
      <c r="G658" s="823"/>
      <c r="H658" s="1013"/>
      <c r="I658" s="219"/>
      <c r="J658" s="240"/>
      <c r="K658" s="209"/>
    </row>
    <row r="659" spans="1:11" s="207" customFormat="1">
      <c r="A659" s="258"/>
      <c r="C659" s="37"/>
      <c r="E659" s="1098"/>
      <c r="F659" s="208"/>
      <c r="G659" s="823"/>
      <c r="H659" s="1013"/>
      <c r="I659" s="219"/>
      <c r="J659" s="240"/>
      <c r="K659" s="209"/>
    </row>
    <row r="660" spans="1:11" s="207" customFormat="1">
      <c r="A660" s="258"/>
      <c r="C660" s="37"/>
      <c r="E660" s="1098"/>
      <c r="F660" s="208"/>
      <c r="G660" s="823"/>
      <c r="H660" s="1013"/>
      <c r="I660" s="219"/>
      <c r="J660" s="240"/>
      <c r="K660" s="209"/>
    </row>
    <row r="661" spans="1:11" s="207" customFormat="1">
      <c r="A661" s="258"/>
      <c r="C661" s="37"/>
      <c r="E661" s="1098"/>
      <c r="F661" s="208"/>
      <c r="G661" s="823"/>
      <c r="H661" s="1013"/>
      <c r="I661" s="219"/>
      <c r="J661" s="240"/>
      <c r="K661" s="209"/>
    </row>
    <row r="662" spans="1:11" s="207" customFormat="1">
      <c r="A662" s="258"/>
      <c r="C662" s="37"/>
      <c r="E662" s="1098"/>
      <c r="F662" s="208"/>
      <c r="G662" s="823"/>
      <c r="H662" s="1013"/>
      <c r="I662" s="219"/>
      <c r="J662" s="240"/>
      <c r="K662" s="209"/>
    </row>
    <row r="663" spans="1:11" s="207" customFormat="1">
      <c r="A663" s="258"/>
      <c r="C663" s="37"/>
      <c r="E663" s="1098"/>
      <c r="F663" s="208"/>
      <c r="G663" s="823"/>
      <c r="H663" s="1013"/>
      <c r="I663" s="219"/>
      <c r="J663" s="240"/>
      <c r="K663" s="209"/>
    </row>
    <row r="664" spans="1:11" s="207" customFormat="1">
      <c r="A664" s="258"/>
      <c r="C664" s="37"/>
      <c r="E664" s="1098"/>
      <c r="F664" s="208"/>
      <c r="G664" s="823"/>
      <c r="H664" s="1013"/>
      <c r="I664" s="219"/>
      <c r="J664" s="240"/>
      <c r="K664" s="209"/>
    </row>
    <row r="665" spans="1:11" s="207" customFormat="1">
      <c r="A665" s="258"/>
      <c r="C665" s="37"/>
      <c r="E665" s="1098"/>
      <c r="F665" s="208"/>
      <c r="G665" s="823"/>
      <c r="H665" s="1013"/>
      <c r="I665" s="219"/>
      <c r="J665" s="240"/>
      <c r="K665" s="209"/>
    </row>
    <row r="666" spans="1:11" s="207" customFormat="1">
      <c r="A666" s="258"/>
      <c r="C666" s="37"/>
      <c r="E666" s="1098"/>
      <c r="F666" s="208"/>
      <c r="G666" s="823"/>
      <c r="H666" s="1013"/>
      <c r="I666" s="219"/>
      <c r="J666" s="240"/>
      <c r="K666" s="209"/>
    </row>
    <row r="667" spans="1:11" s="207" customFormat="1">
      <c r="A667" s="258"/>
      <c r="C667" s="37"/>
      <c r="E667" s="1098"/>
      <c r="F667" s="208"/>
      <c r="G667" s="823"/>
      <c r="H667" s="1013"/>
      <c r="I667" s="219"/>
      <c r="J667" s="240"/>
      <c r="K667" s="209"/>
    </row>
    <row r="668" spans="1:11" s="207" customFormat="1">
      <c r="A668" s="258"/>
      <c r="C668" s="37"/>
      <c r="E668" s="1098"/>
      <c r="F668" s="208"/>
      <c r="G668" s="823"/>
      <c r="H668" s="1013"/>
      <c r="I668" s="219"/>
      <c r="J668" s="240"/>
      <c r="K668" s="209"/>
    </row>
    <row r="669" spans="1:11" s="207" customFormat="1">
      <c r="A669" s="258"/>
      <c r="C669" s="37"/>
      <c r="E669" s="1098"/>
      <c r="F669" s="208"/>
      <c r="G669" s="823"/>
      <c r="H669" s="1013"/>
      <c r="I669" s="219"/>
      <c r="J669" s="240"/>
      <c r="K669" s="209"/>
    </row>
    <row r="670" spans="1:11" s="207" customFormat="1">
      <c r="A670" s="258"/>
      <c r="C670" s="37"/>
      <c r="E670" s="1098"/>
      <c r="F670" s="208"/>
      <c r="G670" s="823"/>
      <c r="H670" s="1013"/>
      <c r="I670" s="219"/>
      <c r="J670" s="240"/>
      <c r="K670" s="209"/>
    </row>
    <row r="671" spans="1:11" s="207" customFormat="1">
      <c r="A671" s="258"/>
      <c r="C671" s="37"/>
      <c r="E671" s="1098"/>
      <c r="F671" s="208"/>
      <c r="G671" s="823"/>
      <c r="H671" s="1013"/>
      <c r="I671" s="219"/>
      <c r="J671" s="240"/>
      <c r="K671" s="209"/>
    </row>
    <row r="672" spans="1:11" s="207" customFormat="1">
      <c r="A672" s="258"/>
      <c r="C672" s="37"/>
      <c r="E672" s="1098"/>
      <c r="F672" s="208"/>
      <c r="G672" s="823"/>
      <c r="H672" s="1013"/>
      <c r="I672" s="219"/>
      <c r="J672" s="240"/>
      <c r="K672" s="209"/>
    </row>
    <row r="673" spans="1:11" s="207" customFormat="1">
      <c r="A673" s="258"/>
      <c r="C673" s="37"/>
      <c r="E673" s="1098"/>
      <c r="F673" s="208"/>
      <c r="G673" s="823"/>
      <c r="H673" s="1013"/>
      <c r="I673" s="219"/>
      <c r="J673" s="240"/>
      <c r="K673" s="209"/>
    </row>
    <row r="674" spans="1:11" s="207" customFormat="1">
      <c r="A674" s="258"/>
      <c r="C674" s="37"/>
      <c r="E674" s="1098"/>
      <c r="F674" s="208"/>
      <c r="G674" s="823"/>
      <c r="H674" s="1013"/>
      <c r="I674" s="219"/>
      <c r="J674" s="240"/>
      <c r="K674" s="209"/>
    </row>
    <row r="675" spans="1:11" s="207" customFormat="1">
      <c r="A675" s="258"/>
      <c r="C675" s="37"/>
      <c r="E675" s="1098"/>
      <c r="F675" s="208"/>
      <c r="G675" s="823"/>
      <c r="H675" s="1013"/>
      <c r="I675" s="219"/>
      <c r="J675" s="240"/>
      <c r="K675" s="209"/>
    </row>
    <row r="676" spans="1:11" s="207" customFormat="1">
      <c r="A676" s="258"/>
      <c r="C676" s="37"/>
      <c r="E676" s="1098"/>
      <c r="F676" s="208"/>
      <c r="G676" s="823"/>
      <c r="H676" s="1013"/>
      <c r="I676" s="219"/>
      <c r="J676" s="240"/>
      <c r="K676" s="209"/>
    </row>
    <row r="677" spans="1:11" s="207" customFormat="1">
      <c r="A677" s="258"/>
      <c r="C677" s="37"/>
      <c r="E677" s="1098"/>
      <c r="F677" s="208"/>
      <c r="G677" s="823"/>
      <c r="H677" s="1013"/>
      <c r="I677" s="219"/>
      <c r="J677" s="240"/>
      <c r="K677" s="209"/>
    </row>
    <row r="678" spans="1:11" s="207" customFormat="1">
      <c r="A678" s="258"/>
      <c r="C678" s="37"/>
      <c r="E678" s="1098"/>
      <c r="F678" s="208"/>
      <c r="G678" s="823"/>
      <c r="H678" s="1013"/>
      <c r="I678" s="219"/>
      <c r="J678" s="240"/>
      <c r="K678" s="209"/>
    </row>
    <row r="679" spans="1:11" s="207" customFormat="1">
      <c r="A679" s="258"/>
      <c r="C679" s="37"/>
      <c r="E679" s="1098"/>
      <c r="F679" s="208"/>
      <c r="G679" s="823"/>
      <c r="H679" s="1013"/>
      <c r="I679" s="219"/>
      <c r="J679" s="240"/>
      <c r="K679" s="209"/>
    </row>
    <row r="680" spans="1:11" s="207" customFormat="1">
      <c r="A680" s="258"/>
      <c r="C680" s="37"/>
      <c r="E680" s="1098"/>
      <c r="F680" s="208"/>
      <c r="G680" s="823"/>
      <c r="H680" s="1013"/>
      <c r="I680" s="219"/>
      <c r="J680" s="240"/>
      <c r="K680" s="209"/>
    </row>
    <row r="681" spans="1:11" s="207" customFormat="1">
      <c r="A681" s="258"/>
      <c r="C681" s="37"/>
      <c r="E681" s="1098"/>
      <c r="F681" s="208"/>
      <c r="G681" s="823"/>
      <c r="H681" s="1013"/>
      <c r="I681" s="219"/>
      <c r="J681" s="240"/>
      <c r="K681" s="209"/>
    </row>
    <row r="682" spans="1:11" s="207" customFormat="1">
      <c r="A682" s="258"/>
      <c r="C682" s="37"/>
      <c r="E682" s="1098"/>
      <c r="F682" s="208"/>
      <c r="G682" s="823"/>
      <c r="H682" s="1013"/>
      <c r="I682" s="219"/>
      <c r="J682" s="240"/>
      <c r="K682" s="209"/>
    </row>
    <row r="683" spans="1:11" s="207" customFormat="1">
      <c r="A683" s="258"/>
      <c r="C683" s="37"/>
      <c r="E683" s="1098"/>
      <c r="F683" s="208"/>
      <c r="G683" s="823"/>
      <c r="H683" s="1013"/>
      <c r="I683" s="219"/>
      <c r="J683" s="240"/>
      <c r="K683" s="209"/>
    </row>
    <row r="684" spans="1:11" s="207" customFormat="1">
      <c r="A684" s="258"/>
      <c r="C684" s="37"/>
      <c r="E684" s="1098"/>
      <c r="F684" s="208"/>
      <c r="G684" s="823"/>
      <c r="H684" s="1013"/>
      <c r="I684" s="219"/>
      <c r="J684" s="240"/>
      <c r="K684" s="209"/>
    </row>
    <row r="685" spans="1:11" s="207" customFormat="1">
      <c r="A685" s="258"/>
      <c r="C685" s="37"/>
      <c r="E685" s="1098"/>
      <c r="F685" s="208"/>
      <c r="G685" s="823"/>
      <c r="H685" s="1013"/>
      <c r="I685" s="219"/>
      <c r="J685" s="240"/>
      <c r="K685" s="209"/>
    </row>
    <row r="686" spans="1:11" s="207" customFormat="1">
      <c r="A686" s="258"/>
      <c r="C686" s="37"/>
      <c r="E686" s="1098"/>
      <c r="F686" s="208"/>
      <c r="G686" s="823"/>
      <c r="H686" s="1013"/>
      <c r="I686" s="219"/>
      <c r="J686" s="240"/>
      <c r="K686" s="209"/>
    </row>
    <row r="687" spans="1:11" s="207" customFormat="1">
      <c r="A687" s="258"/>
      <c r="C687" s="37"/>
      <c r="E687" s="1098"/>
      <c r="F687" s="208"/>
      <c r="G687" s="823"/>
      <c r="H687" s="1013"/>
      <c r="I687" s="219"/>
      <c r="J687" s="240"/>
      <c r="K687" s="209"/>
    </row>
    <row r="688" spans="1:11" s="207" customFormat="1">
      <c r="A688" s="258"/>
      <c r="C688" s="37"/>
      <c r="E688" s="1098"/>
      <c r="F688" s="208"/>
      <c r="G688" s="823"/>
      <c r="H688" s="1013"/>
      <c r="I688" s="219"/>
      <c r="J688" s="240"/>
      <c r="K688" s="209"/>
    </row>
    <row r="689" spans="1:11" s="207" customFormat="1">
      <c r="A689" s="258"/>
      <c r="C689" s="37"/>
      <c r="E689" s="1098"/>
      <c r="F689" s="208"/>
      <c r="G689" s="823"/>
      <c r="H689" s="1013"/>
      <c r="I689" s="219"/>
      <c r="J689" s="240"/>
      <c r="K689" s="209"/>
    </row>
    <row r="690" spans="1:11" s="207" customFormat="1">
      <c r="A690" s="258"/>
      <c r="C690" s="37"/>
      <c r="E690" s="1098"/>
      <c r="F690" s="208"/>
      <c r="G690" s="823"/>
      <c r="H690" s="1013"/>
      <c r="I690" s="219"/>
      <c r="J690" s="240"/>
      <c r="K690" s="209"/>
    </row>
    <row r="691" spans="1:11" s="207" customFormat="1">
      <c r="A691" s="258"/>
      <c r="C691" s="37"/>
      <c r="E691" s="1098"/>
      <c r="F691" s="208"/>
      <c r="G691" s="823"/>
      <c r="H691" s="1013"/>
      <c r="I691" s="219"/>
      <c r="J691" s="240"/>
      <c r="K691" s="209"/>
    </row>
    <row r="692" spans="1:11" s="207" customFormat="1">
      <c r="A692" s="258"/>
      <c r="C692" s="37"/>
      <c r="E692" s="1098"/>
      <c r="F692" s="208"/>
      <c r="G692" s="823"/>
      <c r="H692" s="1013"/>
      <c r="I692" s="219"/>
      <c r="J692" s="240"/>
      <c r="K692" s="209"/>
    </row>
    <row r="693" spans="1:11" s="207" customFormat="1">
      <c r="A693" s="258"/>
      <c r="C693" s="37"/>
      <c r="E693" s="1098"/>
      <c r="F693" s="208"/>
      <c r="G693" s="823"/>
      <c r="H693" s="1013"/>
      <c r="I693" s="219"/>
      <c r="J693" s="240"/>
      <c r="K693" s="209"/>
    </row>
    <row r="694" spans="1:11" s="207" customFormat="1">
      <c r="A694" s="258"/>
      <c r="C694" s="37"/>
      <c r="E694" s="1098"/>
      <c r="F694" s="208"/>
      <c r="G694" s="823"/>
      <c r="H694" s="1013"/>
      <c r="I694" s="219"/>
      <c r="J694" s="240"/>
      <c r="K694" s="209"/>
    </row>
    <row r="695" spans="1:11" s="207" customFormat="1">
      <c r="A695" s="258"/>
      <c r="C695" s="37"/>
      <c r="E695" s="1098"/>
      <c r="F695" s="208"/>
      <c r="G695" s="823"/>
      <c r="H695" s="1013"/>
      <c r="I695" s="219"/>
      <c r="J695" s="240"/>
      <c r="K695" s="209"/>
    </row>
    <row r="696" spans="1:11" s="207" customFormat="1">
      <c r="A696" s="258"/>
      <c r="C696" s="37"/>
      <c r="E696" s="1098"/>
      <c r="F696" s="208"/>
      <c r="G696" s="823"/>
      <c r="H696" s="1013"/>
      <c r="I696" s="219"/>
      <c r="J696" s="240"/>
      <c r="K696" s="209"/>
    </row>
    <row r="697" spans="1:11" s="207" customFormat="1">
      <c r="A697" s="258"/>
      <c r="C697" s="37"/>
      <c r="E697" s="1098"/>
      <c r="F697" s="208"/>
      <c r="G697" s="823"/>
      <c r="H697" s="1013"/>
      <c r="I697" s="219"/>
      <c r="J697" s="240"/>
      <c r="K697" s="209"/>
    </row>
    <row r="698" spans="1:11" s="207" customFormat="1">
      <c r="A698" s="258"/>
      <c r="C698" s="37"/>
      <c r="E698" s="1098"/>
      <c r="F698" s="208"/>
      <c r="G698" s="823"/>
      <c r="H698" s="1013"/>
      <c r="I698" s="219"/>
      <c r="J698" s="240"/>
      <c r="K698" s="209"/>
    </row>
    <row r="699" spans="1:11" s="207" customFormat="1">
      <c r="A699" s="258"/>
      <c r="C699" s="37"/>
      <c r="E699" s="1098"/>
      <c r="F699" s="208"/>
      <c r="G699" s="823"/>
      <c r="H699" s="1013"/>
      <c r="I699" s="219"/>
      <c r="J699" s="240"/>
      <c r="K699" s="209"/>
    </row>
    <row r="700" spans="1:11" s="207" customFormat="1">
      <c r="A700" s="258"/>
      <c r="C700" s="37"/>
      <c r="E700" s="1098"/>
      <c r="F700" s="208"/>
      <c r="G700" s="823"/>
      <c r="H700" s="1013"/>
      <c r="I700" s="219"/>
      <c r="J700" s="240"/>
      <c r="K700" s="209"/>
    </row>
    <row r="701" spans="1:11" s="207" customFormat="1">
      <c r="A701" s="258"/>
      <c r="C701" s="37"/>
      <c r="E701" s="1098"/>
      <c r="F701" s="208"/>
      <c r="G701" s="823"/>
      <c r="H701" s="1013"/>
      <c r="I701" s="219"/>
      <c r="J701" s="240"/>
      <c r="K701" s="209"/>
    </row>
    <row r="702" spans="1:11" s="207" customFormat="1">
      <c r="A702" s="258"/>
      <c r="C702" s="37"/>
      <c r="E702" s="1098"/>
      <c r="F702" s="208"/>
      <c r="G702" s="823"/>
      <c r="H702" s="1013"/>
      <c r="I702" s="219"/>
      <c r="J702" s="240"/>
      <c r="K702" s="209"/>
    </row>
    <row r="703" spans="1:11" s="207" customFormat="1">
      <c r="A703" s="258"/>
      <c r="C703" s="37"/>
      <c r="E703" s="1098"/>
      <c r="F703" s="208"/>
      <c r="G703" s="823"/>
      <c r="H703" s="1013"/>
      <c r="I703" s="219"/>
      <c r="J703" s="240"/>
      <c r="K703" s="209"/>
    </row>
    <row r="704" spans="1:11" s="207" customFormat="1">
      <c r="A704" s="258"/>
      <c r="C704" s="37"/>
      <c r="E704" s="1098"/>
      <c r="F704" s="208"/>
      <c r="G704" s="823"/>
      <c r="H704" s="1013"/>
      <c r="I704" s="219"/>
      <c r="J704" s="240"/>
      <c r="K704" s="209"/>
    </row>
    <row r="705" spans="1:11" s="207" customFormat="1">
      <c r="A705" s="258"/>
      <c r="C705" s="37"/>
      <c r="E705" s="1098"/>
      <c r="F705" s="208"/>
      <c r="G705" s="823"/>
      <c r="H705" s="1013"/>
      <c r="I705" s="219"/>
      <c r="J705" s="240"/>
      <c r="K705" s="209"/>
    </row>
    <row r="706" spans="1:11" s="207" customFormat="1">
      <c r="A706" s="258"/>
      <c r="C706" s="37"/>
      <c r="E706" s="1098"/>
      <c r="F706" s="208"/>
      <c r="G706" s="823"/>
      <c r="H706" s="1013"/>
      <c r="I706" s="219"/>
      <c r="J706" s="240"/>
      <c r="K706" s="209"/>
    </row>
    <row r="707" spans="1:11" s="207" customFormat="1">
      <c r="A707" s="258"/>
      <c r="C707" s="37"/>
      <c r="E707" s="1098"/>
      <c r="F707" s="208"/>
      <c r="G707" s="823"/>
      <c r="H707" s="1013"/>
      <c r="I707" s="219"/>
      <c r="J707" s="240"/>
      <c r="K707" s="209"/>
    </row>
    <row r="708" spans="1:11" s="207" customFormat="1">
      <c r="A708" s="258"/>
      <c r="C708" s="37"/>
      <c r="E708" s="1098"/>
      <c r="F708" s="208"/>
      <c r="G708" s="823"/>
      <c r="H708" s="1013"/>
      <c r="I708" s="219"/>
      <c r="J708" s="240"/>
      <c r="K708" s="209"/>
    </row>
    <row r="709" spans="1:11" s="207" customFormat="1">
      <c r="A709" s="258"/>
      <c r="C709" s="37"/>
      <c r="E709" s="1098"/>
      <c r="F709" s="208"/>
      <c r="G709" s="823"/>
      <c r="H709" s="1013"/>
      <c r="I709" s="219"/>
      <c r="J709" s="240"/>
      <c r="K709" s="209"/>
    </row>
    <row r="710" spans="1:11" s="207" customFormat="1">
      <c r="A710" s="258"/>
      <c r="C710" s="37"/>
      <c r="E710" s="1098"/>
      <c r="F710" s="208"/>
      <c r="G710" s="823"/>
      <c r="H710" s="1013"/>
      <c r="I710" s="219"/>
      <c r="J710" s="240"/>
      <c r="K710" s="209"/>
    </row>
    <row r="711" spans="1:11" s="207" customFormat="1">
      <c r="A711" s="258"/>
      <c r="C711" s="37"/>
      <c r="E711" s="1098"/>
      <c r="F711" s="208"/>
      <c r="G711" s="823"/>
      <c r="H711" s="1013"/>
      <c r="I711" s="219"/>
      <c r="J711" s="240"/>
      <c r="K711" s="209"/>
    </row>
    <row r="712" spans="1:11" s="207" customFormat="1">
      <c r="A712" s="258"/>
      <c r="C712" s="37"/>
      <c r="E712" s="1098"/>
      <c r="F712" s="208"/>
      <c r="G712" s="823"/>
      <c r="H712" s="1013"/>
      <c r="I712" s="219"/>
      <c r="J712" s="240"/>
      <c r="K712" s="209"/>
    </row>
    <row r="713" spans="1:11" s="207" customFormat="1">
      <c r="A713" s="258"/>
      <c r="C713" s="37"/>
      <c r="E713" s="1098"/>
      <c r="F713" s="208"/>
      <c r="G713" s="823"/>
      <c r="H713" s="1013"/>
      <c r="I713" s="219"/>
      <c r="J713" s="240"/>
      <c r="K713" s="209"/>
    </row>
    <row r="714" spans="1:11" s="207" customFormat="1">
      <c r="A714" s="258"/>
      <c r="C714" s="37"/>
      <c r="E714" s="1098"/>
      <c r="F714" s="208"/>
      <c r="G714" s="823"/>
      <c r="H714" s="1013"/>
      <c r="I714" s="219"/>
      <c r="J714" s="240"/>
      <c r="K714" s="209"/>
    </row>
    <row r="715" spans="1:11" s="207" customFormat="1">
      <c r="A715" s="258"/>
      <c r="C715" s="37"/>
      <c r="E715" s="1098"/>
      <c r="F715" s="208"/>
      <c r="G715" s="823"/>
      <c r="H715" s="1013"/>
      <c r="I715" s="219"/>
      <c r="J715" s="240"/>
      <c r="K715" s="209"/>
    </row>
    <row r="716" spans="1:11" s="207" customFormat="1">
      <c r="A716" s="258"/>
      <c r="C716" s="37"/>
      <c r="E716" s="1098"/>
      <c r="F716" s="208"/>
      <c r="G716" s="823"/>
      <c r="H716" s="1013"/>
      <c r="I716" s="219"/>
      <c r="J716" s="240"/>
      <c r="K716" s="209"/>
    </row>
    <row r="717" spans="1:11" s="207" customFormat="1">
      <c r="A717" s="258"/>
      <c r="C717" s="37"/>
      <c r="E717" s="1098"/>
      <c r="F717" s="208"/>
      <c r="G717" s="823"/>
      <c r="H717" s="1013"/>
      <c r="I717" s="219"/>
      <c r="J717" s="240"/>
      <c r="K717" s="209"/>
    </row>
    <row r="718" spans="1:11" s="207" customFormat="1">
      <c r="A718" s="258"/>
      <c r="C718" s="37"/>
      <c r="E718" s="1098"/>
      <c r="F718" s="208"/>
      <c r="G718" s="823"/>
      <c r="H718" s="1013"/>
      <c r="I718" s="219"/>
      <c r="J718" s="240"/>
      <c r="K718" s="209"/>
    </row>
    <row r="719" spans="1:11" s="207" customFormat="1">
      <c r="A719" s="258"/>
      <c r="C719" s="37"/>
      <c r="E719" s="1098"/>
      <c r="F719" s="208"/>
      <c r="G719" s="823"/>
      <c r="H719" s="1013"/>
      <c r="I719" s="219"/>
      <c r="J719" s="240"/>
      <c r="K719" s="209"/>
    </row>
    <row r="720" spans="1:11" s="207" customFormat="1">
      <c r="A720" s="258"/>
      <c r="C720" s="37"/>
      <c r="E720" s="1098"/>
      <c r="F720" s="208"/>
      <c r="G720" s="823"/>
      <c r="H720" s="1013"/>
      <c r="I720" s="219"/>
      <c r="J720" s="240"/>
      <c r="K720" s="209"/>
    </row>
    <row r="721" spans="1:11" s="207" customFormat="1">
      <c r="A721" s="258"/>
      <c r="C721" s="37"/>
      <c r="E721" s="1098"/>
      <c r="F721" s="208"/>
      <c r="G721" s="823"/>
      <c r="H721" s="1013"/>
      <c r="I721" s="219"/>
      <c r="J721" s="240"/>
      <c r="K721" s="209"/>
    </row>
    <row r="722" spans="1:11" s="207" customFormat="1">
      <c r="A722" s="258"/>
      <c r="C722" s="37"/>
      <c r="E722" s="1098"/>
      <c r="F722" s="208"/>
      <c r="G722" s="823"/>
      <c r="H722" s="1013"/>
      <c r="I722" s="219"/>
      <c r="J722" s="240"/>
      <c r="K722" s="209"/>
    </row>
    <row r="723" spans="1:11" s="207" customFormat="1">
      <c r="A723" s="258"/>
      <c r="C723" s="37"/>
      <c r="E723" s="1098"/>
      <c r="F723" s="208"/>
      <c r="G723" s="823"/>
      <c r="H723" s="1013"/>
      <c r="I723" s="219"/>
      <c r="J723" s="240"/>
      <c r="K723" s="209"/>
    </row>
    <row r="724" spans="1:11" s="207" customFormat="1">
      <c r="A724" s="258"/>
      <c r="C724" s="37"/>
      <c r="E724" s="1098"/>
      <c r="F724" s="208"/>
      <c r="G724" s="823"/>
      <c r="H724" s="1013"/>
      <c r="I724" s="219"/>
      <c r="J724" s="240"/>
      <c r="K724" s="209"/>
    </row>
    <row r="725" spans="1:11" s="207" customFormat="1">
      <c r="A725" s="258"/>
      <c r="C725" s="37"/>
      <c r="E725" s="1098"/>
      <c r="F725" s="208"/>
      <c r="G725" s="823"/>
      <c r="H725" s="1013"/>
      <c r="I725" s="219"/>
      <c r="J725" s="240"/>
      <c r="K725" s="209"/>
    </row>
    <row r="726" spans="1:11" s="207" customFormat="1">
      <c r="A726" s="258"/>
      <c r="C726" s="37"/>
      <c r="E726" s="1098"/>
      <c r="F726" s="208"/>
      <c r="G726" s="823"/>
      <c r="H726" s="1013"/>
      <c r="I726" s="219"/>
      <c r="J726" s="240"/>
      <c r="K726" s="209"/>
    </row>
    <row r="727" spans="1:11" s="207" customFormat="1">
      <c r="A727" s="258"/>
      <c r="C727" s="37"/>
      <c r="E727" s="1098"/>
      <c r="F727" s="208"/>
      <c r="G727" s="823"/>
      <c r="H727" s="1013"/>
      <c r="I727" s="219"/>
      <c r="J727" s="240"/>
      <c r="K727" s="209"/>
    </row>
    <row r="728" spans="1:11" s="207" customFormat="1">
      <c r="A728" s="258"/>
      <c r="C728" s="37"/>
      <c r="E728" s="1098"/>
      <c r="F728" s="208"/>
      <c r="G728" s="823"/>
      <c r="H728" s="1013"/>
      <c r="I728" s="219"/>
      <c r="J728" s="240"/>
      <c r="K728" s="209"/>
    </row>
    <row r="729" spans="1:11" s="207" customFormat="1">
      <c r="A729" s="258"/>
      <c r="C729" s="37"/>
      <c r="E729" s="1098"/>
      <c r="F729" s="208"/>
      <c r="G729" s="823"/>
      <c r="H729" s="1013"/>
      <c r="I729" s="219"/>
      <c r="J729" s="240"/>
      <c r="K729" s="209"/>
    </row>
    <row r="730" spans="1:11" s="207" customFormat="1">
      <c r="A730" s="258"/>
      <c r="C730" s="37"/>
      <c r="E730" s="1098"/>
      <c r="F730" s="208"/>
      <c r="G730" s="823"/>
      <c r="H730" s="1013"/>
      <c r="I730" s="219"/>
      <c r="J730" s="240"/>
      <c r="K730" s="209"/>
    </row>
    <row r="731" spans="1:11" s="207" customFormat="1">
      <c r="A731" s="258"/>
      <c r="C731" s="37"/>
      <c r="E731" s="1098"/>
      <c r="F731" s="208"/>
      <c r="G731" s="823"/>
      <c r="H731" s="1013"/>
      <c r="I731" s="219"/>
      <c r="J731" s="240"/>
      <c r="K731" s="209"/>
    </row>
    <row r="732" spans="1:11" s="207" customFormat="1">
      <c r="A732" s="258"/>
      <c r="C732" s="37"/>
      <c r="E732" s="1098"/>
      <c r="F732" s="208"/>
      <c r="G732" s="823"/>
      <c r="H732" s="1013"/>
      <c r="I732" s="219"/>
      <c r="J732" s="240"/>
      <c r="K732" s="209"/>
    </row>
    <row r="733" spans="1:11" s="207" customFormat="1">
      <c r="A733" s="258"/>
      <c r="C733" s="37"/>
      <c r="E733" s="1098"/>
      <c r="F733" s="208"/>
      <c r="G733" s="823"/>
      <c r="H733" s="1013"/>
      <c r="I733" s="219"/>
      <c r="J733" s="240"/>
      <c r="K733" s="209"/>
    </row>
    <row r="734" spans="1:11" s="207" customFormat="1">
      <c r="A734" s="258"/>
      <c r="C734" s="37"/>
      <c r="E734" s="1098"/>
      <c r="F734" s="208"/>
      <c r="G734" s="823"/>
      <c r="H734" s="1013"/>
      <c r="I734" s="219"/>
      <c r="J734" s="240"/>
      <c r="K734" s="209"/>
    </row>
    <row r="735" spans="1:11" s="207" customFormat="1">
      <c r="A735" s="258"/>
      <c r="C735" s="37"/>
      <c r="E735" s="1098"/>
      <c r="F735" s="208"/>
      <c r="G735" s="823"/>
      <c r="H735" s="1013"/>
      <c r="I735" s="219"/>
      <c r="J735" s="240"/>
      <c r="K735" s="209"/>
    </row>
    <row r="736" spans="1:11" s="207" customFormat="1">
      <c r="A736" s="258"/>
      <c r="C736" s="37"/>
      <c r="E736" s="1098"/>
      <c r="F736" s="208"/>
      <c r="G736" s="823"/>
      <c r="H736" s="1013"/>
      <c r="I736" s="219"/>
      <c r="J736" s="240"/>
      <c r="K736" s="209"/>
    </row>
    <row r="737" spans="1:11" s="207" customFormat="1">
      <c r="A737" s="258"/>
      <c r="C737" s="37"/>
      <c r="E737" s="1098"/>
      <c r="F737" s="208"/>
      <c r="G737" s="823"/>
      <c r="H737" s="1013"/>
      <c r="I737" s="219"/>
      <c r="J737" s="240"/>
      <c r="K737" s="209"/>
    </row>
    <row r="738" spans="1:11" s="207" customFormat="1">
      <c r="A738" s="258"/>
      <c r="C738" s="37"/>
      <c r="E738" s="1098"/>
      <c r="F738" s="208"/>
      <c r="G738" s="823"/>
      <c r="H738" s="1013"/>
      <c r="I738" s="219"/>
      <c r="J738" s="240"/>
      <c r="K738" s="209"/>
    </row>
    <row r="739" spans="1:11" s="207" customFormat="1">
      <c r="A739" s="258"/>
      <c r="C739" s="37"/>
      <c r="E739" s="1098"/>
      <c r="F739" s="208"/>
      <c r="G739" s="823"/>
      <c r="H739" s="1013"/>
      <c r="I739" s="219"/>
      <c r="J739" s="240"/>
      <c r="K739" s="209"/>
    </row>
    <row r="740" spans="1:11" s="207" customFormat="1">
      <c r="A740" s="258"/>
      <c r="C740" s="37"/>
      <c r="E740" s="1098"/>
      <c r="F740" s="208"/>
      <c r="G740" s="823"/>
      <c r="H740" s="1013"/>
      <c r="I740" s="219"/>
      <c r="J740" s="240"/>
      <c r="K740" s="209"/>
    </row>
    <row r="741" spans="1:11" s="207" customFormat="1">
      <c r="A741" s="258"/>
      <c r="C741" s="37"/>
      <c r="E741" s="1098"/>
      <c r="F741" s="208"/>
      <c r="G741" s="823"/>
      <c r="H741" s="1013"/>
      <c r="I741" s="219"/>
      <c r="J741" s="240"/>
      <c r="K741" s="209"/>
    </row>
    <row r="742" spans="1:11" s="207" customFormat="1">
      <c r="A742" s="258"/>
      <c r="C742" s="37"/>
      <c r="E742" s="1098"/>
      <c r="F742" s="208"/>
      <c r="G742" s="823"/>
      <c r="H742" s="1013"/>
      <c r="I742" s="219"/>
      <c r="J742" s="240"/>
      <c r="K742" s="209"/>
    </row>
    <row r="743" spans="1:11" s="207" customFormat="1">
      <c r="A743" s="258"/>
      <c r="C743" s="37"/>
      <c r="E743" s="1098"/>
      <c r="F743" s="208"/>
      <c r="G743" s="823"/>
      <c r="H743" s="1013"/>
      <c r="I743" s="219"/>
      <c r="J743" s="240"/>
      <c r="K743" s="209"/>
    </row>
    <row r="744" spans="1:11" s="207" customFormat="1">
      <c r="A744" s="258"/>
      <c r="C744" s="37"/>
      <c r="E744" s="1098"/>
      <c r="F744" s="208"/>
      <c r="G744" s="823"/>
      <c r="H744" s="1013"/>
      <c r="I744" s="219"/>
      <c r="J744" s="240"/>
      <c r="K744" s="209"/>
    </row>
    <row r="745" spans="1:11" s="207" customFormat="1">
      <c r="A745" s="258"/>
      <c r="C745" s="37"/>
      <c r="E745" s="1098"/>
      <c r="F745" s="208"/>
      <c r="G745" s="823"/>
      <c r="H745" s="1013"/>
      <c r="I745" s="219"/>
      <c r="J745" s="240"/>
      <c r="K745" s="209"/>
    </row>
    <row r="746" spans="1:11" s="207" customFormat="1">
      <c r="A746" s="258"/>
      <c r="C746" s="37"/>
      <c r="E746" s="1098"/>
      <c r="F746" s="208"/>
      <c r="G746" s="823"/>
      <c r="H746" s="1013"/>
      <c r="I746" s="219"/>
      <c r="J746" s="240"/>
      <c r="K746" s="209"/>
    </row>
    <row r="747" spans="1:11" s="207" customFormat="1">
      <c r="A747" s="258"/>
      <c r="C747" s="37"/>
      <c r="E747" s="1098"/>
      <c r="F747" s="208"/>
      <c r="G747" s="823"/>
      <c r="H747" s="1013"/>
      <c r="I747" s="219"/>
      <c r="J747" s="240"/>
      <c r="K747" s="209"/>
    </row>
    <row r="748" spans="1:11" s="207" customFormat="1">
      <c r="A748" s="258"/>
      <c r="C748" s="37"/>
      <c r="E748" s="1098"/>
      <c r="F748" s="208"/>
      <c r="G748" s="823"/>
      <c r="H748" s="1013"/>
      <c r="I748" s="219"/>
      <c r="J748" s="240"/>
      <c r="K748" s="209"/>
    </row>
    <row r="749" spans="1:11" s="207" customFormat="1">
      <c r="A749" s="258"/>
      <c r="C749" s="37"/>
      <c r="E749" s="1098"/>
      <c r="F749" s="208"/>
      <c r="G749" s="823"/>
      <c r="H749" s="1013"/>
      <c r="I749" s="219"/>
      <c r="J749" s="240"/>
      <c r="K749" s="209"/>
    </row>
    <row r="750" spans="1:11" s="207" customFormat="1">
      <c r="A750" s="258"/>
      <c r="C750" s="37"/>
      <c r="E750" s="1098"/>
      <c r="F750" s="208"/>
      <c r="G750" s="823"/>
      <c r="H750" s="1013"/>
      <c r="I750" s="219"/>
      <c r="J750" s="240"/>
      <c r="K750" s="209"/>
    </row>
    <row r="751" spans="1:11" s="207" customFormat="1">
      <c r="A751" s="258"/>
      <c r="C751" s="37"/>
      <c r="E751" s="1098"/>
      <c r="F751" s="208"/>
      <c r="G751" s="823"/>
      <c r="H751" s="1013"/>
      <c r="I751" s="219"/>
      <c r="J751" s="240"/>
      <c r="K751" s="209"/>
    </row>
    <row r="752" spans="1:11" s="207" customFormat="1">
      <c r="A752" s="258"/>
      <c r="C752" s="37"/>
      <c r="E752" s="1098"/>
      <c r="F752" s="208"/>
      <c r="G752" s="823"/>
      <c r="H752" s="1013"/>
      <c r="I752" s="219"/>
      <c r="J752" s="240"/>
      <c r="K752" s="209"/>
    </row>
    <row r="753" spans="1:11" s="207" customFormat="1">
      <c r="A753" s="258"/>
      <c r="C753" s="37"/>
      <c r="E753" s="1098"/>
      <c r="F753" s="208"/>
      <c r="G753" s="823"/>
      <c r="H753" s="1013"/>
      <c r="I753" s="219"/>
      <c r="J753" s="240"/>
      <c r="K753" s="209"/>
    </row>
    <row r="754" spans="1:11" s="207" customFormat="1">
      <c r="A754" s="258"/>
      <c r="C754" s="37"/>
      <c r="E754" s="1098"/>
      <c r="F754" s="208"/>
      <c r="G754" s="823"/>
      <c r="H754" s="1013"/>
      <c r="I754" s="219"/>
      <c r="J754" s="240"/>
      <c r="K754" s="209"/>
    </row>
    <row r="755" spans="1:11" s="207" customFormat="1">
      <c r="A755" s="258"/>
      <c r="C755" s="37"/>
      <c r="E755" s="1098"/>
      <c r="F755" s="208"/>
      <c r="G755" s="823"/>
      <c r="H755" s="1013"/>
      <c r="I755" s="219"/>
      <c r="J755" s="240"/>
      <c r="K755" s="209"/>
    </row>
    <row r="756" spans="1:11" s="207" customFormat="1">
      <c r="A756" s="258"/>
      <c r="C756" s="37"/>
      <c r="E756" s="1098"/>
      <c r="F756" s="208"/>
      <c r="G756" s="823"/>
      <c r="H756" s="1013"/>
      <c r="I756" s="219"/>
      <c r="J756" s="240"/>
      <c r="K756" s="209"/>
    </row>
    <row r="757" spans="1:11" s="207" customFormat="1">
      <c r="A757" s="258"/>
      <c r="C757" s="37"/>
      <c r="E757" s="1098"/>
      <c r="F757" s="208"/>
      <c r="G757" s="823"/>
      <c r="H757" s="1013"/>
      <c r="I757" s="219"/>
      <c r="J757" s="240"/>
      <c r="K757" s="209"/>
    </row>
    <row r="758" spans="1:11" s="207" customFormat="1">
      <c r="A758" s="258"/>
      <c r="C758" s="37"/>
      <c r="E758" s="1098"/>
      <c r="F758" s="208"/>
      <c r="G758" s="823"/>
      <c r="H758" s="1013"/>
      <c r="I758" s="219"/>
      <c r="J758" s="240"/>
      <c r="K758" s="209"/>
    </row>
    <row r="759" spans="1:11" s="207" customFormat="1">
      <c r="A759" s="258"/>
      <c r="C759" s="37"/>
      <c r="E759" s="1098"/>
      <c r="F759" s="208"/>
      <c r="G759" s="823"/>
      <c r="H759" s="1013"/>
      <c r="I759" s="219"/>
      <c r="J759" s="240"/>
      <c r="K759" s="209"/>
    </row>
    <row r="760" spans="1:11" s="207" customFormat="1">
      <c r="A760" s="258"/>
      <c r="C760" s="37"/>
      <c r="E760" s="1098"/>
      <c r="F760" s="208"/>
      <c r="G760" s="823"/>
      <c r="H760" s="1013"/>
      <c r="I760" s="219"/>
      <c r="J760" s="240"/>
      <c r="K760" s="209"/>
    </row>
    <row r="761" spans="1:11" s="207" customFormat="1">
      <c r="A761" s="258"/>
      <c r="C761" s="37"/>
      <c r="E761" s="1098"/>
      <c r="F761" s="208"/>
      <c r="G761" s="823"/>
      <c r="H761" s="1013"/>
      <c r="I761" s="219"/>
      <c r="J761" s="240"/>
      <c r="K761" s="209"/>
    </row>
    <row r="762" spans="1:11" s="207" customFormat="1">
      <c r="A762" s="258"/>
      <c r="C762" s="37"/>
      <c r="E762" s="1098"/>
      <c r="F762" s="208"/>
      <c r="G762" s="823"/>
      <c r="H762" s="1013"/>
      <c r="I762" s="219"/>
      <c r="J762" s="240"/>
      <c r="K762" s="209"/>
    </row>
    <row r="763" spans="1:11" s="207" customFormat="1">
      <c r="A763" s="258"/>
      <c r="C763" s="37"/>
      <c r="E763" s="1098"/>
      <c r="F763" s="208"/>
      <c r="G763" s="823"/>
      <c r="H763" s="1013"/>
      <c r="I763" s="219"/>
      <c r="J763" s="240"/>
      <c r="K763" s="209"/>
    </row>
    <row r="764" spans="1:11" s="207" customFormat="1">
      <c r="A764" s="258"/>
      <c r="C764" s="37"/>
      <c r="E764" s="1098"/>
      <c r="F764" s="208"/>
      <c r="G764" s="823"/>
      <c r="H764" s="1013"/>
      <c r="I764" s="219"/>
      <c r="J764" s="240"/>
      <c r="K764" s="209"/>
    </row>
    <row r="765" spans="1:11" s="207" customFormat="1">
      <c r="A765" s="258"/>
      <c r="C765" s="37"/>
      <c r="E765" s="1098"/>
      <c r="F765" s="208"/>
      <c r="G765" s="823"/>
      <c r="H765" s="1013"/>
      <c r="I765" s="219"/>
      <c r="J765" s="240"/>
      <c r="K765" s="209"/>
    </row>
    <row r="766" spans="1:11" s="207" customFormat="1">
      <c r="A766" s="258"/>
      <c r="C766" s="37"/>
      <c r="E766" s="1098"/>
      <c r="F766" s="208"/>
      <c r="G766" s="823"/>
      <c r="H766" s="1013"/>
      <c r="I766" s="219"/>
      <c r="J766" s="240"/>
      <c r="K766" s="209"/>
    </row>
    <row r="767" spans="1:11" s="207" customFormat="1">
      <c r="A767" s="258"/>
      <c r="C767" s="37"/>
      <c r="E767" s="1098"/>
      <c r="F767" s="208"/>
      <c r="G767" s="823"/>
      <c r="H767" s="1013"/>
      <c r="I767" s="219"/>
      <c r="J767" s="240"/>
      <c r="K767" s="209"/>
    </row>
    <row r="768" spans="1:11" s="207" customFormat="1">
      <c r="A768" s="258"/>
      <c r="C768" s="37"/>
      <c r="E768" s="1098"/>
      <c r="F768" s="208"/>
      <c r="G768" s="823"/>
      <c r="H768" s="1013"/>
      <c r="I768" s="219"/>
      <c r="J768" s="240"/>
      <c r="K768" s="209"/>
    </row>
    <row r="769" spans="1:11" s="207" customFormat="1">
      <c r="A769" s="258"/>
      <c r="C769" s="37"/>
      <c r="E769" s="1098"/>
      <c r="F769" s="208"/>
      <c r="G769" s="823"/>
      <c r="H769" s="1013"/>
      <c r="I769" s="219"/>
      <c r="J769" s="240"/>
      <c r="K769" s="209"/>
    </row>
    <row r="770" spans="1:11" s="207" customFormat="1">
      <c r="A770" s="258"/>
      <c r="C770" s="37"/>
      <c r="E770" s="1098"/>
      <c r="F770" s="208"/>
      <c r="G770" s="823"/>
      <c r="H770" s="1013"/>
      <c r="I770" s="219"/>
      <c r="J770" s="240"/>
      <c r="K770" s="209"/>
    </row>
    <row r="771" spans="1:11" s="207" customFormat="1">
      <c r="A771" s="258"/>
      <c r="C771" s="37"/>
      <c r="E771" s="1098"/>
      <c r="F771" s="208"/>
      <c r="G771" s="823"/>
      <c r="H771" s="1013"/>
      <c r="I771" s="219"/>
      <c r="J771" s="240"/>
      <c r="K771" s="209"/>
    </row>
    <row r="772" spans="1:11" s="207" customFormat="1">
      <c r="A772" s="258"/>
      <c r="C772" s="37"/>
      <c r="E772" s="1098"/>
      <c r="F772" s="208"/>
      <c r="G772" s="823"/>
      <c r="H772" s="1013"/>
      <c r="I772" s="219"/>
      <c r="J772" s="240"/>
      <c r="K772" s="209"/>
    </row>
    <row r="773" spans="1:11" s="207" customFormat="1">
      <c r="A773" s="258"/>
      <c r="C773" s="37"/>
      <c r="E773" s="1098"/>
      <c r="F773" s="208"/>
      <c r="G773" s="823"/>
      <c r="H773" s="1013"/>
      <c r="I773" s="219"/>
      <c r="J773" s="240"/>
      <c r="K773" s="209"/>
    </row>
    <row r="774" spans="1:11" s="207" customFormat="1">
      <c r="A774" s="258"/>
      <c r="C774" s="37"/>
      <c r="E774" s="1098"/>
      <c r="F774" s="208"/>
      <c r="G774" s="823"/>
      <c r="H774" s="1013"/>
      <c r="I774" s="219"/>
      <c r="J774" s="240"/>
      <c r="K774" s="209"/>
    </row>
    <row r="775" spans="1:11" s="207" customFormat="1">
      <c r="A775" s="258"/>
      <c r="C775" s="37"/>
      <c r="E775" s="1098"/>
      <c r="F775" s="208"/>
      <c r="G775" s="823"/>
      <c r="H775" s="1013"/>
      <c r="I775" s="219"/>
      <c r="J775" s="240"/>
      <c r="K775" s="209"/>
    </row>
    <row r="776" spans="1:11" s="207" customFormat="1">
      <c r="A776" s="258"/>
      <c r="C776" s="37"/>
      <c r="E776" s="1098"/>
      <c r="F776" s="208"/>
      <c r="G776" s="823"/>
      <c r="H776" s="1013"/>
      <c r="I776" s="219"/>
      <c r="J776" s="240"/>
      <c r="K776" s="209"/>
    </row>
    <row r="777" spans="1:11" s="207" customFormat="1">
      <c r="A777" s="258"/>
      <c r="C777" s="37"/>
      <c r="E777" s="1098"/>
      <c r="F777" s="208"/>
      <c r="G777" s="823"/>
      <c r="H777" s="1013"/>
      <c r="I777" s="219"/>
      <c r="J777" s="240"/>
      <c r="K777" s="209"/>
    </row>
    <row r="778" spans="1:11" s="207" customFormat="1">
      <c r="A778" s="258"/>
      <c r="C778" s="37"/>
      <c r="E778" s="1098"/>
      <c r="F778" s="208"/>
      <c r="G778" s="823"/>
      <c r="H778" s="1013"/>
      <c r="I778" s="219"/>
      <c r="J778" s="240"/>
      <c r="K778" s="209"/>
    </row>
    <row r="779" spans="1:11" s="207" customFormat="1">
      <c r="A779" s="258"/>
      <c r="C779" s="37"/>
      <c r="E779" s="1098"/>
      <c r="F779" s="208"/>
      <c r="G779" s="823"/>
      <c r="H779" s="1013"/>
      <c r="I779" s="219"/>
      <c r="J779" s="240"/>
      <c r="K779" s="209"/>
    </row>
    <row r="780" spans="1:11" s="207" customFormat="1">
      <c r="A780" s="258"/>
      <c r="C780" s="37"/>
      <c r="E780" s="1098"/>
      <c r="F780" s="208"/>
      <c r="G780" s="823"/>
      <c r="H780" s="1013"/>
      <c r="I780" s="219"/>
      <c r="J780" s="240"/>
      <c r="K780" s="209"/>
    </row>
    <row r="781" spans="1:11" s="207" customFormat="1">
      <c r="A781" s="258"/>
      <c r="C781" s="37"/>
      <c r="E781" s="1098"/>
      <c r="F781" s="208"/>
      <c r="G781" s="823"/>
      <c r="H781" s="1013"/>
      <c r="I781" s="219"/>
      <c r="J781" s="240"/>
      <c r="K781" s="209"/>
    </row>
    <row r="782" spans="1:11" s="207" customFormat="1">
      <c r="A782" s="258"/>
      <c r="C782" s="37"/>
      <c r="E782" s="1098"/>
      <c r="F782" s="208"/>
      <c r="G782" s="823"/>
      <c r="H782" s="1013"/>
      <c r="I782" s="219"/>
      <c r="J782" s="240"/>
      <c r="K782" s="209"/>
    </row>
    <row r="783" spans="1:11" s="207" customFormat="1">
      <c r="A783" s="258"/>
      <c r="C783" s="37"/>
      <c r="E783" s="1098"/>
      <c r="F783" s="208"/>
      <c r="G783" s="823"/>
      <c r="H783" s="1013"/>
      <c r="I783" s="219"/>
      <c r="J783" s="240"/>
      <c r="K783" s="209"/>
    </row>
    <row r="784" spans="1:11" s="207" customFormat="1">
      <c r="A784" s="258"/>
      <c r="C784" s="37"/>
      <c r="E784" s="1098"/>
      <c r="F784" s="208"/>
      <c r="G784" s="823"/>
      <c r="H784" s="1013"/>
      <c r="I784" s="219"/>
      <c r="J784" s="240"/>
      <c r="K784" s="209"/>
    </row>
    <row r="785" spans="1:11" s="207" customFormat="1">
      <c r="A785" s="258"/>
      <c r="C785" s="37"/>
      <c r="E785" s="1098"/>
      <c r="F785" s="208"/>
      <c r="G785" s="823"/>
      <c r="H785" s="1013"/>
      <c r="I785" s="219"/>
      <c r="J785" s="240"/>
      <c r="K785" s="209"/>
    </row>
    <row r="786" spans="1:11" s="207" customFormat="1">
      <c r="A786" s="258"/>
      <c r="C786" s="37"/>
      <c r="E786" s="1098"/>
      <c r="F786" s="208"/>
      <c r="G786" s="823"/>
      <c r="H786" s="1013"/>
      <c r="I786" s="219"/>
      <c r="J786" s="240"/>
      <c r="K786" s="209"/>
    </row>
    <row r="787" spans="1:11" s="207" customFormat="1">
      <c r="A787" s="258"/>
      <c r="C787" s="37"/>
      <c r="E787" s="1098"/>
      <c r="F787" s="208"/>
      <c r="G787" s="823"/>
      <c r="H787" s="1013"/>
      <c r="I787" s="219"/>
      <c r="J787" s="240"/>
      <c r="K787" s="209"/>
    </row>
    <row r="788" spans="1:11" s="207" customFormat="1">
      <c r="A788" s="258"/>
      <c r="C788" s="37"/>
      <c r="E788" s="1098"/>
      <c r="F788" s="208"/>
      <c r="G788" s="823"/>
      <c r="H788" s="1013"/>
      <c r="I788" s="219"/>
      <c r="J788" s="240"/>
      <c r="K788" s="209"/>
    </row>
    <row r="789" spans="1:11" s="207" customFormat="1">
      <c r="A789" s="258"/>
      <c r="C789" s="37"/>
      <c r="E789" s="1098"/>
      <c r="F789" s="208"/>
      <c r="G789" s="823"/>
      <c r="H789" s="1013"/>
      <c r="I789" s="219"/>
      <c r="J789" s="240"/>
      <c r="K789" s="209"/>
    </row>
    <row r="790" spans="1:11" s="207" customFormat="1">
      <c r="A790" s="258"/>
      <c r="C790" s="37"/>
      <c r="E790" s="1098"/>
      <c r="F790" s="208"/>
      <c r="G790" s="823"/>
      <c r="H790" s="1013"/>
      <c r="I790" s="219"/>
      <c r="J790" s="240"/>
      <c r="K790" s="209"/>
    </row>
    <row r="791" spans="1:11" s="207" customFormat="1">
      <c r="A791" s="258"/>
      <c r="C791" s="37"/>
      <c r="E791" s="1098"/>
      <c r="F791" s="208"/>
      <c r="G791" s="823"/>
      <c r="H791" s="1013"/>
      <c r="I791" s="219"/>
      <c r="J791" s="240"/>
      <c r="K791" s="209"/>
    </row>
    <row r="792" spans="1:11" s="207" customFormat="1">
      <c r="A792" s="258"/>
      <c r="C792" s="37"/>
      <c r="E792" s="1098"/>
      <c r="F792" s="208"/>
      <c r="G792" s="823"/>
      <c r="H792" s="1013"/>
      <c r="I792" s="219"/>
      <c r="J792" s="240"/>
      <c r="K792" s="209"/>
    </row>
    <row r="793" spans="1:11" s="207" customFormat="1">
      <c r="A793" s="258"/>
      <c r="C793" s="37"/>
      <c r="E793" s="1098"/>
      <c r="F793" s="208"/>
      <c r="G793" s="823"/>
      <c r="H793" s="1013"/>
      <c r="I793" s="219"/>
      <c r="J793" s="240"/>
      <c r="K793" s="209"/>
    </row>
    <row r="794" spans="1:11" s="207" customFormat="1">
      <c r="A794" s="258"/>
      <c r="C794" s="37"/>
      <c r="E794" s="1098"/>
      <c r="F794" s="208"/>
      <c r="G794" s="823"/>
      <c r="H794" s="1013"/>
      <c r="I794" s="219"/>
      <c r="J794" s="240"/>
      <c r="K794" s="209"/>
    </row>
    <row r="795" spans="1:11" s="207" customFormat="1">
      <c r="A795" s="258"/>
      <c r="C795" s="37"/>
      <c r="E795" s="1098"/>
      <c r="F795" s="208"/>
      <c r="G795" s="823"/>
      <c r="H795" s="1013"/>
      <c r="I795" s="219"/>
      <c r="J795" s="240"/>
      <c r="K795" s="209"/>
    </row>
    <row r="796" spans="1:11" s="207" customFormat="1">
      <c r="A796" s="258"/>
      <c r="C796" s="37"/>
      <c r="E796" s="1098"/>
      <c r="F796" s="208"/>
      <c r="G796" s="823"/>
      <c r="H796" s="1013"/>
      <c r="I796" s="219"/>
      <c r="J796" s="240"/>
      <c r="K796" s="209"/>
    </row>
    <row r="797" spans="1:11" s="207" customFormat="1">
      <c r="A797" s="258"/>
      <c r="C797" s="37"/>
      <c r="E797" s="1098"/>
      <c r="F797" s="208"/>
      <c r="G797" s="823"/>
      <c r="H797" s="1013"/>
      <c r="I797" s="219"/>
      <c r="J797" s="240"/>
      <c r="K797" s="209"/>
    </row>
    <row r="798" spans="1:11" s="207" customFormat="1">
      <c r="A798" s="258"/>
      <c r="C798" s="37"/>
      <c r="E798" s="1098"/>
      <c r="F798" s="208"/>
      <c r="G798" s="823"/>
      <c r="H798" s="1013"/>
      <c r="I798" s="219"/>
      <c r="J798" s="240"/>
      <c r="K798" s="209"/>
    </row>
    <row r="799" spans="1:11" s="207" customFormat="1">
      <c r="A799" s="258"/>
      <c r="C799" s="37"/>
      <c r="E799" s="1098"/>
      <c r="F799" s="208"/>
      <c r="G799" s="823"/>
      <c r="H799" s="1013"/>
      <c r="I799" s="219"/>
      <c r="J799" s="240"/>
      <c r="K799" s="209"/>
    </row>
    <row r="800" spans="1:11" s="207" customFormat="1">
      <c r="A800" s="258"/>
      <c r="C800" s="37"/>
      <c r="E800" s="1098"/>
      <c r="F800" s="208"/>
      <c r="G800" s="823"/>
      <c r="H800" s="1013"/>
      <c r="I800" s="219"/>
      <c r="J800" s="240"/>
      <c r="K800" s="209"/>
    </row>
    <row r="801" spans="1:11" s="207" customFormat="1">
      <c r="A801" s="258"/>
      <c r="C801" s="37"/>
      <c r="E801" s="1098"/>
      <c r="F801" s="208"/>
      <c r="G801" s="823"/>
      <c r="H801" s="1013"/>
      <c r="I801" s="219"/>
      <c r="J801" s="240"/>
      <c r="K801" s="209"/>
    </row>
    <row r="802" spans="1:11" s="207" customFormat="1">
      <c r="A802" s="258"/>
      <c r="C802" s="37"/>
      <c r="E802" s="1098"/>
      <c r="F802" s="208"/>
      <c r="G802" s="823"/>
      <c r="H802" s="1013"/>
      <c r="I802" s="219"/>
      <c r="J802" s="240"/>
      <c r="K802" s="209"/>
    </row>
    <row r="803" spans="1:11" s="207" customFormat="1">
      <c r="A803" s="258"/>
      <c r="C803" s="37"/>
      <c r="E803" s="1098"/>
      <c r="F803" s="208"/>
      <c r="G803" s="823"/>
      <c r="H803" s="1013"/>
      <c r="I803" s="219"/>
      <c r="J803" s="240"/>
      <c r="K803" s="209"/>
    </row>
    <row r="804" spans="1:11" s="207" customFormat="1">
      <c r="A804" s="258"/>
      <c r="C804" s="37"/>
      <c r="E804" s="1098"/>
      <c r="F804" s="208"/>
      <c r="G804" s="823"/>
      <c r="H804" s="1013"/>
      <c r="I804" s="219"/>
      <c r="J804" s="240"/>
      <c r="K804" s="209"/>
    </row>
    <row r="805" spans="1:11" s="207" customFormat="1">
      <c r="A805" s="258"/>
      <c r="C805" s="37"/>
      <c r="E805" s="1098"/>
      <c r="F805" s="208"/>
      <c r="G805" s="823"/>
      <c r="H805" s="1013"/>
      <c r="I805" s="219"/>
      <c r="J805" s="240"/>
      <c r="K805" s="209"/>
    </row>
    <row r="806" spans="1:11" s="207" customFormat="1">
      <c r="A806" s="258"/>
      <c r="C806" s="37"/>
      <c r="E806" s="1098"/>
      <c r="F806" s="208"/>
      <c r="G806" s="823"/>
      <c r="H806" s="1013"/>
      <c r="I806" s="219"/>
      <c r="J806" s="240"/>
      <c r="K806" s="209"/>
    </row>
    <row r="807" spans="1:11" s="207" customFormat="1">
      <c r="A807" s="258"/>
      <c r="C807" s="37"/>
      <c r="E807" s="1098"/>
      <c r="F807" s="208"/>
      <c r="G807" s="823"/>
      <c r="H807" s="1013"/>
      <c r="I807" s="219"/>
      <c r="J807" s="240"/>
      <c r="K807" s="209"/>
    </row>
    <row r="808" spans="1:11" s="207" customFormat="1">
      <c r="A808" s="258"/>
      <c r="C808" s="37"/>
      <c r="E808" s="1098"/>
      <c r="F808" s="208"/>
      <c r="G808" s="823"/>
      <c r="H808" s="1013"/>
      <c r="I808" s="219"/>
      <c r="J808" s="240"/>
      <c r="K808" s="209"/>
    </row>
    <row r="809" spans="1:11" s="207" customFormat="1">
      <c r="A809" s="258"/>
      <c r="C809" s="37"/>
      <c r="E809" s="1098"/>
      <c r="F809" s="208"/>
      <c r="G809" s="823"/>
      <c r="H809" s="1013"/>
      <c r="I809" s="219"/>
      <c r="J809" s="240"/>
      <c r="K809" s="209"/>
    </row>
    <row r="810" spans="1:11" s="207" customFormat="1">
      <c r="A810" s="258"/>
      <c r="C810" s="37"/>
      <c r="E810" s="1098"/>
      <c r="F810" s="208"/>
      <c r="G810" s="823"/>
      <c r="H810" s="1013"/>
      <c r="I810" s="219"/>
      <c r="J810" s="240"/>
      <c r="K810" s="209"/>
    </row>
    <row r="811" spans="1:11" s="207" customFormat="1">
      <c r="A811" s="258"/>
      <c r="C811" s="37"/>
      <c r="E811" s="1098"/>
      <c r="F811" s="208"/>
      <c r="G811" s="823"/>
      <c r="H811" s="1013"/>
      <c r="I811" s="219"/>
      <c r="J811" s="240"/>
      <c r="K811" s="209"/>
    </row>
    <row r="812" spans="1:11" s="207" customFormat="1">
      <c r="A812" s="258"/>
      <c r="C812" s="37"/>
      <c r="E812" s="1098"/>
      <c r="F812" s="208"/>
      <c r="G812" s="823"/>
      <c r="H812" s="1013"/>
      <c r="I812" s="219"/>
      <c r="J812" s="240"/>
      <c r="K812" s="209"/>
    </row>
    <row r="813" spans="1:11" s="207" customFormat="1">
      <c r="A813" s="258"/>
      <c r="C813" s="37"/>
      <c r="E813" s="1098"/>
      <c r="F813" s="208"/>
      <c r="G813" s="823"/>
      <c r="H813" s="1013"/>
      <c r="I813" s="219"/>
      <c r="J813" s="240"/>
      <c r="K813" s="209"/>
    </row>
    <row r="814" spans="1:11" s="207" customFormat="1">
      <c r="A814" s="258"/>
      <c r="C814" s="37"/>
      <c r="E814" s="1098"/>
      <c r="F814" s="208"/>
      <c r="G814" s="823"/>
      <c r="H814" s="1013"/>
      <c r="I814" s="219"/>
      <c r="J814" s="240"/>
      <c r="K814" s="209"/>
    </row>
    <row r="815" spans="1:11" s="207" customFormat="1">
      <c r="A815" s="258"/>
      <c r="C815" s="37"/>
      <c r="E815" s="1098"/>
      <c r="F815" s="208"/>
      <c r="G815" s="823"/>
      <c r="H815" s="1013"/>
      <c r="I815" s="219"/>
      <c r="J815" s="240"/>
      <c r="K815" s="209"/>
    </row>
    <row r="816" spans="1:11" s="207" customFormat="1">
      <c r="A816" s="258"/>
      <c r="C816" s="37"/>
      <c r="E816" s="1098"/>
      <c r="F816" s="208"/>
      <c r="G816" s="823"/>
      <c r="H816" s="1013"/>
      <c r="I816" s="219"/>
      <c r="J816" s="240"/>
      <c r="K816" s="209"/>
    </row>
    <row r="817" spans="1:11" s="207" customFormat="1">
      <c r="A817" s="258"/>
      <c r="C817" s="37"/>
      <c r="E817" s="1098"/>
      <c r="F817" s="208"/>
      <c r="G817" s="823"/>
      <c r="H817" s="1013"/>
      <c r="I817" s="219"/>
      <c r="J817" s="240"/>
      <c r="K817" s="209"/>
    </row>
    <row r="818" spans="1:11" s="207" customFormat="1">
      <c r="A818" s="258"/>
      <c r="C818" s="37"/>
      <c r="E818" s="1098"/>
      <c r="F818" s="208"/>
      <c r="G818" s="823"/>
      <c r="H818" s="1013"/>
      <c r="I818" s="219"/>
      <c r="J818" s="240"/>
      <c r="K818" s="209"/>
    </row>
    <row r="819" spans="1:11" s="207" customFormat="1">
      <c r="A819" s="258"/>
      <c r="C819" s="37"/>
      <c r="E819" s="1098"/>
      <c r="F819" s="208"/>
      <c r="G819" s="823"/>
      <c r="H819" s="1013"/>
      <c r="I819" s="219"/>
      <c r="J819" s="240"/>
      <c r="K819" s="209"/>
    </row>
    <row r="820" spans="1:11" s="207" customFormat="1">
      <c r="A820" s="258"/>
      <c r="C820" s="37"/>
      <c r="E820" s="1098"/>
      <c r="F820" s="208"/>
      <c r="G820" s="823"/>
      <c r="H820" s="1013"/>
      <c r="I820" s="219"/>
      <c r="J820" s="240"/>
      <c r="K820" s="209"/>
    </row>
    <row r="821" spans="1:11" s="207" customFormat="1">
      <c r="A821" s="258"/>
      <c r="C821" s="37"/>
      <c r="E821" s="1098"/>
      <c r="F821" s="208"/>
      <c r="G821" s="823"/>
      <c r="H821" s="1013"/>
      <c r="I821" s="219"/>
      <c r="J821" s="240"/>
      <c r="K821" s="209"/>
    </row>
    <row r="822" spans="1:11" s="207" customFormat="1">
      <c r="A822" s="258"/>
      <c r="C822" s="37"/>
      <c r="E822" s="1098"/>
      <c r="F822" s="208"/>
      <c r="G822" s="823"/>
      <c r="H822" s="1013"/>
      <c r="I822" s="219"/>
      <c r="J822" s="240"/>
      <c r="K822" s="209"/>
    </row>
    <row r="823" spans="1:11" s="207" customFormat="1">
      <c r="A823" s="258"/>
      <c r="C823" s="37"/>
      <c r="E823" s="1098"/>
      <c r="F823" s="208"/>
      <c r="G823" s="823"/>
      <c r="H823" s="1013"/>
      <c r="I823" s="219"/>
      <c r="J823" s="240"/>
      <c r="K823" s="209"/>
    </row>
    <row r="824" spans="1:11" s="207" customFormat="1">
      <c r="A824" s="258"/>
      <c r="C824" s="37"/>
      <c r="E824" s="1098"/>
      <c r="F824" s="208"/>
      <c r="G824" s="823"/>
      <c r="H824" s="1013"/>
      <c r="I824" s="219"/>
      <c r="J824" s="240"/>
      <c r="K824" s="209"/>
    </row>
    <row r="825" spans="1:11" s="207" customFormat="1">
      <c r="A825" s="258"/>
      <c r="C825" s="37"/>
      <c r="E825" s="1098"/>
      <c r="F825" s="208"/>
      <c r="G825" s="823"/>
      <c r="H825" s="1013"/>
      <c r="I825" s="219"/>
      <c r="J825" s="240"/>
      <c r="K825" s="209"/>
    </row>
    <row r="826" spans="1:11" s="207" customFormat="1">
      <c r="A826" s="258"/>
      <c r="C826" s="37"/>
      <c r="E826" s="1098"/>
      <c r="F826" s="208"/>
      <c r="G826" s="823"/>
      <c r="H826" s="1013"/>
      <c r="I826" s="219"/>
      <c r="J826" s="240"/>
      <c r="K826" s="209"/>
    </row>
    <row r="827" spans="1:11" s="207" customFormat="1">
      <c r="A827" s="258"/>
      <c r="C827" s="37"/>
      <c r="E827" s="1098"/>
      <c r="F827" s="208"/>
      <c r="G827" s="823"/>
      <c r="H827" s="1013"/>
      <c r="I827" s="219"/>
      <c r="J827" s="240"/>
      <c r="K827" s="209"/>
    </row>
    <row r="828" spans="1:11" s="207" customFormat="1">
      <c r="A828" s="258"/>
      <c r="C828" s="37"/>
      <c r="E828" s="1098"/>
      <c r="F828" s="208"/>
      <c r="G828" s="823"/>
      <c r="H828" s="1013"/>
      <c r="I828" s="219"/>
      <c r="J828" s="240"/>
      <c r="K828" s="209"/>
    </row>
    <row r="829" spans="1:11" s="207" customFormat="1">
      <c r="A829" s="258"/>
      <c r="C829" s="37"/>
      <c r="E829" s="1098"/>
      <c r="F829" s="208"/>
      <c r="G829" s="823"/>
      <c r="H829" s="1013"/>
      <c r="I829" s="219"/>
      <c r="J829" s="240"/>
      <c r="K829" s="209"/>
    </row>
    <row r="830" spans="1:11" s="207" customFormat="1">
      <c r="A830" s="258"/>
      <c r="C830" s="37"/>
      <c r="E830" s="1098"/>
      <c r="F830" s="208"/>
      <c r="G830" s="823"/>
      <c r="H830" s="1013"/>
      <c r="I830" s="219"/>
      <c r="J830" s="240"/>
      <c r="K830" s="209"/>
    </row>
    <row r="831" spans="1:11" s="207" customFormat="1">
      <c r="A831" s="258"/>
      <c r="C831" s="37"/>
      <c r="E831" s="1098"/>
      <c r="F831" s="208"/>
      <c r="G831" s="823"/>
      <c r="H831" s="1013"/>
      <c r="I831" s="219"/>
      <c r="J831" s="240"/>
      <c r="K831" s="209"/>
    </row>
    <row r="832" spans="1:11" s="207" customFormat="1">
      <c r="A832" s="258"/>
      <c r="C832" s="37"/>
      <c r="E832" s="1098"/>
      <c r="F832" s="208"/>
      <c r="G832" s="823"/>
      <c r="H832" s="1013"/>
      <c r="I832" s="219"/>
      <c r="J832" s="240"/>
      <c r="K832" s="209"/>
    </row>
    <row r="833" spans="1:11" s="207" customFormat="1">
      <c r="A833" s="258"/>
      <c r="C833" s="37"/>
      <c r="E833" s="1098"/>
      <c r="F833" s="208"/>
      <c r="G833" s="823"/>
      <c r="H833" s="1013"/>
      <c r="I833" s="219"/>
      <c r="J833" s="240"/>
      <c r="K833" s="209"/>
    </row>
    <row r="834" spans="1:11" s="207" customFormat="1">
      <c r="A834" s="258"/>
      <c r="C834" s="37"/>
      <c r="E834" s="1098"/>
      <c r="F834" s="208"/>
      <c r="G834" s="823"/>
      <c r="H834" s="1013"/>
      <c r="I834" s="219"/>
      <c r="J834" s="240"/>
      <c r="K834" s="209"/>
    </row>
    <row r="835" spans="1:11" s="207" customFormat="1">
      <c r="A835" s="258"/>
      <c r="C835" s="37"/>
      <c r="E835" s="1098"/>
      <c r="F835" s="208"/>
      <c r="G835" s="823"/>
      <c r="H835" s="1013"/>
      <c r="I835" s="219"/>
      <c r="J835" s="240"/>
      <c r="K835" s="209"/>
    </row>
    <row r="836" spans="1:11" s="207" customFormat="1">
      <c r="A836" s="258"/>
      <c r="C836" s="37"/>
      <c r="E836" s="1098"/>
      <c r="F836" s="208"/>
      <c r="G836" s="823"/>
      <c r="H836" s="1013"/>
      <c r="I836" s="219"/>
      <c r="J836" s="240"/>
      <c r="K836" s="209"/>
    </row>
    <row r="837" spans="1:11" s="207" customFormat="1">
      <c r="A837" s="258"/>
      <c r="C837" s="37"/>
      <c r="E837" s="1098"/>
      <c r="F837" s="208"/>
      <c r="G837" s="823"/>
      <c r="H837" s="1013"/>
      <c r="I837" s="219"/>
      <c r="J837" s="240"/>
      <c r="K837" s="209"/>
    </row>
    <row r="838" spans="1:11" s="207" customFormat="1">
      <c r="A838" s="258"/>
      <c r="C838" s="37"/>
      <c r="E838" s="1098"/>
      <c r="F838" s="208"/>
      <c r="G838" s="823"/>
      <c r="H838" s="1013"/>
      <c r="I838" s="219"/>
      <c r="J838" s="240"/>
      <c r="K838" s="209"/>
    </row>
    <row r="839" spans="1:11" s="207" customFormat="1">
      <c r="A839" s="258"/>
      <c r="C839" s="37"/>
      <c r="E839" s="1098"/>
      <c r="F839" s="208"/>
      <c r="G839" s="823"/>
      <c r="H839" s="1013"/>
      <c r="I839" s="219"/>
      <c r="J839" s="240"/>
      <c r="K839" s="209"/>
    </row>
    <row r="840" spans="1:11" s="207" customFormat="1">
      <c r="A840" s="258"/>
      <c r="C840" s="37"/>
      <c r="E840" s="1098"/>
      <c r="F840" s="208"/>
      <c r="G840" s="823"/>
      <c r="H840" s="1013"/>
      <c r="I840" s="219"/>
      <c r="J840" s="240"/>
      <c r="K840" s="209"/>
    </row>
    <row r="841" spans="1:11" s="207" customFormat="1">
      <c r="A841" s="258"/>
      <c r="C841" s="37"/>
      <c r="E841" s="1098"/>
      <c r="F841" s="208"/>
      <c r="G841" s="823"/>
      <c r="H841" s="1013"/>
      <c r="I841" s="219"/>
      <c r="J841" s="240"/>
      <c r="K841" s="209"/>
    </row>
    <row r="842" spans="1:11" s="207" customFormat="1">
      <c r="A842" s="258"/>
      <c r="C842" s="37"/>
      <c r="E842" s="1098"/>
      <c r="F842" s="208"/>
      <c r="G842" s="823"/>
      <c r="H842" s="1013"/>
      <c r="I842" s="219"/>
      <c r="J842" s="240"/>
      <c r="K842" s="209"/>
    </row>
    <row r="843" spans="1:11" s="207" customFormat="1">
      <c r="A843" s="258"/>
      <c r="C843" s="37"/>
      <c r="E843" s="1098"/>
      <c r="F843" s="208"/>
      <c r="G843" s="823"/>
      <c r="H843" s="1013"/>
      <c r="I843" s="219"/>
      <c r="J843" s="240"/>
      <c r="K843" s="209"/>
    </row>
    <row r="844" spans="1:11" s="207" customFormat="1">
      <c r="A844" s="258"/>
      <c r="C844" s="37"/>
      <c r="E844" s="1098"/>
      <c r="F844" s="208"/>
      <c r="G844" s="823"/>
      <c r="H844" s="1013"/>
      <c r="I844" s="219"/>
      <c r="J844" s="240"/>
      <c r="K844" s="209"/>
    </row>
    <row r="845" spans="1:11" s="207" customFormat="1">
      <c r="A845" s="258"/>
      <c r="C845" s="37"/>
      <c r="E845" s="1098"/>
      <c r="F845" s="208"/>
      <c r="G845" s="823"/>
      <c r="H845" s="1013"/>
      <c r="I845" s="219"/>
      <c r="J845" s="240"/>
      <c r="K845" s="209"/>
    </row>
    <row r="846" spans="1:11" s="207" customFormat="1">
      <c r="A846" s="258"/>
      <c r="C846" s="37"/>
      <c r="E846" s="1098"/>
      <c r="F846" s="208"/>
      <c r="G846" s="823"/>
      <c r="H846" s="1013"/>
      <c r="I846" s="219"/>
      <c r="J846" s="240"/>
      <c r="K846" s="209"/>
    </row>
    <row r="847" spans="1:11" s="207" customFormat="1">
      <c r="A847" s="258"/>
      <c r="C847" s="37"/>
      <c r="E847" s="1098"/>
      <c r="F847" s="208"/>
      <c r="G847" s="823"/>
      <c r="H847" s="1013"/>
      <c r="I847" s="219"/>
      <c r="J847" s="240"/>
      <c r="K847" s="209"/>
    </row>
    <row r="848" spans="1:11" s="207" customFormat="1">
      <c r="A848" s="258"/>
      <c r="C848" s="37"/>
      <c r="E848" s="1098"/>
      <c r="F848" s="208"/>
      <c r="G848" s="823"/>
      <c r="H848" s="1013"/>
      <c r="I848" s="219"/>
      <c r="J848" s="240"/>
      <c r="K848" s="209"/>
    </row>
    <row r="849" spans="1:11" s="207" customFormat="1">
      <c r="A849" s="258"/>
      <c r="C849" s="37"/>
      <c r="E849" s="1098"/>
      <c r="F849" s="208"/>
      <c r="G849" s="823"/>
      <c r="H849" s="1013"/>
      <c r="I849" s="219"/>
      <c r="J849" s="240"/>
      <c r="K849" s="209"/>
    </row>
    <row r="850" spans="1:11" s="207" customFormat="1">
      <c r="A850" s="258"/>
      <c r="C850" s="37"/>
      <c r="E850" s="1098"/>
      <c r="F850" s="208"/>
      <c r="G850" s="823"/>
      <c r="H850" s="1013"/>
      <c r="I850" s="219"/>
      <c r="J850" s="240"/>
      <c r="K850" s="209"/>
    </row>
    <row r="851" spans="1:11" s="207" customFormat="1">
      <c r="A851" s="258"/>
      <c r="C851" s="37"/>
      <c r="E851" s="1098"/>
      <c r="F851" s="208"/>
      <c r="G851" s="823"/>
      <c r="H851" s="1013"/>
      <c r="I851" s="219"/>
      <c r="J851" s="240"/>
      <c r="K851" s="209"/>
    </row>
    <row r="852" spans="1:11" s="207" customFormat="1">
      <c r="A852" s="258"/>
      <c r="C852" s="37"/>
      <c r="E852" s="1098"/>
      <c r="F852" s="208"/>
      <c r="G852" s="823"/>
      <c r="H852" s="1013"/>
      <c r="I852" s="219"/>
      <c r="J852" s="240"/>
      <c r="K852" s="209"/>
    </row>
    <row r="853" spans="1:11" s="207" customFormat="1">
      <c r="A853" s="258"/>
      <c r="C853" s="37"/>
      <c r="E853" s="1098"/>
      <c r="F853" s="208"/>
      <c r="G853" s="823"/>
      <c r="H853" s="1013"/>
      <c r="I853" s="219"/>
      <c r="J853" s="240"/>
      <c r="K853" s="209"/>
    </row>
    <row r="854" spans="1:11" s="207" customFormat="1">
      <c r="A854" s="258"/>
      <c r="C854" s="37"/>
      <c r="E854" s="1098"/>
      <c r="F854" s="208"/>
      <c r="G854" s="823"/>
      <c r="H854" s="1013"/>
      <c r="I854" s="219"/>
      <c r="J854" s="240"/>
      <c r="K854" s="209"/>
    </row>
    <row r="855" spans="1:11" s="207" customFormat="1">
      <c r="A855" s="258"/>
      <c r="C855" s="37"/>
      <c r="E855" s="1098"/>
      <c r="F855" s="208"/>
      <c r="G855" s="823"/>
      <c r="H855" s="1013"/>
      <c r="I855" s="219"/>
      <c r="J855" s="240"/>
      <c r="K855" s="209"/>
    </row>
    <row r="856" spans="1:11" s="207" customFormat="1">
      <c r="A856" s="258"/>
      <c r="C856" s="37"/>
      <c r="E856" s="1098"/>
      <c r="F856" s="208"/>
      <c r="G856" s="823"/>
      <c r="H856" s="1013"/>
      <c r="I856" s="219"/>
      <c r="J856" s="240"/>
      <c r="K856" s="209"/>
    </row>
    <row r="857" spans="1:11" s="207" customFormat="1">
      <c r="A857" s="258"/>
      <c r="C857" s="37"/>
      <c r="E857" s="1098"/>
      <c r="F857" s="208"/>
      <c r="G857" s="823"/>
      <c r="H857" s="1013"/>
      <c r="I857" s="219"/>
      <c r="J857" s="240"/>
      <c r="K857" s="209"/>
    </row>
    <row r="858" spans="1:11" s="207" customFormat="1">
      <c r="A858" s="258"/>
      <c r="C858" s="37"/>
      <c r="E858" s="1098"/>
      <c r="F858" s="208"/>
      <c r="G858" s="823"/>
      <c r="H858" s="1013"/>
      <c r="I858" s="219"/>
      <c r="J858" s="240"/>
      <c r="K858" s="209"/>
    </row>
    <row r="859" spans="1:11" s="207" customFormat="1">
      <c r="A859" s="258"/>
      <c r="C859" s="37"/>
      <c r="E859" s="1098"/>
      <c r="F859" s="208"/>
      <c r="G859" s="823"/>
      <c r="H859" s="1013"/>
      <c r="I859" s="219"/>
      <c r="J859" s="240"/>
      <c r="K859" s="209"/>
    </row>
    <row r="860" spans="1:11" s="207" customFormat="1">
      <c r="A860" s="258"/>
      <c r="C860" s="37"/>
      <c r="E860" s="1098"/>
      <c r="F860" s="208"/>
      <c r="G860" s="823"/>
      <c r="H860" s="1013"/>
      <c r="I860" s="219"/>
      <c r="J860" s="240"/>
      <c r="K860" s="209"/>
    </row>
    <row r="861" spans="1:11" s="207" customFormat="1">
      <c r="A861" s="258"/>
      <c r="C861" s="37"/>
      <c r="E861" s="1098"/>
      <c r="F861" s="208"/>
      <c r="G861" s="823"/>
      <c r="H861" s="1013"/>
      <c r="I861" s="219"/>
      <c r="J861" s="240"/>
      <c r="K861" s="209"/>
    </row>
    <row r="862" spans="1:11" s="207" customFormat="1">
      <c r="A862" s="258"/>
      <c r="C862" s="37"/>
      <c r="E862" s="1098"/>
      <c r="F862" s="208"/>
      <c r="G862" s="823"/>
      <c r="H862" s="1013"/>
      <c r="I862" s="219"/>
      <c r="J862" s="240"/>
      <c r="K862" s="209"/>
    </row>
    <row r="863" spans="1:11" s="207" customFormat="1">
      <c r="A863" s="258"/>
      <c r="C863" s="37"/>
      <c r="E863" s="1098"/>
      <c r="F863" s="208"/>
      <c r="G863" s="823"/>
      <c r="H863" s="1013"/>
      <c r="I863" s="219"/>
      <c r="J863" s="240"/>
      <c r="K863" s="209"/>
    </row>
    <row r="864" spans="1:11" s="207" customFormat="1">
      <c r="A864" s="258"/>
      <c r="C864" s="37"/>
      <c r="E864" s="1098"/>
      <c r="F864" s="208"/>
      <c r="G864" s="823"/>
      <c r="H864" s="1013"/>
      <c r="I864" s="219"/>
      <c r="J864" s="240"/>
      <c r="K864" s="209"/>
    </row>
    <row r="865" spans="1:11" s="207" customFormat="1">
      <c r="A865" s="258"/>
      <c r="C865" s="37"/>
      <c r="E865" s="1098"/>
      <c r="F865" s="208"/>
      <c r="G865" s="823"/>
      <c r="H865" s="1013"/>
      <c r="I865" s="219"/>
      <c r="J865" s="240"/>
      <c r="K865" s="209"/>
    </row>
    <row r="866" spans="1:11" s="207" customFormat="1">
      <c r="A866" s="258"/>
      <c r="C866" s="37"/>
      <c r="E866" s="1098"/>
      <c r="F866" s="208"/>
      <c r="G866" s="823"/>
      <c r="H866" s="1013"/>
      <c r="I866" s="219"/>
      <c r="J866" s="240"/>
      <c r="K866" s="209"/>
    </row>
    <row r="867" spans="1:11" s="207" customFormat="1">
      <c r="A867" s="258"/>
      <c r="C867" s="37"/>
      <c r="E867" s="1098"/>
      <c r="F867" s="208"/>
      <c r="G867" s="823"/>
      <c r="H867" s="1013"/>
      <c r="I867" s="219"/>
      <c r="J867" s="240"/>
      <c r="K867" s="209"/>
    </row>
    <row r="868" spans="1:11" s="207" customFormat="1">
      <c r="A868" s="258"/>
      <c r="C868" s="37"/>
      <c r="E868" s="1098"/>
      <c r="F868" s="208"/>
      <c r="G868" s="823"/>
      <c r="H868" s="1013"/>
      <c r="I868" s="219"/>
      <c r="J868" s="240"/>
      <c r="K868" s="209"/>
    </row>
    <row r="869" spans="1:11" s="207" customFormat="1">
      <c r="A869" s="258"/>
      <c r="C869" s="37"/>
      <c r="E869" s="1098"/>
      <c r="F869" s="208"/>
      <c r="G869" s="823"/>
      <c r="H869" s="1013"/>
      <c r="I869" s="219"/>
      <c r="J869" s="240"/>
      <c r="K869" s="209"/>
    </row>
    <row r="870" spans="1:11" s="207" customFormat="1">
      <c r="A870" s="258"/>
      <c r="C870" s="37"/>
      <c r="E870" s="1098"/>
      <c r="F870" s="208"/>
      <c r="G870" s="823"/>
      <c r="H870" s="1013"/>
      <c r="I870" s="219"/>
      <c r="J870" s="240"/>
      <c r="K870" s="209"/>
    </row>
    <row r="871" spans="1:11" s="207" customFormat="1">
      <c r="A871" s="258"/>
      <c r="C871" s="37"/>
      <c r="E871" s="1098"/>
      <c r="F871" s="208"/>
      <c r="G871" s="823"/>
      <c r="H871" s="1013"/>
      <c r="I871" s="219"/>
      <c r="J871" s="240"/>
      <c r="K871" s="209"/>
    </row>
    <row r="872" spans="1:11" s="207" customFormat="1">
      <c r="A872" s="258"/>
      <c r="C872" s="37"/>
      <c r="E872" s="1098"/>
      <c r="F872" s="208"/>
      <c r="G872" s="823"/>
      <c r="H872" s="1013"/>
      <c r="I872" s="219"/>
      <c r="J872" s="240"/>
      <c r="K872" s="209"/>
    </row>
    <row r="873" spans="1:11" s="207" customFormat="1">
      <c r="A873" s="258"/>
      <c r="C873" s="37"/>
      <c r="E873" s="1098"/>
      <c r="F873" s="208"/>
      <c r="G873" s="823"/>
      <c r="H873" s="1013"/>
      <c r="I873" s="219"/>
      <c r="J873" s="240"/>
      <c r="K873" s="209"/>
    </row>
    <row r="874" spans="1:11" s="207" customFormat="1">
      <c r="A874" s="258"/>
      <c r="C874" s="37"/>
      <c r="E874" s="1098"/>
      <c r="F874" s="208"/>
      <c r="G874" s="823"/>
      <c r="H874" s="1013"/>
      <c r="I874" s="219"/>
      <c r="J874" s="240"/>
      <c r="K874" s="209"/>
    </row>
    <row r="875" spans="1:11" s="207" customFormat="1">
      <c r="A875" s="258"/>
      <c r="C875" s="37"/>
      <c r="E875" s="1098"/>
      <c r="F875" s="208"/>
      <c r="G875" s="823"/>
      <c r="H875" s="1013"/>
      <c r="I875" s="219"/>
      <c r="J875" s="240"/>
      <c r="K875" s="209"/>
    </row>
    <row r="876" spans="1:11" s="207" customFormat="1">
      <c r="A876" s="258"/>
      <c r="C876" s="37"/>
      <c r="E876" s="1098"/>
      <c r="F876" s="208"/>
      <c r="G876" s="823"/>
      <c r="H876" s="1013"/>
      <c r="I876" s="219"/>
      <c r="J876" s="240"/>
      <c r="K876" s="209"/>
    </row>
    <row r="877" spans="1:11" s="207" customFormat="1">
      <c r="A877" s="258"/>
      <c r="C877" s="37"/>
      <c r="E877" s="1098"/>
      <c r="F877" s="208"/>
      <c r="G877" s="823"/>
      <c r="H877" s="1013"/>
      <c r="I877" s="219"/>
      <c r="J877" s="240"/>
      <c r="K877" s="209"/>
    </row>
    <row r="878" spans="1:11" s="207" customFormat="1">
      <c r="A878" s="258"/>
      <c r="C878" s="37"/>
      <c r="E878" s="1098"/>
      <c r="F878" s="208"/>
      <c r="G878" s="823"/>
      <c r="H878" s="1013"/>
      <c r="I878" s="219"/>
      <c r="J878" s="240"/>
      <c r="K878" s="209"/>
    </row>
    <row r="879" spans="1:11" s="207" customFormat="1">
      <c r="A879" s="258"/>
      <c r="C879" s="37"/>
      <c r="E879" s="1098"/>
      <c r="F879" s="208"/>
      <c r="G879" s="823"/>
      <c r="H879" s="1013"/>
      <c r="I879" s="219"/>
      <c r="J879" s="240"/>
      <c r="K879" s="209"/>
    </row>
    <row r="880" spans="1:11" s="207" customFormat="1">
      <c r="A880" s="258"/>
      <c r="C880" s="37"/>
      <c r="E880" s="1098"/>
      <c r="F880" s="208"/>
      <c r="G880" s="823"/>
      <c r="H880" s="1013"/>
      <c r="I880" s="219"/>
      <c r="J880" s="240"/>
      <c r="K880" s="209"/>
    </row>
    <row r="881" spans="1:11" s="207" customFormat="1">
      <c r="A881" s="258"/>
      <c r="C881" s="37"/>
      <c r="E881" s="1098"/>
      <c r="F881" s="208"/>
      <c r="G881" s="823"/>
      <c r="H881" s="1013"/>
      <c r="I881" s="219"/>
      <c r="J881" s="240"/>
      <c r="K881" s="209"/>
    </row>
    <row r="882" spans="1:11" s="207" customFormat="1">
      <c r="A882" s="258"/>
      <c r="C882" s="37"/>
      <c r="E882" s="1098"/>
      <c r="F882" s="208"/>
      <c r="G882" s="823"/>
      <c r="H882" s="1013"/>
      <c r="I882" s="219"/>
      <c r="J882" s="240"/>
      <c r="K882" s="209"/>
    </row>
    <row r="883" spans="1:11" s="207" customFormat="1">
      <c r="A883" s="258"/>
      <c r="C883" s="37"/>
      <c r="E883" s="1098"/>
      <c r="F883" s="208"/>
      <c r="G883" s="823"/>
      <c r="H883" s="1013"/>
      <c r="I883" s="219"/>
      <c r="J883" s="240"/>
      <c r="K883" s="209"/>
    </row>
    <row r="884" spans="1:11" s="207" customFormat="1">
      <c r="A884" s="258"/>
      <c r="C884" s="37"/>
      <c r="E884" s="1098"/>
      <c r="F884" s="208"/>
      <c r="G884" s="823"/>
      <c r="H884" s="1013"/>
      <c r="I884" s="219"/>
      <c r="J884" s="240"/>
      <c r="K884" s="209"/>
    </row>
    <row r="885" spans="1:11" s="207" customFormat="1">
      <c r="A885" s="258"/>
      <c r="C885" s="37"/>
      <c r="E885" s="1098"/>
      <c r="F885" s="208"/>
      <c r="G885" s="823"/>
      <c r="H885" s="1013"/>
      <c r="I885" s="219"/>
      <c r="J885" s="240"/>
      <c r="K885" s="209"/>
    </row>
    <row r="886" spans="1:11" s="207" customFormat="1">
      <c r="A886" s="258"/>
      <c r="C886" s="37"/>
      <c r="E886" s="1098"/>
      <c r="F886" s="208"/>
      <c r="G886" s="823"/>
      <c r="H886" s="1013"/>
      <c r="I886" s="219"/>
      <c r="J886" s="240"/>
      <c r="K886" s="209"/>
    </row>
    <row r="887" spans="1:11" s="207" customFormat="1">
      <c r="A887" s="258"/>
      <c r="C887" s="37"/>
      <c r="E887" s="1098"/>
      <c r="F887" s="208"/>
      <c r="G887" s="823"/>
      <c r="H887" s="1013"/>
      <c r="I887" s="219"/>
      <c r="J887" s="240"/>
      <c r="K887" s="209"/>
    </row>
    <row r="888" spans="1:11" s="207" customFormat="1">
      <c r="A888" s="258"/>
      <c r="C888" s="37"/>
      <c r="E888" s="1098"/>
      <c r="F888" s="208"/>
      <c r="G888" s="823"/>
      <c r="H888" s="1013"/>
      <c r="I888" s="219"/>
      <c r="J888" s="240"/>
      <c r="K888" s="209"/>
    </row>
    <row r="889" spans="1:11" s="207" customFormat="1">
      <c r="A889" s="258"/>
      <c r="C889" s="37"/>
      <c r="E889" s="1098"/>
      <c r="F889" s="208"/>
      <c r="G889" s="823"/>
      <c r="H889" s="1013"/>
      <c r="I889" s="219"/>
      <c r="J889" s="240"/>
      <c r="K889" s="209"/>
    </row>
    <row r="890" spans="1:11" s="207" customFormat="1">
      <c r="A890" s="258"/>
      <c r="C890" s="37"/>
      <c r="E890" s="1098"/>
      <c r="F890" s="208"/>
      <c r="G890" s="823"/>
      <c r="H890" s="1013"/>
      <c r="I890" s="219"/>
      <c r="J890" s="240"/>
      <c r="K890" s="209"/>
    </row>
    <row r="891" spans="1:11" s="207" customFormat="1">
      <c r="A891" s="258"/>
      <c r="C891" s="37"/>
      <c r="E891" s="1098"/>
      <c r="F891" s="208"/>
      <c r="G891" s="823"/>
      <c r="H891" s="1013"/>
      <c r="I891" s="219"/>
      <c r="J891" s="240"/>
      <c r="K891" s="209"/>
    </row>
    <row r="892" spans="1:11" s="207" customFormat="1">
      <c r="A892" s="258"/>
      <c r="C892" s="37"/>
      <c r="E892" s="1098"/>
      <c r="F892" s="208"/>
      <c r="G892" s="823"/>
      <c r="H892" s="1013"/>
      <c r="I892" s="219"/>
      <c r="J892" s="240"/>
      <c r="K892" s="209"/>
    </row>
    <row r="893" spans="1:11" s="207" customFormat="1">
      <c r="A893" s="258"/>
      <c r="C893" s="37"/>
      <c r="E893" s="1098"/>
      <c r="F893" s="208"/>
      <c r="G893" s="823"/>
      <c r="H893" s="1013"/>
      <c r="I893" s="219"/>
      <c r="J893" s="240"/>
      <c r="K893" s="209"/>
    </row>
    <row r="894" spans="1:11" s="207" customFormat="1">
      <c r="A894" s="258"/>
      <c r="C894" s="37"/>
      <c r="E894" s="1098"/>
      <c r="F894" s="208"/>
      <c r="G894" s="823"/>
      <c r="H894" s="1013"/>
      <c r="I894" s="219"/>
      <c r="J894" s="240"/>
      <c r="K894" s="209"/>
    </row>
    <row r="895" spans="1:11" s="207" customFormat="1">
      <c r="A895" s="258"/>
      <c r="C895" s="37"/>
      <c r="E895" s="1098"/>
      <c r="F895" s="208"/>
      <c r="G895" s="823"/>
      <c r="H895" s="1013"/>
      <c r="I895" s="219"/>
      <c r="J895" s="240"/>
      <c r="K895" s="209"/>
    </row>
    <row r="896" spans="1:11" s="207" customFormat="1">
      <c r="A896" s="258"/>
      <c r="C896" s="37"/>
      <c r="E896" s="1098"/>
      <c r="F896" s="208"/>
      <c r="G896" s="823"/>
      <c r="H896" s="1013"/>
      <c r="I896" s="219"/>
      <c r="J896" s="240"/>
      <c r="K896" s="209"/>
    </row>
    <row r="897" spans="1:11" s="207" customFormat="1">
      <c r="A897" s="258"/>
      <c r="C897" s="37"/>
      <c r="E897" s="1098"/>
      <c r="F897" s="208"/>
      <c r="G897" s="823"/>
      <c r="H897" s="1013"/>
      <c r="I897" s="219"/>
      <c r="J897" s="240"/>
      <c r="K897" s="209"/>
    </row>
    <row r="898" spans="1:11" s="207" customFormat="1">
      <c r="A898" s="258"/>
      <c r="C898" s="37"/>
      <c r="E898" s="1098"/>
      <c r="F898" s="208"/>
      <c r="G898" s="823"/>
      <c r="H898" s="1013"/>
      <c r="I898" s="219"/>
      <c r="J898" s="240"/>
      <c r="K898" s="209"/>
    </row>
    <row r="899" spans="1:11" s="207" customFormat="1">
      <c r="A899" s="258"/>
      <c r="C899" s="37"/>
      <c r="E899" s="1098"/>
      <c r="F899" s="208"/>
      <c r="G899" s="823"/>
      <c r="H899" s="1013"/>
      <c r="I899" s="219"/>
      <c r="J899" s="240"/>
      <c r="K899" s="209"/>
    </row>
    <row r="900" spans="1:11" s="207" customFormat="1">
      <c r="A900" s="258"/>
      <c r="C900" s="37"/>
      <c r="E900" s="1098"/>
      <c r="F900" s="208"/>
      <c r="G900" s="823"/>
      <c r="H900" s="1013"/>
      <c r="I900" s="219"/>
      <c r="J900" s="240"/>
      <c r="K900" s="209"/>
    </row>
    <row r="901" spans="1:11" s="207" customFormat="1">
      <c r="A901" s="258"/>
      <c r="C901" s="37"/>
      <c r="E901" s="1098"/>
      <c r="F901" s="208"/>
      <c r="G901" s="823"/>
      <c r="H901" s="1013"/>
      <c r="I901" s="219"/>
      <c r="J901" s="240"/>
      <c r="K901" s="209"/>
    </row>
    <row r="902" spans="1:11" s="207" customFormat="1">
      <c r="A902" s="258"/>
      <c r="C902" s="37"/>
      <c r="E902" s="1098"/>
      <c r="F902" s="208"/>
      <c r="G902" s="823"/>
      <c r="H902" s="1013"/>
      <c r="I902" s="219"/>
      <c r="J902" s="240"/>
      <c r="K902" s="209"/>
    </row>
    <row r="903" spans="1:11" s="207" customFormat="1">
      <c r="A903" s="258"/>
      <c r="C903" s="37"/>
      <c r="E903" s="1098"/>
      <c r="F903" s="208"/>
      <c r="G903" s="823"/>
      <c r="H903" s="1013"/>
      <c r="I903" s="219"/>
      <c r="J903" s="240"/>
      <c r="K903" s="209"/>
    </row>
    <row r="904" spans="1:11" s="207" customFormat="1">
      <c r="A904" s="258"/>
      <c r="C904" s="37"/>
      <c r="E904" s="1098"/>
      <c r="F904" s="208"/>
      <c r="G904" s="823"/>
      <c r="H904" s="1013"/>
      <c r="I904" s="219"/>
      <c r="J904" s="240"/>
      <c r="K904" s="209"/>
    </row>
    <row r="905" spans="1:11" s="207" customFormat="1">
      <c r="A905" s="258"/>
      <c r="C905" s="37"/>
      <c r="E905" s="1098"/>
      <c r="F905" s="208"/>
      <c r="G905" s="823"/>
      <c r="H905" s="1013"/>
      <c r="I905" s="219"/>
      <c r="J905" s="240"/>
      <c r="K905" s="209"/>
    </row>
    <row r="906" spans="1:11" s="207" customFormat="1">
      <c r="A906" s="258"/>
      <c r="C906" s="37"/>
      <c r="E906" s="1098"/>
      <c r="F906" s="208"/>
      <c r="G906" s="823"/>
      <c r="H906" s="1013"/>
      <c r="I906" s="219"/>
      <c r="J906" s="240"/>
      <c r="K906" s="209"/>
    </row>
    <row r="907" spans="1:11" s="207" customFormat="1">
      <c r="A907" s="258"/>
      <c r="C907" s="37"/>
      <c r="E907" s="1098"/>
      <c r="F907" s="208"/>
      <c r="G907" s="823"/>
      <c r="H907" s="1013"/>
      <c r="I907" s="219"/>
      <c r="J907" s="240"/>
      <c r="K907" s="209"/>
    </row>
    <row r="908" spans="1:11" s="207" customFormat="1">
      <c r="A908" s="258"/>
      <c r="C908" s="37"/>
      <c r="E908" s="1098"/>
      <c r="F908" s="208"/>
      <c r="G908" s="823"/>
      <c r="H908" s="1013"/>
      <c r="I908" s="219"/>
      <c r="J908" s="240"/>
      <c r="K908" s="209"/>
    </row>
    <row r="909" spans="1:11" s="207" customFormat="1">
      <c r="A909" s="258"/>
      <c r="C909" s="37"/>
      <c r="E909" s="1098"/>
      <c r="F909" s="208"/>
      <c r="G909" s="823"/>
      <c r="H909" s="1013"/>
      <c r="I909" s="219"/>
      <c r="J909" s="240"/>
      <c r="K909" s="209"/>
    </row>
    <row r="910" spans="1:11" s="207" customFormat="1">
      <c r="A910" s="258"/>
      <c r="C910" s="37"/>
      <c r="E910" s="1098"/>
      <c r="F910" s="208"/>
      <c r="G910" s="823"/>
      <c r="H910" s="1013"/>
      <c r="I910" s="219"/>
      <c r="J910" s="240"/>
      <c r="K910" s="209"/>
    </row>
    <row r="911" spans="1:11" s="207" customFormat="1">
      <c r="A911" s="258"/>
      <c r="C911" s="37"/>
      <c r="E911" s="1098"/>
      <c r="F911" s="208"/>
      <c r="G911" s="823"/>
      <c r="H911" s="1013"/>
      <c r="I911" s="219"/>
      <c r="J911" s="240"/>
      <c r="K911" s="209"/>
    </row>
    <row r="912" spans="1:11" s="207" customFormat="1">
      <c r="A912" s="258"/>
      <c r="C912" s="37"/>
      <c r="E912" s="1098"/>
      <c r="F912" s="208"/>
      <c r="G912" s="823"/>
      <c r="H912" s="1013"/>
      <c r="I912" s="219"/>
      <c r="J912" s="240"/>
      <c r="K912" s="209"/>
    </row>
    <row r="913" spans="1:11" s="207" customFormat="1">
      <c r="A913" s="258"/>
      <c r="C913" s="37"/>
      <c r="E913" s="1098"/>
      <c r="F913" s="208"/>
      <c r="G913" s="823"/>
      <c r="H913" s="1013"/>
      <c r="I913" s="219"/>
      <c r="J913" s="240"/>
      <c r="K913" s="209"/>
    </row>
    <row r="914" spans="1:11" s="207" customFormat="1">
      <c r="A914" s="258"/>
      <c r="C914" s="37"/>
      <c r="E914" s="1098"/>
      <c r="F914" s="208"/>
      <c r="G914" s="823"/>
      <c r="H914" s="1013"/>
      <c r="I914" s="219"/>
      <c r="J914" s="240"/>
      <c r="K914" s="209"/>
    </row>
    <row r="915" spans="1:11" s="207" customFormat="1">
      <c r="A915" s="258"/>
      <c r="C915" s="37"/>
      <c r="E915" s="1098"/>
      <c r="F915" s="208"/>
      <c r="G915" s="823"/>
      <c r="H915" s="1013"/>
      <c r="I915" s="219"/>
      <c r="J915" s="240"/>
      <c r="K915" s="209"/>
    </row>
    <row r="916" spans="1:11" s="207" customFormat="1">
      <c r="A916" s="258"/>
      <c r="C916" s="37"/>
      <c r="E916" s="1098"/>
      <c r="F916" s="208"/>
      <c r="G916" s="823"/>
      <c r="H916" s="1013"/>
      <c r="I916" s="219"/>
      <c r="J916" s="240"/>
      <c r="K916" s="209"/>
    </row>
    <row r="917" spans="1:11" s="207" customFormat="1">
      <c r="A917" s="258"/>
      <c r="C917" s="37"/>
      <c r="E917" s="1098"/>
      <c r="F917" s="208"/>
      <c r="G917" s="823"/>
      <c r="H917" s="1013"/>
      <c r="I917" s="219"/>
      <c r="J917" s="240"/>
      <c r="K917" s="209"/>
    </row>
    <row r="918" spans="1:11" s="207" customFormat="1">
      <c r="A918" s="258"/>
      <c r="C918" s="37"/>
      <c r="E918" s="1098"/>
      <c r="F918" s="208"/>
      <c r="G918" s="823"/>
      <c r="H918" s="1013"/>
      <c r="I918" s="219"/>
      <c r="J918" s="240"/>
      <c r="K918" s="209"/>
    </row>
    <row r="919" spans="1:11" s="207" customFormat="1">
      <c r="A919" s="258"/>
      <c r="C919" s="37"/>
      <c r="E919" s="1098"/>
      <c r="F919" s="208"/>
      <c r="G919" s="823"/>
      <c r="H919" s="1013"/>
      <c r="I919" s="219"/>
      <c r="J919" s="240"/>
      <c r="K919" s="209"/>
    </row>
    <row r="920" spans="1:11" s="207" customFormat="1">
      <c r="A920" s="258"/>
      <c r="C920" s="37"/>
      <c r="E920" s="1098"/>
      <c r="F920" s="208"/>
      <c r="G920" s="823"/>
      <c r="H920" s="1013"/>
      <c r="I920" s="219"/>
      <c r="J920" s="240"/>
      <c r="K920" s="209"/>
    </row>
    <row r="921" spans="1:11" s="207" customFormat="1">
      <c r="A921" s="258"/>
      <c r="C921" s="37"/>
      <c r="E921" s="1098"/>
      <c r="F921" s="208"/>
      <c r="G921" s="823"/>
      <c r="H921" s="1013"/>
      <c r="I921" s="219"/>
      <c r="J921" s="240"/>
      <c r="K921" s="209"/>
    </row>
    <row r="922" spans="1:11" s="207" customFormat="1">
      <c r="A922" s="258"/>
      <c r="C922" s="37"/>
      <c r="E922" s="1098"/>
      <c r="F922" s="208"/>
      <c r="G922" s="823"/>
      <c r="H922" s="1013"/>
      <c r="I922" s="219"/>
      <c r="J922" s="240"/>
      <c r="K922" s="209"/>
    </row>
    <row r="923" spans="1:11" s="207" customFormat="1">
      <c r="A923" s="258"/>
      <c r="C923" s="37"/>
      <c r="E923" s="1098"/>
      <c r="F923" s="208"/>
      <c r="G923" s="823"/>
      <c r="H923" s="1013"/>
      <c r="I923" s="219"/>
      <c r="J923" s="240"/>
      <c r="K923" s="209"/>
    </row>
    <row r="924" spans="1:11" s="207" customFormat="1">
      <c r="A924" s="258"/>
      <c r="C924" s="37"/>
      <c r="E924" s="1098"/>
      <c r="F924" s="208"/>
      <c r="G924" s="823"/>
      <c r="H924" s="1013"/>
      <c r="I924" s="219"/>
      <c r="J924" s="240"/>
      <c r="K924" s="209"/>
    </row>
    <row r="925" spans="1:11" s="207" customFormat="1">
      <c r="A925" s="258"/>
      <c r="C925" s="37"/>
      <c r="E925" s="1098"/>
      <c r="F925" s="208"/>
      <c r="G925" s="823"/>
      <c r="H925" s="1013"/>
      <c r="I925" s="219"/>
      <c r="J925" s="240"/>
      <c r="K925" s="209"/>
    </row>
    <row r="926" spans="1:11" s="207" customFormat="1">
      <c r="A926" s="258"/>
      <c r="C926" s="37"/>
      <c r="E926" s="1098"/>
      <c r="F926" s="208"/>
      <c r="G926" s="823"/>
      <c r="H926" s="1013"/>
      <c r="I926" s="219"/>
      <c r="J926" s="240"/>
      <c r="K926" s="209"/>
    </row>
    <row r="927" spans="1:11" s="207" customFormat="1">
      <c r="A927" s="258"/>
      <c r="C927" s="37"/>
      <c r="E927" s="1098"/>
      <c r="F927" s="208"/>
      <c r="G927" s="823"/>
      <c r="H927" s="1013"/>
      <c r="I927" s="219"/>
      <c r="J927" s="240"/>
      <c r="K927" s="209"/>
    </row>
    <row r="928" spans="1:11" s="207" customFormat="1">
      <c r="A928" s="258"/>
      <c r="C928" s="37"/>
      <c r="E928" s="1098"/>
      <c r="F928" s="208"/>
      <c r="G928" s="823"/>
      <c r="H928" s="1013"/>
      <c r="I928" s="219"/>
      <c r="J928" s="240"/>
      <c r="K928" s="209"/>
    </row>
    <row r="929" spans="1:11" s="207" customFormat="1">
      <c r="A929" s="258"/>
      <c r="C929" s="37"/>
      <c r="E929" s="1098"/>
      <c r="F929" s="208"/>
      <c r="G929" s="823"/>
      <c r="H929" s="1013"/>
      <c r="I929" s="219"/>
      <c r="J929" s="240"/>
      <c r="K929" s="209"/>
    </row>
    <row r="930" spans="1:11" s="207" customFormat="1">
      <c r="A930" s="258"/>
      <c r="C930" s="37"/>
      <c r="E930" s="1098"/>
      <c r="F930" s="208"/>
      <c r="G930" s="823"/>
      <c r="H930" s="1013"/>
      <c r="I930" s="219"/>
      <c r="J930" s="240"/>
      <c r="K930" s="209"/>
    </row>
    <row r="931" spans="1:11" s="207" customFormat="1">
      <c r="A931" s="258"/>
      <c r="C931" s="37"/>
      <c r="E931" s="1098"/>
      <c r="F931" s="208"/>
      <c r="G931" s="823"/>
      <c r="H931" s="1013"/>
      <c r="I931" s="219"/>
      <c r="J931" s="240"/>
      <c r="K931" s="209"/>
    </row>
    <row r="932" spans="1:11" s="207" customFormat="1">
      <c r="A932" s="258"/>
      <c r="C932" s="37"/>
      <c r="E932" s="1098"/>
      <c r="F932" s="208"/>
      <c r="G932" s="823"/>
      <c r="H932" s="1013"/>
      <c r="I932" s="219"/>
      <c r="J932" s="240"/>
      <c r="K932" s="209"/>
    </row>
    <row r="933" spans="1:11" s="207" customFormat="1">
      <c r="A933" s="258"/>
      <c r="C933" s="37"/>
      <c r="E933" s="1098"/>
      <c r="F933" s="208"/>
      <c r="G933" s="823"/>
      <c r="H933" s="1013"/>
      <c r="I933" s="219"/>
      <c r="J933" s="240"/>
      <c r="K933" s="209"/>
    </row>
    <row r="934" spans="1:11" s="207" customFormat="1">
      <c r="A934" s="258"/>
      <c r="C934" s="37"/>
      <c r="E934" s="1098"/>
      <c r="F934" s="208"/>
      <c r="G934" s="823"/>
      <c r="H934" s="1013"/>
      <c r="I934" s="219"/>
      <c r="J934" s="240"/>
      <c r="K934" s="209"/>
    </row>
    <row r="935" spans="1:11" s="207" customFormat="1">
      <c r="A935" s="258"/>
      <c r="C935" s="37"/>
      <c r="E935" s="1098"/>
      <c r="F935" s="208"/>
      <c r="G935" s="823"/>
      <c r="H935" s="1013"/>
      <c r="I935" s="219"/>
      <c r="J935" s="240"/>
      <c r="K935" s="209"/>
    </row>
    <row r="936" spans="1:11" s="207" customFormat="1">
      <c r="A936" s="258"/>
      <c r="C936" s="37"/>
      <c r="E936" s="1098"/>
      <c r="F936" s="208"/>
      <c r="G936" s="823"/>
      <c r="H936" s="1013"/>
      <c r="I936" s="219"/>
      <c r="J936" s="240"/>
      <c r="K936" s="209"/>
    </row>
    <row r="937" spans="1:11" s="207" customFormat="1">
      <c r="A937" s="258"/>
      <c r="C937" s="37"/>
      <c r="E937" s="1098"/>
      <c r="F937" s="208"/>
      <c r="G937" s="823"/>
      <c r="H937" s="1013"/>
      <c r="I937" s="219"/>
      <c r="J937" s="240"/>
      <c r="K937" s="209"/>
    </row>
    <row r="938" spans="1:11" s="207" customFormat="1">
      <c r="A938" s="258"/>
      <c r="C938" s="37"/>
      <c r="E938" s="1098"/>
      <c r="F938" s="208"/>
      <c r="G938" s="823"/>
      <c r="H938" s="1013"/>
      <c r="I938" s="219"/>
      <c r="J938" s="240"/>
      <c r="K938" s="209"/>
    </row>
    <row r="939" spans="1:11" s="207" customFormat="1">
      <c r="A939" s="258"/>
      <c r="C939" s="37"/>
      <c r="E939" s="1098"/>
      <c r="F939" s="208"/>
      <c r="G939" s="823"/>
      <c r="H939" s="1013"/>
      <c r="I939" s="219"/>
      <c r="J939" s="240"/>
      <c r="K939" s="209"/>
    </row>
    <row r="940" spans="1:11" s="207" customFormat="1">
      <c r="A940" s="258"/>
      <c r="C940" s="37"/>
      <c r="E940" s="1098"/>
      <c r="F940" s="208"/>
      <c r="G940" s="823"/>
      <c r="H940" s="1013"/>
      <c r="I940" s="219"/>
      <c r="J940" s="240"/>
      <c r="K940" s="209"/>
    </row>
    <row r="941" spans="1:11" s="207" customFormat="1">
      <c r="A941" s="258"/>
      <c r="C941" s="37"/>
      <c r="E941" s="1098"/>
      <c r="F941" s="208"/>
      <c r="G941" s="823"/>
      <c r="H941" s="1013"/>
      <c r="I941" s="219"/>
      <c r="J941" s="240"/>
      <c r="K941" s="209"/>
    </row>
    <row r="942" spans="1:11" s="207" customFormat="1">
      <c r="A942" s="258"/>
      <c r="C942" s="37"/>
      <c r="E942" s="1098"/>
      <c r="F942" s="208"/>
      <c r="G942" s="823"/>
      <c r="H942" s="1013"/>
      <c r="I942" s="219"/>
      <c r="J942" s="240"/>
      <c r="K942" s="209"/>
    </row>
    <row r="943" spans="1:11" s="207" customFormat="1">
      <c r="A943" s="258"/>
      <c r="C943" s="37"/>
      <c r="E943" s="1098"/>
      <c r="F943" s="208"/>
      <c r="G943" s="823"/>
      <c r="H943" s="1013"/>
      <c r="I943" s="219"/>
      <c r="J943" s="240"/>
      <c r="K943" s="209"/>
    </row>
    <row r="944" spans="1:11" s="207" customFormat="1">
      <c r="A944" s="258"/>
      <c r="C944" s="37"/>
      <c r="E944" s="1098"/>
      <c r="F944" s="208"/>
      <c r="G944" s="823"/>
      <c r="H944" s="1013"/>
      <c r="I944" s="219"/>
      <c r="J944" s="240"/>
      <c r="K944" s="209"/>
    </row>
    <row r="945" spans="1:11" s="207" customFormat="1">
      <c r="A945" s="258"/>
      <c r="C945" s="37"/>
      <c r="E945" s="1098"/>
      <c r="F945" s="208"/>
      <c r="G945" s="823"/>
      <c r="H945" s="1013"/>
      <c r="I945" s="219"/>
      <c r="J945" s="240"/>
      <c r="K945" s="209"/>
    </row>
    <row r="946" spans="1:11" s="207" customFormat="1">
      <c r="A946" s="258"/>
      <c r="C946" s="37"/>
      <c r="E946" s="1098"/>
      <c r="F946" s="208"/>
      <c r="G946" s="823"/>
      <c r="H946" s="1013"/>
      <c r="I946" s="219"/>
      <c r="J946" s="240"/>
      <c r="K946" s="209"/>
    </row>
    <row r="947" spans="1:11" s="207" customFormat="1">
      <c r="A947" s="258"/>
      <c r="C947" s="37"/>
      <c r="E947" s="1098"/>
      <c r="F947" s="208"/>
      <c r="G947" s="823"/>
      <c r="H947" s="1013"/>
      <c r="I947" s="219"/>
      <c r="J947" s="240"/>
      <c r="K947" s="209"/>
    </row>
    <row r="948" spans="1:11" s="207" customFormat="1">
      <c r="A948" s="258"/>
      <c r="C948" s="37"/>
      <c r="E948" s="1098"/>
      <c r="F948" s="208"/>
      <c r="G948" s="823"/>
      <c r="H948" s="1013"/>
      <c r="I948" s="219"/>
      <c r="J948" s="240"/>
      <c r="K948" s="209"/>
    </row>
    <row r="949" spans="1:11" s="207" customFormat="1">
      <c r="A949" s="258"/>
      <c r="C949" s="37"/>
      <c r="E949" s="1098"/>
      <c r="F949" s="208"/>
      <c r="G949" s="823"/>
      <c r="H949" s="1013"/>
      <c r="I949" s="219"/>
      <c r="J949" s="240"/>
      <c r="K949" s="209"/>
    </row>
    <row r="950" spans="1:11" s="207" customFormat="1">
      <c r="A950" s="258"/>
      <c r="C950" s="37"/>
      <c r="E950" s="1098"/>
      <c r="F950" s="208"/>
      <c r="G950" s="823"/>
      <c r="H950" s="1013"/>
      <c r="I950" s="219"/>
      <c r="J950" s="240"/>
      <c r="K950" s="209"/>
    </row>
    <row r="951" spans="1:11" s="207" customFormat="1">
      <c r="A951" s="258"/>
      <c r="C951" s="37"/>
      <c r="E951" s="1098"/>
      <c r="F951" s="208"/>
      <c r="G951" s="823"/>
      <c r="H951" s="1013"/>
      <c r="I951" s="219"/>
      <c r="J951" s="240"/>
      <c r="K951" s="209"/>
    </row>
    <row r="952" spans="1:11" s="207" customFormat="1">
      <c r="A952" s="258"/>
      <c r="C952" s="37"/>
      <c r="E952" s="1098"/>
      <c r="F952" s="208"/>
      <c r="G952" s="823"/>
      <c r="H952" s="1013"/>
      <c r="I952" s="219"/>
      <c r="J952" s="240"/>
      <c r="K952" s="209"/>
    </row>
    <row r="953" spans="1:11" s="207" customFormat="1">
      <c r="A953" s="258"/>
      <c r="C953" s="37"/>
      <c r="E953" s="1098"/>
      <c r="F953" s="208"/>
      <c r="G953" s="823"/>
      <c r="H953" s="1013"/>
      <c r="I953" s="219"/>
      <c r="J953" s="240"/>
      <c r="K953" s="209"/>
    </row>
    <row r="954" spans="1:11" s="207" customFormat="1">
      <c r="A954" s="258"/>
      <c r="C954" s="37"/>
      <c r="E954" s="1098"/>
      <c r="F954" s="208"/>
      <c r="G954" s="823"/>
      <c r="H954" s="1013"/>
      <c r="I954" s="219"/>
      <c r="J954" s="240"/>
      <c r="K954" s="209"/>
    </row>
    <row r="955" spans="1:11" s="207" customFormat="1">
      <c r="A955" s="258"/>
      <c r="C955" s="37"/>
      <c r="E955" s="1098"/>
      <c r="F955" s="208"/>
      <c r="G955" s="823"/>
      <c r="H955" s="1013"/>
      <c r="I955" s="219"/>
      <c r="J955" s="240"/>
      <c r="K955" s="209"/>
    </row>
    <row r="956" spans="1:11" s="207" customFormat="1">
      <c r="A956" s="258"/>
      <c r="C956" s="37"/>
      <c r="E956" s="1098"/>
      <c r="F956" s="208"/>
      <c r="G956" s="823"/>
      <c r="H956" s="1013"/>
      <c r="I956" s="219"/>
      <c r="J956" s="240"/>
      <c r="K956" s="209"/>
    </row>
    <row r="957" spans="1:11" s="207" customFormat="1">
      <c r="A957" s="258"/>
      <c r="C957" s="37"/>
      <c r="E957" s="1098"/>
      <c r="F957" s="208"/>
      <c r="G957" s="823"/>
      <c r="H957" s="1013"/>
      <c r="I957" s="219"/>
      <c r="J957" s="240"/>
      <c r="K957" s="209"/>
    </row>
    <row r="958" spans="1:11" s="207" customFormat="1">
      <c r="A958" s="258"/>
      <c r="C958" s="37"/>
      <c r="E958" s="1098"/>
      <c r="F958" s="208"/>
      <c r="G958" s="823"/>
      <c r="H958" s="1013"/>
      <c r="I958" s="219"/>
      <c r="J958" s="240"/>
      <c r="K958" s="209"/>
    </row>
    <row r="959" spans="1:11" s="207" customFormat="1">
      <c r="A959" s="258"/>
      <c r="C959" s="37"/>
      <c r="E959" s="1098"/>
      <c r="F959" s="208"/>
      <c r="G959" s="823"/>
      <c r="H959" s="1013"/>
      <c r="I959" s="219"/>
      <c r="J959" s="240"/>
      <c r="K959" s="209"/>
    </row>
    <row r="960" spans="1:11" s="207" customFormat="1">
      <c r="A960" s="258"/>
      <c r="C960" s="37"/>
      <c r="E960" s="1098"/>
      <c r="F960" s="208"/>
      <c r="G960" s="823"/>
      <c r="H960" s="1013"/>
      <c r="I960" s="219"/>
      <c r="J960" s="240"/>
      <c r="K960" s="209"/>
    </row>
    <row r="961" spans="1:11" s="207" customFormat="1">
      <c r="A961" s="258"/>
      <c r="C961" s="37"/>
      <c r="E961" s="1098"/>
      <c r="F961" s="208"/>
      <c r="G961" s="823"/>
      <c r="H961" s="1013"/>
      <c r="I961" s="219"/>
      <c r="J961" s="240"/>
      <c r="K961" s="209"/>
    </row>
    <row r="962" spans="1:11" s="207" customFormat="1">
      <c r="A962" s="258"/>
      <c r="C962" s="37"/>
      <c r="E962" s="1098"/>
      <c r="F962" s="208"/>
      <c r="G962" s="823"/>
      <c r="H962" s="1013"/>
      <c r="I962" s="219"/>
      <c r="J962" s="240"/>
      <c r="K962" s="209"/>
    </row>
    <row r="963" spans="1:11" s="207" customFormat="1">
      <c r="A963" s="258"/>
      <c r="C963" s="37"/>
      <c r="E963" s="1098"/>
      <c r="F963" s="208"/>
      <c r="G963" s="823"/>
      <c r="H963" s="1013"/>
      <c r="I963" s="219"/>
      <c r="J963" s="240"/>
      <c r="K963" s="209"/>
    </row>
    <row r="964" spans="1:11" s="207" customFormat="1">
      <c r="A964" s="258"/>
      <c r="C964" s="37"/>
      <c r="E964" s="1098"/>
      <c r="F964" s="208"/>
      <c r="G964" s="823"/>
      <c r="H964" s="1013"/>
      <c r="I964" s="219"/>
      <c r="J964" s="240"/>
      <c r="K964" s="209"/>
    </row>
    <row r="965" spans="1:11" s="207" customFormat="1">
      <c r="A965" s="258"/>
      <c r="C965" s="37"/>
      <c r="E965" s="1098"/>
      <c r="F965" s="208"/>
      <c r="G965" s="823"/>
      <c r="H965" s="1013"/>
      <c r="I965" s="219"/>
      <c r="J965" s="240"/>
      <c r="K965" s="209"/>
    </row>
    <row r="966" spans="1:11" s="207" customFormat="1">
      <c r="A966" s="258"/>
      <c r="C966" s="37"/>
      <c r="E966" s="1098"/>
      <c r="F966" s="208"/>
      <c r="G966" s="823"/>
      <c r="H966" s="1013"/>
      <c r="I966" s="219"/>
      <c r="J966" s="240"/>
      <c r="K966" s="209"/>
    </row>
    <row r="967" spans="1:11" s="207" customFormat="1">
      <c r="A967" s="258"/>
      <c r="C967" s="37"/>
      <c r="E967" s="1098"/>
      <c r="F967" s="208"/>
      <c r="G967" s="823"/>
      <c r="H967" s="1013"/>
      <c r="I967" s="219"/>
      <c r="J967" s="240"/>
      <c r="K967" s="209"/>
    </row>
    <row r="968" spans="1:11" s="207" customFormat="1">
      <c r="A968" s="258"/>
      <c r="C968" s="37"/>
      <c r="E968" s="1098"/>
      <c r="F968" s="208"/>
      <c r="G968" s="823"/>
      <c r="H968" s="1013"/>
      <c r="I968" s="219"/>
      <c r="J968" s="240"/>
      <c r="K968" s="209"/>
    </row>
    <row r="969" spans="1:11" s="207" customFormat="1">
      <c r="A969" s="258"/>
      <c r="C969" s="37"/>
      <c r="E969" s="1098"/>
      <c r="F969" s="208"/>
      <c r="G969" s="823"/>
      <c r="H969" s="1013"/>
      <c r="I969" s="219"/>
      <c r="J969" s="240"/>
      <c r="K969" s="209"/>
    </row>
    <row r="970" spans="1:11" s="207" customFormat="1">
      <c r="A970" s="258"/>
      <c r="C970" s="37"/>
      <c r="E970" s="1098"/>
      <c r="F970" s="208"/>
      <c r="G970" s="823"/>
      <c r="H970" s="1013"/>
      <c r="I970" s="219"/>
      <c r="J970" s="240"/>
      <c r="K970" s="209"/>
    </row>
    <row r="971" spans="1:11" s="207" customFormat="1">
      <c r="A971" s="258"/>
      <c r="C971" s="37"/>
      <c r="E971" s="1098"/>
      <c r="F971" s="208"/>
      <c r="G971" s="823"/>
      <c r="H971" s="1013"/>
      <c r="I971" s="219"/>
      <c r="J971" s="240"/>
      <c r="K971" s="209"/>
    </row>
    <row r="972" spans="1:11" s="207" customFormat="1">
      <c r="A972" s="258"/>
      <c r="C972" s="37"/>
      <c r="E972" s="1098"/>
      <c r="F972" s="208"/>
      <c r="G972" s="823"/>
      <c r="H972" s="1013"/>
      <c r="I972" s="219"/>
      <c r="J972" s="240"/>
      <c r="K972" s="209"/>
    </row>
    <row r="973" spans="1:11" s="207" customFormat="1">
      <c r="A973" s="258"/>
      <c r="C973" s="37"/>
      <c r="E973" s="1098"/>
      <c r="F973" s="208"/>
      <c r="G973" s="823"/>
      <c r="H973" s="1013"/>
      <c r="I973" s="219"/>
      <c r="J973" s="240"/>
      <c r="K973" s="209"/>
    </row>
    <row r="974" spans="1:11" s="207" customFormat="1">
      <c r="A974" s="258"/>
      <c r="C974" s="37"/>
      <c r="E974" s="1098"/>
      <c r="F974" s="208"/>
      <c r="G974" s="823"/>
      <c r="H974" s="1013"/>
      <c r="I974" s="219"/>
      <c r="J974" s="240"/>
      <c r="K974" s="209"/>
    </row>
    <row r="975" spans="1:11" s="207" customFormat="1">
      <c r="A975" s="258"/>
      <c r="C975" s="37"/>
      <c r="E975" s="1098"/>
      <c r="F975" s="208"/>
      <c r="G975" s="823"/>
      <c r="H975" s="1013"/>
      <c r="I975" s="219"/>
      <c r="J975" s="240"/>
      <c r="K975" s="209"/>
    </row>
    <row r="976" spans="1:11" s="207" customFormat="1">
      <c r="A976" s="258"/>
      <c r="C976" s="37"/>
      <c r="E976" s="1098"/>
      <c r="F976" s="208"/>
      <c r="G976" s="823"/>
      <c r="H976" s="1013"/>
      <c r="I976" s="219"/>
      <c r="J976" s="240"/>
      <c r="K976" s="209"/>
    </row>
    <row r="977" spans="1:11" s="207" customFormat="1">
      <c r="A977" s="258"/>
      <c r="C977" s="37"/>
      <c r="E977" s="1098"/>
      <c r="F977" s="208"/>
      <c r="G977" s="823"/>
      <c r="H977" s="1013"/>
      <c r="I977" s="219"/>
      <c r="J977" s="240"/>
      <c r="K977" s="209"/>
    </row>
    <row r="978" spans="1:11" s="207" customFormat="1">
      <c r="A978" s="258"/>
      <c r="C978" s="37"/>
      <c r="E978" s="1098"/>
      <c r="F978" s="208"/>
      <c r="G978" s="823"/>
      <c r="H978" s="1013"/>
      <c r="I978" s="219"/>
      <c r="J978" s="240"/>
      <c r="K978" s="209"/>
    </row>
    <row r="979" spans="1:11" s="207" customFormat="1">
      <c r="A979" s="258"/>
      <c r="C979" s="37"/>
      <c r="E979" s="1098"/>
      <c r="F979" s="208"/>
      <c r="G979" s="823"/>
      <c r="H979" s="1013"/>
      <c r="I979" s="219"/>
      <c r="J979" s="240"/>
      <c r="K979" s="209"/>
    </row>
    <row r="980" spans="1:11" s="207" customFormat="1">
      <c r="A980" s="258"/>
      <c r="C980" s="37"/>
      <c r="E980" s="1098"/>
      <c r="F980" s="208"/>
      <c r="G980" s="823"/>
      <c r="H980" s="1013"/>
      <c r="I980" s="219"/>
      <c r="J980" s="240"/>
      <c r="K980" s="209"/>
    </row>
    <row r="981" spans="1:11" s="207" customFormat="1">
      <c r="A981" s="258"/>
      <c r="C981" s="37"/>
      <c r="E981" s="1098"/>
      <c r="F981" s="208"/>
      <c r="G981" s="823"/>
      <c r="H981" s="1013"/>
      <c r="I981" s="219"/>
      <c r="J981" s="240"/>
      <c r="K981" s="209"/>
    </row>
    <row r="982" spans="1:11" s="207" customFormat="1">
      <c r="A982" s="258"/>
      <c r="C982" s="37"/>
      <c r="E982" s="1098"/>
      <c r="F982" s="208"/>
      <c r="G982" s="823"/>
      <c r="H982" s="1013"/>
      <c r="I982" s="219"/>
      <c r="J982" s="240"/>
      <c r="K982" s="209"/>
    </row>
    <row r="983" spans="1:11" s="207" customFormat="1">
      <c r="A983" s="258"/>
      <c r="C983" s="37"/>
      <c r="E983" s="1098"/>
      <c r="F983" s="208"/>
      <c r="G983" s="823"/>
      <c r="H983" s="1013"/>
      <c r="I983" s="219"/>
      <c r="J983" s="240"/>
      <c r="K983" s="209"/>
    </row>
    <row r="984" spans="1:11" s="207" customFormat="1">
      <c r="A984" s="258"/>
      <c r="C984" s="37"/>
      <c r="E984" s="1098"/>
      <c r="F984" s="208"/>
      <c r="G984" s="823"/>
      <c r="H984" s="1013"/>
      <c r="I984" s="219"/>
      <c r="J984" s="240"/>
      <c r="K984" s="209"/>
    </row>
  </sheetData>
  <autoFilter ref="A1:J547">
    <filterColumn colId="0"/>
    <filterColumn colId="3"/>
    <filterColumn colId="7"/>
    <filterColumn colId="8"/>
  </autoFilter>
  <pageMargins left="0.38" right="0.19685039370078741" top="0.59055118110236227" bottom="0.43307086614173229" header="0.31496062992125984" footer="0.31496062992125984"/>
  <pageSetup paperSize="9" orientation="landscape" verticalDpi="0" r:id="rId1"/>
  <headerFooter>
    <oddHeader>Page &amp;P</oddHeader>
  </headerFooter>
  <ignoredErrors>
    <ignoredError sqref="H136" evalError="1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2:I28"/>
  <sheetViews>
    <sheetView topLeftCell="A16" workbookViewId="0">
      <selection activeCell="B14" sqref="B14"/>
    </sheetView>
  </sheetViews>
  <sheetFormatPr defaultRowHeight="15"/>
  <cols>
    <col min="1" max="1" width="9.140625" style="18"/>
    <col min="2" max="2" width="8" style="18" customWidth="1"/>
    <col min="3" max="3" width="17.5703125" style="18" customWidth="1"/>
    <col min="4" max="4" width="9.140625" style="18"/>
    <col min="5" max="5" width="8.42578125" style="18" customWidth="1"/>
    <col min="6" max="7" width="9.140625" style="18"/>
    <col min="8" max="8" width="42.85546875" style="18" customWidth="1"/>
    <col min="9" max="9" width="18.140625" style="18" customWidth="1"/>
    <col min="10" max="16384" width="9.140625" style="18"/>
  </cols>
  <sheetData>
    <row r="2" spans="1:9">
      <c r="A2" s="167" t="s">
        <v>5671</v>
      </c>
      <c r="B2" s="22">
        <v>8061</v>
      </c>
      <c r="C2" s="32" t="s">
        <v>2625</v>
      </c>
      <c r="D2" s="202">
        <v>720</v>
      </c>
      <c r="E2" s="52"/>
      <c r="F2" s="134"/>
      <c r="G2" s="1251">
        <v>720</v>
      </c>
      <c r="H2" s="1252"/>
      <c r="I2" s="32"/>
    </row>
    <row r="3" spans="1:9">
      <c r="A3" s="167" t="s">
        <v>5671</v>
      </c>
      <c r="B3" s="22">
        <v>8062</v>
      </c>
      <c r="C3" s="32" t="s">
        <v>2625</v>
      </c>
      <c r="D3" s="202">
        <v>1440</v>
      </c>
      <c r="E3" s="52"/>
      <c r="F3" s="134"/>
      <c r="G3" s="1251">
        <v>1440</v>
      </c>
      <c r="H3" s="1252"/>
      <c r="I3" s="32"/>
    </row>
    <row r="4" spans="1:9">
      <c r="A4" s="167" t="s">
        <v>5848</v>
      </c>
      <c r="B4" s="22">
        <v>8326</v>
      </c>
      <c r="C4" s="32" t="s">
        <v>2625</v>
      </c>
      <c r="D4" s="202">
        <v>1440</v>
      </c>
      <c r="E4" s="52"/>
      <c r="F4" s="134"/>
      <c r="G4" s="1251">
        <v>1440</v>
      </c>
      <c r="H4" s="1252"/>
      <c r="I4" s="32"/>
    </row>
    <row r="5" spans="1:9">
      <c r="A5" s="167" t="s">
        <v>5848</v>
      </c>
      <c r="B5" s="22">
        <v>8327</v>
      </c>
      <c r="C5" s="32" t="s">
        <v>2625</v>
      </c>
      <c r="D5" s="202">
        <v>1440</v>
      </c>
      <c r="E5" s="52"/>
      <c r="F5" s="134">
        <v>1440</v>
      </c>
      <c r="G5" s="1251">
        <v>0</v>
      </c>
      <c r="H5" s="1252" t="s">
        <v>7295</v>
      </c>
      <c r="I5" s="32"/>
    </row>
    <row r="6" spans="1:9">
      <c r="A6" s="167" t="s">
        <v>5917</v>
      </c>
      <c r="B6" s="22">
        <v>8227</v>
      </c>
      <c r="C6" s="32" t="s">
        <v>2625</v>
      </c>
      <c r="D6" s="202">
        <v>1440</v>
      </c>
      <c r="E6" s="52"/>
      <c r="F6" s="134">
        <v>1440</v>
      </c>
      <c r="G6" s="1251">
        <v>0</v>
      </c>
      <c r="H6" s="1252" t="s">
        <v>7296</v>
      </c>
      <c r="I6" s="32"/>
    </row>
    <row r="7" spans="1:9">
      <c r="A7" s="167" t="s">
        <v>5917</v>
      </c>
      <c r="B7" s="22">
        <v>8228</v>
      </c>
      <c r="C7" s="32" t="s">
        <v>2625</v>
      </c>
      <c r="D7" s="202">
        <v>1000</v>
      </c>
      <c r="E7" s="52"/>
      <c r="F7" s="134"/>
      <c r="G7" s="1251">
        <v>1000</v>
      </c>
      <c r="H7" s="1252"/>
      <c r="I7" s="32"/>
    </row>
    <row r="8" spans="1:9">
      <c r="A8" s="167" t="s">
        <v>6152</v>
      </c>
      <c r="B8" s="22">
        <v>8485</v>
      </c>
      <c r="C8" s="32" t="s">
        <v>5778</v>
      </c>
      <c r="D8" s="202">
        <v>2700</v>
      </c>
      <c r="E8" s="52"/>
      <c r="F8" s="134"/>
      <c r="G8" s="1251">
        <v>2700</v>
      </c>
      <c r="H8" s="1252"/>
      <c r="I8" s="32"/>
    </row>
    <row r="9" spans="1:9">
      <c r="A9" s="167" t="s">
        <v>6152</v>
      </c>
      <c r="B9" s="80">
        <v>8486</v>
      </c>
      <c r="C9" s="32" t="s">
        <v>2625</v>
      </c>
      <c r="D9" s="202">
        <v>2025</v>
      </c>
      <c r="E9" s="52"/>
      <c r="F9" s="134">
        <v>2025</v>
      </c>
      <c r="G9" s="1251">
        <v>0</v>
      </c>
      <c r="H9" s="1252" t="s">
        <v>7295</v>
      </c>
      <c r="I9" s="32"/>
    </row>
    <row r="10" spans="1:9" ht="30">
      <c r="A10" s="22" t="s">
        <v>6204</v>
      </c>
      <c r="B10" s="22">
        <v>8717</v>
      </c>
      <c r="C10" s="19" t="s">
        <v>2625</v>
      </c>
      <c r="D10" s="202">
        <v>1000</v>
      </c>
      <c r="E10" s="52"/>
      <c r="F10" s="134">
        <v>1000</v>
      </c>
      <c r="G10" s="1251">
        <v>0</v>
      </c>
      <c r="H10" s="1069" t="s">
        <v>7106</v>
      </c>
      <c r="I10" s="32"/>
    </row>
    <row r="12" spans="1:9" ht="13.5" customHeight="1"/>
    <row r="13" spans="1:9">
      <c r="A13" s="1253" t="s">
        <v>6873</v>
      </c>
      <c r="B13" s="80">
        <v>9569</v>
      </c>
      <c r="C13" s="1254" t="s">
        <v>2625</v>
      </c>
      <c r="D13" s="1255">
        <v>1198</v>
      </c>
      <c r="E13" s="1155"/>
      <c r="F13" s="1256">
        <v>1000</v>
      </c>
      <c r="G13" s="1149">
        <v>198</v>
      </c>
      <c r="H13" s="1257" t="s">
        <v>7108</v>
      </c>
      <c r="I13" s="15"/>
    </row>
    <row r="14" spans="1:9">
      <c r="A14" s="1258" t="s">
        <v>6877</v>
      </c>
      <c r="B14" s="80">
        <v>9465</v>
      </c>
      <c r="C14" s="1254" t="s">
        <v>2625</v>
      </c>
      <c r="D14" s="1255">
        <v>2595</v>
      </c>
      <c r="E14" s="1155"/>
      <c r="F14" s="1256">
        <v>2575</v>
      </c>
      <c r="G14" s="1149">
        <v>20</v>
      </c>
      <c r="H14" s="1257" t="s">
        <v>7108</v>
      </c>
      <c r="I14" s="15"/>
    </row>
    <row r="15" spans="1:9">
      <c r="A15" s="1258" t="s">
        <v>6877</v>
      </c>
      <c r="B15" s="80">
        <v>9467</v>
      </c>
      <c r="C15" s="1254" t="s">
        <v>6719</v>
      </c>
      <c r="D15" s="1255">
        <v>2880</v>
      </c>
      <c r="E15" s="1155"/>
      <c r="F15" s="1256">
        <v>2000</v>
      </c>
      <c r="G15" s="1149">
        <v>880</v>
      </c>
      <c r="H15" s="1257" t="s">
        <v>7207</v>
      </c>
      <c r="I15" s="15"/>
    </row>
    <row r="16" spans="1:9">
      <c r="A16" s="167" t="s">
        <v>6879</v>
      </c>
      <c r="B16" s="80">
        <v>9487</v>
      </c>
      <c r="C16" s="1254" t="s">
        <v>2625</v>
      </c>
      <c r="D16" s="1255">
        <v>1000</v>
      </c>
      <c r="E16" s="1155"/>
      <c r="F16" s="1256"/>
      <c r="G16" s="1149">
        <v>1000</v>
      </c>
      <c r="H16" s="1257"/>
      <c r="I16" s="15"/>
    </row>
    <row r="17" spans="1:9">
      <c r="A17" s="167" t="s">
        <v>7011</v>
      </c>
      <c r="B17" s="80">
        <v>9806</v>
      </c>
      <c r="C17" s="1254" t="s">
        <v>2625</v>
      </c>
      <c r="D17" s="1255">
        <v>1000</v>
      </c>
      <c r="E17" s="1155"/>
      <c r="F17" s="1256"/>
      <c r="G17" s="1149">
        <v>1000</v>
      </c>
      <c r="H17" s="1257"/>
      <c r="I17" s="15"/>
    </row>
    <row r="18" spans="1:9">
      <c r="A18" s="167" t="s">
        <v>7058</v>
      </c>
      <c r="B18" s="80">
        <v>9847</v>
      </c>
      <c r="C18" s="1254" t="s">
        <v>6719</v>
      </c>
      <c r="D18" s="1255">
        <v>2160</v>
      </c>
      <c r="E18" s="1155"/>
      <c r="F18" s="1256"/>
      <c r="G18" s="1149">
        <v>2160</v>
      </c>
      <c r="H18" s="1257"/>
      <c r="I18" s="15"/>
    </row>
    <row r="19" spans="1:9">
      <c r="A19" s="167" t="s">
        <v>7058</v>
      </c>
      <c r="B19" s="80">
        <v>9849</v>
      </c>
      <c r="C19" s="1254" t="s">
        <v>2625</v>
      </c>
      <c r="D19" s="1255">
        <v>1925</v>
      </c>
      <c r="E19" s="1155"/>
      <c r="F19" s="1256"/>
      <c r="G19" s="1149">
        <v>1925</v>
      </c>
      <c r="H19" s="1257"/>
      <c r="I19" s="15"/>
    </row>
    <row r="21" spans="1:9">
      <c r="A21" s="167" t="s">
        <v>5132</v>
      </c>
      <c r="B21" s="22">
        <v>7289</v>
      </c>
      <c r="C21" s="32" t="s">
        <v>2625</v>
      </c>
      <c r="D21" s="1255">
        <v>1100</v>
      </c>
      <c r="E21" s="52"/>
      <c r="F21" s="134">
        <v>1100</v>
      </c>
      <c r="G21" s="248">
        <v>0</v>
      </c>
      <c r="H21" s="237" t="s">
        <v>6141</v>
      </c>
      <c r="I21" s="32"/>
    </row>
    <row r="22" spans="1:9">
      <c r="A22" s="167" t="s">
        <v>5132</v>
      </c>
      <c r="B22" s="22">
        <v>7290</v>
      </c>
      <c r="C22" s="32" t="s">
        <v>5778</v>
      </c>
      <c r="D22" s="1255">
        <v>1925</v>
      </c>
      <c r="E22" s="52"/>
      <c r="F22" s="134">
        <v>1925</v>
      </c>
      <c r="G22" s="248">
        <v>0</v>
      </c>
      <c r="H22" s="237" t="s">
        <v>6142</v>
      </c>
      <c r="I22" s="32"/>
    </row>
    <row r="23" spans="1:9">
      <c r="A23" s="22" t="s">
        <v>5137</v>
      </c>
      <c r="B23" s="22">
        <v>7304</v>
      </c>
      <c r="C23" s="19" t="s">
        <v>2625</v>
      </c>
      <c r="D23" s="1255">
        <v>2880</v>
      </c>
      <c r="E23" s="52"/>
      <c r="F23" s="134">
        <v>2880</v>
      </c>
      <c r="G23" s="248">
        <v>0</v>
      </c>
      <c r="H23" s="237" t="s">
        <v>6143</v>
      </c>
      <c r="I23" s="32"/>
    </row>
    <row r="24" spans="1:9" ht="30">
      <c r="A24" s="167" t="s">
        <v>5357</v>
      </c>
      <c r="B24" s="22">
        <v>7621</v>
      </c>
      <c r="C24" s="32" t="s">
        <v>2625</v>
      </c>
      <c r="D24" s="1255">
        <v>3905</v>
      </c>
      <c r="E24" s="52"/>
      <c r="F24" s="134">
        <v>3905</v>
      </c>
      <c r="G24" s="248">
        <v>0</v>
      </c>
      <c r="H24" s="237" t="s">
        <v>6144</v>
      </c>
      <c r="I24" s="32"/>
    </row>
    <row r="25" spans="1:9">
      <c r="A25" s="167" t="s">
        <v>5473</v>
      </c>
      <c r="B25" s="22">
        <v>7923</v>
      </c>
      <c r="C25" s="32" t="s">
        <v>2625</v>
      </c>
      <c r="D25" s="1255">
        <v>1440</v>
      </c>
      <c r="E25" s="52"/>
      <c r="F25" s="134">
        <v>1440</v>
      </c>
      <c r="G25" s="248">
        <v>0</v>
      </c>
      <c r="H25" s="237" t="s">
        <v>4051</v>
      </c>
      <c r="I25" s="32"/>
    </row>
    <row r="26" spans="1:9">
      <c r="A26" s="167" t="s">
        <v>5473</v>
      </c>
      <c r="B26" s="22">
        <v>7925</v>
      </c>
      <c r="C26" s="32" t="s">
        <v>2625</v>
      </c>
      <c r="D26" s="1255">
        <v>1440</v>
      </c>
      <c r="E26" s="52"/>
      <c r="F26" s="134">
        <v>1440</v>
      </c>
      <c r="G26" s="248">
        <v>0</v>
      </c>
      <c r="H26" s="237" t="s">
        <v>4051</v>
      </c>
      <c r="I26" s="32"/>
    </row>
    <row r="27" spans="1:9">
      <c r="A27" s="167" t="s">
        <v>5474</v>
      </c>
      <c r="B27" s="22">
        <v>7938</v>
      </c>
      <c r="C27" s="32" t="s">
        <v>2625</v>
      </c>
      <c r="D27" s="1255">
        <v>1100</v>
      </c>
      <c r="E27" s="52"/>
      <c r="F27" s="134">
        <v>1100</v>
      </c>
      <c r="G27" s="248">
        <v>0</v>
      </c>
      <c r="H27" s="237" t="s">
        <v>6139</v>
      </c>
      <c r="I27" s="32"/>
    </row>
    <row r="28" spans="1:9">
      <c r="A28" s="167" t="s">
        <v>5474</v>
      </c>
      <c r="B28" s="22">
        <v>7939</v>
      </c>
      <c r="C28" s="32" t="s">
        <v>2625</v>
      </c>
      <c r="D28" s="1255">
        <v>1920</v>
      </c>
      <c r="E28" s="52"/>
      <c r="F28" s="134">
        <v>1920</v>
      </c>
      <c r="G28" s="248">
        <v>0</v>
      </c>
      <c r="H28" s="237" t="s">
        <v>6140</v>
      </c>
      <c r="I28" s="32"/>
    </row>
  </sheetData>
  <pageMargins left="0.57999999999999996" right="0.64" top="0.74803149606299213" bottom="0.74803149606299213" header="0.31496062992125984" footer="0.31496062992125984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3:H33"/>
  <sheetViews>
    <sheetView workbookViewId="0">
      <selection activeCell="A3" sqref="A3"/>
    </sheetView>
  </sheetViews>
  <sheetFormatPr defaultRowHeight="15"/>
  <cols>
    <col min="2" max="2" width="7.7109375" customWidth="1"/>
    <col min="3" max="3" width="25.140625" customWidth="1"/>
    <col min="8" max="8" width="36.28515625" customWidth="1"/>
  </cols>
  <sheetData>
    <row r="3" spans="1:8" ht="31.5">
      <c r="A3" s="890" t="s">
        <v>1451</v>
      </c>
      <c r="B3" s="460">
        <v>3311</v>
      </c>
      <c r="C3" s="461" t="s">
        <v>1473</v>
      </c>
      <c r="D3" s="462">
        <v>1740</v>
      </c>
      <c r="E3" s="463">
        <v>840</v>
      </c>
      <c r="F3" s="464">
        <v>600</v>
      </c>
      <c r="G3" s="465">
        <v>300</v>
      </c>
      <c r="H3" s="891" t="s">
        <v>5787</v>
      </c>
    </row>
    <row r="4" spans="1:8" ht="31.5">
      <c r="A4" s="890" t="s">
        <v>1584</v>
      </c>
      <c r="B4" s="460">
        <v>3363</v>
      </c>
      <c r="C4" s="461" t="s">
        <v>1653</v>
      </c>
      <c r="D4" s="462">
        <v>4390</v>
      </c>
      <c r="E4" s="463">
        <v>1000</v>
      </c>
      <c r="F4" s="464">
        <v>3700</v>
      </c>
      <c r="G4" s="465">
        <v>-310</v>
      </c>
      <c r="H4" s="891" t="s">
        <v>6097</v>
      </c>
    </row>
    <row r="5" spans="1:8" ht="15.75">
      <c r="A5" s="927" t="s">
        <v>1981</v>
      </c>
      <c r="B5" s="928">
        <v>3744</v>
      </c>
      <c r="C5" s="929" t="s">
        <v>2003</v>
      </c>
      <c r="D5" s="930">
        <v>2910</v>
      </c>
      <c r="E5" s="931">
        <v>1000</v>
      </c>
      <c r="F5" s="1088">
        <v>1500</v>
      </c>
      <c r="G5" s="932">
        <v>410</v>
      </c>
      <c r="H5" s="933" t="s">
        <v>3040</v>
      </c>
    </row>
    <row r="6" spans="1:8" ht="15.75">
      <c r="A6" s="890" t="s">
        <v>1981</v>
      </c>
      <c r="B6" s="480">
        <v>3757</v>
      </c>
      <c r="C6" s="461" t="s">
        <v>1554</v>
      </c>
      <c r="D6" s="462">
        <v>2160</v>
      </c>
      <c r="E6" s="463"/>
      <c r="F6" s="464">
        <v>1160</v>
      </c>
      <c r="G6" s="465">
        <v>1000</v>
      </c>
      <c r="H6" s="891" t="s">
        <v>5846</v>
      </c>
    </row>
    <row r="8" spans="1:8" ht="15.75">
      <c r="A8" s="446" t="s">
        <v>2052</v>
      </c>
      <c r="B8" s="181">
        <v>4034</v>
      </c>
      <c r="C8" s="519" t="s">
        <v>2139</v>
      </c>
      <c r="D8" s="563">
        <v>1794</v>
      </c>
      <c r="E8" s="419">
        <v>1000</v>
      </c>
      <c r="F8" s="420">
        <v>500</v>
      </c>
      <c r="G8" s="491">
        <v>294</v>
      </c>
      <c r="H8" s="620" t="s">
        <v>7136</v>
      </c>
    </row>
    <row r="9" spans="1:8" ht="15.75">
      <c r="A9" s="446" t="s">
        <v>2392</v>
      </c>
      <c r="B9" s="181">
        <v>4302</v>
      </c>
      <c r="C9" s="519" t="s">
        <v>138</v>
      </c>
      <c r="D9" s="563">
        <v>1920</v>
      </c>
      <c r="E9" s="419">
        <v>1500</v>
      </c>
      <c r="F9" s="420"/>
      <c r="G9" s="491">
        <v>420</v>
      </c>
      <c r="H9" s="620"/>
    </row>
    <row r="10" spans="1:8" ht="15.75">
      <c r="A10" s="446" t="s">
        <v>2392</v>
      </c>
      <c r="B10" s="181">
        <v>4311</v>
      </c>
      <c r="C10" s="519" t="s">
        <v>1234</v>
      </c>
      <c r="D10" s="563">
        <v>3220</v>
      </c>
      <c r="E10" s="419"/>
      <c r="F10" s="420">
        <v>3000</v>
      </c>
      <c r="G10" s="491">
        <v>220</v>
      </c>
      <c r="H10" s="620" t="s">
        <v>3591</v>
      </c>
    </row>
    <row r="11" spans="1:8" ht="15.75">
      <c r="A11" s="446" t="s">
        <v>2398</v>
      </c>
      <c r="B11" s="181">
        <v>4179</v>
      </c>
      <c r="C11" s="519" t="s">
        <v>1573</v>
      </c>
      <c r="D11" s="563">
        <v>1020</v>
      </c>
      <c r="E11" s="419"/>
      <c r="F11" s="420"/>
      <c r="G11" s="491">
        <v>1020</v>
      </c>
      <c r="H11" s="620"/>
    </row>
    <row r="12" spans="1:8" ht="31.5">
      <c r="A12" s="446" t="s">
        <v>2497</v>
      </c>
      <c r="B12" s="181">
        <v>4236</v>
      </c>
      <c r="C12" s="519" t="s">
        <v>1234</v>
      </c>
      <c r="D12" s="563">
        <v>5020</v>
      </c>
      <c r="E12" s="419"/>
      <c r="F12" s="420">
        <v>3745</v>
      </c>
      <c r="G12" s="535">
        <v>1275</v>
      </c>
      <c r="H12" s="620" t="s">
        <v>7134</v>
      </c>
    </row>
    <row r="13" spans="1:8" ht="15.75">
      <c r="A13" s="446" t="s">
        <v>2531</v>
      </c>
      <c r="B13" s="181">
        <v>4508</v>
      </c>
      <c r="C13" s="519" t="s">
        <v>2695</v>
      </c>
      <c r="D13" s="563">
        <v>6287</v>
      </c>
      <c r="E13" s="419"/>
      <c r="F13" s="420">
        <v>6257</v>
      </c>
      <c r="G13" s="535">
        <v>30</v>
      </c>
      <c r="H13" s="620" t="s">
        <v>3036</v>
      </c>
    </row>
    <row r="14" spans="1:8" ht="15.75">
      <c r="A14" s="446" t="s">
        <v>2760</v>
      </c>
      <c r="B14" s="292">
        <v>4575</v>
      </c>
      <c r="C14" s="519" t="s">
        <v>2770</v>
      </c>
      <c r="D14" s="563">
        <v>510</v>
      </c>
      <c r="E14" s="419"/>
      <c r="F14" s="420"/>
      <c r="G14" s="535">
        <v>510</v>
      </c>
      <c r="H14" s="620"/>
    </row>
    <row r="16" spans="1:8" ht="15.75">
      <c r="A16" s="21" t="s">
        <v>5080</v>
      </c>
      <c r="B16" s="180">
        <v>4490</v>
      </c>
      <c r="C16" s="9" t="s">
        <v>3101</v>
      </c>
      <c r="D16" s="44">
        <v>2125</v>
      </c>
      <c r="E16" s="51"/>
      <c r="F16" s="131">
        <v>2000</v>
      </c>
      <c r="G16" s="248">
        <v>125</v>
      </c>
      <c r="H16" s="414" t="s">
        <v>3719</v>
      </c>
    </row>
    <row r="17" spans="1:8" ht="30">
      <c r="A17" s="21" t="s">
        <v>4839</v>
      </c>
      <c r="B17" s="289">
        <v>4825</v>
      </c>
      <c r="C17" s="9" t="s">
        <v>2284</v>
      </c>
      <c r="D17" s="44">
        <v>4230</v>
      </c>
      <c r="E17" s="51"/>
      <c r="F17" s="131">
        <v>4060</v>
      </c>
      <c r="G17" s="248">
        <v>170</v>
      </c>
      <c r="H17" s="414" t="s">
        <v>5890</v>
      </c>
    </row>
    <row r="18" spans="1:8" ht="15.75">
      <c r="A18" s="80" t="s">
        <v>3031</v>
      </c>
      <c r="B18" s="224">
        <v>4882</v>
      </c>
      <c r="C18" s="15" t="s">
        <v>1388</v>
      </c>
      <c r="D18" s="202">
        <v>2190</v>
      </c>
      <c r="E18" s="52">
        <v>1000</v>
      </c>
      <c r="F18" s="134">
        <v>1000</v>
      </c>
      <c r="G18" s="248">
        <v>190</v>
      </c>
      <c r="H18" s="586" t="s">
        <v>4930</v>
      </c>
    </row>
    <row r="19" spans="1:8" ht="45">
      <c r="A19" s="80" t="s">
        <v>3031</v>
      </c>
      <c r="B19" s="224">
        <v>4886</v>
      </c>
      <c r="C19" s="15" t="s">
        <v>2003</v>
      </c>
      <c r="D19" s="202">
        <v>7720</v>
      </c>
      <c r="E19" s="52"/>
      <c r="F19" s="134">
        <v>7120</v>
      </c>
      <c r="G19" s="248">
        <v>600</v>
      </c>
      <c r="H19" s="578" t="s">
        <v>4280</v>
      </c>
    </row>
    <row r="20" spans="1:8" ht="15.75">
      <c r="A20" s="80" t="s">
        <v>3031</v>
      </c>
      <c r="B20" s="224">
        <v>4891</v>
      </c>
      <c r="C20" s="15" t="s">
        <v>2650</v>
      </c>
      <c r="D20" s="202">
        <v>1290</v>
      </c>
      <c r="E20" s="52">
        <v>1000</v>
      </c>
      <c r="F20" s="134"/>
      <c r="G20" s="248">
        <v>290</v>
      </c>
      <c r="H20" s="578"/>
    </row>
    <row r="21" spans="1:8" ht="30">
      <c r="A21" s="80" t="s">
        <v>3031</v>
      </c>
      <c r="B21" s="224">
        <v>4893</v>
      </c>
      <c r="C21" s="15" t="s">
        <v>1684</v>
      </c>
      <c r="D21" s="202">
        <v>835</v>
      </c>
      <c r="E21" s="52"/>
      <c r="F21" s="134">
        <v>800</v>
      </c>
      <c r="G21" s="248">
        <v>35</v>
      </c>
      <c r="H21" s="578" t="s">
        <v>3384</v>
      </c>
    </row>
    <row r="22" spans="1:8" ht="15.75">
      <c r="A22" s="21" t="s">
        <v>3419</v>
      </c>
      <c r="B22" s="289">
        <v>5276</v>
      </c>
      <c r="C22" s="9" t="s">
        <v>3522</v>
      </c>
      <c r="D22" s="44">
        <v>3880</v>
      </c>
      <c r="E22" s="51"/>
      <c r="F22" s="131">
        <v>2580</v>
      </c>
      <c r="G22" s="248">
        <v>1300</v>
      </c>
      <c r="H22" s="414" t="s">
        <v>4154</v>
      </c>
    </row>
    <row r="23" spans="1:8" ht="15.75">
      <c r="A23" s="21" t="s">
        <v>3549</v>
      </c>
      <c r="B23" s="180">
        <v>5514</v>
      </c>
      <c r="C23" s="9" t="s">
        <v>3101</v>
      </c>
      <c r="D23" s="44">
        <v>3090</v>
      </c>
      <c r="E23" s="51"/>
      <c r="F23" s="131"/>
      <c r="G23" s="248">
        <v>3090</v>
      </c>
      <c r="H23" s="581"/>
    </row>
    <row r="24" spans="1:8" ht="15.75">
      <c r="A24" s="21" t="s">
        <v>3549</v>
      </c>
      <c r="B24" s="180">
        <v>5517</v>
      </c>
      <c r="C24" s="9" t="s">
        <v>1392</v>
      </c>
      <c r="D24" s="44">
        <v>1392</v>
      </c>
      <c r="E24" s="51"/>
      <c r="F24" s="131"/>
      <c r="G24" s="248">
        <v>1392</v>
      </c>
      <c r="H24" s="597" t="s">
        <v>6088</v>
      </c>
    </row>
    <row r="26" spans="1:8" ht="30">
      <c r="A26" s="14" t="s">
        <v>3680</v>
      </c>
      <c r="B26" s="14">
        <v>5774</v>
      </c>
      <c r="C26" s="650" t="s">
        <v>1946</v>
      </c>
      <c r="D26" s="651">
        <v>9590</v>
      </c>
      <c r="E26" s="50"/>
      <c r="F26" s="130">
        <v>9470</v>
      </c>
      <c r="G26" s="250">
        <v>120</v>
      </c>
      <c r="H26" s="1166" t="s">
        <v>4372</v>
      </c>
    </row>
    <row r="27" spans="1:8">
      <c r="A27" s="21" t="s">
        <v>3687</v>
      </c>
      <c r="B27" s="21">
        <v>5814</v>
      </c>
      <c r="C27" s="13" t="s">
        <v>2109</v>
      </c>
      <c r="D27" s="46">
        <v>1560</v>
      </c>
      <c r="E27" s="51"/>
      <c r="F27" s="131"/>
      <c r="G27" s="248">
        <v>1560</v>
      </c>
      <c r="H27" s="228" t="s">
        <v>4485</v>
      </c>
    </row>
    <row r="28" spans="1:8">
      <c r="A28" s="21" t="s">
        <v>3691</v>
      </c>
      <c r="B28" s="21">
        <v>5534</v>
      </c>
      <c r="C28" s="13" t="s">
        <v>3101</v>
      </c>
      <c r="D28" s="46">
        <v>2040</v>
      </c>
      <c r="E28" s="51"/>
      <c r="F28" s="131"/>
      <c r="G28" s="248">
        <v>2040</v>
      </c>
      <c r="H28" s="228"/>
    </row>
    <row r="29" spans="1:8">
      <c r="A29" s="21" t="s">
        <v>3792</v>
      </c>
      <c r="B29" s="21">
        <v>5592</v>
      </c>
      <c r="C29" s="13" t="s">
        <v>1559</v>
      </c>
      <c r="D29" s="46">
        <v>1795</v>
      </c>
      <c r="E29" s="51"/>
      <c r="F29" s="131">
        <v>1595</v>
      </c>
      <c r="G29" s="248">
        <v>200</v>
      </c>
      <c r="H29" s="228" t="s">
        <v>4009</v>
      </c>
    </row>
    <row r="30" spans="1:8" ht="30">
      <c r="A30" s="21" t="s">
        <v>3792</v>
      </c>
      <c r="B30" s="21">
        <v>5914</v>
      </c>
      <c r="C30" s="13" t="s">
        <v>2650</v>
      </c>
      <c r="D30" s="46">
        <v>4040</v>
      </c>
      <c r="E30" s="51">
        <v>1500</v>
      </c>
      <c r="F30" s="131">
        <v>2040</v>
      </c>
      <c r="G30" s="248">
        <v>500</v>
      </c>
      <c r="H30" s="228" t="s">
        <v>4261</v>
      </c>
    </row>
    <row r="31" spans="1:8">
      <c r="A31" s="21" t="s">
        <v>3792</v>
      </c>
      <c r="B31" s="21">
        <v>5915</v>
      </c>
      <c r="C31" s="13" t="s">
        <v>1389</v>
      </c>
      <c r="D31" s="46">
        <v>4800</v>
      </c>
      <c r="E31" s="51"/>
      <c r="F31" s="131">
        <v>2280</v>
      </c>
      <c r="G31" s="248">
        <v>2520</v>
      </c>
      <c r="H31" s="228" t="s">
        <v>4401</v>
      </c>
    </row>
    <row r="32" spans="1:8" ht="45">
      <c r="A32" s="21" t="s">
        <v>3792</v>
      </c>
      <c r="B32" s="21">
        <v>5916</v>
      </c>
      <c r="C32" s="13" t="s">
        <v>3902</v>
      </c>
      <c r="D32" s="46">
        <v>5950</v>
      </c>
      <c r="E32" s="51"/>
      <c r="F32" s="131">
        <v>5250</v>
      </c>
      <c r="G32" s="248">
        <v>700</v>
      </c>
      <c r="H32" s="228" t="s">
        <v>4556</v>
      </c>
    </row>
    <row r="33" spans="1:8">
      <c r="A33" s="21" t="s">
        <v>4046</v>
      </c>
      <c r="B33" s="21">
        <v>6052</v>
      </c>
      <c r="C33" s="13" t="s">
        <v>4061</v>
      </c>
      <c r="D33" s="46">
        <v>1530</v>
      </c>
      <c r="E33" s="51">
        <v>510</v>
      </c>
      <c r="F33" s="131"/>
      <c r="G33" s="248">
        <v>1020</v>
      </c>
      <c r="H33" s="228"/>
    </row>
  </sheetData>
  <pageMargins left="0.56000000000000005" right="0.49" top="0.77" bottom="0.45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O723"/>
  <sheetViews>
    <sheetView workbookViewId="0">
      <pane ySplit="1" topLeftCell="A298" activePane="bottomLeft" state="frozen"/>
      <selection pane="bottomLeft" activeCell="I1" sqref="I1:I1048576"/>
    </sheetView>
  </sheetViews>
  <sheetFormatPr defaultRowHeight="15"/>
  <cols>
    <col min="1" max="1" width="4" style="18" customWidth="1"/>
    <col min="2" max="2" width="6.28515625" style="61" customWidth="1"/>
    <col min="3" max="3" width="8.42578125" style="680" customWidth="1"/>
    <col min="4" max="4" width="7" style="251" customWidth="1"/>
    <col min="5" max="5" width="20.140625" style="61" customWidth="1"/>
    <col min="6" max="6" width="8.7109375" style="76" customWidth="1"/>
    <col min="7" max="7" width="6.7109375" style="64" customWidth="1"/>
    <col min="8" max="8" width="7.85546875" style="136" customWidth="1"/>
    <col min="9" max="9" width="8.140625" style="1285" customWidth="1"/>
    <col min="10" max="10" width="39" style="1245" customWidth="1"/>
    <col min="11" max="11" width="6.5703125" style="49" customWidth="1"/>
    <col min="12" max="12" width="5.28515625" style="271" customWidth="1"/>
    <col min="13" max="13" width="9.85546875" style="49" customWidth="1"/>
    <col min="14" max="14" width="10.140625" style="365" customWidth="1"/>
    <col min="15" max="16384" width="9.140625" style="61"/>
  </cols>
  <sheetData>
    <row r="1" spans="1:12" ht="30">
      <c r="A1" s="1238" t="s">
        <v>4168</v>
      </c>
      <c r="B1" s="1239" t="s">
        <v>6332</v>
      </c>
      <c r="C1" s="1240" t="s">
        <v>1</v>
      </c>
      <c r="D1" s="1241" t="s">
        <v>5656</v>
      </c>
      <c r="E1" s="1241" t="s">
        <v>3</v>
      </c>
      <c r="F1" s="1242" t="s">
        <v>1097</v>
      </c>
      <c r="G1" s="1242" t="s">
        <v>115</v>
      </c>
      <c r="H1" s="1242" t="s">
        <v>6331</v>
      </c>
      <c r="I1" s="1283" t="s">
        <v>117</v>
      </c>
      <c r="J1" s="1061" t="s">
        <v>1092</v>
      </c>
      <c r="K1" s="1061" t="s">
        <v>5668</v>
      </c>
      <c r="L1" s="1242" t="s">
        <v>112</v>
      </c>
    </row>
    <row r="2" spans="1:12">
      <c r="A2" s="32" t="s">
        <v>6336</v>
      </c>
      <c r="B2" s="650" t="s">
        <v>4445</v>
      </c>
      <c r="C2" s="1147" t="s">
        <v>6807</v>
      </c>
      <c r="D2" s="1148">
        <v>8789</v>
      </c>
      <c r="E2" s="650" t="s">
        <v>3786</v>
      </c>
      <c r="F2" s="40">
        <v>440</v>
      </c>
      <c r="G2" s="50">
        <v>440</v>
      </c>
      <c r="H2" s="130"/>
      <c r="I2" s="1281">
        <f t="shared" ref="I2:I43" si="0">F2-G2-H2</f>
        <v>0</v>
      </c>
      <c r="J2" s="1115" t="s">
        <v>3627</v>
      </c>
      <c r="K2" s="20">
        <v>241</v>
      </c>
      <c r="L2" s="269"/>
    </row>
    <row r="3" spans="1:12">
      <c r="A3" s="32" t="s">
        <v>6339</v>
      </c>
      <c r="B3" s="13" t="s">
        <v>6333</v>
      </c>
      <c r="C3" s="1146" t="s">
        <v>6807</v>
      </c>
      <c r="D3" s="21">
        <v>8791</v>
      </c>
      <c r="E3" s="13" t="s">
        <v>1535</v>
      </c>
      <c r="F3" s="44">
        <v>2300</v>
      </c>
      <c r="G3" s="51"/>
      <c r="H3" s="131">
        <v>2300</v>
      </c>
      <c r="I3" s="1149">
        <f t="shared" si="0"/>
        <v>0</v>
      </c>
      <c r="J3" s="1116" t="s">
        <v>6799</v>
      </c>
      <c r="K3" s="43"/>
      <c r="L3" s="101"/>
    </row>
    <row r="4" spans="1:12">
      <c r="A4" s="32" t="s">
        <v>6339</v>
      </c>
      <c r="B4" s="13" t="s">
        <v>6333</v>
      </c>
      <c r="C4" s="1146" t="s">
        <v>6807</v>
      </c>
      <c r="D4" s="21">
        <v>8792</v>
      </c>
      <c r="E4" s="13" t="s">
        <v>6672</v>
      </c>
      <c r="F4" s="44">
        <v>13005</v>
      </c>
      <c r="G4" s="51"/>
      <c r="H4" s="131">
        <v>13005</v>
      </c>
      <c r="I4" s="1149">
        <f t="shared" si="0"/>
        <v>0</v>
      </c>
      <c r="J4" s="1116" t="s">
        <v>6686</v>
      </c>
      <c r="K4" s="43"/>
      <c r="L4" s="101"/>
    </row>
    <row r="5" spans="1:12">
      <c r="A5" s="32" t="s">
        <v>6339</v>
      </c>
      <c r="B5" s="13" t="s">
        <v>6333</v>
      </c>
      <c r="C5" s="1146" t="s">
        <v>6807</v>
      </c>
      <c r="D5" s="21">
        <v>8793</v>
      </c>
      <c r="E5" s="13" t="s">
        <v>3289</v>
      </c>
      <c r="F5" s="44">
        <v>2205</v>
      </c>
      <c r="G5" s="51">
        <v>2205</v>
      </c>
      <c r="H5" s="131"/>
      <c r="I5" s="1149">
        <f t="shared" si="0"/>
        <v>0</v>
      </c>
      <c r="J5" s="1116" t="s">
        <v>3627</v>
      </c>
      <c r="K5" s="43"/>
      <c r="L5" s="101"/>
    </row>
    <row r="6" spans="1:12" ht="30">
      <c r="A6" s="32" t="s">
        <v>6336</v>
      </c>
      <c r="B6" s="13" t="s">
        <v>4445</v>
      </c>
      <c r="C6" s="1146" t="s">
        <v>6807</v>
      </c>
      <c r="D6" s="21">
        <v>8794</v>
      </c>
      <c r="E6" s="13" t="s">
        <v>6199</v>
      </c>
      <c r="F6" s="44">
        <v>2815</v>
      </c>
      <c r="G6" s="51"/>
      <c r="H6" s="131">
        <v>2815</v>
      </c>
      <c r="I6" s="1281">
        <f t="shared" si="0"/>
        <v>0</v>
      </c>
      <c r="J6" s="1116" t="s">
        <v>7208</v>
      </c>
      <c r="K6" s="43"/>
      <c r="L6" s="101"/>
    </row>
    <row r="7" spans="1:12">
      <c r="A7" s="32" t="s">
        <v>6339</v>
      </c>
      <c r="B7" s="13" t="s">
        <v>6333</v>
      </c>
      <c r="C7" s="1146" t="s">
        <v>6807</v>
      </c>
      <c r="D7" s="21">
        <v>8795</v>
      </c>
      <c r="E7" s="13" t="s">
        <v>138</v>
      </c>
      <c r="F7" s="44">
        <v>576</v>
      </c>
      <c r="G7" s="51">
        <v>576</v>
      </c>
      <c r="H7" s="131"/>
      <c r="I7" s="1149">
        <f t="shared" si="0"/>
        <v>0</v>
      </c>
      <c r="J7" s="1116" t="s">
        <v>3627</v>
      </c>
      <c r="K7" s="43"/>
      <c r="L7" s="101"/>
    </row>
    <row r="8" spans="1:12">
      <c r="A8" s="32" t="s">
        <v>6339</v>
      </c>
      <c r="B8" s="13" t="s">
        <v>6333</v>
      </c>
      <c r="C8" s="1146" t="s">
        <v>6807</v>
      </c>
      <c r="D8" s="21">
        <v>8796</v>
      </c>
      <c r="E8" s="13" t="s">
        <v>1685</v>
      </c>
      <c r="F8" s="44">
        <v>1530</v>
      </c>
      <c r="G8" s="51"/>
      <c r="H8" s="131">
        <v>1530</v>
      </c>
      <c r="I8" s="1149">
        <f t="shared" si="0"/>
        <v>0</v>
      </c>
      <c r="J8" s="1116" t="s">
        <v>6373</v>
      </c>
      <c r="K8" s="43"/>
      <c r="L8" s="101"/>
    </row>
    <row r="9" spans="1:12">
      <c r="A9" s="32" t="s">
        <v>6559</v>
      </c>
      <c r="B9" s="13" t="s">
        <v>4445</v>
      </c>
      <c r="C9" s="1146" t="s">
        <v>6807</v>
      </c>
      <c r="D9" s="21">
        <v>8797</v>
      </c>
      <c r="E9" s="13" t="s">
        <v>6715</v>
      </c>
      <c r="F9" s="44">
        <v>960</v>
      </c>
      <c r="G9" s="51"/>
      <c r="H9" s="131"/>
      <c r="I9" s="1281">
        <f t="shared" si="0"/>
        <v>960</v>
      </c>
      <c r="J9" s="1116"/>
      <c r="K9" s="43"/>
      <c r="L9" s="101" t="s">
        <v>113</v>
      </c>
    </row>
    <row r="10" spans="1:12">
      <c r="A10" s="32" t="s">
        <v>6339</v>
      </c>
      <c r="B10" s="13" t="s">
        <v>6333</v>
      </c>
      <c r="C10" s="1146" t="s">
        <v>6807</v>
      </c>
      <c r="D10" s="21">
        <v>8798</v>
      </c>
      <c r="E10" s="13" t="s">
        <v>6483</v>
      </c>
      <c r="F10" s="44">
        <v>930</v>
      </c>
      <c r="G10" s="51"/>
      <c r="H10" s="131">
        <v>930</v>
      </c>
      <c r="I10" s="1149">
        <f t="shared" si="0"/>
        <v>0</v>
      </c>
      <c r="J10" s="1116" t="s">
        <v>6547</v>
      </c>
      <c r="K10" s="43"/>
      <c r="L10" s="101"/>
    </row>
    <row r="11" spans="1:12">
      <c r="A11" s="32" t="s">
        <v>6339</v>
      </c>
      <c r="B11" s="13" t="s">
        <v>6333</v>
      </c>
      <c r="C11" s="1146" t="s">
        <v>6807</v>
      </c>
      <c r="D11" s="21">
        <v>8799</v>
      </c>
      <c r="E11" s="13" t="s">
        <v>3882</v>
      </c>
      <c r="F11" s="44">
        <v>1440</v>
      </c>
      <c r="G11" s="51">
        <v>1440</v>
      </c>
      <c r="H11" s="131"/>
      <c r="I11" s="1149">
        <f t="shared" si="0"/>
        <v>0</v>
      </c>
      <c r="J11" s="1116" t="s">
        <v>3627</v>
      </c>
      <c r="K11" s="43"/>
      <c r="L11" s="101"/>
    </row>
    <row r="12" spans="1:12">
      <c r="A12" s="32" t="s">
        <v>6339</v>
      </c>
      <c r="B12" s="13" t="s">
        <v>6333</v>
      </c>
      <c r="C12" s="1146" t="s">
        <v>6807</v>
      </c>
      <c r="D12" s="21">
        <v>8800</v>
      </c>
      <c r="E12" s="13" t="s">
        <v>127</v>
      </c>
      <c r="F12" s="44">
        <v>3300</v>
      </c>
      <c r="G12" s="51"/>
      <c r="H12" s="131">
        <v>3300</v>
      </c>
      <c r="I12" s="1149">
        <f t="shared" si="0"/>
        <v>0</v>
      </c>
      <c r="J12" s="1116" t="s">
        <v>6546</v>
      </c>
      <c r="K12" s="43"/>
      <c r="L12" s="101"/>
    </row>
    <row r="13" spans="1:12" ht="45">
      <c r="A13" s="32" t="s">
        <v>6339</v>
      </c>
      <c r="B13" s="13" t="s">
        <v>6333</v>
      </c>
      <c r="C13" s="1146" t="s">
        <v>6807</v>
      </c>
      <c r="D13" s="21">
        <v>8801</v>
      </c>
      <c r="E13" s="13" t="s">
        <v>3111</v>
      </c>
      <c r="F13" s="44">
        <v>4650</v>
      </c>
      <c r="G13" s="51"/>
      <c r="H13" s="131">
        <v>4650</v>
      </c>
      <c r="I13" s="1149">
        <f t="shared" si="0"/>
        <v>0</v>
      </c>
      <c r="J13" s="1116" t="s">
        <v>6464</v>
      </c>
      <c r="K13" s="43"/>
      <c r="L13" s="101"/>
    </row>
    <row r="14" spans="1:12">
      <c r="A14" s="32" t="s">
        <v>6339</v>
      </c>
      <c r="B14" s="13" t="s">
        <v>6333</v>
      </c>
      <c r="C14" s="1146" t="s">
        <v>6807</v>
      </c>
      <c r="D14" s="21">
        <v>8802</v>
      </c>
      <c r="E14" s="13" t="s">
        <v>3514</v>
      </c>
      <c r="F14" s="44">
        <v>3240</v>
      </c>
      <c r="G14" s="51"/>
      <c r="H14" s="131">
        <v>3240</v>
      </c>
      <c r="I14" s="1149">
        <f t="shared" si="0"/>
        <v>0</v>
      </c>
      <c r="J14" s="1116" t="s">
        <v>6628</v>
      </c>
      <c r="K14" s="43"/>
      <c r="L14" s="101"/>
    </row>
    <row r="15" spans="1:12">
      <c r="A15" s="32" t="s">
        <v>6338</v>
      </c>
      <c r="B15" s="13" t="s">
        <v>5069</v>
      </c>
      <c r="C15" s="1146" t="s">
        <v>6807</v>
      </c>
      <c r="D15" s="21">
        <v>8803</v>
      </c>
      <c r="E15" s="13" t="s">
        <v>1206</v>
      </c>
      <c r="F15" s="44">
        <v>780</v>
      </c>
      <c r="G15" s="51">
        <v>780</v>
      </c>
      <c r="H15" s="131"/>
      <c r="I15" s="1149">
        <f t="shared" si="0"/>
        <v>0</v>
      </c>
      <c r="J15" s="1116" t="s">
        <v>3627</v>
      </c>
      <c r="K15" s="43"/>
      <c r="L15" s="101"/>
    </row>
    <row r="16" spans="1:12">
      <c r="A16" s="32" t="s">
        <v>6338</v>
      </c>
      <c r="B16" s="13" t="s">
        <v>5069</v>
      </c>
      <c r="C16" s="1146" t="s">
        <v>6807</v>
      </c>
      <c r="D16" s="21">
        <v>8804</v>
      </c>
      <c r="E16" s="13" t="s">
        <v>3316</v>
      </c>
      <c r="F16" s="44">
        <v>1020</v>
      </c>
      <c r="G16" s="51">
        <v>1020</v>
      </c>
      <c r="H16" s="131"/>
      <c r="I16" s="1149">
        <f t="shared" si="0"/>
        <v>0</v>
      </c>
      <c r="J16" s="1116" t="s">
        <v>3627</v>
      </c>
      <c r="K16" s="43"/>
      <c r="L16" s="101"/>
    </row>
    <row r="17" spans="1:14">
      <c r="A17" s="32" t="s">
        <v>6338</v>
      </c>
      <c r="B17" s="13" t="s">
        <v>5069</v>
      </c>
      <c r="C17" s="1146" t="s">
        <v>6807</v>
      </c>
      <c r="D17" s="21">
        <v>8805</v>
      </c>
      <c r="E17" s="13" t="s">
        <v>5169</v>
      </c>
      <c r="F17" s="44">
        <v>510</v>
      </c>
      <c r="G17" s="51"/>
      <c r="H17" s="131">
        <v>510</v>
      </c>
      <c r="I17" s="1149">
        <f t="shared" si="0"/>
        <v>0</v>
      </c>
      <c r="J17" s="1116" t="s">
        <v>6547</v>
      </c>
      <c r="K17" s="43"/>
      <c r="L17" s="101"/>
    </row>
    <row r="18" spans="1:14">
      <c r="A18" s="32" t="s">
        <v>6338</v>
      </c>
      <c r="B18" s="13" t="s">
        <v>5069</v>
      </c>
      <c r="C18" s="1146" t="s">
        <v>6807</v>
      </c>
      <c r="D18" s="21">
        <v>8806</v>
      </c>
      <c r="E18" s="13" t="s">
        <v>5169</v>
      </c>
      <c r="F18" s="44">
        <v>1100</v>
      </c>
      <c r="G18" s="51"/>
      <c r="H18" s="131">
        <v>1100</v>
      </c>
      <c r="I18" s="1149">
        <f t="shared" si="0"/>
        <v>0</v>
      </c>
      <c r="J18" s="1116" t="s">
        <v>6581</v>
      </c>
      <c r="K18" s="43"/>
      <c r="L18" s="101"/>
    </row>
    <row r="19" spans="1:14">
      <c r="A19" s="32" t="s">
        <v>6338</v>
      </c>
      <c r="B19" s="13" t="s">
        <v>5069</v>
      </c>
      <c r="C19" s="1146" t="s">
        <v>6807</v>
      </c>
      <c r="D19" s="21">
        <v>8807</v>
      </c>
      <c r="E19" s="13" t="s">
        <v>1388</v>
      </c>
      <c r="F19" s="44">
        <v>780</v>
      </c>
      <c r="G19" s="51">
        <v>780</v>
      </c>
      <c r="H19" s="131"/>
      <c r="I19" s="1149">
        <f t="shared" si="0"/>
        <v>0</v>
      </c>
      <c r="J19" s="1116" t="s">
        <v>3627</v>
      </c>
      <c r="K19" s="43"/>
      <c r="L19" s="101"/>
    </row>
    <row r="20" spans="1:14">
      <c r="A20" s="32" t="s">
        <v>6338</v>
      </c>
      <c r="B20" s="13" t="s">
        <v>5069</v>
      </c>
      <c r="C20" s="1146" t="s">
        <v>6807</v>
      </c>
      <c r="D20" s="21">
        <v>8808</v>
      </c>
      <c r="E20" s="13" t="s">
        <v>1681</v>
      </c>
      <c r="F20" s="44">
        <v>2945</v>
      </c>
      <c r="G20" s="51"/>
      <c r="H20" s="131">
        <v>2945</v>
      </c>
      <c r="I20" s="1149">
        <f t="shared" si="0"/>
        <v>0</v>
      </c>
      <c r="J20" s="1116" t="s">
        <v>6548</v>
      </c>
      <c r="K20" s="43"/>
      <c r="L20" s="101"/>
    </row>
    <row r="21" spans="1:14">
      <c r="A21" s="32" t="s">
        <v>6338</v>
      </c>
      <c r="B21" s="13" t="s">
        <v>5069</v>
      </c>
      <c r="C21" s="1146" t="s">
        <v>6807</v>
      </c>
      <c r="D21" s="21">
        <v>8809</v>
      </c>
      <c r="E21" s="13" t="s">
        <v>6484</v>
      </c>
      <c r="F21" s="44">
        <v>780</v>
      </c>
      <c r="G21" s="51"/>
      <c r="H21" s="131">
        <v>780</v>
      </c>
      <c r="I21" s="1149">
        <f t="shared" si="0"/>
        <v>0</v>
      </c>
      <c r="J21" s="1116" t="s">
        <v>7365</v>
      </c>
      <c r="K21" s="43"/>
      <c r="L21" s="101"/>
    </row>
    <row r="22" spans="1:14">
      <c r="A22" s="32" t="s">
        <v>6338</v>
      </c>
      <c r="B22" s="13" t="s">
        <v>5069</v>
      </c>
      <c r="C22" s="1146" t="s">
        <v>6807</v>
      </c>
      <c r="D22" s="21">
        <v>8810</v>
      </c>
      <c r="E22" s="13" t="s">
        <v>3974</v>
      </c>
      <c r="F22" s="44">
        <v>1468</v>
      </c>
      <c r="G22" s="51"/>
      <c r="H22" s="131">
        <v>1468</v>
      </c>
      <c r="I22" s="1149">
        <f t="shared" si="0"/>
        <v>0</v>
      </c>
      <c r="J22" s="1116" t="s">
        <v>7366</v>
      </c>
      <c r="K22" s="43"/>
      <c r="L22" s="101"/>
    </row>
    <row r="23" spans="1:14">
      <c r="A23" s="32" t="s">
        <v>6338</v>
      </c>
      <c r="B23" s="13" t="s">
        <v>5069</v>
      </c>
      <c r="C23" s="1146" t="s">
        <v>6807</v>
      </c>
      <c r="D23" s="21">
        <v>8811</v>
      </c>
      <c r="E23" s="13" t="s">
        <v>5601</v>
      </c>
      <c r="F23" s="44">
        <v>1720</v>
      </c>
      <c r="G23" s="51"/>
      <c r="H23" s="131">
        <v>1720</v>
      </c>
      <c r="I23" s="1149">
        <f t="shared" si="0"/>
        <v>0</v>
      </c>
      <c r="J23" s="1116" t="s">
        <v>6547</v>
      </c>
      <c r="K23" s="43"/>
      <c r="L23" s="101"/>
    </row>
    <row r="24" spans="1:14">
      <c r="A24" s="32" t="s">
        <v>6338</v>
      </c>
      <c r="B24" s="13" t="s">
        <v>5069</v>
      </c>
      <c r="C24" s="1146" t="s">
        <v>6807</v>
      </c>
      <c r="D24" s="21">
        <v>8812</v>
      </c>
      <c r="E24" s="13" t="s">
        <v>1562</v>
      </c>
      <c r="F24" s="44">
        <v>780</v>
      </c>
      <c r="G24" s="51">
        <v>500</v>
      </c>
      <c r="H24" s="131">
        <v>280</v>
      </c>
      <c r="I24" s="1149">
        <f t="shared" si="0"/>
        <v>0</v>
      </c>
      <c r="J24" s="1116" t="s">
        <v>7367</v>
      </c>
      <c r="K24" s="43"/>
      <c r="L24" s="101"/>
    </row>
    <row r="25" spans="1:14">
      <c r="A25" s="32" t="s">
        <v>6338</v>
      </c>
      <c r="B25" s="13" t="s">
        <v>5069</v>
      </c>
      <c r="C25" s="1146" t="s">
        <v>6807</v>
      </c>
      <c r="D25" s="21">
        <v>8813</v>
      </c>
      <c r="E25" s="13" t="s">
        <v>6485</v>
      </c>
      <c r="F25" s="44">
        <v>440</v>
      </c>
      <c r="G25" s="51">
        <v>440</v>
      </c>
      <c r="H25" s="131"/>
      <c r="I25" s="1149">
        <f t="shared" si="0"/>
        <v>0</v>
      </c>
      <c r="J25" s="1116" t="s">
        <v>3627</v>
      </c>
      <c r="K25" s="43"/>
      <c r="L25" s="101"/>
    </row>
    <row r="26" spans="1:14">
      <c r="A26" s="32" t="s">
        <v>6338</v>
      </c>
      <c r="B26" s="13" t="s">
        <v>5069</v>
      </c>
      <c r="C26" s="1146" t="s">
        <v>6807</v>
      </c>
      <c r="D26" s="21">
        <v>8814</v>
      </c>
      <c r="E26" s="13" t="s">
        <v>3171</v>
      </c>
      <c r="F26" s="44">
        <v>1020</v>
      </c>
      <c r="G26" s="51"/>
      <c r="H26" s="131">
        <v>1020</v>
      </c>
      <c r="I26" s="1149">
        <f t="shared" si="0"/>
        <v>0</v>
      </c>
      <c r="J26" s="1116" t="s">
        <v>6438</v>
      </c>
      <c r="K26" s="43"/>
      <c r="L26" s="101"/>
      <c r="M26" s="49" t="s">
        <v>1445</v>
      </c>
      <c r="N26" s="365">
        <v>8256</v>
      </c>
    </row>
    <row r="27" spans="1:14">
      <c r="A27" s="32" t="s">
        <v>6338</v>
      </c>
      <c r="B27" s="13" t="s">
        <v>5069</v>
      </c>
      <c r="C27" s="1146" t="s">
        <v>6807</v>
      </c>
      <c r="D27" s="21">
        <v>8815</v>
      </c>
      <c r="E27" s="13" t="s">
        <v>6486</v>
      </c>
      <c r="F27" s="44">
        <v>2460</v>
      </c>
      <c r="G27" s="51"/>
      <c r="H27" s="131">
        <v>2460</v>
      </c>
      <c r="I27" s="1149">
        <f t="shared" si="0"/>
        <v>0</v>
      </c>
      <c r="J27" s="1116" t="s">
        <v>6549</v>
      </c>
      <c r="K27" s="43"/>
      <c r="L27" s="101"/>
      <c r="M27" s="49" t="s">
        <v>1499</v>
      </c>
      <c r="N27" s="365">
        <v>3160</v>
      </c>
    </row>
    <row r="28" spans="1:14">
      <c r="A28" s="32" t="s">
        <v>6338</v>
      </c>
      <c r="B28" s="13" t="s">
        <v>5069</v>
      </c>
      <c r="C28" s="1146" t="s">
        <v>6807</v>
      </c>
      <c r="D28" s="21">
        <v>8816</v>
      </c>
      <c r="E28" s="13" t="s">
        <v>1569</v>
      </c>
      <c r="F28" s="44">
        <v>1860</v>
      </c>
      <c r="G28" s="51"/>
      <c r="H28" s="131">
        <v>1860</v>
      </c>
      <c r="I28" s="1149">
        <f t="shared" si="0"/>
        <v>0</v>
      </c>
      <c r="J28" s="1116" t="s">
        <v>6365</v>
      </c>
      <c r="K28" s="43"/>
      <c r="L28" s="101"/>
    </row>
    <row r="29" spans="1:14">
      <c r="A29" s="32" t="s">
        <v>6338</v>
      </c>
      <c r="B29" s="13" t="s">
        <v>5069</v>
      </c>
      <c r="C29" s="1146" t="s">
        <v>6807</v>
      </c>
      <c r="D29" s="648">
        <v>8818</v>
      </c>
      <c r="E29" s="13" t="s">
        <v>1559</v>
      </c>
      <c r="F29" s="44">
        <v>765</v>
      </c>
      <c r="G29" s="51"/>
      <c r="H29" s="131">
        <v>765</v>
      </c>
      <c r="I29" s="1149">
        <f t="shared" si="0"/>
        <v>0</v>
      </c>
      <c r="J29" s="1116" t="s">
        <v>7368</v>
      </c>
      <c r="K29" s="43"/>
      <c r="L29" s="101"/>
      <c r="M29" s="49" t="s">
        <v>5672</v>
      </c>
      <c r="N29" s="365">
        <v>55894</v>
      </c>
    </row>
    <row r="30" spans="1:14">
      <c r="A30" s="32" t="s">
        <v>6338</v>
      </c>
      <c r="B30" s="13" t="s">
        <v>5069</v>
      </c>
      <c r="C30" s="1146" t="s">
        <v>6807</v>
      </c>
      <c r="D30" s="648" t="s">
        <v>6329</v>
      </c>
      <c r="E30" s="13" t="s">
        <v>6330</v>
      </c>
      <c r="F30" s="44">
        <v>75</v>
      </c>
      <c r="G30" s="51">
        <v>75</v>
      </c>
      <c r="H30" s="131"/>
      <c r="I30" s="1149">
        <f t="shared" si="0"/>
        <v>0</v>
      </c>
      <c r="J30" s="1116" t="s">
        <v>3627</v>
      </c>
      <c r="K30" s="43"/>
      <c r="L30" s="101"/>
      <c r="M30" s="49" t="s">
        <v>5673</v>
      </c>
      <c r="N30" s="365">
        <v>-55882</v>
      </c>
    </row>
    <row r="31" spans="1:14" s="49" customFormat="1">
      <c r="A31" s="19" t="s">
        <v>6336</v>
      </c>
      <c r="B31" s="20" t="s">
        <v>4445</v>
      </c>
      <c r="C31" s="1147" t="s">
        <v>6808</v>
      </c>
      <c r="D31" s="14">
        <v>8817</v>
      </c>
      <c r="E31" s="20" t="s">
        <v>1380</v>
      </c>
      <c r="F31" s="40">
        <v>820</v>
      </c>
      <c r="G31" s="50">
        <v>820</v>
      </c>
      <c r="H31" s="130"/>
      <c r="I31" s="1284">
        <f t="shared" si="0"/>
        <v>0</v>
      </c>
      <c r="J31" s="1115" t="s">
        <v>3627</v>
      </c>
      <c r="K31" s="20">
        <v>242</v>
      </c>
      <c r="L31" s="269"/>
      <c r="N31" s="64">
        <v>12</v>
      </c>
    </row>
    <row r="32" spans="1:14">
      <c r="A32" s="32" t="s">
        <v>6336</v>
      </c>
      <c r="B32" s="13" t="s">
        <v>4445</v>
      </c>
      <c r="C32" s="1146" t="s">
        <v>6808</v>
      </c>
      <c r="D32" s="21">
        <v>8819</v>
      </c>
      <c r="E32" s="13" t="s">
        <v>5972</v>
      </c>
      <c r="F32" s="44">
        <v>390</v>
      </c>
      <c r="G32" s="51">
        <v>390</v>
      </c>
      <c r="H32" s="131"/>
      <c r="I32" s="1281">
        <f t="shared" si="0"/>
        <v>0</v>
      </c>
      <c r="J32" s="1116" t="s">
        <v>3627</v>
      </c>
      <c r="K32" s="43"/>
      <c r="L32" s="101"/>
    </row>
    <row r="33" spans="1:12">
      <c r="A33" s="32" t="s">
        <v>6336</v>
      </c>
      <c r="B33" s="13" t="s">
        <v>4445</v>
      </c>
      <c r="C33" s="1146" t="s">
        <v>6808</v>
      </c>
      <c r="D33" s="21">
        <v>8820</v>
      </c>
      <c r="E33" s="13" t="s">
        <v>6479</v>
      </c>
      <c r="F33" s="44">
        <v>1800</v>
      </c>
      <c r="G33" s="51"/>
      <c r="H33" s="131">
        <v>1800</v>
      </c>
      <c r="I33" s="1281">
        <f t="shared" si="0"/>
        <v>0</v>
      </c>
      <c r="J33" s="1116" t="s">
        <v>6377</v>
      </c>
      <c r="K33" s="43"/>
      <c r="L33" s="101"/>
    </row>
    <row r="34" spans="1:12">
      <c r="A34" s="32" t="s">
        <v>6336</v>
      </c>
      <c r="B34" s="13" t="s">
        <v>4445</v>
      </c>
      <c r="C34" s="1146" t="s">
        <v>6808</v>
      </c>
      <c r="D34" s="21">
        <v>8821</v>
      </c>
      <c r="E34" s="13" t="s">
        <v>1925</v>
      </c>
      <c r="F34" s="44">
        <v>8847</v>
      </c>
      <c r="G34" s="51"/>
      <c r="H34" s="131">
        <v>8847</v>
      </c>
      <c r="I34" s="1281">
        <f t="shared" si="0"/>
        <v>0</v>
      </c>
      <c r="J34" s="1116" t="s">
        <v>6399</v>
      </c>
      <c r="K34" s="43"/>
      <c r="L34" s="101"/>
    </row>
    <row r="35" spans="1:12" ht="60">
      <c r="A35" s="32" t="s">
        <v>6336</v>
      </c>
      <c r="B35" s="13" t="s">
        <v>4445</v>
      </c>
      <c r="C35" s="1146" t="s">
        <v>6808</v>
      </c>
      <c r="D35" s="21">
        <v>8822</v>
      </c>
      <c r="E35" s="13" t="s">
        <v>2655</v>
      </c>
      <c r="F35" s="44">
        <v>4915</v>
      </c>
      <c r="G35" s="51"/>
      <c r="H35" s="131">
        <v>4915</v>
      </c>
      <c r="I35" s="1281">
        <f t="shared" si="0"/>
        <v>0</v>
      </c>
      <c r="J35" s="1116" t="s">
        <v>6827</v>
      </c>
      <c r="K35" s="43"/>
      <c r="L35" s="101"/>
    </row>
    <row r="36" spans="1:12">
      <c r="A36" s="32" t="s">
        <v>6336</v>
      </c>
      <c r="B36" s="13" t="s">
        <v>4445</v>
      </c>
      <c r="C36" s="1146" t="s">
        <v>6808</v>
      </c>
      <c r="D36" s="21">
        <v>8823</v>
      </c>
      <c r="E36" s="13" t="s">
        <v>2721</v>
      </c>
      <c r="F36" s="44">
        <v>1608</v>
      </c>
      <c r="G36" s="51">
        <v>1608</v>
      </c>
      <c r="H36" s="131"/>
      <c r="I36" s="1281">
        <f t="shared" si="0"/>
        <v>0</v>
      </c>
      <c r="J36" s="1116" t="s">
        <v>3627</v>
      </c>
      <c r="K36" s="43"/>
      <c r="L36" s="101"/>
    </row>
    <row r="37" spans="1:12">
      <c r="A37" s="32" t="s">
        <v>6336</v>
      </c>
      <c r="B37" s="13" t="s">
        <v>4445</v>
      </c>
      <c r="C37" s="1146" t="s">
        <v>6808</v>
      </c>
      <c r="D37" s="21">
        <v>8824</v>
      </c>
      <c r="E37" s="13" t="s">
        <v>6480</v>
      </c>
      <c r="F37" s="44">
        <v>3745</v>
      </c>
      <c r="G37" s="51">
        <v>3745</v>
      </c>
      <c r="H37" s="131"/>
      <c r="I37" s="1281">
        <f t="shared" si="0"/>
        <v>0</v>
      </c>
      <c r="J37" s="1116" t="s">
        <v>3627</v>
      </c>
      <c r="K37" s="43"/>
      <c r="L37" s="101"/>
    </row>
    <row r="38" spans="1:12">
      <c r="A38" s="32" t="s">
        <v>6336</v>
      </c>
      <c r="B38" s="13" t="s">
        <v>4445</v>
      </c>
      <c r="C38" s="1146" t="s">
        <v>6808</v>
      </c>
      <c r="D38" s="21">
        <v>8825</v>
      </c>
      <c r="E38" s="13" t="s">
        <v>5969</v>
      </c>
      <c r="F38" s="44">
        <v>12565</v>
      </c>
      <c r="G38" s="51"/>
      <c r="H38" s="131">
        <v>12565</v>
      </c>
      <c r="I38" s="1281">
        <f t="shared" si="0"/>
        <v>0</v>
      </c>
      <c r="J38" s="1116" t="s">
        <v>6637</v>
      </c>
      <c r="K38" s="43"/>
      <c r="L38" s="101"/>
    </row>
    <row r="39" spans="1:12">
      <c r="A39" s="32" t="s">
        <v>6336</v>
      </c>
      <c r="B39" s="13" t="s">
        <v>4445</v>
      </c>
      <c r="C39" s="1146" t="s">
        <v>6808</v>
      </c>
      <c r="D39" s="21">
        <v>8826</v>
      </c>
      <c r="E39" s="13" t="s">
        <v>2718</v>
      </c>
      <c r="F39" s="44">
        <v>660</v>
      </c>
      <c r="G39" s="51"/>
      <c r="H39" s="131">
        <v>660</v>
      </c>
      <c r="I39" s="1281">
        <f t="shared" si="0"/>
        <v>0</v>
      </c>
      <c r="J39" s="1116" t="s">
        <v>6552</v>
      </c>
      <c r="K39" s="43"/>
      <c r="L39" s="101"/>
    </row>
    <row r="40" spans="1:12">
      <c r="A40" s="32" t="s">
        <v>6336</v>
      </c>
      <c r="B40" s="13" t="s">
        <v>4445</v>
      </c>
      <c r="C40" s="1146" t="s">
        <v>6808</v>
      </c>
      <c r="D40" s="21">
        <v>8827</v>
      </c>
      <c r="E40" s="13" t="s">
        <v>4323</v>
      </c>
      <c r="F40" s="44">
        <v>1945</v>
      </c>
      <c r="G40" s="51"/>
      <c r="H40" s="131">
        <v>1945</v>
      </c>
      <c r="I40" s="1281">
        <f t="shared" si="0"/>
        <v>0</v>
      </c>
      <c r="J40" s="1116" t="s">
        <v>6550</v>
      </c>
      <c r="K40" s="43"/>
      <c r="L40" s="101"/>
    </row>
    <row r="41" spans="1:12">
      <c r="A41" s="32" t="s">
        <v>6336</v>
      </c>
      <c r="B41" s="13" t="s">
        <v>4445</v>
      </c>
      <c r="C41" s="1146" t="s">
        <v>6808</v>
      </c>
      <c r="D41" s="21">
        <v>8828</v>
      </c>
      <c r="E41" s="13" t="s">
        <v>1808</v>
      </c>
      <c r="F41" s="44">
        <v>7062</v>
      </c>
      <c r="G41" s="51"/>
      <c r="H41" s="131">
        <v>7062</v>
      </c>
      <c r="I41" s="1281">
        <f t="shared" si="0"/>
        <v>0</v>
      </c>
      <c r="J41" s="1116" t="s">
        <v>6551</v>
      </c>
      <c r="K41" s="43"/>
      <c r="L41" s="101"/>
    </row>
    <row r="42" spans="1:12">
      <c r="A42" s="32" t="s">
        <v>6336</v>
      </c>
      <c r="B42" s="13" t="s">
        <v>4445</v>
      </c>
      <c r="C42" s="1146" t="s">
        <v>6808</v>
      </c>
      <c r="D42" s="21">
        <v>8829</v>
      </c>
      <c r="E42" s="13" t="s">
        <v>3352</v>
      </c>
      <c r="F42" s="44">
        <v>1530</v>
      </c>
      <c r="G42" s="51">
        <v>1530</v>
      </c>
      <c r="H42" s="131"/>
      <c r="I42" s="1281">
        <f t="shared" si="0"/>
        <v>0</v>
      </c>
      <c r="J42" s="1116" t="s">
        <v>3627</v>
      </c>
      <c r="K42" s="43"/>
      <c r="L42" s="101"/>
    </row>
    <row r="43" spans="1:12">
      <c r="A43" s="32" t="s">
        <v>6336</v>
      </c>
      <c r="B43" s="13" t="s">
        <v>4445</v>
      </c>
      <c r="C43" s="1146" t="s">
        <v>6808</v>
      </c>
      <c r="D43" s="21">
        <v>8830</v>
      </c>
      <c r="E43" s="13" t="s">
        <v>1691</v>
      </c>
      <c r="F43" s="44">
        <v>780</v>
      </c>
      <c r="G43" s="51">
        <v>780</v>
      </c>
      <c r="H43" s="131"/>
      <c r="I43" s="1281">
        <f t="shared" si="0"/>
        <v>0</v>
      </c>
      <c r="J43" s="1116" t="s">
        <v>3627</v>
      </c>
      <c r="K43" s="43"/>
      <c r="L43" s="101"/>
    </row>
    <row r="44" spans="1:12">
      <c r="A44" s="32" t="s">
        <v>6336</v>
      </c>
      <c r="B44" s="13" t="s">
        <v>4445</v>
      </c>
      <c r="C44" s="1146" t="s">
        <v>6808</v>
      </c>
      <c r="D44" s="21">
        <v>8831</v>
      </c>
      <c r="E44" s="13" t="s">
        <v>5267</v>
      </c>
      <c r="F44" s="44">
        <v>1605</v>
      </c>
      <c r="G44" s="51">
        <v>1605</v>
      </c>
      <c r="H44" s="131" t="s">
        <v>6406</v>
      </c>
      <c r="I44" s="1281">
        <v>0</v>
      </c>
      <c r="J44" s="1116" t="s">
        <v>3627</v>
      </c>
      <c r="K44" s="43"/>
      <c r="L44" s="101"/>
    </row>
    <row r="45" spans="1:12">
      <c r="A45" s="32" t="s">
        <v>6337</v>
      </c>
      <c r="B45" s="13" t="s">
        <v>184</v>
      </c>
      <c r="C45" s="1146" t="s">
        <v>6808</v>
      </c>
      <c r="D45" s="21">
        <v>8832</v>
      </c>
      <c r="E45" s="13" t="s">
        <v>6481</v>
      </c>
      <c r="F45" s="44">
        <v>1440</v>
      </c>
      <c r="G45" s="51">
        <v>1440</v>
      </c>
      <c r="H45" s="131"/>
      <c r="I45" s="1149">
        <f t="shared" ref="I45:I108" si="1">F45-G45-H45</f>
        <v>0</v>
      </c>
      <c r="J45" s="1116" t="s">
        <v>3627</v>
      </c>
      <c r="K45" s="43"/>
      <c r="L45" s="101"/>
    </row>
    <row r="46" spans="1:12">
      <c r="A46" s="32" t="s">
        <v>6337</v>
      </c>
      <c r="B46" s="13" t="s">
        <v>184</v>
      </c>
      <c r="C46" s="1146" t="s">
        <v>6808</v>
      </c>
      <c r="D46" s="21">
        <v>8833</v>
      </c>
      <c r="E46" s="13" t="s">
        <v>3641</v>
      </c>
      <c r="F46" s="44">
        <v>780</v>
      </c>
      <c r="G46" s="51">
        <v>780</v>
      </c>
      <c r="H46" s="131"/>
      <c r="I46" s="1149">
        <f t="shared" si="1"/>
        <v>0</v>
      </c>
      <c r="J46" s="1116" t="s">
        <v>3627</v>
      </c>
      <c r="K46" s="43"/>
      <c r="L46" s="101"/>
    </row>
    <row r="47" spans="1:12">
      <c r="A47" s="32" t="s">
        <v>6337</v>
      </c>
      <c r="B47" s="13" t="s">
        <v>184</v>
      </c>
      <c r="C47" s="1146" t="s">
        <v>6808</v>
      </c>
      <c r="D47" s="21">
        <v>8834</v>
      </c>
      <c r="E47" s="13" t="s">
        <v>6482</v>
      </c>
      <c r="F47" s="44">
        <v>2028</v>
      </c>
      <c r="G47" s="51"/>
      <c r="H47" s="131">
        <v>2028</v>
      </c>
      <c r="I47" s="1149">
        <f t="shared" si="1"/>
        <v>0</v>
      </c>
      <c r="J47" s="1116" t="s">
        <v>6553</v>
      </c>
      <c r="K47" s="43"/>
      <c r="L47" s="101"/>
    </row>
    <row r="48" spans="1:12">
      <c r="A48" s="32" t="s">
        <v>6337</v>
      </c>
      <c r="B48" s="13" t="s">
        <v>184</v>
      </c>
      <c r="C48" s="1146" t="s">
        <v>6808</v>
      </c>
      <c r="D48" s="21">
        <v>8835</v>
      </c>
      <c r="E48" s="13" t="s">
        <v>3221</v>
      </c>
      <c r="F48" s="44">
        <v>510</v>
      </c>
      <c r="G48" s="51">
        <v>510</v>
      </c>
      <c r="H48" s="131"/>
      <c r="I48" s="1149">
        <f t="shared" si="1"/>
        <v>0</v>
      </c>
      <c r="J48" s="1116" t="s">
        <v>3627</v>
      </c>
      <c r="K48" s="43"/>
      <c r="L48" s="101"/>
    </row>
    <row r="49" spans="1:14">
      <c r="A49" s="32" t="s">
        <v>6337</v>
      </c>
      <c r="B49" s="13" t="s">
        <v>184</v>
      </c>
      <c r="C49" s="1146" t="s">
        <v>6808</v>
      </c>
      <c r="D49" s="21">
        <v>8836</v>
      </c>
      <c r="E49" s="13" t="s">
        <v>122</v>
      </c>
      <c r="F49" s="44">
        <v>1290</v>
      </c>
      <c r="G49" s="51"/>
      <c r="H49" s="131">
        <v>1290</v>
      </c>
      <c r="I49" s="1149">
        <f t="shared" si="1"/>
        <v>0</v>
      </c>
      <c r="J49" s="1116" t="s">
        <v>6384</v>
      </c>
      <c r="K49" s="43"/>
      <c r="L49" s="101"/>
    </row>
    <row r="50" spans="1:14">
      <c r="A50" s="32" t="s">
        <v>6337</v>
      </c>
      <c r="B50" s="13" t="s">
        <v>184</v>
      </c>
      <c r="C50" s="1146" t="s">
        <v>6808</v>
      </c>
      <c r="D50" s="21">
        <v>8837</v>
      </c>
      <c r="E50" s="13" t="s">
        <v>5178</v>
      </c>
      <c r="F50" s="44">
        <v>1548</v>
      </c>
      <c r="G50" s="51">
        <v>1548</v>
      </c>
      <c r="H50" s="131"/>
      <c r="I50" s="1149">
        <f t="shared" si="1"/>
        <v>0</v>
      </c>
      <c r="J50" s="1116" t="s">
        <v>3627</v>
      </c>
      <c r="K50" s="43"/>
      <c r="L50" s="101"/>
    </row>
    <row r="51" spans="1:14">
      <c r="A51" s="32" t="s">
        <v>6337</v>
      </c>
      <c r="B51" s="13" t="s">
        <v>184</v>
      </c>
      <c r="C51" s="1146" t="s">
        <v>6808</v>
      </c>
      <c r="D51" s="21">
        <v>8838</v>
      </c>
      <c r="E51" s="13" t="s">
        <v>1931</v>
      </c>
      <c r="F51" s="44">
        <v>195</v>
      </c>
      <c r="G51" s="51"/>
      <c r="H51" s="131">
        <v>195</v>
      </c>
      <c r="I51" s="1149">
        <f t="shared" si="1"/>
        <v>0</v>
      </c>
      <c r="J51" s="1116" t="s">
        <v>6384</v>
      </c>
      <c r="K51" s="43"/>
      <c r="L51" s="101"/>
    </row>
    <row r="52" spans="1:14">
      <c r="A52" s="32" t="s">
        <v>6337</v>
      </c>
      <c r="B52" s="13" t="s">
        <v>184</v>
      </c>
      <c r="C52" s="1146" t="s">
        <v>6808</v>
      </c>
      <c r="D52" s="21">
        <v>8839</v>
      </c>
      <c r="E52" s="13" t="s">
        <v>2645</v>
      </c>
      <c r="F52" s="44">
        <v>1058</v>
      </c>
      <c r="G52" s="51">
        <v>1058</v>
      </c>
      <c r="H52" s="131"/>
      <c r="I52" s="1149">
        <f t="shared" si="1"/>
        <v>0</v>
      </c>
      <c r="J52" s="1116" t="s">
        <v>3627</v>
      </c>
      <c r="K52" s="43"/>
      <c r="L52" s="101"/>
      <c r="M52" s="49" t="s">
        <v>1445</v>
      </c>
      <c r="N52" s="365">
        <v>17216</v>
      </c>
    </row>
    <row r="53" spans="1:14">
      <c r="A53" s="32" t="s">
        <v>6337</v>
      </c>
      <c r="B53" s="13" t="s">
        <v>184</v>
      </c>
      <c r="C53" s="1146" t="s">
        <v>6808</v>
      </c>
      <c r="D53" s="21">
        <v>8840</v>
      </c>
      <c r="E53" s="13" t="s">
        <v>138</v>
      </c>
      <c r="F53" s="44">
        <v>780</v>
      </c>
      <c r="G53" s="51">
        <v>780</v>
      </c>
      <c r="H53" s="131"/>
      <c r="I53" s="1149">
        <f t="shared" si="1"/>
        <v>0</v>
      </c>
      <c r="J53" s="1116" t="s">
        <v>3627</v>
      </c>
      <c r="K53" s="43"/>
      <c r="L53" s="101"/>
      <c r="M53" s="49" t="s">
        <v>1499</v>
      </c>
      <c r="N53" s="365">
        <v>1945</v>
      </c>
    </row>
    <row r="54" spans="1:14">
      <c r="A54" s="32" t="s">
        <v>6337</v>
      </c>
      <c r="B54" s="13" t="s">
        <v>184</v>
      </c>
      <c r="C54" s="1146" t="s">
        <v>6808</v>
      </c>
      <c r="D54" s="21">
        <v>8841</v>
      </c>
      <c r="E54" s="13" t="s">
        <v>3526</v>
      </c>
      <c r="F54" s="44">
        <v>622</v>
      </c>
      <c r="G54" s="51">
        <v>622</v>
      </c>
      <c r="H54" s="131"/>
      <c r="I54" s="1149">
        <f t="shared" si="1"/>
        <v>0</v>
      </c>
      <c r="J54" s="1116" t="s">
        <v>3627</v>
      </c>
      <c r="K54" s="43"/>
      <c r="L54" s="101"/>
    </row>
    <row r="55" spans="1:14">
      <c r="A55" s="32" t="s">
        <v>6337</v>
      </c>
      <c r="B55" s="13" t="s">
        <v>184</v>
      </c>
      <c r="C55" s="1146" t="s">
        <v>6808</v>
      </c>
      <c r="D55" s="21">
        <v>8842</v>
      </c>
      <c r="E55" s="13" t="s">
        <v>2788</v>
      </c>
      <c r="F55" s="44">
        <v>3345</v>
      </c>
      <c r="G55" s="51"/>
      <c r="H55" s="131">
        <v>3345</v>
      </c>
      <c r="I55" s="1149">
        <f t="shared" si="1"/>
        <v>0</v>
      </c>
      <c r="J55" s="1116" t="s">
        <v>6755</v>
      </c>
      <c r="K55" s="43"/>
      <c r="L55" s="101"/>
      <c r="M55" s="49" t="s">
        <v>5672</v>
      </c>
      <c r="N55" s="365">
        <v>65548</v>
      </c>
    </row>
    <row r="56" spans="1:14" s="49" customFormat="1">
      <c r="A56" s="32" t="s">
        <v>6337</v>
      </c>
      <c r="B56" s="13" t="s">
        <v>184</v>
      </c>
      <c r="C56" s="1146" t="s">
        <v>6808</v>
      </c>
      <c r="D56" s="648">
        <v>8843</v>
      </c>
      <c r="E56" s="43" t="s">
        <v>2143</v>
      </c>
      <c r="F56" s="44">
        <v>3680</v>
      </c>
      <c r="G56" s="51"/>
      <c r="H56" s="131">
        <v>3680</v>
      </c>
      <c r="I56" s="1149">
        <f t="shared" si="1"/>
        <v>0</v>
      </c>
      <c r="J56" s="1116" t="s">
        <v>7411</v>
      </c>
      <c r="K56" s="43"/>
      <c r="L56" s="101"/>
      <c r="M56" s="49" t="s">
        <v>5673</v>
      </c>
      <c r="N56" s="76">
        <v>65548</v>
      </c>
    </row>
    <row r="57" spans="1:14" s="49" customFormat="1">
      <c r="A57" s="19" t="s">
        <v>6334</v>
      </c>
      <c r="B57" s="20" t="s">
        <v>6333</v>
      </c>
      <c r="C57" s="1146" t="s">
        <v>6808</v>
      </c>
      <c r="D57" s="14">
        <v>8657</v>
      </c>
      <c r="E57" s="20" t="s">
        <v>6477</v>
      </c>
      <c r="F57" s="40">
        <v>1862</v>
      </c>
      <c r="G57" s="50"/>
      <c r="H57" s="130">
        <v>1862</v>
      </c>
      <c r="I57" s="1150">
        <f t="shared" si="1"/>
        <v>0</v>
      </c>
      <c r="J57" s="1115" t="s">
        <v>6399</v>
      </c>
      <c r="K57" s="20">
        <v>243</v>
      </c>
      <c r="L57" s="269" t="s">
        <v>113</v>
      </c>
      <c r="M57" s="49" t="s">
        <v>1445</v>
      </c>
      <c r="N57" s="365">
        <v>3030</v>
      </c>
    </row>
    <row r="58" spans="1:14">
      <c r="A58" s="32" t="s">
        <v>6334</v>
      </c>
      <c r="B58" s="13" t="s">
        <v>6333</v>
      </c>
      <c r="C58" s="1146" t="s">
        <v>6808</v>
      </c>
      <c r="D58" s="21">
        <v>8658</v>
      </c>
      <c r="E58" s="13" t="s">
        <v>4674</v>
      </c>
      <c r="F58" s="44">
        <v>5885</v>
      </c>
      <c r="G58" s="51"/>
      <c r="H58" s="131">
        <v>5885</v>
      </c>
      <c r="I58" s="1149">
        <f t="shared" si="1"/>
        <v>0</v>
      </c>
      <c r="J58" s="1116" t="s">
        <v>6363</v>
      </c>
      <c r="K58" s="43"/>
      <c r="L58" s="101"/>
      <c r="M58" s="49" t="s">
        <v>1499</v>
      </c>
      <c r="N58" s="365">
        <v>0</v>
      </c>
    </row>
    <row r="59" spans="1:14">
      <c r="A59" s="32" t="s">
        <v>6334</v>
      </c>
      <c r="B59" s="13" t="s">
        <v>6333</v>
      </c>
      <c r="C59" s="1146" t="s">
        <v>6808</v>
      </c>
      <c r="D59" s="21">
        <v>8659</v>
      </c>
      <c r="E59" s="13" t="s">
        <v>1688</v>
      </c>
      <c r="F59" s="44">
        <v>2010</v>
      </c>
      <c r="G59" s="51">
        <v>2010</v>
      </c>
      <c r="H59" s="131"/>
      <c r="I59" s="1149">
        <f t="shared" si="1"/>
        <v>0</v>
      </c>
      <c r="J59" s="1116" t="s">
        <v>3627</v>
      </c>
      <c r="K59" s="43"/>
      <c r="L59" s="101"/>
    </row>
    <row r="60" spans="1:14">
      <c r="A60" s="32" t="s">
        <v>6334</v>
      </c>
      <c r="B60" s="13" t="s">
        <v>6333</v>
      </c>
      <c r="C60" s="1146" t="s">
        <v>6808</v>
      </c>
      <c r="D60" s="21">
        <v>8660</v>
      </c>
      <c r="E60" s="13" t="s">
        <v>1349</v>
      </c>
      <c r="F60" s="44">
        <v>1020</v>
      </c>
      <c r="G60" s="51">
        <v>1020</v>
      </c>
      <c r="H60" s="131"/>
      <c r="I60" s="1149">
        <f t="shared" si="1"/>
        <v>0</v>
      </c>
      <c r="J60" s="1116" t="s">
        <v>3627</v>
      </c>
      <c r="K60" s="43"/>
      <c r="L60" s="101"/>
      <c r="M60" s="49" t="s">
        <v>5672</v>
      </c>
      <c r="N60" s="365">
        <v>23977</v>
      </c>
    </row>
    <row r="61" spans="1:14">
      <c r="A61" s="32" t="s">
        <v>6334</v>
      </c>
      <c r="B61" s="13" t="s">
        <v>6333</v>
      </c>
      <c r="C61" s="1146" t="s">
        <v>6808</v>
      </c>
      <c r="D61" s="21">
        <v>8661</v>
      </c>
      <c r="E61" s="13" t="s">
        <v>1997</v>
      </c>
      <c r="F61" s="44">
        <v>11690</v>
      </c>
      <c r="G61" s="51"/>
      <c r="H61" s="131">
        <v>11690</v>
      </c>
      <c r="I61" s="1149">
        <f t="shared" si="1"/>
        <v>0</v>
      </c>
      <c r="J61" s="1116" t="s">
        <v>6404</v>
      </c>
      <c r="K61" s="43"/>
      <c r="L61" s="101"/>
      <c r="M61" s="49" t="s">
        <v>5673</v>
      </c>
      <c r="N61" s="365">
        <v>-23835</v>
      </c>
    </row>
    <row r="62" spans="1:14">
      <c r="A62" s="32" t="s">
        <v>6334</v>
      </c>
      <c r="B62" s="13" t="s">
        <v>6333</v>
      </c>
      <c r="C62" s="1146" t="s">
        <v>6808</v>
      </c>
      <c r="D62" s="648">
        <v>8662</v>
      </c>
      <c r="E62" s="13" t="s">
        <v>6478</v>
      </c>
      <c r="F62" s="44">
        <v>1510</v>
      </c>
      <c r="G62" s="51"/>
      <c r="H62" s="131">
        <v>1510</v>
      </c>
      <c r="I62" s="1149">
        <f t="shared" si="1"/>
        <v>0</v>
      </c>
      <c r="J62" s="1116" t="s">
        <v>7146</v>
      </c>
      <c r="K62" s="43"/>
      <c r="L62" s="101"/>
      <c r="N62" s="817">
        <v>-142</v>
      </c>
    </row>
    <row r="63" spans="1:14" s="49" customFormat="1">
      <c r="A63" s="19" t="s">
        <v>6336</v>
      </c>
      <c r="B63" s="20" t="s">
        <v>4445</v>
      </c>
      <c r="C63" s="1147" t="s">
        <v>6809</v>
      </c>
      <c r="D63" s="14">
        <v>8844</v>
      </c>
      <c r="E63" s="20" t="s">
        <v>1888</v>
      </c>
      <c r="F63" s="40">
        <v>1530</v>
      </c>
      <c r="G63" s="50"/>
      <c r="H63" s="130">
        <v>1530</v>
      </c>
      <c r="I63" s="1284">
        <f t="shared" si="1"/>
        <v>0</v>
      </c>
      <c r="J63" s="1115" t="s">
        <v>6834</v>
      </c>
      <c r="K63" s="20">
        <v>244</v>
      </c>
      <c r="L63" s="269"/>
      <c r="N63" s="76"/>
    </row>
    <row r="64" spans="1:14">
      <c r="A64" s="32" t="s">
        <v>6334</v>
      </c>
      <c r="B64" s="13" t="s">
        <v>6333</v>
      </c>
      <c r="C64" s="1146" t="s">
        <v>6809</v>
      </c>
      <c r="D64" s="21">
        <v>8845</v>
      </c>
      <c r="E64" s="13" t="s">
        <v>6473</v>
      </c>
      <c r="F64" s="44">
        <v>144</v>
      </c>
      <c r="G64" s="51">
        <v>144</v>
      </c>
      <c r="H64" s="131"/>
      <c r="I64" s="1149">
        <f t="shared" si="1"/>
        <v>0</v>
      </c>
      <c r="J64" s="1116" t="s">
        <v>3627</v>
      </c>
      <c r="K64" s="43"/>
      <c r="L64" s="101"/>
    </row>
    <row r="65" spans="1:14">
      <c r="A65" s="32" t="s">
        <v>6334</v>
      </c>
      <c r="B65" s="13" t="s">
        <v>6333</v>
      </c>
      <c r="C65" s="1146" t="s">
        <v>6809</v>
      </c>
      <c r="D65" s="21">
        <v>8846</v>
      </c>
      <c r="E65" s="13" t="s">
        <v>1685</v>
      </c>
      <c r="F65" s="44">
        <v>2670</v>
      </c>
      <c r="G65" s="51"/>
      <c r="H65" s="131">
        <v>2670</v>
      </c>
      <c r="I65" s="1149">
        <f t="shared" si="1"/>
        <v>0</v>
      </c>
      <c r="J65" s="1116" t="s">
        <v>6363</v>
      </c>
      <c r="K65" s="43"/>
      <c r="L65" s="101"/>
    </row>
    <row r="66" spans="1:14">
      <c r="A66" s="32" t="s">
        <v>6334</v>
      </c>
      <c r="B66" s="13" t="s">
        <v>6333</v>
      </c>
      <c r="C66" s="1146" t="s">
        <v>6809</v>
      </c>
      <c r="D66" s="21">
        <v>8847</v>
      </c>
      <c r="E66" s="13" t="s">
        <v>4223</v>
      </c>
      <c r="F66" s="44">
        <v>1268</v>
      </c>
      <c r="G66" s="51">
        <v>1268</v>
      </c>
      <c r="H66" s="131"/>
      <c r="I66" s="1149">
        <f t="shared" si="1"/>
        <v>0</v>
      </c>
      <c r="J66" s="1116" t="s">
        <v>3627</v>
      </c>
      <c r="K66" s="43"/>
      <c r="L66" s="101"/>
    </row>
    <row r="67" spans="1:14">
      <c r="A67" s="32" t="s">
        <v>6334</v>
      </c>
      <c r="B67" s="13" t="s">
        <v>6333</v>
      </c>
      <c r="C67" s="1146" t="s">
        <v>6809</v>
      </c>
      <c r="D67" s="21">
        <v>8848</v>
      </c>
      <c r="E67" s="13" t="s">
        <v>1400</v>
      </c>
      <c r="F67" s="44">
        <v>3580</v>
      </c>
      <c r="G67" s="51"/>
      <c r="H67" s="131">
        <v>3580</v>
      </c>
      <c r="I67" s="1149">
        <f t="shared" si="1"/>
        <v>0</v>
      </c>
      <c r="J67" s="1116" t="s">
        <v>6749</v>
      </c>
      <c r="K67" s="43"/>
      <c r="L67" s="101"/>
    </row>
    <row r="68" spans="1:14">
      <c r="A68" s="32" t="s">
        <v>6334</v>
      </c>
      <c r="B68" s="13" t="s">
        <v>6333</v>
      </c>
      <c r="C68" s="1146" t="s">
        <v>6809</v>
      </c>
      <c r="D68" s="21">
        <v>8849</v>
      </c>
      <c r="E68" s="13" t="s">
        <v>1751</v>
      </c>
      <c r="F68" s="44">
        <v>4140</v>
      </c>
      <c r="G68" s="51">
        <v>4140</v>
      </c>
      <c r="H68" s="131"/>
      <c r="I68" s="1149">
        <f t="shared" si="1"/>
        <v>0</v>
      </c>
      <c r="J68" s="1116" t="s">
        <v>3627</v>
      </c>
      <c r="K68" s="43"/>
      <c r="L68" s="101"/>
    </row>
    <row r="69" spans="1:14">
      <c r="A69" s="32" t="s">
        <v>6334</v>
      </c>
      <c r="B69" s="13" t="s">
        <v>6333</v>
      </c>
      <c r="C69" s="1146" t="s">
        <v>6809</v>
      </c>
      <c r="D69" s="21">
        <v>8850</v>
      </c>
      <c r="E69" s="13" t="s">
        <v>54</v>
      </c>
      <c r="F69" s="44">
        <v>0</v>
      </c>
      <c r="G69" s="51"/>
      <c r="H69" s="131"/>
      <c r="I69" s="1149">
        <f t="shared" si="1"/>
        <v>0</v>
      </c>
      <c r="J69" s="1116"/>
      <c r="K69" s="43"/>
      <c r="L69" s="101"/>
    </row>
    <row r="70" spans="1:14">
      <c r="A70" s="32" t="s">
        <v>6334</v>
      </c>
      <c r="B70" s="13" t="s">
        <v>6333</v>
      </c>
      <c r="C70" s="1146" t="s">
        <v>6809</v>
      </c>
      <c r="D70" s="21">
        <v>8851</v>
      </c>
      <c r="E70" s="13" t="s">
        <v>1965</v>
      </c>
      <c r="F70" s="44">
        <v>529</v>
      </c>
      <c r="G70" s="51"/>
      <c r="H70" s="131">
        <v>529</v>
      </c>
      <c r="I70" s="1149">
        <f t="shared" si="1"/>
        <v>0</v>
      </c>
      <c r="J70" s="1116" t="s">
        <v>6353</v>
      </c>
      <c r="K70" s="43"/>
      <c r="L70" s="101"/>
    </row>
    <row r="71" spans="1:14">
      <c r="A71" s="32" t="s">
        <v>6334</v>
      </c>
      <c r="B71" s="13" t="s">
        <v>6333</v>
      </c>
      <c r="C71" s="1146" t="s">
        <v>6809</v>
      </c>
      <c r="D71" s="21">
        <v>8852</v>
      </c>
      <c r="E71" s="13" t="s">
        <v>1105</v>
      </c>
      <c r="F71" s="44">
        <v>1675</v>
      </c>
      <c r="G71" s="51"/>
      <c r="H71" s="131">
        <v>1675</v>
      </c>
      <c r="I71" s="1149">
        <f t="shared" si="1"/>
        <v>0</v>
      </c>
      <c r="J71" s="1116" t="s">
        <v>6586</v>
      </c>
      <c r="K71" s="43"/>
      <c r="L71" s="101"/>
    </row>
    <row r="72" spans="1:14">
      <c r="A72" s="32" t="s">
        <v>6334</v>
      </c>
      <c r="B72" s="13" t="s">
        <v>6333</v>
      </c>
      <c r="C72" s="1146" t="s">
        <v>6809</v>
      </c>
      <c r="D72" s="21">
        <v>8853</v>
      </c>
      <c r="E72" s="13" t="s">
        <v>6476</v>
      </c>
      <c r="F72" s="44">
        <v>11134</v>
      </c>
      <c r="G72" s="51"/>
      <c r="H72" s="131">
        <v>11134</v>
      </c>
      <c r="I72" s="1149">
        <f t="shared" si="1"/>
        <v>0</v>
      </c>
      <c r="J72" s="1116" t="s">
        <v>6937</v>
      </c>
      <c r="K72" s="43"/>
      <c r="L72" s="101" t="s">
        <v>113</v>
      </c>
    </row>
    <row r="73" spans="1:14">
      <c r="A73" s="32" t="s">
        <v>6334</v>
      </c>
      <c r="B73" s="13" t="s">
        <v>6333</v>
      </c>
      <c r="C73" s="1146" t="s">
        <v>6809</v>
      </c>
      <c r="D73" s="21">
        <v>8854</v>
      </c>
      <c r="E73" s="13" t="s">
        <v>1227</v>
      </c>
      <c r="F73" s="44">
        <v>4150</v>
      </c>
      <c r="G73" s="51"/>
      <c r="H73" s="131">
        <v>4150</v>
      </c>
      <c r="I73" s="1149">
        <f t="shared" si="1"/>
        <v>0</v>
      </c>
      <c r="J73" s="1116" t="s">
        <v>7409</v>
      </c>
      <c r="K73" s="43"/>
      <c r="L73" s="101"/>
    </row>
    <row r="74" spans="1:14">
      <c r="A74" s="32" t="s">
        <v>6334</v>
      </c>
      <c r="B74" s="13" t="s">
        <v>6333</v>
      </c>
      <c r="C74" s="1146" t="s">
        <v>6809</v>
      </c>
      <c r="D74" s="21">
        <v>8855</v>
      </c>
      <c r="E74" s="13" t="s">
        <v>6474</v>
      </c>
      <c r="F74" s="44">
        <v>1048</v>
      </c>
      <c r="G74" s="51">
        <v>1048</v>
      </c>
      <c r="H74" s="131"/>
      <c r="I74" s="1149">
        <f t="shared" si="1"/>
        <v>0</v>
      </c>
      <c r="J74" s="1116" t="s">
        <v>3627</v>
      </c>
      <c r="K74" s="43"/>
      <c r="L74" s="101"/>
    </row>
    <row r="75" spans="1:14">
      <c r="A75" s="32" t="s">
        <v>6334</v>
      </c>
      <c r="B75" s="13" t="s">
        <v>6333</v>
      </c>
      <c r="C75" s="1146" t="s">
        <v>6809</v>
      </c>
      <c r="D75" s="21">
        <v>8856</v>
      </c>
      <c r="E75" s="13" t="s">
        <v>1147</v>
      </c>
      <c r="F75" s="44">
        <v>1290</v>
      </c>
      <c r="G75" s="51"/>
      <c r="H75" s="131">
        <v>1290</v>
      </c>
      <c r="I75" s="1149">
        <f t="shared" si="1"/>
        <v>0</v>
      </c>
      <c r="J75" s="1116" t="s">
        <v>6353</v>
      </c>
      <c r="K75" s="43"/>
      <c r="L75" s="101"/>
    </row>
    <row r="76" spans="1:14">
      <c r="A76" s="32" t="s">
        <v>6334</v>
      </c>
      <c r="B76" s="13" t="s">
        <v>6333</v>
      </c>
      <c r="C76" s="1146" t="s">
        <v>6809</v>
      </c>
      <c r="D76" s="21">
        <v>8857</v>
      </c>
      <c r="E76" s="13" t="s">
        <v>3207</v>
      </c>
      <c r="F76" s="44">
        <v>2700</v>
      </c>
      <c r="G76" s="51"/>
      <c r="H76" s="131">
        <v>2700</v>
      </c>
      <c r="I76" s="1149">
        <f t="shared" si="1"/>
        <v>0</v>
      </c>
      <c r="J76" s="1116" t="s">
        <v>7392</v>
      </c>
      <c r="K76" s="43"/>
      <c r="L76" s="101"/>
    </row>
    <row r="77" spans="1:14">
      <c r="A77" s="32" t="s">
        <v>6334</v>
      </c>
      <c r="B77" s="13" t="s">
        <v>6333</v>
      </c>
      <c r="C77" s="1146" t="s">
        <v>6809</v>
      </c>
      <c r="D77" s="21">
        <v>8858</v>
      </c>
      <c r="E77" s="13" t="s">
        <v>6842</v>
      </c>
      <c r="F77" s="44">
        <v>1500</v>
      </c>
      <c r="G77" s="51"/>
      <c r="H77" s="131">
        <v>1500</v>
      </c>
      <c r="I77" s="1149">
        <f t="shared" si="1"/>
        <v>0</v>
      </c>
      <c r="J77" s="1116" t="s">
        <v>6353</v>
      </c>
      <c r="K77" s="43"/>
      <c r="L77" s="101" t="s">
        <v>113</v>
      </c>
    </row>
    <row r="78" spans="1:14">
      <c r="A78" s="32" t="s">
        <v>6334</v>
      </c>
      <c r="B78" s="13" t="s">
        <v>6333</v>
      </c>
      <c r="C78" s="1146" t="s">
        <v>6809</v>
      </c>
      <c r="D78" s="21">
        <v>8859</v>
      </c>
      <c r="E78" s="13" t="s">
        <v>4531</v>
      </c>
      <c r="F78" s="44">
        <v>3205</v>
      </c>
      <c r="G78" s="51"/>
      <c r="H78" s="131">
        <v>3205</v>
      </c>
      <c r="I78" s="1149">
        <f t="shared" si="1"/>
        <v>0</v>
      </c>
      <c r="J78" s="1116" t="s">
        <v>6590</v>
      </c>
      <c r="K78" s="43"/>
      <c r="L78" s="101"/>
    </row>
    <row r="79" spans="1:14">
      <c r="A79" s="32" t="s">
        <v>6334</v>
      </c>
      <c r="B79" s="13" t="s">
        <v>6333</v>
      </c>
      <c r="C79" s="1146" t="s">
        <v>6809</v>
      </c>
      <c r="D79" s="21">
        <v>8860</v>
      </c>
      <c r="E79" s="13" t="s">
        <v>1229</v>
      </c>
      <c r="F79" s="44">
        <v>1220</v>
      </c>
      <c r="G79" s="51">
        <v>500</v>
      </c>
      <c r="H79" s="131">
        <v>720</v>
      </c>
      <c r="I79" s="1149">
        <f t="shared" si="1"/>
        <v>0</v>
      </c>
      <c r="J79" s="1116" t="s">
        <v>7394</v>
      </c>
      <c r="K79" s="43"/>
      <c r="L79" s="101"/>
    </row>
    <row r="80" spans="1:14">
      <c r="A80" s="32" t="s">
        <v>6334</v>
      </c>
      <c r="B80" s="13" t="s">
        <v>6333</v>
      </c>
      <c r="C80" s="1146" t="s">
        <v>6809</v>
      </c>
      <c r="D80" s="21">
        <v>8861</v>
      </c>
      <c r="E80" s="13" t="s">
        <v>2001</v>
      </c>
      <c r="F80" s="44">
        <v>765</v>
      </c>
      <c r="G80" s="51">
        <v>765</v>
      </c>
      <c r="H80" s="131"/>
      <c r="I80" s="1149">
        <f t="shared" si="1"/>
        <v>0</v>
      </c>
      <c r="J80" s="1116" t="s">
        <v>3627</v>
      </c>
      <c r="K80" s="43"/>
      <c r="L80" s="101"/>
      <c r="M80" s="49" t="s">
        <v>1445</v>
      </c>
      <c r="N80" s="365">
        <v>8645</v>
      </c>
    </row>
    <row r="81" spans="1:14">
      <c r="A81" s="32" t="s">
        <v>6335</v>
      </c>
      <c r="B81" s="13" t="s">
        <v>4175</v>
      </c>
      <c r="C81" s="1146" t="s">
        <v>6809</v>
      </c>
      <c r="D81" s="21">
        <v>8862</v>
      </c>
      <c r="E81" s="13" t="s">
        <v>1268</v>
      </c>
      <c r="F81" s="44">
        <v>2785</v>
      </c>
      <c r="G81" s="51"/>
      <c r="H81" s="131">
        <v>2785</v>
      </c>
      <c r="I81" s="1149">
        <f t="shared" si="1"/>
        <v>0</v>
      </c>
      <c r="J81" s="1116" t="s">
        <v>6382</v>
      </c>
      <c r="K81" s="43"/>
      <c r="L81" s="101"/>
      <c r="M81" s="49" t="s">
        <v>1499</v>
      </c>
      <c r="N81" s="365">
        <v>3319</v>
      </c>
    </row>
    <row r="82" spans="1:14">
      <c r="A82" s="32" t="s">
        <v>6335</v>
      </c>
      <c r="B82" s="13" t="s">
        <v>4175</v>
      </c>
      <c r="C82" s="1146" t="s">
        <v>6809</v>
      </c>
      <c r="D82" s="21">
        <v>8863</v>
      </c>
      <c r="E82" s="13" t="s">
        <v>3101</v>
      </c>
      <c r="F82" s="44">
        <v>3600</v>
      </c>
      <c r="G82" s="51"/>
      <c r="H82" s="131">
        <v>3600</v>
      </c>
      <c r="I82" s="1149">
        <f t="shared" si="1"/>
        <v>0</v>
      </c>
      <c r="J82" s="1116" t="s">
        <v>6454</v>
      </c>
      <c r="K82" s="43"/>
      <c r="L82" s="101"/>
    </row>
    <row r="83" spans="1:14">
      <c r="A83" s="32" t="s">
        <v>6335</v>
      </c>
      <c r="B83" s="13" t="s">
        <v>4175</v>
      </c>
      <c r="C83" s="1146" t="s">
        <v>6809</v>
      </c>
      <c r="D83" s="21">
        <v>8864</v>
      </c>
      <c r="E83" s="13" t="s">
        <v>2079</v>
      </c>
      <c r="F83" s="44">
        <v>4510</v>
      </c>
      <c r="G83" s="51"/>
      <c r="H83" s="131">
        <v>4510</v>
      </c>
      <c r="I83" s="1149">
        <f t="shared" si="1"/>
        <v>0</v>
      </c>
      <c r="J83" s="1116" t="s">
        <v>6678</v>
      </c>
      <c r="K83" s="43"/>
      <c r="L83" s="101"/>
      <c r="M83" s="49" t="s">
        <v>5672</v>
      </c>
      <c r="N83" s="365">
        <v>59893</v>
      </c>
    </row>
    <row r="84" spans="1:14">
      <c r="A84" s="32" t="s">
        <v>6335</v>
      </c>
      <c r="B84" s="13" t="s">
        <v>4175</v>
      </c>
      <c r="C84" s="1146" t="s">
        <v>6809</v>
      </c>
      <c r="D84" s="21">
        <v>8865</v>
      </c>
      <c r="E84" s="13" t="s">
        <v>6475</v>
      </c>
      <c r="F84" s="44">
        <v>4670</v>
      </c>
      <c r="G84" s="51"/>
      <c r="H84" s="131">
        <v>4670</v>
      </c>
      <c r="I84" s="1149">
        <f t="shared" si="1"/>
        <v>0</v>
      </c>
      <c r="J84" s="1116" t="s">
        <v>6353</v>
      </c>
      <c r="K84" s="43"/>
      <c r="L84" s="101"/>
      <c r="M84" s="49" t="s">
        <v>5673</v>
      </c>
      <c r="N84" s="365">
        <v>-59933</v>
      </c>
    </row>
    <row r="85" spans="1:14" s="1063" customFormat="1">
      <c r="A85" s="32" t="s">
        <v>6335</v>
      </c>
      <c r="B85" s="1243" t="s">
        <v>4175</v>
      </c>
      <c r="C85" s="1146" t="s">
        <v>6809</v>
      </c>
      <c r="D85" s="1151">
        <v>8866</v>
      </c>
      <c r="E85" s="1152" t="s">
        <v>1392</v>
      </c>
      <c r="F85" s="1153">
        <v>1780</v>
      </c>
      <c r="G85" s="1012">
        <v>780</v>
      </c>
      <c r="H85" s="1154">
        <v>1000</v>
      </c>
      <c r="I85" s="1149">
        <f t="shared" si="1"/>
        <v>0</v>
      </c>
      <c r="J85" s="1120" t="s">
        <v>6367</v>
      </c>
      <c r="K85" s="1153"/>
      <c r="L85" s="1244"/>
      <c r="N85" s="1059">
        <v>-40</v>
      </c>
    </row>
    <row r="86" spans="1:14">
      <c r="A86" s="19" t="s">
        <v>6337</v>
      </c>
      <c r="B86" s="20" t="s">
        <v>184</v>
      </c>
      <c r="C86" s="1146" t="s">
        <v>6809</v>
      </c>
      <c r="D86" s="14">
        <v>8663</v>
      </c>
      <c r="E86" s="20" t="s">
        <v>1953</v>
      </c>
      <c r="F86" s="40">
        <v>385</v>
      </c>
      <c r="G86" s="50"/>
      <c r="H86" s="130">
        <v>385</v>
      </c>
      <c r="I86" s="1150">
        <f t="shared" si="1"/>
        <v>0</v>
      </c>
      <c r="J86" s="1115" t="s">
        <v>6353</v>
      </c>
      <c r="K86" s="20">
        <v>245</v>
      </c>
      <c r="L86" s="269"/>
    </row>
    <row r="87" spans="1:14">
      <c r="A87" s="32" t="s">
        <v>6335</v>
      </c>
      <c r="B87" s="13" t="s">
        <v>4175</v>
      </c>
      <c r="C87" s="1146" t="s">
        <v>6809</v>
      </c>
      <c r="D87" s="21">
        <v>8664</v>
      </c>
      <c r="E87" s="13" t="s">
        <v>1554</v>
      </c>
      <c r="F87" s="44">
        <v>2190</v>
      </c>
      <c r="G87" s="51"/>
      <c r="H87" s="131">
        <v>2190</v>
      </c>
      <c r="I87" s="1149">
        <f t="shared" si="1"/>
        <v>0</v>
      </c>
      <c r="J87" s="1116" t="s">
        <v>6688</v>
      </c>
      <c r="K87" s="43"/>
      <c r="L87" s="101"/>
    </row>
    <row r="88" spans="1:14">
      <c r="A88" s="32" t="s">
        <v>6335</v>
      </c>
      <c r="B88" s="13" t="s">
        <v>4175</v>
      </c>
      <c r="C88" s="1146" t="s">
        <v>6809</v>
      </c>
      <c r="D88" s="21">
        <v>8665</v>
      </c>
      <c r="E88" s="13" t="s">
        <v>1684</v>
      </c>
      <c r="F88" s="44">
        <v>510</v>
      </c>
      <c r="G88" s="51">
        <v>510</v>
      </c>
      <c r="H88" s="131"/>
      <c r="I88" s="1149">
        <f t="shared" si="1"/>
        <v>0</v>
      </c>
      <c r="J88" s="1116" t="s">
        <v>3627</v>
      </c>
      <c r="K88" s="43"/>
      <c r="L88" s="101"/>
    </row>
    <row r="89" spans="1:14">
      <c r="A89" s="32" t="s">
        <v>6335</v>
      </c>
      <c r="B89" s="13" t="s">
        <v>4175</v>
      </c>
      <c r="C89" s="1146" t="s">
        <v>6809</v>
      </c>
      <c r="D89" s="21">
        <v>8666</v>
      </c>
      <c r="E89" s="13" t="s">
        <v>4174</v>
      </c>
      <c r="F89" s="44">
        <v>3090</v>
      </c>
      <c r="G89" s="51"/>
      <c r="H89" s="131">
        <v>3090</v>
      </c>
      <c r="I89" s="1149">
        <f t="shared" si="1"/>
        <v>0</v>
      </c>
      <c r="J89" s="1116" t="s">
        <v>6444</v>
      </c>
      <c r="K89" s="43"/>
      <c r="L89" s="101"/>
    </row>
    <row r="90" spans="1:14">
      <c r="A90" s="32" t="s">
        <v>6339</v>
      </c>
      <c r="B90" s="13" t="s">
        <v>6333</v>
      </c>
      <c r="C90" s="1146" t="s">
        <v>6809</v>
      </c>
      <c r="D90" s="21">
        <v>8667</v>
      </c>
      <c r="E90" s="13" t="s">
        <v>6025</v>
      </c>
      <c r="F90" s="44">
        <v>750</v>
      </c>
      <c r="G90" s="51">
        <v>750</v>
      </c>
      <c r="H90" s="131"/>
      <c r="I90" s="1149">
        <f t="shared" si="1"/>
        <v>0</v>
      </c>
      <c r="J90" s="1116" t="s">
        <v>3627</v>
      </c>
      <c r="K90" s="43"/>
      <c r="L90" s="101"/>
      <c r="M90" s="49" t="s">
        <v>1445</v>
      </c>
      <c r="N90" s="365">
        <v>3500</v>
      </c>
    </row>
    <row r="91" spans="1:14">
      <c r="A91" s="32" t="s">
        <v>6339</v>
      </c>
      <c r="B91" s="13" t="s">
        <v>6333</v>
      </c>
      <c r="C91" s="1146" t="s">
        <v>6809</v>
      </c>
      <c r="D91" s="21">
        <v>8668</v>
      </c>
      <c r="E91" s="13" t="s">
        <v>6470</v>
      </c>
      <c r="F91" s="44">
        <v>2240</v>
      </c>
      <c r="G91" s="51">
        <v>2240</v>
      </c>
      <c r="H91" s="131"/>
      <c r="I91" s="1149">
        <f t="shared" si="1"/>
        <v>0</v>
      </c>
      <c r="J91" s="1116" t="s">
        <v>3627</v>
      </c>
      <c r="K91" s="43"/>
      <c r="L91" s="101"/>
      <c r="M91" s="49" t="s">
        <v>1499</v>
      </c>
      <c r="N91" s="365">
        <v>385</v>
      </c>
    </row>
    <row r="92" spans="1:14" ht="45">
      <c r="A92" s="32" t="s">
        <v>6339</v>
      </c>
      <c r="B92" s="13" t="s">
        <v>6333</v>
      </c>
      <c r="C92" s="1146" t="s">
        <v>6809</v>
      </c>
      <c r="D92" s="21">
        <v>8669</v>
      </c>
      <c r="E92" s="13" t="s">
        <v>6471</v>
      </c>
      <c r="F92" s="44">
        <v>12260</v>
      </c>
      <c r="G92" s="51"/>
      <c r="H92" s="131">
        <v>12260</v>
      </c>
      <c r="I92" s="1149">
        <f t="shared" si="1"/>
        <v>0</v>
      </c>
      <c r="J92" s="1116" t="s">
        <v>7181</v>
      </c>
      <c r="K92" s="43"/>
      <c r="L92" s="101"/>
    </row>
    <row r="93" spans="1:14">
      <c r="A93" s="32" t="s">
        <v>6339</v>
      </c>
      <c r="B93" s="13" t="s">
        <v>6333</v>
      </c>
      <c r="C93" s="1146" t="s">
        <v>6809</v>
      </c>
      <c r="D93" s="21">
        <v>8670</v>
      </c>
      <c r="E93" s="13" t="s">
        <v>6472</v>
      </c>
      <c r="F93" s="44">
        <v>6450</v>
      </c>
      <c r="G93" s="51"/>
      <c r="H93" s="131">
        <v>6450</v>
      </c>
      <c r="I93" s="1149">
        <f t="shared" si="1"/>
        <v>0</v>
      </c>
      <c r="J93" s="1116" t="s">
        <v>6448</v>
      </c>
      <c r="K93" s="43"/>
      <c r="L93" s="101"/>
      <c r="M93" s="49" t="s">
        <v>5672</v>
      </c>
      <c r="N93" s="365">
        <v>46105</v>
      </c>
    </row>
    <row r="94" spans="1:14" ht="30">
      <c r="A94" s="32" t="s">
        <v>6339</v>
      </c>
      <c r="B94" s="13" t="s">
        <v>6333</v>
      </c>
      <c r="C94" s="1146" t="s">
        <v>6809</v>
      </c>
      <c r="D94" s="648">
        <v>8671</v>
      </c>
      <c r="E94" s="13" t="s">
        <v>4512</v>
      </c>
      <c r="F94" s="44">
        <v>18230</v>
      </c>
      <c r="G94" s="51"/>
      <c r="H94" s="131">
        <v>18130</v>
      </c>
      <c r="I94" s="1149">
        <f t="shared" si="1"/>
        <v>100</v>
      </c>
      <c r="J94" s="1116" t="s">
        <v>6708</v>
      </c>
      <c r="K94" s="43"/>
      <c r="L94" s="101"/>
      <c r="M94" s="49" t="s">
        <v>5673</v>
      </c>
      <c r="N94" s="365">
        <v>-46095</v>
      </c>
    </row>
    <row r="95" spans="1:14">
      <c r="A95" s="19" t="s">
        <v>6338</v>
      </c>
      <c r="B95" s="20" t="s">
        <v>5069</v>
      </c>
      <c r="C95" s="1146" t="s">
        <v>6810</v>
      </c>
      <c r="D95" s="14">
        <v>8867</v>
      </c>
      <c r="E95" s="20" t="s">
        <v>1791</v>
      </c>
      <c r="F95" s="40">
        <v>780</v>
      </c>
      <c r="G95" s="50">
        <v>780</v>
      </c>
      <c r="H95" s="130"/>
      <c r="I95" s="1150">
        <f t="shared" si="1"/>
        <v>0</v>
      </c>
      <c r="J95" s="1115" t="s">
        <v>3627</v>
      </c>
      <c r="K95" s="20">
        <v>246</v>
      </c>
      <c r="L95" s="269"/>
      <c r="N95" s="64">
        <v>10</v>
      </c>
    </row>
    <row r="96" spans="1:14">
      <c r="A96" s="32" t="s">
        <v>6338</v>
      </c>
      <c r="B96" s="13" t="s">
        <v>5069</v>
      </c>
      <c r="C96" s="1146" t="s">
        <v>6810</v>
      </c>
      <c r="D96" s="21">
        <v>8868</v>
      </c>
      <c r="E96" s="13" t="s">
        <v>1396</v>
      </c>
      <c r="F96" s="44">
        <v>780</v>
      </c>
      <c r="G96" s="51">
        <v>780</v>
      </c>
      <c r="H96" s="131"/>
      <c r="I96" s="1149">
        <f t="shared" si="1"/>
        <v>0</v>
      </c>
      <c r="J96" s="1116" t="s">
        <v>3627</v>
      </c>
      <c r="K96" s="43"/>
      <c r="L96" s="101"/>
    </row>
    <row r="97" spans="1:12">
      <c r="A97" s="32" t="s">
        <v>6338</v>
      </c>
      <c r="B97" s="13" t="s">
        <v>5069</v>
      </c>
      <c r="C97" s="1146" t="s">
        <v>6810</v>
      </c>
      <c r="D97" s="21">
        <v>8869</v>
      </c>
      <c r="E97" s="13" t="s">
        <v>3117</v>
      </c>
      <c r="F97" s="44">
        <v>510</v>
      </c>
      <c r="G97" s="51"/>
      <c r="H97" s="131">
        <v>510</v>
      </c>
      <c r="I97" s="1149">
        <f t="shared" si="1"/>
        <v>0</v>
      </c>
      <c r="J97" s="1116" t="s">
        <v>6804</v>
      </c>
      <c r="K97" s="43"/>
      <c r="L97" s="101"/>
    </row>
    <row r="98" spans="1:12">
      <c r="A98" s="32" t="s">
        <v>6338</v>
      </c>
      <c r="B98" s="13" t="s">
        <v>5069</v>
      </c>
      <c r="C98" s="1146" t="s">
        <v>6810</v>
      </c>
      <c r="D98" s="21">
        <v>8870</v>
      </c>
      <c r="E98" s="13" t="s">
        <v>3169</v>
      </c>
      <c r="F98" s="44">
        <v>1290</v>
      </c>
      <c r="G98" s="51">
        <v>1290</v>
      </c>
      <c r="H98" s="131"/>
      <c r="I98" s="1149">
        <f t="shared" si="1"/>
        <v>0</v>
      </c>
      <c r="J98" s="1116" t="s">
        <v>3627</v>
      </c>
      <c r="K98" s="43"/>
      <c r="L98" s="101"/>
    </row>
    <row r="99" spans="1:12">
      <c r="A99" s="32" t="s">
        <v>6338</v>
      </c>
      <c r="B99" s="13" t="s">
        <v>5069</v>
      </c>
      <c r="C99" s="1146" t="s">
        <v>6810</v>
      </c>
      <c r="D99" s="21">
        <v>8871</v>
      </c>
      <c r="E99" s="13" t="s">
        <v>5016</v>
      </c>
      <c r="F99" s="44">
        <v>5250</v>
      </c>
      <c r="G99" s="51"/>
      <c r="H99" s="131">
        <v>5250</v>
      </c>
      <c r="I99" s="1149">
        <f t="shared" si="1"/>
        <v>0</v>
      </c>
      <c r="J99" s="1116" t="s">
        <v>6995</v>
      </c>
      <c r="K99" s="43"/>
      <c r="L99" s="101"/>
    </row>
    <row r="100" spans="1:12">
      <c r="A100" s="32" t="s">
        <v>6338</v>
      </c>
      <c r="B100" s="13" t="s">
        <v>5069</v>
      </c>
      <c r="C100" s="1146" t="s">
        <v>6810</v>
      </c>
      <c r="D100" s="21">
        <v>8872</v>
      </c>
      <c r="E100" s="13" t="s">
        <v>1398</v>
      </c>
      <c r="F100" s="44">
        <v>5860</v>
      </c>
      <c r="G100" s="51"/>
      <c r="H100" s="131">
        <v>5860</v>
      </c>
      <c r="I100" s="1149">
        <f t="shared" si="1"/>
        <v>0</v>
      </c>
      <c r="J100" s="1116" t="s">
        <v>6855</v>
      </c>
      <c r="K100" s="43"/>
      <c r="L100" s="101"/>
    </row>
    <row r="101" spans="1:12">
      <c r="A101" s="32" t="s">
        <v>6338</v>
      </c>
      <c r="B101" s="13" t="s">
        <v>5069</v>
      </c>
      <c r="C101" s="1146" t="s">
        <v>6810</v>
      </c>
      <c r="D101" s="21">
        <v>8873</v>
      </c>
      <c r="E101" s="13" t="s">
        <v>1238</v>
      </c>
      <c r="F101" s="44">
        <v>510</v>
      </c>
      <c r="G101" s="51">
        <v>200</v>
      </c>
      <c r="H101" s="131">
        <v>310</v>
      </c>
      <c r="I101" s="1149">
        <f t="shared" si="1"/>
        <v>0</v>
      </c>
      <c r="J101" s="1116" t="s">
        <v>6378</v>
      </c>
      <c r="K101" s="43"/>
      <c r="L101" s="101"/>
    </row>
    <row r="102" spans="1:12">
      <c r="A102" s="32" t="s">
        <v>6338</v>
      </c>
      <c r="B102" s="13" t="s">
        <v>5069</v>
      </c>
      <c r="C102" s="1146" t="s">
        <v>6810</v>
      </c>
      <c r="D102" s="21">
        <v>8874</v>
      </c>
      <c r="E102" s="13" t="s">
        <v>1218</v>
      </c>
      <c r="F102" s="44">
        <v>2635</v>
      </c>
      <c r="G102" s="51"/>
      <c r="H102" s="131">
        <v>2635</v>
      </c>
      <c r="I102" s="1149">
        <f t="shared" si="1"/>
        <v>0</v>
      </c>
      <c r="J102" s="1117" t="s">
        <v>6619</v>
      </c>
      <c r="K102" s="43"/>
      <c r="L102" s="101"/>
    </row>
    <row r="103" spans="1:12">
      <c r="A103" s="32" t="s">
        <v>6338</v>
      </c>
      <c r="B103" s="13" t="s">
        <v>5069</v>
      </c>
      <c r="C103" s="1146" t="s">
        <v>6810</v>
      </c>
      <c r="D103" s="21">
        <v>8875</v>
      </c>
      <c r="E103" s="13" t="s">
        <v>1210</v>
      </c>
      <c r="F103" s="44">
        <v>1020</v>
      </c>
      <c r="G103" s="51">
        <v>1020</v>
      </c>
      <c r="H103" s="131"/>
      <c r="I103" s="1149">
        <f t="shared" si="1"/>
        <v>0</v>
      </c>
      <c r="J103" s="1116" t="s">
        <v>3627</v>
      </c>
      <c r="K103" s="43"/>
      <c r="L103" s="101"/>
    </row>
    <row r="104" spans="1:12">
      <c r="A104" s="32" t="s">
        <v>6338</v>
      </c>
      <c r="B104" s="13" t="s">
        <v>5069</v>
      </c>
      <c r="C104" s="1146" t="s">
        <v>6810</v>
      </c>
      <c r="D104" s="21">
        <v>8876</v>
      </c>
      <c r="E104" s="13" t="s">
        <v>154</v>
      </c>
      <c r="F104" s="44">
        <v>2640</v>
      </c>
      <c r="G104" s="51"/>
      <c r="H104" s="131">
        <v>2640</v>
      </c>
      <c r="I104" s="1149">
        <f t="shared" si="1"/>
        <v>0</v>
      </c>
      <c r="J104" s="3" t="s">
        <v>6569</v>
      </c>
      <c r="K104" s="214"/>
      <c r="L104" s="741"/>
    </row>
    <row r="105" spans="1:12">
      <c r="A105" s="32" t="s">
        <v>6338</v>
      </c>
      <c r="B105" s="13" t="s">
        <v>5069</v>
      </c>
      <c r="C105" s="1146" t="s">
        <v>6810</v>
      </c>
      <c r="D105" s="21">
        <v>8877</v>
      </c>
      <c r="E105" s="13" t="s">
        <v>3172</v>
      </c>
      <c r="F105" s="44">
        <v>1020</v>
      </c>
      <c r="G105" s="51"/>
      <c r="H105" s="131">
        <v>1020</v>
      </c>
      <c r="I105" s="1149">
        <f t="shared" si="1"/>
        <v>0</v>
      </c>
      <c r="J105" s="1116" t="s">
        <v>6805</v>
      </c>
      <c r="K105" s="43"/>
      <c r="L105" s="101"/>
    </row>
    <row r="106" spans="1:12">
      <c r="A106" s="32" t="s">
        <v>6338</v>
      </c>
      <c r="B106" s="13" t="s">
        <v>5069</v>
      </c>
      <c r="C106" s="1146" t="s">
        <v>6810</v>
      </c>
      <c r="D106" s="21">
        <v>8878</v>
      </c>
      <c r="E106" s="13" t="s">
        <v>2778</v>
      </c>
      <c r="F106" s="44">
        <v>420</v>
      </c>
      <c r="G106" s="51">
        <v>420</v>
      </c>
      <c r="H106" s="131"/>
      <c r="I106" s="1149">
        <f t="shared" si="1"/>
        <v>0</v>
      </c>
      <c r="J106" s="1116" t="s">
        <v>3627</v>
      </c>
      <c r="K106" s="43"/>
      <c r="L106" s="101"/>
    </row>
    <row r="107" spans="1:12">
      <c r="A107" s="32" t="s">
        <v>6338</v>
      </c>
      <c r="B107" s="13" t="s">
        <v>5069</v>
      </c>
      <c r="C107" s="1146" t="s">
        <v>6810</v>
      </c>
      <c r="D107" s="21">
        <v>8879</v>
      </c>
      <c r="E107" s="13" t="s">
        <v>6469</v>
      </c>
      <c r="F107" s="44">
        <v>1290</v>
      </c>
      <c r="G107" s="51">
        <v>1290</v>
      </c>
      <c r="H107" s="131"/>
      <c r="I107" s="1149">
        <f t="shared" si="1"/>
        <v>0</v>
      </c>
      <c r="J107" s="1116" t="s">
        <v>3627</v>
      </c>
      <c r="K107" s="43"/>
      <c r="L107" s="101"/>
    </row>
    <row r="108" spans="1:12">
      <c r="A108" s="32" t="s">
        <v>6338</v>
      </c>
      <c r="B108" s="13" t="s">
        <v>5069</v>
      </c>
      <c r="C108" s="1146" t="s">
        <v>6810</v>
      </c>
      <c r="D108" s="21">
        <v>8880</v>
      </c>
      <c r="E108" s="13" t="s">
        <v>1835</v>
      </c>
      <c r="F108" s="44">
        <v>840</v>
      </c>
      <c r="G108" s="51">
        <v>300</v>
      </c>
      <c r="H108" s="131">
        <v>540</v>
      </c>
      <c r="I108" s="1149">
        <f t="shared" si="1"/>
        <v>0</v>
      </c>
      <c r="J108" s="1116" t="s">
        <v>6394</v>
      </c>
      <c r="K108" s="43"/>
      <c r="L108" s="101"/>
    </row>
    <row r="109" spans="1:12">
      <c r="A109" s="32" t="s">
        <v>6337</v>
      </c>
      <c r="B109" s="13" t="s">
        <v>184</v>
      </c>
      <c r="C109" s="1146" t="s">
        <v>6810</v>
      </c>
      <c r="D109" s="21">
        <v>8881</v>
      </c>
      <c r="E109" s="13" t="s">
        <v>1253</v>
      </c>
      <c r="F109" s="44">
        <v>2162</v>
      </c>
      <c r="G109" s="51"/>
      <c r="H109" s="131">
        <v>2162</v>
      </c>
      <c r="I109" s="1149">
        <f t="shared" ref="I109:I172" si="2">F109-G109-H109</f>
        <v>0</v>
      </c>
      <c r="J109" s="1116" t="s">
        <v>6457</v>
      </c>
      <c r="K109" s="43"/>
      <c r="L109" s="101"/>
    </row>
    <row r="110" spans="1:12">
      <c r="A110" s="32" t="s">
        <v>6337</v>
      </c>
      <c r="B110" s="13" t="s">
        <v>184</v>
      </c>
      <c r="C110" s="1146" t="s">
        <v>6810</v>
      </c>
      <c r="D110" s="21">
        <v>8882</v>
      </c>
      <c r="E110" s="13" t="s">
        <v>1953</v>
      </c>
      <c r="F110" s="44">
        <v>1770</v>
      </c>
      <c r="G110" s="51"/>
      <c r="H110" s="131">
        <v>1770</v>
      </c>
      <c r="I110" s="1149">
        <f t="shared" si="2"/>
        <v>0</v>
      </c>
      <c r="J110" s="1116" t="s">
        <v>6633</v>
      </c>
      <c r="K110" s="43"/>
      <c r="L110" s="101"/>
    </row>
    <row r="111" spans="1:12">
      <c r="A111" s="32" t="s">
        <v>6337</v>
      </c>
      <c r="B111" s="13" t="s">
        <v>184</v>
      </c>
      <c r="C111" s="1146" t="s">
        <v>6810</v>
      </c>
      <c r="D111" s="21">
        <v>8883</v>
      </c>
      <c r="E111" s="13" t="s">
        <v>2621</v>
      </c>
      <c r="F111" s="44">
        <v>1190</v>
      </c>
      <c r="G111" s="51">
        <v>600</v>
      </c>
      <c r="H111" s="131">
        <v>590</v>
      </c>
      <c r="I111" s="1149">
        <f t="shared" si="2"/>
        <v>0</v>
      </c>
      <c r="J111" s="1116" t="s">
        <v>6453</v>
      </c>
      <c r="K111" s="43"/>
      <c r="L111" s="101"/>
    </row>
    <row r="112" spans="1:12" ht="30">
      <c r="A112" s="32" t="s">
        <v>6337</v>
      </c>
      <c r="B112" s="13" t="s">
        <v>184</v>
      </c>
      <c r="C112" s="91" t="s">
        <v>6810</v>
      </c>
      <c r="D112" s="21">
        <v>8884</v>
      </c>
      <c r="E112" s="13" t="s">
        <v>1554</v>
      </c>
      <c r="F112" s="44">
        <v>4763</v>
      </c>
      <c r="G112" s="51"/>
      <c r="H112" s="131">
        <v>3763</v>
      </c>
      <c r="I112" s="1149">
        <f t="shared" si="2"/>
        <v>1000</v>
      </c>
      <c r="J112" s="1116" t="s">
        <v>6707</v>
      </c>
      <c r="K112" s="43"/>
      <c r="L112" s="101"/>
    </row>
    <row r="113" spans="1:14">
      <c r="A113" s="32" t="s">
        <v>6337</v>
      </c>
      <c r="B113" s="13" t="s">
        <v>184</v>
      </c>
      <c r="C113" s="1146" t="s">
        <v>6810</v>
      </c>
      <c r="D113" s="21">
        <v>8885</v>
      </c>
      <c r="E113" s="13" t="s">
        <v>1159</v>
      </c>
      <c r="F113" s="44">
        <v>1560</v>
      </c>
      <c r="G113" s="51">
        <v>1560</v>
      </c>
      <c r="H113" s="131"/>
      <c r="I113" s="1149">
        <f t="shared" si="2"/>
        <v>0</v>
      </c>
      <c r="J113" s="1116" t="s">
        <v>3627</v>
      </c>
      <c r="K113" s="43"/>
      <c r="L113" s="101"/>
    </row>
    <row r="114" spans="1:14">
      <c r="A114" s="32" t="s">
        <v>6337</v>
      </c>
      <c r="B114" s="13" t="s">
        <v>184</v>
      </c>
      <c r="C114" s="1146" t="s">
        <v>6810</v>
      </c>
      <c r="D114" s="21">
        <v>8886</v>
      </c>
      <c r="E114" s="13" t="s">
        <v>2774</v>
      </c>
      <c r="F114" s="44">
        <v>5543</v>
      </c>
      <c r="G114" s="51"/>
      <c r="H114" s="131">
        <v>5543</v>
      </c>
      <c r="I114" s="1149">
        <f t="shared" si="2"/>
        <v>0</v>
      </c>
      <c r="J114" s="1116" t="s">
        <v>6695</v>
      </c>
      <c r="K114" s="43"/>
      <c r="L114" s="101"/>
    </row>
    <row r="115" spans="1:14" ht="30">
      <c r="A115" s="32" t="s">
        <v>6337</v>
      </c>
      <c r="B115" s="13" t="s">
        <v>184</v>
      </c>
      <c r="C115" s="1146" t="s">
        <v>6810</v>
      </c>
      <c r="D115" s="21">
        <v>8887</v>
      </c>
      <c r="E115" s="13" t="s">
        <v>1936</v>
      </c>
      <c r="F115" s="44">
        <v>2120</v>
      </c>
      <c r="G115" s="51"/>
      <c r="H115" s="131">
        <v>2120</v>
      </c>
      <c r="I115" s="1149">
        <f t="shared" si="2"/>
        <v>0</v>
      </c>
      <c r="J115" s="1116" t="s">
        <v>6610</v>
      </c>
      <c r="K115" s="43"/>
      <c r="L115" s="101"/>
    </row>
    <row r="116" spans="1:14">
      <c r="A116" s="32" t="s">
        <v>6337</v>
      </c>
      <c r="B116" s="13" t="s">
        <v>184</v>
      </c>
      <c r="C116" s="1146" t="s">
        <v>6810</v>
      </c>
      <c r="D116" s="21">
        <v>8888</v>
      </c>
      <c r="E116" s="13" t="s">
        <v>3711</v>
      </c>
      <c r="F116" s="44">
        <v>2310</v>
      </c>
      <c r="G116" s="51"/>
      <c r="H116" s="131">
        <v>2310</v>
      </c>
      <c r="I116" s="1149">
        <f t="shared" si="2"/>
        <v>0</v>
      </c>
      <c r="J116" s="1116" t="s">
        <v>6566</v>
      </c>
      <c r="K116" s="43"/>
      <c r="L116" s="101"/>
    </row>
    <row r="117" spans="1:14">
      <c r="A117" s="32" t="s">
        <v>6337</v>
      </c>
      <c r="B117" s="13" t="s">
        <v>184</v>
      </c>
      <c r="C117" s="1146" t="s">
        <v>6810</v>
      </c>
      <c r="D117" s="21">
        <v>8889</v>
      </c>
      <c r="E117" s="13" t="s">
        <v>4982</v>
      </c>
      <c r="F117" s="44">
        <v>510</v>
      </c>
      <c r="G117" s="51"/>
      <c r="H117" s="131">
        <v>510</v>
      </c>
      <c r="I117" s="1149">
        <f t="shared" si="2"/>
        <v>0</v>
      </c>
      <c r="J117" s="1116" t="s">
        <v>6387</v>
      </c>
      <c r="K117" s="43"/>
      <c r="L117" s="101"/>
      <c r="M117" s="49" t="s">
        <v>1445</v>
      </c>
      <c r="N117" s="365">
        <v>9135</v>
      </c>
    </row>
    <row r="118" spans="1:14">
      <c r="A118" s="32" t="s">
        <v>6337</v>
      </c>
      <c r="B118" s="13" t="s">
        <v>184</v>
      </c>
      <c r="C118" s="1146" t="s">
        <v>6810</v>
      </c>
      <c r="D118" s="21">
        <v>8890</v>
      </c>
      <c r="E118" s="13" t="s">
        <v>3710</v>
      </c>
      <c r="F118" s="44">
        <v>1440</v>
      </c>
      <c r="G118" s="51"/>
      <c r="H118" s="131">
        <v>1440</v>
      </c>
      <c r="I118" s="1149">
        <f t="shared" si="2"/>
        <v>0</v>
      </c>
      <c r="J118" s="1116" t="s">
        <v>6611</v>
      </c>
      <c r="K118" s="43"/>
      <c r="L118" s="101"/>
      <c r="M118" s="49" t="s">
        <v>1499</v>
      </c>
    </row>
    <row r="119" spans="1:14" ht="30">
      <c r="A119" s="32" t="s">
        <v>6337</v>
      </c>
      <c r="B119" s="13" t="s">
        <v>184</v>
      </c>
      <c r="C119" s="1146" t="s">
        <v>6810</v>
      </c>
      <c r="D119" s="21">
        <v>8891</v>
      </c>
      <c r="E119" s="13" t="s">
        <v>1373</v>
      </c>
      <c r="F119" s="44">
        <v>2718</v>
      </c>
      <c r="G119" s="51"/>
      <c r="H119" s="131">
        <v>2718</v>
      </c>
      <c r="I119" s="1149">
        <f t="shared" si="2"/>
        <v>0</v>
      </c>
      <c r="J119" s="1116" t="s">
        <v>6680</v>
      </c>
      <c r="K119" s="43"/>
      <c r="L119" s="101"/>
    </row>
    <row r="120" spans="1:14" ht="30">
      <c r="A120" s="32" t="s">
        <v>6337</v>
      </c>
      <c r="B120" s="13" t="s">
        <v>184</v>
      </c>
      <c r="C120" s="1146" t="s">
        <v>6810</v>
      </c>
      <c r="D120" s="21">
        <v>8892</v>
      </c>
      <c r="E120" s="13" t="s">
        <v>3415</v>
      </c>
      <c r="F120" s="44">
        <v>5655</v>
      </c>
      <c r="G120" s="51"/>
      <c r="H120" s="131">
        <v>5655</v>
      </c>
      <c r="I120" s="1149">
        <f t="shared" si="2"/>
        <v>0</v>
      </c>
      <c r="J120" s="1116" t="s">
        <v>6763</v>
      </c>
      <c r="K120" s="43"/>
      <c r="L120" s="101"/>
      <c r="M120" s="49" t="s">
        <v>5672</v>
      </c>
      <c r="N120" s="365">
        <v>57481</v>
      </c>
    </row>
    <row r="121" spans="1:14">
      <c r="A121" s="32" t="s">
        <v>6337</v>
      </c>
      <c r="B121" s="13" t="s">
        <v>184</v>
      </c>
      <c r="C121" s="1146" t="s">
        <v>6810</v>
      </c>
      <c r="D121" s="21">
        <v>8893</v>
      </c>
      <c r="E121" s="13" t="s">
        <v>1398</v>
      </c>
      <c r="F121" s="44">
        <v>895</v>
      </c>
      <c r="G121" s="51">
        <v>895</v>
      </c>
      <c r="H121" s="131"/>
      <c r="I121" s="1149">
        <f t="shared" si="2"/>
        <v>0</v>
      </c>
      <c r="J121" s="1116" t="s">
        <v>3627</v>
      </c>
      <c r="K121" s="43"/>
      <c r="L121" s="101"/>
      <c r="M121" s="49" t="s">
        <v>5673</v>
      </c>
      <c r="N121" s="365">
        <v>57881</v>
      </c>
    </row>
    <row r="122" spans="1:14" s="49" customFormat="1">
      <c r="A122" s="19" t="s">
        <v>6337</v>
      </c>
      <c r="B122" s="43" t="s">
        <v>184</v>
      </c>
      <c r="C122" s="1291" t="s">
        <v>6810</v>
      </c>
      <c r="D122" s="206">
        <v>8894</v>
      </c>
      <c r="E122" s="1290" t="s">
        <v>6340</v>
      </c>
      <c r="F122" s="358">
        <v>-300</v>
      </c>
      <c r="G122" s="358"/>
      <c r="H122" s="358"/>
      <c r="I122" s="1149">
        <f t="shared" si="2"/>
        <v>-300</v>
      </c>
      <c r="J122" s="1292" t="s">
        <v>7413</v>
      </c>
      <c r="K122" s="43"/>
      <c r="L122" s="101" t="s">
        <v>4624</v>
      </c>
      <c r="N122" s="76"/>
    </row>
    <row r="123" spans="1:14" s="49" customFormat="1">
      <c r="A123" s="32" t="s">
        <v>6334</v>
      </c>
      <c r="B123" s="32" t="s">
        <v>6342</v>
      </c>
      <c r="C123" s="1253" t="s">
        <v>6811</v>
      </c>
      <c r="D123" s="167">
        <v>8672</v>
      </c>
      <c r="E123" s="32" t="s">
        <v>1131</v>
      </c>
      <c r="F123" s="45">
        <v>1410</v>
      </c>
      <c r="G123" s="52"/>
      <c r="H123" s="134">
        <v>1410</v>
      </c>
      <c r="I123" s="1149">
        <f t="shared" si="2"/>
        <v>0</v>
      </c>
      <c r="J123" s="1118" t="s">
        <v>6343</v>
      </c>
      <c r="L123" s="260"/>
      <c r="M123" s="176"/>
      <c r="N123" s="76"/>
    </row>
    <row r="124" spans="1:14">
      <c r="A124" s="32" t="s">
        <v>6334</v>
      </c>
      <c r="B124" s="650" t="s">
        <v>6333</v>
      </c>
      <c r="C124" s="1147" t="s">
        <v>6811</v>
      </c>
      <c r="D124" s="14">
        <v>8673</v>
      </c>
      <c r="E124" s="650" t="s">
        <v>3932</v>
      </c>
      <c r="F124" s="40">
        <v>2880</v>
      </c>
      <c r="G124" s="50"/>
      <c r="H124" s="130"/>
      <c r="I124" s="1150">
        <f t="shared" si="2"/>
        <v>2880</v>
      </c>
      <c r="J124" s="1115"/>
      <c r="K124" s="20">
        <v>247</v>
      </c>
      <c r="L124" s="269"/>
    </row>
    <row r="125" spans="1:14">
      <c r="A125" s="32" t="s">
        <v>6334</v>
      </c>
      <c r="B125" s="13" t="s">
        <v>6333</v>
      </c>
      <c r="C125" s="1146" t="s">
        <v>6811</v>
      </c>
      <c r="D125" s="21">
        <v>8674</v>
      </c>
      <c r="E125" s="13" t="s">
        <v>6487</v>
      </c>
      <c r="F125" s="44">
        <v>7380</v>
      </c>
      <c r="G125" s="51"/>
      <c r="H125" s="131">
        <v>7380</v>
      </c>
      <c r="I125" s="1149">
        <f t="shared" si="2"/>
        <v>0</v>
      </c>
      <c r="J125" s="1116" t="s">
        <v>6591</v>
      </c>
      <c r="K125" s="43"/>
      <c r="L125" s="101"/>
    </row>
    <row r="126" spans="1:14">
      <c r="A126" s="32" t="s">
        <v>6334</v>
      </c>
      <c r="B126" s="13" t="s">
        <v>6333</v>
      </c>
      <c r="C126" s="1146" t="s">
        <v>6811</v>
      </c>
      <c r="D126" s="21">
        <v>8675</v>
      </c>
      <c r="E126" s="13" t="s">
        <v>3188</v>
      </c>
      <c r="F126" s="44">
        <v>710</v>
      </c>
      <c r="G126" s="51">
        <v>710</v>
      </c>
      <c r="H126" s="131"/>
      <c r="I126" s="1149">
        <f t="shared" si="2"/>
        <v>0</v>
      </c>
      <c r="J126" s="1116" t="s">
        <v>3627</v>
      </c>
      <c r="K126" s="43"/>
      <c r="L126" s="101"/>
    </row>
    <row r="127" spans="1:14">
      <c r="A127" s="32" t="s">
        <v>6334</v>
      </c>
      <c r="B127" s="13" t="s">
        <v>6333</v>
      </c>
      <c r="C127" s="1146" t="s">
        <v>6811</v>
      </c>
      <c r="D127" s="21">
        <v>8676</v>
      </c>
      <c r="E127" s="13" t="s">
        <v>3894</v>
      </c>
      <c r="F127" s="44">
        <v>9854</v>
      </c>
      <c r="G127" s="51"/>
      <c r="H127" s="131">
        <v>9854</v>
      </c>
      <c r="I127" s="1149">
        <f t="shared" si="2"/>
        <v>0</v>
      </c>
      <c r="J127" s="1116" t="s">
        <v>6776</v>
      </c>
      <c r="K127" s="43"/>
      <c r="L127" s="101" t="s">
        <v>113</v>
      </c>
    </row>
    <row r="128" spans="1:14">
      <c r="A128" s="32" t="s">
        <v>6334</v>
      </c>
      <c r="B128" s="13" t="s">
        <v>6333</v>
      </c>
      <c r="C128" s="1146" t="s">
        <v>6811</v>
      </c>
      <c r="D128" s="21">
        <v>8677</v>
      </c>
      <c r="E128" s="13" t="s">
        <v>6488</v>
      </c>
      <c r="F128" s="44">
        <v>620</v>
      </c>
      <c r="G128" s="51">
        <v>620</v>
      </c>
      <c r="H128" s="131"/>
      <c r="I128" s="1149">
        <f t="shared" si="2"/>
        <v>0</v>
      </c>
      <c r="J128" s="1116" t="s">
        <v>3627</v>
      </c>
      <c r="K128" s="43"/>
      <c r="L128" s="101"/>
    </row>
    <row r="129" spans="1:14">
      <c r="A129" s="32" t="s">
        <v>6334</v>
      </c>
      <c r="B129" s="13" t="s">
        <v>6333</v>
      </c>
      <c r="C129" s="1146" t="s">
        <v>6811</v>
      </c>
      <c r="D129" s="21">
        <v>8678</v>
      </c>
      <c r="E129" s="13" t="s">
        <v>1332</v>
      </c>
      <c r="F129" s="44">
        <v>1530</v>
      </c>
      <c r="G129" s="51"/>
      <c r="H129" s="131">
        <v>1530</v>
      </c>
      <c r="I129" s="1149">
        <f t="shared" si="2"/>
        <v>0</v>
      </c>
      <c r="J129" s="1116" t="s">
        <v>6405</v>
      </c>
      <c r="K129" s="43"/>
      <c r="L129" s="101"/>
    </row>
    <row r="130" spans="1:14">
      <c r="A130" s="32" t="s">
        <v>6334</v>
      </c>
      <c r="B130" s="13" t="s">
        <v>6333</v>
      </c>
      <c r="C130" s="1146" t="s">
        <v>6811</v>
      </c>
      <c r="D130" s="21">
        <v>8679</v>
      </c>
      <c r="E130" s="13" t="s">
        <v>6489</v>
      </c>
      <c r="F130" s="44">
        <v>1620</v>
      </c>
      <c r="G130" s="51"/>
      <c r="H130" s="131">
        <v>1620</v>
      </c>
      <c r="I130" s="1149">
        <f t="shared" si="2"/>
        <v>0</v>
      </c>
      <c r="J130" s="1116" t="s">
        <v>6363</v>
      </c>
      <c r="K130" s="43"/>
      <c r="L130" s="101"/>
    </row>
    <row r="131" spans="1:14">
      <c r="A131" s="32" t="s">
        <v>6334</v>
      </c>
      <c r="B131" s="13" t="s">
        <v>6333</v>
      </c>
      <c r="C131" s="1146" t="s">
        <v>6811</v>
      </c>
      <c r="D131" s="21">
        <v>8680</v>
      </c>
      <c r="E131" s="13" t="s">
        <v>1127</v>
      </c>
      <c r="F131" s="44">
        <v>1232</v>
      </c>
      <c r="G131" s="51"/>
      <c r="H131" s="131">
        <v>1232</v>
      </c>
      <c r="I131" s="1149">
        <f t="shared" si="2"/>
        <v>0</v>
      </c>
      <c r="J131" s="1116" t="s">
        <v>6363</v>
      </c>
      <c r="K131" s="43"/>
      <c r="L131" s="101"/>
    </row>
    <row r="132" spans="1:14">
      <c r="A132" s="32" t="s">
        <v>6334</v>
      </c>
      <c r="B132" s="13" t="s">
        <v>6333</v>
      </c>
      <c r="C132" s="1146" t="s">
        <v>6811</v>
      </c>
      <c r="D132" s="21">
        <v>8681</v>
      </c>
      <c r="E132" s="13" t="s">
        <v>5492</v>
      </c>
      <c r="F132" s="44">
        <v>1020</v>
      </c>
      <c r="G132" s="51"/>
      <c r="H132" s="131">
        <v>1020</v>
      </c>
      <c r="I132" s="1149">
        <f t="shared" si="2"/>
        <v>0</v>
      </c>
      <c r="J132" s="1116" t="s">
        <v>6363</v>
      </c>
      <c r="K132" s="43"/>
      <c r="L132" s="101"/>
    </row>
    <row r="133" spans="1:14">
      <c r="A133" s="32" t="s">
        <v>6334</v>
      </c>
      <c r="B133" s="13" t="s">
        <v>6333</v>
      </c>
      <c r="C133" s="1146" t="s">
        <v>6811</v>
      </c>
      <c r="D133" s="21">
        <v>8682</v>
      </c>
      <c r="E133" s="13" t="s">
        <v>4503</v>
      </c>
      <c r="F133" s="44">
        <v>2940</v>
      </c>
      <c r="G133" s="51"/>
      <c r="H133" s="131">
        <v>2940</v>
      </c>
      <c r="I133" s="1149">
        <f t="shared" si="2"/>
        <v>0</v>
      </c>
      <c r="J133" s="1116" t="s">
        <v>6569</v>
      </c>
      <c r="K133" s="43"/>
      <c r="L133" s="101"/>
    </row>
    <row r="134" spans="1:14">
      <c r="A134" s="32" t="s">
        <v>6334</v>
      </c>
      <c r="B134" s="13" t="s">
        <v>6333</v>
      </c>
      <c r="C134" s="1146" t="s">
        <v>6811</v>
      </c>
      <c r="D134" s="21">
        <v>8683</v>
      </c>
      <c r="E134" s="13" t="s">
        <v>5426</v>
      </c>
      <c r="F134" s="44">
        <v>2725</v>
      </c>
      <c r="G134" s="51"/>
      <c r="H134" s="131">
        <v>2725</v>
      </c>
      <c r="I134" s="1149">
        <f t="shared" si="2"/>
        <v>0</v>
      </c>
      <c r="J134" s="1116" t="s">
        <v>6363</v>
      </c>
      <c r="K134" s="43"/>
      <c r="L134" s="101"/>
      <c r="M134" s="49" t="s">
        <v>1445</v>
      </c>
      <c r="N134" s="365">
        <v>2110</v>
      </c>
    </row>
    <row r="135" spans="1:14">
      <c r="A135" s="32" t="s">
        <v>6334</v>
      </c>
      <c r="B135" s="13" t="s">
        <v>6333</v>
      </c>
      <c r="C135" s="1146" t="s">
        <v>6811</v>
      </c>
      <c r="D135" s="21">
        <v>8684</v>
      </c>
      <c r="E135" s="13" t="s">
        <v>1698</v>
      </c>
      <c r="F135" s="44">
        <v>2720</v>
      </c>
      <c r="G135" s="51"/>
      <c r="H135" s="131">
        <v>2720</v>
      </c>
      <c r="I135" s="1149">
        <f t="shared" si="2"/>
        <v>0</v>
      </c>
      <c r="J135" s="1116" t="s">
        <v>6391</v>
      </c>
      <c r="K135" s="43"/>
      <c r="L135" s="101"/>
      <c r="M135" s="49" t="s">
        <v>1499</v>
      </c>
      <c r="N135" s="365">
        <v>6597</v>
      </c>
    </row>
    <row r="136" spans="1:14">
      <c r="A136" s="32" t="s">
        <v>6334</v>
      </c>
      <c r="B136" s="13" t="s">
        <v>6333</v>
      </c>
      <c r="C136" s="1146" t="s">
        <v>6811</v>
      </c>
      <c r="D136" s="21">
        <v>8685</v>
      </c>
      <c r="E136" s="13" t="s">
        <v>1634</v>
      </c>
      <c r="F136" s="44">
        <v>2400</v>
      </c>
      <c r="G136" s="51"/>
      <c r="H136" s="131">
        <v>2400</v>
      </c>
      <c r="I136" s="1149">
        <f t="shared" si="2"/>
        <v>0</v>
      </c>
      <c r="J136" s="1116" t="s">
        <v>6567</v>
      </c>
      <c r="K136" s="43"/>
      <c r="L136" s="101"/>
    </row>
    <row r="137" spans="1:14" ht="45">
      <c r="A137" s="32" t="s">
        <v>6334</v>
      </c>
      <c r="B137" s="13" t="s">
        <v>6333</v>
      </c>
      <c r="C137" s="1146" t="s">
        <v>6811</v>
      </c>
      <c r="D137" s="21">
        <v>8686</v>
      </c>
      <c r="E137" s="13" t="s">
        <v>1534</v>
      </c>
      <c r="F137" s="44">
        <v>4230</v>
      </c>
      <c r="G137" s="51"/>
      <c r="H137" s="131">
        <v>4230</v>
      </c>
      <c r="I137" s="1149">
        <f t="shared" si="2"/>
        <v>0</v>
      </c>
      <c r="J137" s="1116" t="s">
        <v>7396</v>
      </c>
      <c r="K137" s="43"/>
      <c r="L137" s="101"/>
      <c r="M137" s="49" t="s">
        <v>5672</v>
      </c>
      <c r="N137" s="365">
        <v>44441</v>
      </c>
    </row>
    <row r="138" spans="1:14" s="49" customFormat="1">
      <c r="A138" s="19" t="s">
        <v>6334</v>
      </c>
      <c r="B138" s="13" t="s">
        <v>6333</v>
      </c>
      <c r="C138" s="1146" t="s">
        <v>6811</v>
      </c>
      <c r="D138" s="21">
        <v>8687</v>
      </c>
      <c r="E138" s="13" t="s">
        <v>6490</v>
      </c>
      <c r="F138" s="44">
        <v>780</v>
      </c>
      <c r="G138" s="51">
        <v>780</v>
      </c>
      <c r="H138" s="131"/>
      <c r="I138" s="1149">
        <f t="shared" si="2"/>
        <v>0</v>
      </c>
      <c r="J138" s="1116" t="s">
        <v>3627</v>
      </c>
      <c r="K138" s="43"/>
      <c r="L138" s="101"/>
      <c r="M138" s="49" t="s">
        <v>5673</v>
      </c>
      <c r="N138" s="76">
        <v>-44458</v>
      </c>
    </row>
    <row r="139" spans="1:14">
      <c r="A139" s="32" t="s">
        <v>6334</v>
      </c>
      <c r="B139" s="13" t="s">
        <v>6333</v>
      </c>
      <c r="C139" s="1146" t="s">
        <v>6811</v>
      </c>
      <c r="D139" s="22">
        <v>8688</v>
      </c>
      <c r="E139" s="32" t="s">
        <v>1402</v>
      </c>
      <c r="F139" s="45">
        <v>780</v>
      </c>
      <c r="G139" s="52"/>
      <c r="H139" s="134">
        <v>780</v>
      </c>
      <c r="I139" s="1149">
        <f t="shared" si="2"/>
        <v>0</v>
      </c>
      <c r="J139" s="1118" t="s">
        <v>6569</v>
      </c>
      <c r="K139" s="19"/>
      <c r="L139" s="260"/>
      <c r="N139" s="674">
        <v>-17</v>
      </c>
    </row>
    <row r="140" spans="1:14">
      <c r="A140" s="32" t="s">
        <v>6334</v>
      </c>
      <c r="B140" s="13" t="s">
        <v>6333</v>
      </c>
      <c r="C140" s="1146" t="s">
        <v>6811</v>
      </c>
      <c r="D140" s="648">
        <v>8689</v>
      </c>
      <c r="E140" s="13" t="s">
        <v>3652</v>
      </c>
      <c r="F140" s="44">
        <v>1020</v>
      </c>
      <c r="G140" s="51"/>
      <c r="H140" s="131"/>
      <c r="I140" s="1149">
        <f t="shared" si="2"/>
        <v>1020</v>
      </c>
      <c r="J140" s="1116"/>
      <c r="K140" s="43"/>
      <c r="L140" s="101"/>
    </row>
    <row r="141" spans="1:14">
      <c r="A141" s="32" t="s">
        <v>6349</v>
      </c>
      <c r="B141" s="650" t="s">
        <v>4175</v>
      </c>
      <c r="C141" s="1146" t="s">
        <v>6811</v>
      </c>
      <c r="D141" s="14">
        <v>8895</v>
      </c>
      <c r="E141" s="650" t="s">
        <v>1348</v>
      </c>
      <c r="F141" s="40">
        <v>4680</v>
      </c>
      <c r="G141" s="50"/>
      <c r="H141" s="130">
        <v>4680</v>
      </c>
      <c r="I141" s="1150">
        <f t="shared" si="2"/>
        <v>0</v>
      </c>
      <c r="J141" s="1115" t="s">
        <v>6362</v>
      </c>
      <c r="K141" s="20">
        <v>248</v>
      </c>
      <c r="L141" s="269"/>
      <c r="N141" s="365">
        <v>5200</v>
      </c>
    </row>
    <row r="142" spans="1:14">
      <c r="A142" s="32" t="s">
        <v>6335</v>
      </c>
      <c r="B142" s="32" t="s">
        <v>4175</v>
      </c>
      <c r="C142" s="1146" t="s">
        <v>6811</v>
      </c>
      <c r="D142" s="21">
        <v>8896</v>
      </c>
      <c r="E142" s="13" t="s">
        <v>5253</v>
      </c>
      <c r="F142" s="44">
        <v>10970</v>
      </c>
      <c r="G142" s="51"/>
      <c r="H142" s="131">
        <v>10970</v>
      </c>
      <c r="I142" s="1149">
        <f t="shared" si="2"/>
        <v>0</v>
      </c>
      <c r="J142" s="1116" t="s">
        <v>6852</v>
      </c>
      <c r="K142" s="43"/>
      <c r="L142" s="101" t="s">
        <v>113</v>
      </c>
      <c r="N142" s="365">
        <v>-4680</v>
      </c>
    </row>
    <row r="143" spans="1:14">
      <c r="A143" s="32" t="s">
        <v>6349</v>
      </c>
      <c r="B143" s="32" t="s">
        <v>4175</v>
      </c>
      <c r="C143" s="1146" t="s">
        <v>6811</v>
      </c>
      <c r="D143" s="21">
        <v>8897</v>
      </c>
      <c r="E143" s="13" t="s">
        <v>6491</v>
      </c>
      <c r="F143" s="44">
        <v>1020</v>
      </c>
      <c r="G143" s="51">
        <v>1020</v>
      </c>
      <c r="H143" s="131"/>
      <c r="I143" s="1149">
        <f t="shared" si="2"/>
        <v>0</v>
      </c>
      <c r="J143" s="1116" t="s">
        <v>3627</v>
      </c>
      <c r="K143" s="43"/>
      <c r="L143" s="101"/>
    </row>
    <row r="144" spans="1:14">
      <c r="A144" s="32" t="s">
        <v>6349</v>
      </c>
      <c r="B144" s="32" t="s">
        <v>4175</v>
      </c>
      <c r="C144" s="1146" t="s">
        <v>6811</v>
      </c>
      <c r="D144" s="21">
        <v>8898</v>
      </c>
      <c r="E144" s="13" t="s">
        <v>3224</v>
      </c>
      <c r="F144" s="44">
        <v>8255</v>
      </c>
      <c r="G144" s="51"/>
      <c r="H144" s="131">
        <v>8255</v>
      </c>
      <c r="I144" s="1149">
        <f t="shared" si="2"/>
        <v>0</v>
      </c>
      <c r="J144" s="1116" t="s">
        <v>6562</v>
      </c>
      <c r="K144" s="43"/>
      <c r="L144" s="101"/>
    </row>
    <row r="145" spans="1:14">
      <c r="A145" s="32" t="s">
        <v>6350</v>
      </c>
      <c r="B145" s="13" t="s">
        <v>4445</v>
      </c>
      <c r="C145" s="1146" t="s">
        <v>6811</v>
      </c>
      <c r="D145" s="21">
        <v>8899</v>
      </c>
      <c r="E145" s="13" t="s">
        <v>1532</v>
      </c>
      <c r="F145" s="44">
        <v>1560</v>
      </c>
      <c r="G145" s="51">
        <v>780</v>
      </c>
      <c r="H145" s="131">
        <v>780</v>
      </c>
      <c r="I145" s="1281">
        <f t="shared" si="2"/>
        <v>0</v>
      </c>
      <c r="J145" s="1116" t="s">
        <v>6376</v>
      </c>
      <c r="K145" s="43"/>
      <c r="L145" s="101"/>
    </row>
    <row r="146" spans="1:14">
      <c r="A146" s="32" t="s">
        <v>6350</v>
      </c>
      <c r="B146" s="13" t="s">
        <v>4445</v>
      </c>
      <c r="C146" s="1146" t="s">
        <v>6811</v>
      </c>
      <c r="D146" s="21">
        <v>8900</v>
      </c>
      <c r="E146" s="13" t="s">
        <v>6492</v>
      </c>
      <c r="F146" s="44">
        <v>1170</v>
      </c>
      <c r="G146" s="51">
        <v>1170</v>
      </c>
      <c r="H146" s="131"/>
      <c r="I146" s="1281">
        <f t="shared" si="2"/>
        <v>0</v>
      </c>
      <c r="J146" s="1116" t="s">
        <v>3627</v>
      </c>
      <c r="K146" s="43"/>
      <c r="L146" s="101"/>
    </row>
    <row r="147" spans="1:14">
      <c r="A147" s="32" t="s">
        <v>6350</v>
      </c>
      <c r="B147" s="13" t="s">
        <v>4445</v>
      </c>
      <c r="C147" s="1146" t="s">
        <v>6811</v>
      </c>
      <c r="D147" s="21">
        <v>8901</v>
      </c>
      <c r="E147" s="13" t="s">
        <v>3217</v>
      </c>
      <c r="F147" s="44">
        <v>5778</v>
      </c>
      <c r="G147" s="51"/>
      <c r="H147" s="131">
        <v>5778</v>
      </c>
      <c r="I147" s="1281">
        <f t="shared" si="2"/>
        <v>0</v>
      </c>
      <c r="J147" s="1116" t="s">
        <v>6589</v>
      </c>
      <c r="K147" s="43"/>
      <c r="L147" s="101"/>
    </row>
    <row r="148" spans="1:14">
      <c r="A148" s="32" t="s">
        <v>6350</v>
      </c>
      <c r="B148" s="13" t="s">
        <v>4445</v>
      </c>
      <c r="C148" s="1146" t="s">
        <v>6811</v>
      </c>
      <c r="D148" s="21">
        <v>8902</v>
      </c>
      <c r="E148" s="13" t="s">
        <v>2288</v>
      </c>
      <c r="F148" s="44">
        <v>288</v>
      </c>
      <c r="G148" s="51">
        <v>288</v>
      </c>
      <c r="H148" s="131"/>
      <c r="I148" s="1281">
        <f t="shared" si="2"/>
        <v>0</v>
      </c>
      <c r="J148" s="1116" t="s">
        <v>3627</v>
      </c>
      <c r="K148" s="43"/>
      <c r="L148" s="101"/>
    </row>
    <row r="149" spans="1:14">
      <c r="A149" s="32" t="s">
        <v>6350</v>
      </c>
      <c r="B149" s="13" t="s">
        <v>4445</v>
      </c>
      <c r="C149" s="1146" t="s">
        <v>6811</v>
      </c>
      <c r="D149" s="21">
        <v>8903</v>
      </c>
      <c r="E149" s="13" t="s">
        <v>4977</v>
      </c>
      <c r="F149" s="44">
        <v>1170</v>
      </c>
      <c r="G149" s="51">
        <v>500</v>
      </c>
      <c r="H149" s="131">
        <v>670</v>
      </c>
      <c r="I149" s="1281">
        <f t="shared" si="2"/>
        <v>0</v>
      </c>
      <c r="J149" s="1116" t="s">
        <v>6384</v>
      </c>
      <c r="K149" s="43"/>
      <c r="L149" s="101"/>
    </row>
    <row r="150" spans="1:14">
      <c r="A150" s="32" t="s">
        <v>6350</v>
      </c>
      <c r="B150" s="13" t="s">
        <v>4445</v>
      </c>
      <c r="C150" s="1146" t="s">
        <v>6811</v>
      </c>
      <c r="D150" s="21">
        <v>8904</v>
      </c>
      <c r="E150" s="13" t="s">
        <v>6493</v>
      </c>
      <c r="F150" s="44">
        <v>1560</v>
      </c>
      <c r="G150" s="51">
        <v>500</v>
      </c>
      <c r="H150" s="131">
        <v>1060</v>
      </c>
      <c r="I150" s="1281">
        <f t="shared" si="2"/>
        <v>0</v>
      </c>
      <c r="J150" s="1116" t="s">
        <v>6385</v>
      </c>
      <c r="K150" s="43"/>
      <c r="L150" s="101"/>
      <c r="M150" s="49" t="s">
        <v>6344</v>
      </c>
      <c r="N150" s="365">
        <v>5778</v>
      </c>
    </row>
    <row r="151" spans="1:14">
      <c r="A151" s="32" t="s">
        <v>6350</v>
      </c>
      <c r="B151" s="13" t="s">
        <v>4445</v>
      </c>
      <c r="C151" s="1146" t="s">
        <v>6811</v>
      </c>
      <c r="D151" s="21">
        <v>8905</v>
      </c>
      <c r="E151" s="13" t="s">
        <v>1398</v>
      </c>
      <c r="F151" s="44">
        <v>2480</v>
      </c>
      <c r="G151" s="51"/>
      <c r="H151" s="131">
        <v>2480</v>
      </c>
      <c r="I151" s="1281">
        <f t="shared" si="2"/>
        <v>0</v>
      </c>
      <c r="J151" s="1116" t="s">
        <v>6612</v>
      </c>
      <c r="K151" s="43"/>
      <c r="L151" s="101"/>
      <c r="M151" s="49" t="s">
        <v>1445</v>
      </c>
      <c r="N151" s="365">
        <v>4988</v>
      </c>
    </row>
    <row r="152" spans="1:14">
      <c r="A152" s="32" t="s">
        <v>6350</v>
      </c>
      <c r="B152" s="13" t="s">
        <v>4445</v>
      </c>
      <c r="C152" s="1146" t="s">
        <v>6811</v>
      </c>
      <c r="D152" s="21">
        <v>8906</v>
      </c>
      <c r="E152" s="13" t="s">
        <v>3134</v>
      </c>
      <c r="F152" s="44">
        <v>1940</v>
      </c>
      <c r="G152" s="51"/>
      <c r="H152" s="131">
        <v>1940</v>
      </c>
      <c r="I152" s="1281">
        <f t="shared" si="2"/>
        <v>0</v>
      </c>
      <c r="J152" s="1116" t="s">
        <v>6627</v>
      </c>
      <c r="K152" s="43"/>
      <c r="L152" s="101"/>
      <c r="M152" s="49" t="s">
        <v>1499</v>
      </c>
      <c r="N152" s="365">
        <v>4680</v>
      </c>
    </row>
    <row r="153" spans="1:14">
      <c r="A153" s="32" t="s">
        <v>6334</v>
      </c>
      <c r="B153" s="13" t="s">
        <v>6333</v>
      </c>
      <c r="C153" s="1146" t="s">
        <v>6811</v>
      </c>
      <c r="D153" s="21">
        <v>8907</v>
      </c>
      <c r="E153" s="13" t="s">
        <v>6476</v>
      </c>
      <c r="F153" s="44">
        <v>2040</v>
      </c>
      <c r="G153" s="51"/>
      <c r="H153" s="131">
        <v>2040</v>
      </c>
      <c r="I153" s="1149">
        <f t="shared" si="2"/>
        <v>0</v>
      </c>
      <c r="J153" s="1116" t="s">
        <v>6938</v>
      </c>
      <c r="K153" s="43"/>
      <c r="L153" s="101" t="s">
        <v>113</v>
      </c>
    </row>
    <row r="154" spans="1:14">
      <c r="A154" s="32" t="s">
        <v>6348</v>
      </c>
      <c r="B154" s="13" t="s">
        <v>4445</v>
      </c>
      <c r="C154" s="1146" t="s">
        <v>6811</v>
      </c>
      <c r="D154" s="21">
        <v>8908</v>
      </c>
      <c r="E154" s="13" t="s">
        <v>1223</v>
      </c>
      <c r="F154" s="44">
        <v>730</v>
      </c>
      <c r="G154" s="51">
        <v>730</v>
      </c>
      <c r="H154" s="131"/>
      <c r="I154" s="1281">
        <f t="shared" si="2"/>
        <v>0</v>
      </c>
      <c r="J154" s="1116" t="s">
        <v>3627</v>
      </c>
      <c r="K154" s="43"/>
      <c r="L154" s="101"/>
      <c r="M154" s="49" t="s">
        <v>5672</v>
      </c>
      <c r="N154" s="365">
        <v>45381</v>
      </c>
    </row>
    <row r="155" spans="1:14">
      <c r="A155" s="32" t="s">
        <v>6351</v>
      </c>
      <c r="B155" s="13" t="s">
        <v>6333</v>
      </c>
      <c r="C155" s="1146" t="s">
        <v>6811</v>
      </c>
      <c r="D155" s="21">
        <v>8909</v>
      </c>
      <c r="E155" s="13" t="s">
        <v>6494</v>
      </c>
      <c r="F155" s="44">
        <v>1020</v>
      </c>
      <c r="G155" s="51"/>
      <c r="H155" s="131">
        <v>1020</v>
      </c>
      <c r="I155" s="1149">
        <f t="shared" si="2"/>
        <v>0</v>
      </c>
      <c r="J155" s="1116" t="s">
        <v>6376</v>
      </c>
      <c r="K155" s="43"/>
      <c r="L155" s="101"/>
      <c r="M155" s="49" t="s">
        <v>5673</v>
      </c>
      <c r="N155" s="365">
        <v>-45384</v>
      </c>
    </row>
    <row r="156" spans="1:14" s="49" customFormat="1">
      <c r="A156" s="19" t="s">
        <v>6351</v>
      </c>
      <c r="B156" s="13" t="s">
        <v>6333</v>
      </c>
      <c r="C156" s="1146" t="s">
        <v>6811</v>
      </c>
      <c r="D156" s="648">
        <v>8910</v>
      </c>
      <c r="E156" s="43" t="s">
        <v>1560</v>
      </c>
      <c r="F156" s="44">
        <v>720</v>
      </c>
      <c r="G156" s="51"/>
      <c r="H156" s="131">
        <v>720</v>
      </c>
      <c r="I156" s="1149">
        <f t="shared" si="2"/>
        <v>0</v>
      </c>
      <c r="J156" s="1121" t="s">
        <v>6794</v>
      </c>
      <c r="K156" s="43"/>
      <c r="L156" s="101"/>
      <c r="N156" s="76"/>
    </row>
    <row r="157" spans="1:14">
      <c r="A157" s="32" t="s">
        <v>6348</v>
      </c>
      <c r="B157" s="650" t="s">
        <v>4445</v>
      </c>
      <c r="C157" s="1147" t="s">
        <v>6812</v>
      </c>
      <c r="D157" s="14">
        <v>8911</v>
      </c>
      <c r="E157" s="650" t="s">
        <v>6495</v>
      </c>
      <c r="F157" s="40">
        <v>660</v>
      </c>
      <c r="G157" s="50"/>
      <c r="H157" s="130">
        <v>660</v>
      </c>
      <c r="I157" s="1284">
        <f t="shared" si="2"/>
        <v>0</v>
      </c>
      <c r="J157" s="1115" t="s">
        <v>6806</v>
      </c>
      <c r="K157" s="20">
        <v>249</v>
      </c>
      <c r="L157" s="269"/>
    </row>
    <row r="158" spans="1:14">
      <c r="A158" s="32" t="s">
        <v>6348</v>
      </c>
      <c r="B158" s="13" t="s">
        <v>4445</v>
      </c>
      <c r="C158" s="1146" t="s">
        <v>6812</v>
      </c>
      <c r="D158" s="21">
        <v>8912</v>
      </c>
      <c r="E158" s="13" t="s">
        <v>3961</v>
      </c>
      <c r="F158" s="44">
        <v>190</v>
      </c>
      <c r="G158" s="51">
        <v>190</v>
      </c>
      <c r="H158" s="131"/>
      <c r="I158" s="1281">
        <f t="shared" si="2"/>
        <v>0</v>
      </c>
      <c r="J158" s="1116" t="s">
        <v>3627</v>
      </c>
      <c r="K158" s="43"/>
      <c r="L158" s="101"/>
    </row>
    <row r="159" spans="1:14">
      <c r="A159" s="32" t="s">
        <v>6347</v>
      </c>
      <c r="B159" s="13" t="s">
        <v>5069</v>
      </c>
      <c r="C159" s="1146" t="s">
        <v>6812</v>
      </c>
      <c r="D159" s="21">
        <v>8913</v>
      </c>
      <c r="E159" s="13" t="s">
        <v>5068</v>
      </c>
      <c r="F159" s="44">
        <v>1420</v>
      </c>
      <c r="G159" s="51">
        <v>1420</v>
      </c>
      <c r="H159" s="131"/>
      <c r="I159" s="1149">
        <f t="shared" si="2"/>
        <v>0</v>
      </c>
      <c r="J159" s="1116" t="s">
        <v>3627</v>
      </c>
      <c r="K159" s="43"/>
      <c r="L159" s="101"/>
    </row>
    <row r="160" spans="1:14">
      <c r="A160" s="32" t="s">
        <v>6347</v>
      </c>
      <c r="B160" s="13" t="s">
        <v>5069</v>
      </c>
      <c r="C160" s="1146" t="s">
        <v>6812</v>
      </c>
      <c r="D160" s="21">
        <v>8914</v>
      </c>
      <c r="E160" s="13" t="s">
        <v>1253</v>
      </c>
      <c r="F160" s="44">
        <v>2550</v>
      </c>
      <c r="G160" s="51"/>
      <c r="H160" s="131">
        <v>2550</v>
      </c>
      <c r="I160" s="1149">
        <f t="shared" si="2"/>
        <v>0</v>
      </c>
      <c r="J160" s="1116" t="s">
        <v>6452</v>
      </c>
      <c r="K160" s="43"/>
      <c r="L160" s="101"/>
    </row>
    <row r="161" spans="1:12">
      <c r="A161" s="32" t="s">
        <v>6347</v>
      </c>
      <c r="B161" s="13" t="s">
        <v>5069</v>
      </c>
      <c r="C161" s="1146" t="s">
        <v>6812</v>
      </c>
      <c r="D161" s="21">
        <v>8915</v>
      </c>
      <c r="E161" s="13" t="s">
        <v>1819</v>
      </c>
      <c r="F161" s="44">
        <v>1728</v>
      </c>
      <c r="G161" s="51"/>
      <c r="H161" s="131">
        <v>1728</v>
      </c>
      <c r="I161" s="1149">
        <f t="shared" si="2"/>
        <v>0</v>
      </c>
      <c r="J161" s="1116" t="s">
        <v>6806</v>
      </c>
      <c r="K161" s="43"/>
      <c r="L161" s="101"/>
    </row>
    <row r="162" spans="1:12" ht="30">
      <c r="A162" s="32" t="s">
        <v>6346</v>
      </c>
      <c r="B162" s="13" t="s">
        <v>5069</v>
      </c>
      <c r="C162" s="1146" t="s">
        <v>6812</v>
      </c>
      <c r="D162" s="21">
        <v>8916</v>
      </c>
      <c r="E162" s="13" t="s">
        <v>1107</v>
      </c>
      <c r="F162" s="44">
        <v>12200</v>
      </c>
      <c r="G162" s="51"/>
      <c r="H162" s="131">
        <v>12200</v>
      </c>
      <c r="I162" s="1149">
        <f t="shared" si="2"/>
        <v>0</v>
      </c>
      <c r="J162" s="1116" t="s">
        <v>6857</v>
      </c>
      <c r="K162" s="43"/>
      <c r="L162" s="101"/>
    </row>
    <row r="163" spans="1:12">
      <c r="A163" s="32" t="s">
        <v>6347</v>
      </c>
      <c r="B163" s="13" t="s">
        <v>5069</v>
      </c>
      <c r="C163" s="1146" t="s">
        <v>6812</v>
      </c>
      <c r="D163" s="21">
        <v>8917</v>
      </c>
      <c r="E163" s="13" t="s">
        <v>2109</v>
      </c>
      <c r="F163" s="44">
        <v>1800</v>
      </c>
      <c r="G163" s="51"/>
      <c r="H163" s="131">
        <v>1800</v>
      </c>
      <c r="I163" s="1149">
        <f t="shared" si="2"/>
        <v>0</v>
      </c>
      <c r="J163" s="1116" t="s">
        <v>6806</v>
      </c>
      <c r="K163" s="43"/>
      <c r="L163" s="101"/>
    </row>
    <row r="164" spans="1:12">
      <c r="A164" s="32" t="s">
        <v>6347</v>
      </c>
      <c r="B164" s="13" t="s">
        <v>5069</v>
      </c>
      <c r="C164" s="1146" t="s">
        <v>6812</v>
      </c>
      <c r="D164" s="21">
        <v>8918</v>
      </c>
      <c r="E164" s="13" t="s">
        <v>4975</v>
      </c>
      <c r="F164" s="44">
        <v>2874</v>
      </c>
      <c r="G164" s="51"/>
      <c r="H164" s="131">
        <v>2874</v>
      </c>
      <c r="I164" s="1149">
        <f t="shared" si="2"/>
        <v>0</v>
      </c>
      <c r="J164" s="1116" t="s">
        <v>6806</v>
      </c>
      <c r="K164" s="43"/>
      <c r="L164" s="101"/>
    </row>
    <row r="165" spans="1:12">
      <c r="A165" s="32" t="s">
        <v>6346</v>
      </c>
      <c r="B165" s="13" t="s">
        <v>5069</v>
      </c>
      <c r="C165" s="1146" t="s">
        <v>6812</v>
      </c>
      <c r="D165" s="21">
        <v>8919</v>
      </c>
      <c r="E165" s="13" t="s">
        <v>1569</v>
      </c>
      <c r="F165" s="44">
        <v>1470</v>
      </c>
      <c r="G165" s="51"/>
      <c r="H165" s="131">
        <v>1470</v>
      </c>
      <c r="I165" s="1149">
        <f t="shared" si="2"/>
        <v>0</v>
      </c>
      <c r="J165" s="1116" t="s">
        <v>7369</v>
      </c>
      <c r="K165" s="43"/>
      <c r="L165" s="101"/>
    </row>
    <row r="166" spans="1:12" ht="60">
      <c r="A166" s="32" t="s">
        <v>6347</v>
      </c>
      <c r="B166" s="13" t="s">
        <v>184</v>
      </c>
      <c r="C166" s="1146" t="s">
        <v>6812</v>
      </c>
      <c r="D166" s="21">
        <v>8920</v>
      </c>
      <c r="E166" s="13" t="s">
        <v>2294</v>
      </c>
      <c r="F166" s="44">
        <v>5640</v>
      </c>
      <c r="G166" s="51"/>
      <c r="H166" s="131">
        <v>5640</v>
      </c>
      <c r="I166" s="1149">
        <f t="shared" si="2"/>
        <v>0</v>
      </c>
      <c r="J166" s="1116" t="s">
        <v>6616</v>
      </c>
      <c r="K166" s="43"/>
      <c r="L166" s="101"/>
    </row>
    <row r="167" spans="1:12" ht="30">
      <c r="A167" s="32" t="s">
        <v>6347</v>
      </c>
      <c r="B167" s="13" t="s">
        <v>184</v>
      </c>
      <c r="C167" s="1146" t="s">
        <v>6812</v>
      </c>
      <c r="D167" s="21">
        <v>8921</v>
      </c>
      <c r="E167" s="13" t="s">
        <v>5148</v>
      </c>
      <c r="F167" s="44">
        <v>3090</v>
      </c>
      <c r="G167" s="51"/>
      <c r="H167" s="131">
        <v>3090</v>
      </c>
      <c r="I167" s="1149">
        <f t="shared" si="2"/>
        <v>0</v>
      </c>
      <c r="J167" s="1116" t="s">
        <v>6623</v>
      </c>
      <c r="K167" s="43"/>
      <c r="L167" s="101"/>
    </row>
    <row r="168" spans="1:12" ht="30">
      <c r="A168" s="32" t="s">
        <v>6347</v>
      </c>
      <c r="B168" s="13" t="s">
        <v>184</v>
      </c>
      <c r="C168" s="1146" t="s">
        <v>6812</v>
      </c>
      <c r="D168" s="21">
        <v>8922</v>
      </c>
      <c r="E168" s="13" t="s">
        <v>1243</v>
      </c>
      <c r="F168" s="44">
        <v>2820</v>
      </c>
      <c r="G168" s="51"/>
      <c r="H168" s="131">
        <v>2820</v>
      </c>
      <c r="I168" s="1149">
        <f t="shared" si="2"/>
        <v>0</v>
      </c>
      <c r="J168" s="1116" t="s">
        <v>6615</v>
      </c>
      <c r="K168" s="43"/>
      <c r="L168" s="101"/>
    </row>
    <row r="169" spans="1:12">
      <c r="A169" s="32" t="s">
        <v>6347</v>
      </c>
      <c r="B169" s="13" t="s">
        <v>184</v>
      </c>
      <c r="C169" s="1146" t="s">
        <v>6812</v>
      </c>
      <c r="D169" s="21">
        <v>8923</v>
      </c>
      <c r="E169" s="13" t="s">
        <v>2770</v>
      </c>
      <c r="F169" s="44">
        <v>220</v>
      </c>
      <c r="G169" s="51">
        <v>220</v>
      </c>
      <c r="H169" s="131"/>
      <c r="I169" s="1149">
        <f t="shared" si="2"/>
        <v>0</v>
      </c>
      <c r="J169" s="1116" t="s">
        <v>3627</v>
      </c>
      <c r="K169" s="43"/>
      <c r="L169" s="101"/>
    </row>
    <row r="170" spans="1:12">
      <c r="A170" s="32" t="s">
        <v>6347</v>
      </c>
      <c r="B170" s="13" t="s">
        <v>184</v>
      </c>
      <c r="C170" s="1146" t="s">
        <v>6812</v>
      </c>
      <c r="D170" s="21">
        <v>8924</v>
      </c>
      <c r="E170" s="13" t="s">
        <v>5433</v>
      </c>
      <c r="F170" s="44">
        <v>3100</v>
      </c>
      <c r="G170" s="51"/>
      <c r="H170" s="131">
        <v>3100</v>
      </c>
      <c r="I170" s="1149">
        <f t="shared" si="2"/>
        <v>0</v>
      </c>
      <c r="J170" s="1116" t="s">
        <v>6700</v>
      </c>
      <c r="K170" s="43"/>
      <c r="L170" s="101"/>
    </row>
    <row r="171" spans="1:12">
      <c r="A171" s="32" t="s">
        <v>6347</v>
      </c>
      <c r="B171" s="13" t="s">
        <v>184</v>
      </c>
      <c r="C171" s="1146" t="s">
        <v>6812</v>
      </c>
      <c r="D171" s="21">
        <v>8925</v>
      </c>
      <c r="E171" s="13" t="s">
        <v>1825</v>
      </c>
      <c r="F171" s="44">
        <v>3060</v>
      </c>
      <c r="G171" s="51"/>
      <c r="H171" s="131">
        <v>3060</v>
      </c>
      <c r="I171" s="1149">
        <f t="shared" si="2"/>
        <v>0</v>
      </c>
      <c r="J171" s="1116" t="s">
        <v>6378</v>
      </c>
      <c r="K171" s="43"/>
      <c r="L171" s="101"/>
    </row>
    <row r="172" spans="1:12" ht="45">
      <c r="A172" s="32" t="s">
        <v>6347</v>
      </c>
      <c r="B172" s="13" t="s">
        <v>184</v>
      </c>
      <c r="C172" s="1146" t="s">
        <v>6812</v>
      </c>
      <c r="D172" s="21">
        <v>8926</v>
      </c>
      <c r="E172" s="13" t="s">
        <v>1105</v>
      </c>
      <c r="F172" s="44">
        <v>2220</v>
      </c>
      <c r="G172" s="51"/>
      <c r="H172" s="131">
        <v>2920</v>
      </c>
      <c r="I172" s="1149">
        <f t="shared" si="2"/>
        <v>-700</v>
      </c>
      <c r="J172" s="1116" t="s">
        <v>7412</v>
      </c>
      <c r="K172" s="43"/>
      <c r="L172" s="101"/>
    </row>
    <row r="173" spans="1:12">
      <c r="A173" s="32" t="s">
        <v>6347</v>
      </c>
      <c r="B173" s="13" t="s">
        <v>184</v>
      </c>
      <c r="C173" s="1146" t="s">
        <v>6812</v>
      </c>
      <c r="D173" s="21">
        <v>8927</v>
      </c>
      <c r="E173" s="13" t="s">
        <v>1931</v>
      </c>
      <c r="F173" s="44">
        <v>895</v>
      </c>
      <c r="G173" s="51"/>
      <c r="H173" s="131">
        <v>895</v>
      </c>
      <c r="I173" s="1149">
        <f t="shared" ref="I173:I236" si="3">F173-G173-H173</f>
        <v>0</v>
      </c>
      <c r="J173" s="1116" t="s">
        <v>6378</v>
      </c>
      <c r="K173" s="43"/>
      <c r="L173" s="101"/>
    </row>
    <row r="174" spans="1:12" ht="45">
      <c r="A174" s="32" t="s">
        <v>6347</v>
      </c>
      <c r="B174" s="13" t="s">
        <v>184</v>
      </c>
      <c r="C174" s="1146" t="s">
        <v>6812</v>
      </c>
      <c r="D174" s="21">
        <v>8928</v>
      </c>
      <c r="E174" s="13" t="s">
        <v>1106</v>
      </c>
      <c r="F174" s="44">
        <v>5670</v>
      </c>
      <c r="G174" s="51"/>
      <c r="H174" s="131">
        <v>5670</v>
      </c>
      <c r="I174" s="1149">
        <f t="shared" si="3"/>
        <v>0</v>
      </c>
      <c r="J174" s="1116" t="s">
        <v>6696</v>
      </c>
      <c r="K174" s="43"/>
      <c r="L174" s="101"/>
    </row>
    <row r="175" spans="1:12">
      <c r="A175" s="32" t="s">
        <v>6347</v>
      </c>
      <c r="B175" s="13" t="s">
        <v>184</v>
      </c>
      <c r="C175" s="1146" t="s">
        <v>6812</v>
      </c>
      <c r="D175" s="21">
        <v>8929</v>
      </c>
      <c r="E175" s="13" t="s">
        <v>6496</v>
      </c>
      <c r="F175" s="44">
        <v>1704</v>
      </c>
      <c r="G175" s="51">
        <v>1704</v>
      </c>
      <c r="H175" s="131"/>
      <c r="I175" s="1149">
        <f t="shared" si="3"/>
        <v>0</v>
      </c>
      <c r="J175" s="1116" t="s">
        <v>3627</v>
      </c>
      <c r="K175" s="43"/>
      <c r="L175" s="101"/>
    </row>
    <row r="176" spans="1:12" ht="30">
      <c r="A176" s="32" t="s">
        <v>6347</v>
      </c>
      <c r="B176" s="13" t="s">
        <v>184</v>
      </c>
      <c r="C176" s="1146" t="s">
        <v>6812</v>
      </c>
      <c r="D176" s="21">
        <v>8930</v>
      </c>
      <c r="E176" s="13" t="s">
        <v>3887</v>
      </c>
      <c r="F176" s="44">
        <v>1460</v>
      </c>
      <c r="G176" s="51"/>
      <c r="H176" s="131">
        <v>1460</v>
      </c>
      <c r="I176" s="1149">
        <f t="shared" si="3"/>
        <v>0</v>
      </c>
      <c r="J176" s="1116" t="s">
        <v>6624</v>
      </c>
      <c r="K176" s="43"/>
      <c r="L176" s="101"/>
    </row>
    <row r="177" spans="1:14">
      <c r="A177" s="32" t="s">
        <v>6347</v>
      </c>
      <c r="B177" s="13" t="s">
        <v>184</v>
      </c>
      <c r="C177" s="1146" t="s">
        <v>6812</v>
      </c>
      <c r="D177" s="21">
        <v>8931</v>
      </c>
      <c r="E177" s="13" t="s">
        <v>6497</v>
      </c>
      <c r="F177" s="44">
        <v>1020</v>
      </c>
      <c r="G177" s="51">
        <v>1020</v>
      </c>
      <c r="H177" s="131"/>
      <c r="I177" s="1149">
        <f t="shared" si="3"/>
        <v>0</v>
      </c>
      <c r="J177" s="1116" t="s">
        <v>3627</v>
      </c>
      <c r="K177" s="43"/>
      <c r="L177" s="101"/>
    </row>
    <row r="178" spans="1:14">
      <c r="A178" s="32" t="s">
        <v>6346</v>
      </c>
      <c r="B178" s="13" t="s">
        <v>5069</v>
      </c>
      <c r="C178" s="1146" t="s">
        <v>6812</v>
      </c>
      <c r="D178" s="21">
        <v>8932</v>
      </c>
      <c r="E178" s="13" t="s">
        <v>2237</v>
      </c>
      <c r="F178" s="44">
        <v>510</v>
      </c>
      <c r="G178" s="51"/>
      <c r="H178" s="131">
        <v>510</v>
      </c>
      <c r="I178" s="1149">
        <f t="shared" si="3"/>
        <v>0</v>
      </c>
      <c r="J178" s="1116" t="s">
        <v>6806</v>
      </c>
      <c r="K178" s="43"/>
      <c r="L178" s="101"/>
    </row>
    <row r="179" spans="1:14" ht="30">
      <c r="A179" s="32" t="s">
        <v>6335</v>
      </c>
      <c r="B179" s="13" t="s">
        <v>4175</v>
      </c>
      <c r="C179" s="1146" t="s">
        <v>6812</v>
      </c>
      <c r="D179" s="21">
        <v>8933</v>
      </c>
      <c r="E179" s="13" t="s">
        <v>1684</v>
      </c>
      <c r="F179" s="44">
        <v>6305</v>
      </c>
      <c r="G179" s="51"/>
      <c r="H179" s="131">
        <v>6305</v>
      </c>
      <c r="I179" s="1149">
        <f t="shared" si="3"/>
        <v>0</v>
      </c>
      <c r="J179" s="1116" t="s">
        <v>6682</v>
      </c>
      <c r="K179" s="43"/>
      <c r="L179" s="101"/>
    </row>
    <row r="180" spans="1:14">
      <c r="A180" s="32" t="s">
        <v>6335</v>
      </c>
      <c r="B180" s="13" t="s">
        <v>4175</v>
      </c>
      <c r="C180" s="1146" t="s">
        <v>6812</v>
      </c>
      <c r="D180" s="21">
        <v>8934</v>
      </c>
      <c r="E180" s="13" t="s">
        <v>1560</v>
      </c>
      <c r="F180" s="44">
        <v>2440</v>
      </c>
      <c r="G180" s="51"/>
      <c r="H180" s="131">
        <v>2440</v>
      </c>
      <c r="I180" s="1149">
        <f t="shared" si="3"/>
        <v>0</v>
      </c>
      <c r="J180" s="1116" t="s">
        <v>6683</v>
      </c>
      <c r="K180" s="43"/>
      <c r="L180" s="101"/>
      <c r="M180" s="49" t="s">
        <v>1445</v>
      </c>
      <c r="N180" s="365">
        <v>4554</v>
      </c>
    </row>
    <row r="181" spans="1:14">
      <c r="A181" s="32" t="s">
        <v>6335</v>
      </c>
      <c r="B181" s="13" t="s">
        <v>4175</v>
      </c>
      <c r="C181" s="1146" t="s">
        <v>6812</v>
      </c>
      <c r="D181" s="21">
        <v>8935</v>
      </c>
      <c r="E181" s="13" t="s">
        <v>1454</v>
      </c>
      <c r="F181" s="44">
        <v>5690</v>
      </c>
      <c r="G181" s="51"/>
      <c r="H181" s="131">
        <v>5690</v>
      </c>
      <c r="I181" s="1149">
        <f t="shared" si="3"/>
        <v>0</v>
      </c>
      <c r="J181" s="1116" t="s">
        <v>6684</v>
      </c>
      <c r="K181" s="43"/>
      <c r="L181" s="101"/>
      <c r="M181" s="49" t="s">
        <v>1499</v>
      </c>
      <c r="N181" s="365">
        <v>7572</v>
      </c>
    </row>
    <row r="182" spans="1:14">
      <c r="A182" s="32" t="s">
        <v>6335</v>
      </c>
      <c r="B182" s="13" t="s">
        <v>4175</v>
      </c>
      <c r="C182" s="1146" t="s">
        <v>6812</v>
      </c>
      <c r="D182" s="21">
        <v>8936</v>
      </c>
      <c r="E182" s="13" t="s">
        <v>4995</v>
      </c>
      <c r="F182" s="44">
        <v>3210</v>
      </c>
      <c r="G182" s="51"/>
      <c r="H182" s="131"/>
      <c r="I182" s="1149">
        <f t="shared" si="3"/>
        <v>3210</v>
      </c>
      <c r="J182" s="1116"/>
      <c r="K182" s="43"/>
      <c r="L182" s="101"/>
    </row>
    <row r="183" spans="1:14">
      <c r="A183" s="32" t="s">
        <v>6335</v>
      </c>
      <c r="B183" s="13" t="s">
        <v>4175</v>
      </c>
      <c r="C183" s="1146" t="s">
        <v>6812</v>
      </c>
      <c r="D183" s="21">
        <v>8937</v>
      </c>
      <c r="E183" s="13" t="s">
        <v>6498</v>
      </c>
      <c r="F183" s="44">
        <v>3480</v>
      </c>
      <c r="G183" s="51"/>
      <c r="H183" s="131">
        <v>3480</v>
      </c>
      <c r="I183" s="1149">
        <f t="shared" si="3"/>
        <v>0</v>
      </c>
      <c r="J183" s="1116" t="s">
        <v>6381</v>
      </c>
      <c r="K183" s="43"/>
      <c r="L183" s="101"/>
      <c r="M183" s="49" t="s">
        <v>5672</v>
      </c>
      <c r="N183" s="365">
        <v>86026</v>
      </c>
    </row>
    <row r="184" spans="1:14">
      <c r="A184" s="32" t="s">
        <v>6335</v>
      </c>
      <c r="B184" s="13" t="s">
        <v>4175</v>
      </c>
      <c r="C184" s="1146" t="s">
        <v>6812</v>
      </c>
      <c r="D184" s="21">
        <v>8938</v>
      </c>
      <c r="E184" s="13" t="s">
        <v>1644</v>
      </c>
      <c r="F184" s="44">
        <v>5430</v>
      </c>
      <c r="G184" s="51"/>
      <c r="H184" s="131">
        <v>5430</v>
      </c>
      <c r="I184" s="1149">
        <f t="shared" si="3"/>
        <v>0</v>
      </c>
      <c r="J184" s="1116" t="s">
        <v>6594</v>
      </c>
      <c r="K184" s="43"/>
      <c r="L184" s="101"/>
      <c r="M184" s="49" t="s">
        <v>5673</v>
      </c>
      <c r="N184" s="365">
        <v>-86026</v>
      </c>
    </row>
    <row r="185" spans="1:14">
      <c r="A185" s="32" t="s">
        <v>6335</v>
      </c>
      <c r="B185" s="13" t="s">
        <v>4175</v>
      </c>
      <c r="C185" s="1146" t="s">
        <v>6812</v>
      </c>
      <c r="D185" s="648">
        <v>8939</v>
      </c>
      <c r="E185" s="13" t="s">
        <v>6499</v>
      </c>
      <c r="F185" s="44">
        <v>3170</v>
      </c>
      <c r="G185" s="51"/>
      <c r="H185" s="131">
        <v>3170</v>
      </c>
      <c r="I185" s="1149">
        <f t="shared" si="3"/>
        <v>0</v>
      </c>
      <c r="J185" s="1116" t="s">
        <v>6595</v>
      </c>
      <c r="K185" s="43"/>
      <c r="L185" s="101"/>
    </row>
    <row r="186" spans="1:14" s="49" customFormat="1">
      <c r="A186" s="32" t="s">
        <v>6335</v>
      </c>
      <c r="B186" s="20" t="s">
        <v>4175</v>
      </c>
      <c r="C186" s="1146" t="s">
        <v>6812</v>
      </c>
      <c r="D186" s="14">
        <v>8690</v>
      </c>
      <c r="E186" s="20" t="s">
        <v>4174</v>
      </c>
      <c r="F186" s="40">
        <v>4220</v>
      </c>
      <c r="G186" s="50"/>
      <c r="H186" s="130">
        <v>4220</v>
      </c>
      <c r="I186" s="1150">
        <f t="shared" si="3"/>
        <v>0</v>
      </c>
      <c r="J186" s="1115" t="s">
        <v>7080</v>
      </c>
      <c r="K186" s="20">
        <v>250</v>
      </c>
      <c r="L186" s="269"/>
      <c r="N186" s="76"/>
    </row>
    <row r="187" spans="1:14">
      <c r="A187" s="32" t="s">
        <v>6351</v>
      </c>
      <c r="B187" s="13" t="s">
        <v>6333</v>
      </c>
      <c r="C187" s="1146" t="s">
        <v>6812</v>
      </c>
      <c r="D187" s="21">
        <v>8691</v>
      </c>
      <c r="E187" s="13" t="s">
        <v>1685</v>
      </c>
      <c r="F187" s="44">
        <v>220</v>
      </c>
      <c r="G187" s="51">
        <v>220</v>
      </c>
      <c r="H187" s="131"/>
      <c r="I187" s="1149">
        <f t="shared" si="3"/>
        <v>0</v>
      </c>
      <c r="J187" s="1116" t="s">
        <v>3627</v>
      </c>
      <c r="K187" s="43"/>
      <c r="L187" s="101"/>
    </row>
    <row r="188" spans="1:14">
      <c r="A188" s="32" t="s">
        <v>6351</v>
      </c>
      <c r="B188" s="13" t="s">
        <v>6333</v>
      </c>
      <c r="C188" s="1146" t="s">
        <v>6812</v>
      </c>
      <c r="D188" s="21">
        <v>8692</v>
      </c>
      <c r="E188" s="13" t="s">
        <v>4223</v>
      </c>
      <c r="F188" s="44">
        <v>510</v>
      </c>
      <c r="G188" s="51">
        <v>510</v>
      </c>
      <c r="H188" s="131"/>
      <c r="I188" s="1149">
        <f t="shared" si="3"/>
        <v>0</v>
      </c>
      <c r="J188" s="1116" t="s">
        <v>3627</v>
      </c>
      <c r="K188" s="43"/>
      <c r="L188" s="101"/>
    </row>
    <row r="189" spans="1:14">
      <c r="A189" s="32" t="s">
        <v>6351</v>
      </c>
      <c r="B189" s="13" t="s">
        <v>6333</v>
      </c>
      <c r="C189" s="1146" t="s">
        <v>6812</v>
      </c>
      <c r="D189" s="21">
        <v>8693</v>
      </c>
      <c r="E189" s="13" t="s">
        <v>4674</v>
      </c>
      <c r="F189" s="44">
        <v>605</v>
      </c>
      <c r="G189" s="51">
        <v>605</v>
      </c>
      <c r="H189" s="131"/>
      <c r="I189" s="1149">
        <f t="shared" si="3"/>
        <v>0</v>
      </c>
      <c r="J189" s="1116" t="s">
        <v>3627</v>
      </c>
      <c r="K189" s="43"/>
      <c r="L189" s="101"/>
    </row>
    <row r="190" spans="1:14">
      <c r="A190" s="18" t="s">
        <v>6351</v>
      </c>
      <c r="B190" s="13" t="s">
        <v>6333</v>
      </c>
      <c r="C190" s="1146" t="s">
        <v>6812</v>
      </c>
      <c r="D190" s="21">
        <v>8694</v>
      </c>
      <c r="E190" s="13" t="s">
        <v>54</v>
      </c>
      <c r="F190" s="44">
        <v>0</v>
      </c>
      <c r="G190" s="51"/>
      <c r="H190" s="131"/>
      <c r="I190" s="1149">
        <f t="shared" si="3"/>
        <v>0</v>
      </c>
      <c r="J190" s="1116"/>
      <c r="K190" s="43"/>
      <c r="L190" s="101"/>
    </row>
    <row r="191" spans="1:14">
      <c r="A191" s="32" t="s">
        <v>6351</v>
      </c>
      <c r="B191" s="13" t="s">
        <v>6333</v>
      </c>
      <c r="C191" s="1146" t="s">
        <v>6812</v>
      </c>
      <c r="D191" s="21">
        <v>8695</v>
      </c>
      <c r="E191" s="13" t="s">
        <v>125</v>
      </c>
      <c r="F191" s="44">
        <v>4565</v>
      </c>
      <c r="G191" s="51"/>
      <c r="H191" s="131">
        <v>4565</v>
      </c>
      <c r="I191" s="1149">
        <f t="shared" si="3"/>
        <v>0</v>
      </c>
      <c r="J191" s="1116" t="s">
        <v>7146</v>
      </c>
      <c r="K191" s="43"/>
      <c r="L191" s="101"/>
    </row>
    <row r="192" spans="1:14">
      <c r="A192" s="32" t="s">
        <v>6351</v>
      </c>
      <c r="B192" s="13" t="s">
        <v>6333</v>
      </c>
      <c r="C192" s="1146" t="s">
        <v>6812</v>
      </c>
      <c r="D192" s="21">
        <v>8696</v>
      </c>
      <c r="E192" s="13" t="s">
        <v>1228</v>
      </c>
      <c r="F192" s="44">
        <v>1720</v>
      </c>
      <c r="G192" s="51">
        <v>1720</v>
      </c>
      <c r="H192" s="131"/>
      <c r="I192" s="1149">
        <f t="shared" si="3"/>
        <v>0</v>
      </c>
      <c r="J192" s="1116" t="s">
        <v>3627</v>
      </c>
      <c r="K192" s="43"/>
      <c r="L192" s="101"/>
    </row>
    <row r="193" spans="1:14">
      <c r="A193" s="32" t="s">
        <v>6351</v>
      </c>
      <c r="B193" s="13" t="s">
        <v>6333</v>
      </c>
      <c r="C193" s="1146" t="s">
        <v>6812</v>
      </c>
      <c r="D193" s="21">
        <v>8697</v>
      </c>
      <c r="E193" s="13" t="s">
        <v>3196</v>
      </c>
      <c r="F193" s="44">
        <v>2880</v>
      </c>
      <c r="G193" s="51"/>
      <c r="H193" s="131">
        <v>2880</v>
      </c>
      <c r="I193" s="1149">
        <f t="shared" si="3"/>
        <v>0</v>
      </c>
      <c r="J193" s="1116" t="s">
        <v>6569</v>
      </c>
      <c r="K193" s="43"/>
      <c r="L193" s="101"/>
    </row>
    <row r="194" spans="1:14">
      <c r="A194" s="32" t="s">
        <v>6351</v>
      </c>
      <c r="B194" s="13" t="s">
        <v>6333</v>
      </c>
      <c r="C194" s="1146" t="s">
        <v>6812</v>
      </c>
      <c r="D194" s="21">
        <v>8698</v>
      </c>
      <c r="E194" s="13" t="s">
        <v>2093</v>
      </c>
      <c r="F194" s="44">
        <v>880</v>
      </c>
      <c r="G194" s="51"/>
      <c r="H194" s="131">
        <v>880</v>
      </c>
      <c r="I194" s="1149">
        <f t="shared" si="3"/>
        <v>0</v>
      </c>
      <c r="J194" s="1116" t="s">
        <v>6569</v>
      </c>
      <c r="K194" s="43"/>
      <c r="L194" s="101"/>
    </row>
    <row r="195" spans="1:14">
      <c r="A195" s="32" t="s">
        <v>6351</v>
      </c>
      <c r="B195" s="13" t="s">
        <v>6333</v>
      </c>
      <c r="C195" s="1146" t="s">
        <v>6812</v>
      </c>
      <c r="D195" s="21">
        <v>8699</v>
      </c>
      <c r="E195" s="13" t="s">
        <v>1688</v>
      </c>
      <c r="F195" s="44">
        <v>1520</v>
      </c>
      <c r="G195" s="51">
        <v>1520</v>
      </c>
      <c r="H195" s="131"/>
      <c r="I195" s="1149">
        <f t="shared" si="3"/>
        <v>0</v>
      </c>
      <c r="J195" s="1116" t="s">
        <v>3627</v>
      </c>
      <c r="K195" s="43"/>
      <c r="L195" s="101"/>
    </row>
    <row r="196" spans="1:14">
      <c r="A196" s="32" t="s">
        <v>6351</v>
      </c>
      <c r="B196" s="13" t="s">
        <v>6333</v>
      </c>
      <c r="C196" s="1146" t="s">
        <v>6812</v>
      </c>
      <c r="D196" s="648">
        <v>8700</v>
      </c>
      <c r="E196" s="13" t="s">
        <v>6478</v>
      </c>
      <c r="F196" s="44">
        <v>3675</v>
      </c>
      <c r="G196" s="51"/>
      <c r="H196" s="131">
        <v>3675</v>
      </c>
      <c r="I196" s="1149">
        <f t="shared" si="3"/>
        <v>0</v>
      </c>
      <c r="J196" s="1116" t="s">
        <v>6633</v>
      </c>
      <c r="K196" s="43"/>
      <c r="L196" s="101"/>
    </row>
    <row r="197" spans="1:14">
      <c r="A197" s="32" t="s">
        <v>6351</v>
      </c>
      <c r="B197" s="13" t="s">
        <v>6333</v>
      </c>
      <c r="C197" s="1146" t="s">
        <v>6812</v>
      </c>
      <c r="D197" s="21">
        <v>9101</v>
      </c>
      <c r="E197" s="13" t="s">
        <v>1349</v>
      </c>
      <c r="F197" s="44">
        <v>640</v>
      </c>
      <c r="G197" s="51">
        <v>640</v>
      </c>
      <c r="H197" s="131"/>
      <c r="I197" s="1149">
        <f t="shared" si="3"/>
        <v>0</v>
      </c>
      <c r="J197" s="1116" t="s">
        <v>3627</v>
      </c>
      <c r="K197" s="43"/>
      <c r="L197" s="101"/>
    </row>
    <row r="198" spans="1:14">
      <c r="A198" s="32" t="s">
        <v>6351</v>
      </c>
      <c r="B198" s="13" t="s">
        <v>6333</v>
      </c>
      <c r="C198" s="1146" t="s">
        <v>6812</v>
      </c>
      <c r="D198" s="21">
        <v>9102</v>
      </c>
      <c r="E198" s="13" t="s">
        <v>1997</v>
      </c>
      <c r="F198" s="44">
        <v>7970</v>
      </c>
      <c r="G198" s="51"/>
      <c r="H198" s="131">
        <v>7970</v>
      </c>
      <c r="I198" s="1149">
        <f t="shared" si="3"/>
        <v>0</v>
      </c>
      <c r="J198" s="1116" t="s">
        <v>6585</v>
      </c>
      <c r="K198" s="43"/>
      <c r="L198" s="101"/>
    </row>
    <row r="199" spans="1:14">
      <c r="A199" s="32" t="s">
        <v>6351</v>
      </c>
      <c r="B199" s="13" t="s">
        <v>6333</v>
      </c>
      <c r="C199" s="1146" t="s">
        <v>6812</v>
      </c>
      <c r="D199" s="21">
        <v>9103</v>
      </c>
      <c r="E199" s="13" t="s">
        <v>1979</v>
      </c>
      <c r="F199" s="44">
        <v>1100</v>
      </c>
      <c r="G199" s="51">
        <v>1100</v>
      </c>
      <c r="H199" s="131"/>
      <c r="I199" s="1149">
        <f t="shared" si="3"/>
        <v>0</v>
      </c>
      <c r="J199" s="1116" t="s">
        <v>3627</v>
      </c>
      <c r="K199" s="43"/>
      <c r="L199" s="101"/>
    </row>
    <row r="200" spans="1:14">
      <c r="A200" s="32" t="s">
        <v>6351</v>
      </c>
      <c r="B200" s="13" t="s">
        <v>6333</v>
      </c>
      <c r="C200" s="1146" t="s">
        <v>6812</v>
      </c>
      <c r="D200" s="21">
        <v>9104</v>
      </c>
      <c r="E200" s="13" t="s">
        <v>1264</v>
      </c>
      <c r="F200" s="44">
        <v>1800</v>
      </c>
      <c r="G200" s="51">
        <v>1800</v>
      </c>
      <c r="H200" s="131"/>
      <c r="I200" s="1149">
        <f t="shared" si="3"/>
        <v>0</v>
      </c>
      <c r="J200" s="1116" t="s">
        <v>3627</v>
      </c>
      <c r="K200" s="43"/>
      <c r="L200" s="101"/>
    </row>
    <row r="201" spans="1:14">
      <c r="A201" s="32" t="s">
        <v>6351</v>
      </c>
      <c r="B201" s="13" t="s">
        <v>6333</v>
      </c>
      <c r="C201" s="1146" t="s">
        <v>6812</v>
      </c>
      <c r="D201" s="21">
        <v>9105</v>
      </c>
      <c r="E201" s="13" t="s">
        <v>54</v>
      </c>
      <c r="F201" s="44">
        <v>0</v>
      </c>
      <c r="G201" s="51"/>
      <c r="H201" s="131"/>
      <c r="I201" s="1149">
        <f t="shared" si="3"/>
        <v>0</v>
      </c>
      <c r="J201" s="1116" t="s">
        <v>54</v>
      </c>
      <c r="K201" s="43"/>
      <c r="L201" s="101"/>
    </row>
    <row r="202" spans="1:14">
      <c r="A202" s="32" t="s">
        <v>6351</v>
      </c>
      <c r="B202" s="13" t="s">
        <v>6333</v>
      </c>
      <c r="C202" s="1146" t="s">
        <v>6812</v>
      </c>
      <c r="D202" s="21">
        <v>9106</v>
      </c>
      <c r="E202" s="13" t="s">
        <v>1936</v>
      </c>
      <c r="F202" s="44">
        <v>1240</v>
      </c>
      <c r="G202" s="51"/>
      <c r="H202" s="131">
        <v>1240</v>
      </c>
      <c r="I202" s="1149">
        <f t="shared" si="3"/>
        <v>0</v>
      </c>
      <c r="J202" s="1116" t="s">
        <v>7395</v>
      </c>
      <c r="K202" s="43"/>
      <c r="L202" s="101"/>
      <c r="M202" s="49" t="s">
        <v>1445</v>
      </c>
      <c r="N202" s="365">
        <v>8115</v>
      </c>
    </row>
    <row r="203" spans="1:14">
      <c r="A203" s="32" t="s">
        <v>6351</v>
      </c>
      <c r="B203" s="13" t="s">
        <v>6333</v>
      </c>
      <c r="C203" s="1146" t="s">
        <v>6812</v>
      </c>
      <c r="D203" s="21">
        <v>9107</v>
      </c>
      <c r="E203" s="13" t="s">
        <v>1535</v>
      </c>
      <c r="F203" s="44">
        <v>2300</v>
      </c>
      <c r="G203" s="51"/>
      <c r="H203" s="131">
        <v>2300</v>
      </c>
      <c r="I203" s="1149">
        <f t="shared" si="3"/>
        <v>0</v>
      </c>
      <c r="J203" s="1116" t="s">
        <v>6800</v>
      </c>
      <c r="K203" s="43"/>
      <c r="L203" s="101"/>
      <c r="M203" s="49" t="s">
        <v>1499</v>
      </c>
      <c r="N203" s="365">
        <v>0</v>
      </c>
    </row>
    <row r="204" spans="1:14">
      <c r="A204" s="32" t="s">
        <v>6334</v>
      </c>
      <c r="B204" s="13" t="s">
        <v>6333</v>
      </c>
      <c r="C204" s="1146" t="s">
        <v>6812</v>
      </c>
      <c r="D204" s="21">
        <v>9108</v>
      </c>
      <c r="E204" s="13" t="s">
        <v>6476</v>
      </c>
      <c r="F204" s="44">
        <v>5088</v>
      </c>
      <c r="G204" s="51"/>
      <c r="H204" s="131">
        <v>5088</v>
      </c>
      <c r="I204" s="1149">
        <f t="shared" si="3"/>
        <v>0</v>
      </c>
      <c r="J204" s="1116" t="s">
        <v>6939</v>
      </c>
      <c r="K204" s="43"/>
      <c r="L204" s="101" t="s">
        <v>113</v>
      </c>
    </row>
    <row r="205" spans="1:14">
      <c r="A205" s="32" t="s">
        <v>6349</v>
      </c>
      <c r="B205" s="13" t="s">
        <v>4175</v>
      </c>
      <c r="C205" s="1146" t="s">
        <v>6812</v>
      </c>
      <c r="D205" s="21">
        <v>9109</v>
      </c>
      <c r="E205" s="13" t="s">
        <v>6500</v>
      </c>
      <c r="F205" s="44">
        <v>5950</v>
      </c>
      <c r="G205" s="51"/>
      <c r="H205" s="131">
        <v>5950</v>
      </c>
      <c r="I205" s="1149">
        <f t="shared" si="3"/>
        <v>0</v>
      </c>
      <c r="J205" s="1116" t="s">
        <v>6614</v>
      </c>
      <c r="K205" s="43"/>
      <c r="L205" s="101"/>
      <c r="M205" s="49" t="s">
        <v>5672</v>
      </c>
      <c r="N205" s="365">
        <v>48253</v>
      </c>
    </row>
    <row r="206" spans="1:14" ht="30">
      <c r="A206" s="32" t="s">
        <v>6349</v>
      </c>
      <c r="B206" s="13" t="s">
        <v>4175</v>
      </c>
      <c r="C206" s="1146" t="s">
        <v>6812</v>
      </c>
      <c r="D206" s="648">
        <v>9110</v>
      </c>
      <c r="E206" s="13" t="s">
        <v>1684</v>
      </c>
      <c r="F206" s="44">
        <v>1370</v>
      </c>
      <c r="G206" s="51"/>
      <c r="H206" s="131">
        <v>1370</v>
      </c>
      <c r="I206" s="1149">
        <f t="shared" si="3"/>
        <v>0</v>
      </c>
      <c r="J206" s="1116" t="s">
        <v>6682</v>
      </c>
      <c r="K206" s="43"/>
      <c r="L206" s="101"/>
      <c r="M206" s="49" t="s">
        <v>5673</v>
      </c>
      <c r="N206" s="365">
        <v>-48218</v>
      </c>
    </row>
    <row r="207" spans="1:14" s="49" customFormat="1">
      <c r="A207" s="19" t="s">
        <v>6349</v>
      </c>
      <c r="B207" s="20" t="s">
        <v>4175</v>
      </c>
      <c r="C207" s="1146" t="s">
        <v>6813</v>
      </c>
      <c r="D207" s="14">
        <v>9111</v>
      </c>
      <c r="E207" s="20" t="s">
        <v>6501</v>
      </c>
      <c r="F207" s="40">
        <v>1930</v>
      </c>
      <c r="G207" s="50">
        <v>1930</v>
      </c>
      <c r="H207" s="130"/>
      <c r="I207" s="1150">
        <f t="shared" si="3"/>
        <v>0</v>
      </c>
      <c r="J207" s="1116" t="s">
        <v>3627</v>
      </c>
      <c r="K207" s="20">
        <v>251</v>
      </c>
      <c r="L207" s="269"/>
      <c r="N207" s="64">
        <v>35</v>
      </c>
    </row>
    <row r="208" spans="1:14">
      <c r="A208" s="32" t="s">
        <v>6349</v>
      </c>
      <c r="B208" s="13" t="s">
        <v>4175</v>
      </c>
      <c r="C208" s="1146" t="s">
        <v>6813</v>
      </c>
      <c r="D208" s="21">
        <v>9112</v>
      </c>
      <c r="E208" s="13" t="s">
        <v>1348</v>
      </c>
      <c r="F208" s="44">
        <v>4370</v>
      </c>
      <c r="G208" s="51"/>
      <c r="H208" s="131">
        <v>4370</v>
      </c>
      <c r="I208" s="1149">
        <f t="shared" si="3"/>
        <v>0</v>
      </c>
      <c r="J208" s="1116" t="s">
        <v>6463</v>
      </c>
      <c r="K208" s="43"/>
      <c r="L208" s="101"/>
    </row>
    <row r="209" spans="1:15">
      <c r="A209" s="32" t="s">
        <v>6349</v>
      </c>
      <c r="B209" s="13" t="s">
        <v>4175</v>
      </c>
      <c r="C209" s="1146" t="s">
        <v>6813</v>
      </c>
      <c r="D209" s="21">
        <v>9113</v>
      </c>
      <c r="E209" s="13" t="s">
        <v>5162</v>
      </c>
      <c r="F209" s="44">
        <v>6050</v>
      </c>
      <c r="G209" s="51">
        <v>6050</v>
      </c>
      <c r="H209" s="131"/>
      <c r="I209" s="1149">
        <f t="shared" si="3"/>
        <v>0</v>
      </c>
      <c r="J209" s="1116" t="s">
        <v>3627</v>
      </c>
      <c r="K209" s="43"/>
      <c r="L209" s="101"/>
    </row>
    <row r="210" spans="1:15">
      <c r="A210" s="32" t="s">
        <v>6349</v>
      </c>
      <c r="B210" s="13" t="s">
        <v>4175</v>
      </c>
      <c r="C210" s="1146" t="s">
        <v>6813</v>
      </c>
      <c r="D210" s="21">
        <v>9114</v>
      </c>
      <c r="E210" s="13" t="s">
        <v>1871</v>
      </c>
      <c r="F210" s="44">
        <v>4610</v>
      </c>
      <c r="G210" s="51">
        <v>3000</v>
      </c>
      <c r="H210" s="131">
        <v>1610</v>
      </c>
      <c r="I210" s="1149">
        <f t="shared" si="3"/>
        <v>0</v>
      </c>
      <c r="J210" s="1116" t="s">
        <v>6390</v>
      </c>
      <c r="K210" s="43"/>
      <c r="L210" s="101"/>
    </row>
    <row r="211" spans="1:15">
      <c r="A211" s="32" t="s">
        <v>6349</v>
      </c>
      <c r="B211" s="13" t="s">
        <v>4175</v>
      </c>
      <c r="C211" s="1146" t="s">
        <v>6813</v>
      </c>
      <c r="D211" s="21">
        <v>9115</v>
      </c>
      <c r="E211" s="13" t="s">
        <v>6502</v>
      </c>
      <c r="F211" s="44">
        <v>3400</v>
      </c>
      <c r="G211" s="51">
        <v>3400</v>
      </c>
      <c r="H211" s="131"/>
      <c r="I211" s="1149">
        <f t="shared" si="3"/>
        <v>0</v>
      </c>
      <c r="J211" s="1116" t="s">
        <v>3627</v>
      </c>
      <c r="K211" s="43"/>
      <c r="L211" s="101"/>
    </row>
    <row r="212" spans="1:15">
      <c r="A212" s="32" t="s">
        <v>6349</v>
      </c>
      <c r="B212" s="13" t="s">
        <v>4175</v>
      </c>
      <c r="C212" s="1146" t="s">
        <v>6813</v>
      </c>
      <c r="D212" s="21">
        <v>9116</v>
      </c>
      <c r="E212" s="13" t="s">
        <v>6503</v>
      </c>
      <c r="F212" s="44">
        <v>780</v>
      </c>
      <c r="G212" s="51">
        <v>780</v>
      </c>
      <c r="H212" s="131"/>
      <c r="I212" s="1149">
        <f t="shared" si="3"/>
        <v>0</v>
      </c>
      <c r="J212" s="1116" t="s">
        <v>3627</v>
      </c>
      <c r="K212" s="43"/>
      <c r="L212" s="101"/>
    </row>
    <row r="213" spans="1:15">
      <c r="A213" s="32" t="s">
        <v>6349</v>
      </c>
      <c r="B213" s="13" t="s">
        <v>4175</v>
      </c>
      <c r="C213" s="1146" t="s">
        <v>6813</v>
      </c>
      <c r="D213" s="21">
        <v>9117</v>
      </c>
      <c r="E213" s="13" t="s">
        <v>1883</v>
      </c>
      <c r="F213" s="44">
        <v>3140</v>
      </c>
      <c r="G213" s="51">
        <v>3140</v>
      </c>
      <c r="H213" s="131"/>
      <c r="I213" s="1149">
        <f t="shared" si="3"/>
        <v>0</v>
      </c>
      <c r="J213" s="1116" t="s">
        <v>3627</v>
      </c>
      <c r="K213" s="43"/>
      <c r="L213" s="101"/>
    </row>
    <row r="214" spans="1:15">
      <c r="A214" s="32" t="s">
        <v>6349</v>
      </c>
      <c r="B214" s="13" t="s">
        <v>4175</v>
      </c>
      <c r="C214" s="1146" t="s">
        <v>6813</v>
      </c>
      <c r="D214" s="21">
        <v>9118</v>
      </c>
      <c r="E214" s="13" t="s">
        <v>4191</v>
      </c>
      <c r="F214" s="44">
        <v>1165</v>
      </c>
      <c r="G214" s="51">
        <v>1165</v>
      </c>
      <c r="H214" s="131"/>
      <c r="I214" s="1149">
        <f t="shared" si="3"/>
        <v>0</v>
      </c>
      <c r="J214" s="1116" t="s">
        <v>3627</v>
      </c>
      <c r="K214" s="43"/>
      <c r="L214" s="101"/>
    </row>
    <row r="215" spans="1:15">
      <c r="A215" s="32" t="s">
        <v>6349</v>
      </c>
      <c r="B215" s="13" t="s">
        <v>4175</v>
      </c>
      <c r="C215" s="1146" t="s">
        <v>6813</v>
      </c>
      <c r="D215" s="21">
        <v>9119</v>
      </c>
      <c r="E215" s="13" t="s">
        <v>6504</v>
      </c>
      <c r="F215" s="44">
        <v>1290</v>
      </c>
      <c r="G215" s="51">
        <v>1200</v>
      </c>
      <c r="H215" s="131">
        <v>90</v>
      </c>
      <c r="I215" s="1149">
        <f t="shared" si="3"/>
        <v>0</v>
      </c>
      <c r="J215" s="1116" t="s">
        <v>6448</v>
      </c>
      <c r="K215" s="43"/>
      <c r="L215" s="101"/>
    </row>
    <row r="216" spans="1:15">
      <c r="A216" s="32" t="s">
        <v>6349</v>
      </c>
      <c r="B216" s="13" t="s">
        <v>4175</v>
      </c>
      <c r="C216" s="1146" t="s">
        <v>6813</v>
      </c>
      <c r="D216" s="21">
        <v>9120</v>
      </c>
      <c r="E216" s="13" t="s">
        <v>6505</v>
      </c>
      <c r="F216" s="44">
        <v>2180</v>
      </c>
      <c r="G216" s="51">
        <v>2180</v>
      </c>
      <c r="H216" s="131"/>
      <c r="I216" s="1149">
        <f t="shared" si="3"/>
        <v>0</v>
      </c>
      <c r="J216" s="1116" t="s">
        <v>3627</v>
      </c>
      <c r="K216" s="43"/>
      <c r="L216" s="101"/>
    </row>
    <row r="217" spans="1:15">
      <c r="A217" s="32" t="s">
        <v>6349</v>
      </c>
      <c r="B217" s="13" t="s">
        <v>4175</v>
      </c>
      <c r="C217" s="1146" t="s">
        <v>6813</v>
      </c>
      <c r="D217" s="21">
        <v>9121</v>
      </c>
      <c r="E217" s="13" t="s">
        <v>6506</v>
      </c>
      <c r="F217" s="44">
        <v>1950</v>
      </c>
      <c r="G217" s="51"/>
      <c r="H217" s="131">
        <v>1950</v>
      </c>
      <c r="I217" s="1149">
        <f t="shared" si="3"/>
        <v>0</v>
      </c>
      <c r="J217" s="1116" t="s">
        <v>6448</v>
      </c>
      <c r="K217" s="43"/>
      <c r="L217" s="101"/>
    </row>
    <row r="218" spans="1:15">
      <c r="A218" s="32" t="s">
        <v>6349</v>
      </c>
      <c r="B218" s="13" t="s">
        <v>4175</v>
      </c>
      <c r="C218" s="1146" t="s">
        <v>6813</v>
      </c>
      <c r="D218" s="21">
        <v>9122</v>
      </c>
      <c r="E218" s="13" t="s">
        <v>2005</v>
      </c>
      <c r="F218" s="44">
        <v>3870</v>
      </c>
      <c r="G218" s="51"/>
      <c r="H218" s="131">
        <v>3870</v>
      </c>
      <c r="I218" s="1149">
        <f t="shared" si="3"/>
        <v>0</v>
      </c>
      <c r="J218" s="1116" t="s">
        <v>6448</v>
      </c>
      <c r="K218" s="43"/>
      <c r="L218" s="101"/>
    </row>
    <row r="219" spans="1:15">
      <c r="A219" s="32" t="s">
        <v>6349</v>
      </c>
      <c r="B219" s="13" t="s">
        <v>4175</v>
      </c>
      <c r="C219" s="1146" t="s">
        <v>6813</v>
      </c>
      <c r="D219" s="21">
        <v>9123</v>
      </c>
      <c r="E219" s="13" t="s">
        <v>5414</v>
      </c>
      <c r="F219" s="44">
        <v>4255</v>
      </c>
      <c r="G219" s="51">
        <v>4255</v>
      </c>
      <c r="H219" s="131"/>
      <c r="I219" s="1149">
        <f t="shared" si="3"/>
        <v>0</v>
      </c>
      <c r="J219" s="1116" t="s">
        <v>3627</v>
      </c>
      <c r="K219" s="43"/>
      <c r="L219" s="101"/>
    </row>
    <row r="220" spans="1:15">
      <c r="A220" s="32" t="s">
        <v>6349</v>
      </c>
      <c r="B220" s="13" t="s">
        <v>4175</v>
      </c>
      <c r="C220" s="1146" t="s">
        <v>6813</v>
      </c>
      <c r="D220" s="21">
        <v>9124</v>
      </c>
      <c r="E220" s="13" t="s">
        <v>6507</v>
      </c>
      <c r="F220" s="44">
        <v>1020</v>
      </c>
      <c r="G220" s="51">
        <v>1020</v>
      </c>
      <c r="H220" s="131"/>
      <c r="I220" s="1149">
        <f t="shared" si="3"/>
        <v>0</v>
      </c>
      <c r="J220" s="1116" t="s">
        <v>3627</v>
      </c>
      <c r="K220" s="43"/>
      <c r="L220" s="101"/>
    </row>
    <row r="221" spans="1:15">
      <c r="A221" s="32" t="s">
        <v>6348</v>
      </c>
      <c r="B221" s="13" t="s">
        <v>4445</v>
      </c>
      <c r="C221" s="1146" t="s">
        <v>6813</v>
      </c>
      <c r="D221" s="21">
        <v>9125</v>
      </c>
      <c r="E221" s="13" t="s">
        <v>6025</v>
      </c>
      <c r="F221" s="44">
        <v>2790</v>
      </c>
      <c r="G221" s="51">
        <v>2790</v>
      </c>
      <c r="H221" s="131"/>
      <c r="I221" s="1281">
        <f t="shared" si="3"/>
        <v>0</v>
      </c>
      <c r="J221" s="1116" t="s">
        <v>3627</v>
      </c>
      <c r="K221" s="43"/>
      <c r="L221" s="101"/>
      <c r="O221" s="61">
        <v>500</v>
      </c>
    </row>
    <row r="222" spans="1:15">
      <c r="A222" s="32" t="s">
        <v>6348</v>
      </c>
      <c r="B222" s="13" t="s">
        <v>4445</v>
      </c>
      <c r="C222" s="1146" t="s">
        <v>6813</v>
      </c>
      <c r="D222" s="21">
        <v>9126</v>
      </c>
      <c r="E222" s="13" t="s">
        <v>1925</v>
      </c>
      <c r="F222" s="44">
        <v>12670</v>
      </c>
      <c r="G222" s="51"/>
      <c r="H222" s="131">
        <v>12670</v>
      </c>
      <c r="I222" s="1281">
        <f t="shared" si="3"/>
        <v>0</v>
      </c>
      <c r="J222" s="1116" t="s">
        <v>6627</v>
      </c>
      <c r="K222" s="43"/>
      <c r="L222" s="101"/>
      <c r="O222" s="61">
        <v>500</v>
      </c>
    </row>
    <row r="223" spans="1:15">
      <c r="A223" s="32" t="s">
        <v>6348</v>
      </c>
      <c r="B223" s="13" t="s">
        <v>4445</v>
      </c>
      <c r="C223" s="1146" t="s">
        <v>6813</v>
      </c>
      <c r="D223" s="21">
        <v>9127</v>
      </c>
      <c r="E223" s="13" t="s">
        <v>6508</v>
      </c>
      <c r="F223" s="44">
        <v>1945</v>
      </c>
      <c r="G223" s="51">
        <v>1945</v>
      </c>
      <c r="H223" s="131"/>
      <c r="I223" s="1281">
        <f t="shared" si="3"/>
        <v>0</v>
      </c>
      <c r="J223" s="1116" t="s">
        <v>3627</v>
      </c>
      <c r="K223" s="43"/>
      <c r="L223" s="101"/>
      <c r="O223" s="61">
        <v>500</v>
      </c>
    </row>
    <row r="224" spans="1:15">
      <c r="A224" s="32" t="s">
        <v>6348</v>
      </c>
      <c r="B224" s="13" t="s">
        <v>4445</v>
      </c>
      <c r="C224" s="1146" t="s">
        <v>6813</v>
      </c>
      <c r="D224" s="21">
        <v>9128</v>
      </c>
      <c r="E224" s="13" t="s">
        <v>1554</v>
      </c>
      <c r="F224" s="44">
        <v>510</v>
      </c>
      <c r="G224" s="51"/>
      <c r="H224" s="131">
        <v>510</v>
      </c>
      <c r="I224" s="1281">
        <f t="shared" si="3"/>
        <v>0</v>
      </c>
      <c r="J224" s="1116" t="s">
        <v>6455</v>
      </c>
      <c r="K224" s="43"/>
      <c r="L224" s="101"/>
      <c r="O224" s="61">
        <v>950</v>
      </c>
    </row>
    <row r="225" spans="1:14">
      <c r="A225" s="32" t="s">
        <v>6348</v>
      </c>
      <c r="B225" s="13" t="s">
        <v>4445</v>
      </c>
      <c r="C225" s="1146" t="s">
        <v>6813</v>
      </c>
      <c r="D225" s="21">
        <v>9129</v>
      </c>
      <c r="E225" s="13" t="s">
        <v>6509</v>
      </c>
      <c r="F225" s="44">
        <v>7685</v>
      </c>
      <c r="G225" s="51">
        <v>7685</v>
      </c>
      <c r="H225" s="131"/>
      <c r="I225" s="1281">
        <f t="shared" si="3"/>
        <v>0</v>
      </c>
      <c r="J225" s="1116" t="s">
        <v>3627</v>
      </c>
      <c r="K225" s="43"/>
      <c r="L225" s="101"/>
    </row>
    <row r="226" spans="1:14">
      <c r="A226" s="32" t="s">
        <v>6348</v>
      </c>
      <c r="B226" s="13" t="s">
        <v>4445</v>
      </c>
      <c r="C226" s="1146" t="s">
        <v>6813</v>
      </c>
      <c r="D226" s="21">
        <v>9130</v>
      </c>
      <c r="E226" s="13" t="s">
        <v>6510</v>
      </c>
      <c r="F226" s="44">
        <v>780</v>
      </c>
      <c r="G226" s="51">
        <v>780</v>
      </c>
      <c r="H226" s="131"/>
      <c r="I226" s="1281">
        <f t="shared" si="3"/>
        <v>0</v>
      </c>
      <c r="J226" s="1116" t="s">
        <v>3627</v>
      </c>
      <c r="K226" s="43"/>
      <c r="L226" s="101"/>
    </row>
    <row r="227" spans="1:14" ht="30">
      <c r="A227" s="32" t="s">
        <v>6348</v>
      </c>
      <c r="B227" s="13" t="s">
        <v>4445</v>
      </c>
      <c r="C227" s="1146" t="s">
        <v>6813</v>
      </c>
      <c r="D227" s="21">
        <v>9131</v>
      </c>
      <c r="E227" s="13" t="s">
        <v>6199</v>
      </c>
      <c r="F227" s="44">
        <v>2950</v>
      </c>
      <c r="G227" s="51"/>
      <c r="H227" s="131">
        <v>2450</v>
      </c>
      <c r="I227" s="1281">
        <f t="shared" si="3"/>
        <v>500</v>
      </c>
      <c r="J227" s="1116" t="s">
        <v>7373</v>
      </c>
      <c r="K227" s="43"/>
      <c r="L227" s="101"/>
    </row>
    <row r="228" spans="1:14" ht="30">
      <c r="A228" s="32" t="s">
        <v>6348</v>
      </c>
      <c r="B228" s="13" t="s">
        <v>4445</v>
      </c>
      <c r="C228" s="1146" t="s">
        <v>6813</v>
      </c>
      <c r="D228" s="21">
        <v>9132</v>
      </c>
      <c r="E228" s="61" t="s">
        <v>4085</v>
      </c>
      <c r="F228" s="44">
        <v>3715</v>
      </c>
      <c r="G228" s="51"/>
      <c r="H228" s="131">
        <v>3715</v>
      </c>
      <c r="I228" s="1281">
        <f t="shared" si="3"/>
        <v>0</v>
      </c>
      <c r="J228" s="1116" t="s">
        <v>7374</v>
      </c>
      <c r="K228" s="43"/>
      <c r="L228" s="101"/>
    </row>
    <row r="229" spans="1:14">
      <c r="A229" s="32" t="s">
        <v>6348</v>
      </c>
      <c r="B229" s="13" t="s">
        <v>4445</v>
      </c>
      <c r="C229" s="1146" t="s">
        <v>6813</v>
      </c>
      <c r="D229" s="21">
        <v>9133</v>
      </c>
      <c r="E229" s="13" t="s">
        <v>6511</v>
      </c>
      <c r="F229" s="44">
        <v>3380</v>
      </c>
      <c r="G229" s="51">
        <v>3380</v>
      </c>
      <c r="H229" s="131"/>
      <c r="I229" s="1281">
        <f t="shared" si="3"/>
        <v>0</v>
      </c>
      <c r="J229" s="1116" t="s">
        <v>3627</v>
      </c>
      <c r="K229" s="43"/>
      <c r="L229" s="101"/>
      <c r="M229" s="49" t="s">
        <v>1445</v>
      </c>
      <c r="N229" s="365">
        <v>52020</v>
      </c>
    </row>
    <row r="230" spans="1:14">
      <c r="A230" s="32" t="s">
        <v>6348</v>
      </c>
      <c r="B230" s="13" t="s">
        <v>4445</v>
      </c>
      <c r="C230" s="1146" t="s">
        <v>6813</v>
      </c>
      <c r="D230" s="21">
        <v>9134</v>
      </c>
      <c r="E230" s="13" t="s">
        <v>6512</v>
      </c>
      <c r="F230" s="44">
        <v>1560</v>
      </c>
      <c r="G230" s="51">
        <v>1560</v>
      </c>
      <c r="H230" s="131"/>
      <c r="I230" s="1281">
        <f t="shared" si="3"/>
        <v>0</v>
      </c>
      <c r="J230" s="1116" t="s">
        <v>3627</v>
      </c>
      <c r="K230" s="43"/>
      <c r="L230" s="101"/>
      <c r="M230" s="49" t="s">
        <v>1499</v>
      </c>
      <c r="N230" s="365">
        <v>14500</v>
      </c>
    </row>
    <row r="231" spans="1:14">
      <c r="A231" s="32" t="s">
        <v>6348</v>
      </c>
      <c r="B231" s="13" t="s">
        <v>4445</v>
      </c>
      <c r="C231" s="1146" t="s">
        <v>6813</v>
      </c>
      <c r="D231" s="21">
        <v>9135</v>
      </c>
      <c r="E231" s="13" t="s">
        <v>6513</v>
      </c>
      <c r="F231" s="44">
        <v>510</v>
      </c>
      <c r="G231" s="51">
        <v>510</v>
      </c>
      <c r="H231" s="131"/>
      <c r="I231" s="1281">
        <f t="shared" si="3"/>
        <v>0</v>
      </c>
      <c r="J231" s="1116" t="s">
        <v>3627</v>
      </c>
      <c r="K231" s="43"/>
      <c r="L231" s="101"/>
    </row>
    <row r="232" spans="1:14">
      <c r="A232" s="32" t="s">
        <v>6347</v>
      </c>
      <c r="B232" s="13" t="s">
        <v>5069</v>
      </c>
      <c r="C232" s="1146" t="s">
        <v>6813</v>
      </c>
      <c r="D232" s="21">
        <v>9136</v>
      </c>
      <c r="E232" s="13" t="s">
        <v>6015</v>
      </c>
      <c r="F232" s="44">
        <v>5250</v>
      </c>
      <c r="G232" s="51">
        <v>5250</v>
      </c>
      <c r="H232" s="131"/>
      <c r="I232" s="1149">
        <f t="shared" si="3"/>
        <v>0</v>
      </c>
      <c r="J232" s="1116" t="s">
        <v>3627</v>
      </c>
      <c r="K232" s="43"/>
      <c r="L232" s="101"/>
      <c r="M232" s="49" t="s">
        <v>5672</v>
      </c>
      <c r="N232" s="365">
        <v>94290</v>
      </c>
    </row>
    <row r="233" spans="1:14">
      <c r="A233" s="32" t="s">
        <v>6347</v>
      </c>
      <c r="B233" s="13" t="s">
        <v>5069</v>
      </c>
      <c r="C233" s="1146" t="s">
        <v>6813</v>
      </c>
      <c r="D233" s="21">
        <v>9137</v>
      </c>
      <c r="E233" s="13" t="s">
        <v>6514</v>
      </c>
      <c r="F233" s="44">
        <v>8590</v>
      </c>
      <c r="G233" s="51"/>
      <c r="H233" s="131">
        <v>8590</v>
      </c>
      <c r="I233" s="1149">
        <f t="shared" si="3"/>
        <v>0</v>
      </c>
      <c r="J233" s="1116" t="s">
        <v>6405</v>
      </c>
      <c r="K233" s="43"/>
      <c r="L233" s="101"/>
      <c r="M233" s="49" t="s">
        <v>5673</v>
      </c>
      <c r="N233" s="365">
        <v>-94467</v>
      </c>
    </row>
    <row r="234" spans="1:14">
      <c r="A234" s="32" t="s">
        <v>6348</v>
      </c>
      <c r="B234" s="13" t="s">
        <v>4445</v>
      </c>
      <c r="C234" s="1146" t="s">
        <v>6813</v>
      </c>
      <c r="D234" s="21">
        <v>9138</v>
      </c>
      <c r="E234" s="13" t="s">
        <v>1263</v>
      </c>
      <c r="F234" s="44">
        <v>1945</v>
      </c>
      <c r="G234" s="51"/>
      <c r="H234" s="131">
        <v>1945</v>
      </c>
      <c r="I234" s="1281">
        <f t="shared" si="3"/>
        <v>0</v>
      </c>
      <c r="J234" s="1116" t="s">
        <v>6394</v>
      </c>
      <c r="K234" s="43"/>
      <c r="L234" s="101"/>
      <c r="N234" s="817">
        <v>-177</v>
      </c>
    </row>
    <row r="235" spans="1:14" s="49" customFormat="1">
      <c r="A235" s="19" t="s">
        <v>6351</v>
      </c>
      <c r="B235" s="20" t="s">
        <v>6333</v>
      </c>
      <c r="C235" s="90" t="s">
        <v>6345</v>
      </c>
      <c r="D235" s="14">
        <v>8940</v>
      </c>
      <c r="E235" s="20" t="s">
        <v>1268</v>
      </c>
      <c r="F235" s="40">
        <v>2800</v>
      </c>
      <c r="G235" s="50"/>
      <c r="H235" s="130">
        <v>2800</v>
      </c>
      <c r="I235" s="1150">
        <f t="shared" si="3"/>
        <v>0</v>
      </c>
      <c r="J235" s="1115" t="s">
        <v>6455</v>
      </c>
      <c r="K235" s="20">
        <v>252</v>
      </c>
      <c r="L235" s="269"/>
      <c r="N235" s="76"/>
    </row>
    <row r="236" spans="1:14">
      <c r="A236" s="32" t="s">
        <v>6351</v>
      </c>
      <c r="B236" s="13" t="s">
        <v>6333</v>
      </c>
      <c r="C236" s="1146" t="s">
        <v>6345</v>
      </c>
      <c r="D236" s="21">
        <v>8941</v>
      </c>
      <c r="E236" s="13" t="s">
        <v>6515</v>
      </c>
      <c r="F236" s="44">
        <v>8673</v>
      </c>
      <c r="G236" s="51"/>
      <c r="H236" s="131">
        <v>8673</v>
      </c>
      <c r="I236" s="1149">
        <f t="shared" si="3"/>
        <v>0</v>
      </c>
      <c r="J236" s="1116" t="s">
        <v>6399</v>
      </c>
      <c r="K236" s="43"/>
      <c r="L236" s="101"/>
    </row>
    <row r="237" spans="1:14">
      <c r="A237" s="32" t="s">
        <v>6334</v>
      </c>
      <c r="B237" s="13" t="s">
        <v>6333</v>
      </c>
      <c r="C237" s="1146" t="s">
        <v>6345</v>
      </c>
      <c r="D237" s="21">
        <v>8942</v>
      </c>
      <c r="E237" s="13" t="s">
        <v>2649</v>
      </c>
      <c r="F237" s="44">
        <v>3800</v>
      </c>
      <c r="G237" s="51"/>
      <c r="H237" s="131">
        <v>3800</v>
      </c>
      <c r="I237" s="1149">
        <f t="shared" ref="I237:I300" si="4">F237-G237-H237</f>
        <v>0</v>
      </c>
      <c r="J237" s="1116" t="s">
        <v>6593</v>
      </c>
      <c r="K237" s="43"/>
      <c r="L237" s="101" t="s">
        <v>113</v>
      </c>
    </row>
    <row r="238" spans="1:14">
      <c r="A238" s="32" t="s">
        <v>6351</v>
      </c>
      <c r="B238" s="13" t="s">
        <v>6333</v>
      </c>
      <c r="C238" s="1146" t="s">
        <v>6345</v>
      </c>
      <c r="D238" s="21">
        <v>8943</v>
      </c>
      <c r="E238" s="13" t="s">
        <v>1686</v>
      </c>
      <c r="F238" s="44">
        <v>654</v>
      </c>
      <c r="G238" s="51">
        <v>654</v>
      </c>
      <c r="H238" s="131"/>
      <c r="I238" s="1149">
        <f t="shared" si="4"/>
        <v>0</v>
      </c>
      <c r="J238" s="1116" t="s">
        <v>6564</v>
      </c>
      <c r="K238" s="43"/>
      <c r="L238" s="101"/>
    </row>
    <row r="239" spans="1:14">
      <c r="A239" s="32" t="s">
        <v>6351</v>
      </c>
      <c r="B239" s="13" t="s">
        <v>6333</v>
      </c>
      <c r="C239" s="1146" t="s">
        <v>6345</v>
      </c>
      <c r="D239" s="21">
        <v>8944</v>
      </c>
      <c r="E239" s="13" t="s">
        <v>4674</v>
      </c>
      <c r="F239" s="44">
        <v>5740</v>
      </c>
      <c r="G239" s="51"/>
      <c r="H239" s="131">
        <v>5740</v>
      </c>
      <c r="I239" s="1149">
        <f t="shared" si="4"/>
        <v>0</v>
      </c>
      <c r="J239" s="1116" t="s">
        <v>6455</v>
      </c>
      <c r="K239" s="43"/>
      <c r="L239" s="101"/>
    </row>
    <row r="240" spans="1:14">
      <c r="A240" s="32" t="s">
        <v>6351</v>
      </c>
      <c r="B240" s="13" t="s">
        <v>6333</v>
      </c>
      <c r="C240" s="1146" t="s">
        <v>6345</v>
      </c>
      <c r="D240" s="21">
        <v>8945</v>
      </c>
      <c r="E240" s="13" t="s">
        <v>1965</v>
      </c>
      <c r="F240" s="44">
        <v>1350</v>
      </c>
      <c r="G240" s="51"/>
      <c r="H240" s="131">
        <v>1350</v>
      </c>
      <c r="I240" s="1149">
        <f t="shared" si="4"/>
        <v>0</v>
      </c>
      <c r="J240" s="1116" t="s">
        <v>6399</v>
      </c>
      <c r="K240" s="43"/>
      <c r="L240" s="101"/>
    </row>
    <row r="241" spans="1:14">
      <c r="A241" s="32" t="s">
        <v>6351</v>
      </c>
      <c r="B241" s="13" t="s">
        <v>6333</v>
      </c>
      <c r="C241" s="1146" t="s">
        <v>6345</v>
      </c>
      <c r="D241" s="21">
        <v>8946</v>
      </c>
      <c r="E241" s="13" t="s">
        <v>1693</v>
      </c>
      <c r="F241" s="44">
        <v>2502</v>
      </c>
      <c r="G241" s="51"/>
      <c r="H241" s="131">
        <v>2502</v>
      </c>
      <c r="I241" s="1149">
        <f t="shared" si="4"/>
        <v>0</v>
      </c>
      <c r="J241" s="1116" t="s">
        <v>6686</v>
      </c>
      <c r="K241" s="43"/>
      <c r="L241" s="101"/>
    </row>
    <row r="242" spans="1:14">
      <c r="A242" s="32" t="s">
        <v>6351</v>
      </c>
      <c r="B242" s="13" t="s">
        <v>6333</v>
      </c>
      <c r="C242" s="1146" t="s">
        <v>6345</v>
      </c>
      <c r="D242" s="21">
        <v>8947</v>
      </c>
      <c r="E242" s="13" t="s">
        <v>4223</v>
      </c>
      <c r="F242" s="44">
        <v>2454</v>
      </c>
      <c r="G242" s="51">
        <v>2454</v>
      </c>
      <c r="H242" s="131"/>
      <c r="I242" s="1149">
        <f t="shared" si="4"/>
        <v>0</v>
      </c>
      <c r="J242" s="1116" t="s">
        <v>3627</v>
      </c>
      <c r="K242" s="43"/>
      <c r="L242" s="101"/>
    </row>
    <row r="243" spans="1:14" ht="30">
      <c r="A243" s="32" t="s">
        <v>6351</v>
      </c>
      <c r="B243" s="13" t="s">
        <v>6333</v>
      </c>
      <c r="C243" s="1146" t="s">
        <v>6345</v>
      </c>
      <c r="D243" s="21">
        <v>8948</v>
      </c>
      <c r="E243" s="13" t="s">
        <v>4675</v>
      </c>
      <c r="F243" s="44">
        <v>2970</v>
      </c>
      <c r="G243" s="51"/>
      <c r="H243" s="131">
        <v>2930</v>
      </c>
      <c r="I243" s="1155">
        <f t="shared" si="4"/>
        <v>40</v>
      </c>
      <c r="J243" s="1116" t="s">
        <v>7389</v>
      </c>
      <c r="K243" s="43"/>
      <c r="L243" s="101"/>
    </row>
    <row r="244" spans="1:14">
      <c r="A244" s="32" t="s">
        <v>6351</v>
      </c>
      <c r="B244" s="13" t="s">
        <v>6333</v>
      </c>
      <c r="C244" s="1146" t="s">
        <v>6345</v>
      </c>
      <c r="D244" s="21">
        <v>8949</v>
      </c>
      <c r="E244" s="13" t="s">
        <v>6516</v>
      </c>
      <c r="F244" s="44">
        <v>720</v>
      </c>
      <c r="G244" s="51">
        <v>720</v>
      </c>
      <c r="H244" s="131"/>
      <c r="I244" s="1149">
        <f t="shared" si="4"/>
        <v>0</v>
      </c>
      <c r="J244" s="1116" t="s">
        <v>3627</v>
      </c>
      <c r="K244" s="43"/>
      <c r="L244" s="101"/>
    </row>
    <row r="245" spans="1:14">
      <c r="A245" s="32" t="s">
        <v>6351</v>
      </c>
      <c r="B245" s="13" t="s">
        <v>6333</v>
      </c>
      <c r="C245" s="1146" t="s">
        <v>6345</v>
      </c>
      <c r="D245" s="21">
        <v>8950</v>
      </c>
      <c r="E245" s="13" t="s">
        <v>1400</v>
      </c>
      <c r="F245" s="44">
        <v>3350</v>
      </c>
      <c r="G245" s="51"/>
      <c r="H245" s="131">
        <v>3350</v>
      </c>
      <c r="I245" s="1149">
        <f t="shared" si="4"/>
        <v>0</v>
      </c>
      <c r="J245" s="1116" t="s">
        <v>6750</v>
      </c>
      <c r="K245" s="43"/>
      <c r="L245" s="101"/>
    </row>
    <row r="246" spans="1:14">
      <c r="A246" s="32" t="s">
        <v>6351</v>
      </c>
      <c r="B246" s="13" t="s">
        <v>6333</v>
      </c>
      <c r="C246" s="1146" t="s">
        <v>6345</v>
      </c>
      <c r="D246" s="21">
        <v>8951</v>
      </c>
      <c r="E246" s="13" t="s">
        <v>2090</v>
      </c>
      <c r="F246" s="44">
        <v>1722</v>
      </c>
      <c r="G246" s="51"/>
      <c r="H246" s="131">
        <v>1722</v>
      </c>
      <c r="I246" s="1149">
        <f t="shared" si="4"/>
        <v>0</v>
      </c>
      <c r="J246" s="1116" t="s">
        <v>6399</v>
      </c>
      <c r="K246" s="43"/>
      <c r="L246" s="101"/>
    </row>
    <row r="247" spans="1:14">
      <c r="A247" s="32" t="s">
        <v>6351</v>
      </c>
      <c r="B247" s="13" t="s">
        <v>6333</v>
      </c>
      <c r="C247" s="1146" t="s">
        <v>6345</v>
      </c>
      <c r="D247" s="21">
        <v>8952</v>
      </c>
      <c r="E247" s="13" t="s">
        <v>1105</v>
      </c>
      <c r="F247" s="44">
        <v>1560</v>
      </c>
      <c r="G247" s="51">
        <v>1560</v>
      </c>
      <c r="H247" s="131"/>
      <c r="I247" s="1149">
        <f t="shared" si="4"/>
        <v>0</v>
      </c>
      <c r="J247" s="1116" t="s">
        <v>3627</v>
      </c>
      <c r="K247" s="43"/>
      <c r="L247" s="101"/>
    </row>
    <row r="248" spans="1:14">
      <c r="A248" s="32" t="s">
        <v>6351</v>
      </c>
      <c r="B248" s="13" t="s">
        <v>6333</v>
      </c>
      <c r="C248" s="1146" t="s">
        <v>6345</v>
      </c>
      <c r="D248" s="21">
        <v>8953</v>
      </c>
      <c r="E248" s="13" t="s">
        <v>1997</v>
      </c>
      <c r="F248" s="44">
        <v>2550</v>
      </c>
      <c r="G248" s="51"/>
      <c r="H248" s="131">
        <v>2550</v>
      </c>
      <c r="I248" s="1149">
        <f t="shared" si="4"/>
        <v>0</v>
      </c>
      <c r="J248" s="1116" t="s">
        <v>6693</v>
      </c>
      <c r="K248" s="43"/>
      <c r="L248" s="101"/>
    </row>
    <row r="249" spans="1:14">
      <c r="A249" s="32" t="s">
        <v>6351</v>
      </c>
      <c r="B249" s="13" t="s">
        <v>6333</v>
      </c>
      <c r="C249" s="1146" t="s">
        <v>6345</v>
      </c>
      <c r="D249" s="21">
        <v>8954</v>
      </c>
      <c r="E249" s="13" t="s">
        <v>5063</v>
      </c>
      <c r="F249" s="44">
        <v>3874</v>
      </c>
      <c r="G249" s="51"/>
      <c r="H249" s="131">
        <v>3874</v>
      </c>
      <c r="I249" s="1149">
        <f t="shared" si="4"/>
        <v>0</v>
      </c>
      <c r="J249" s="1116" t="s">
        <v>6634</v>
      </c>
      <c r="K249" s="43"/>
      <c r="L249" s="101"/>
    </row>
    <row r="250" spans="1:14">
      <c r="A250" s="32" t="s">
        <v>6351</v>
      </c>
      <c r="B250" s="13" t="s">
        <v>6333</v>
      </c>
      <c r="C250" s="1146" t="s">
        <v>6345</v>
      </c>
      <c r="D250" s="21">
        <v>8955</v>
      </c>
      <c r="E250" s="13" t="s">
        <v>2123</v>
      </c>
      <c r="F250" s="44">
        <v>2340</v>
      </c>
      <c r="G250" s="51">
        <v>2340</v>
      </c>
      <c r="H250" s="131"/>
      <c r="I250" s="1149">
        <f t="shared" si="4"/>
        <v>0</v>
      </c>
      <c r="J250" s="1116" t="s">
        <v>3627</v>
      </c>
      <c r="K250" s="43"/>
      <c r="L250" s="101"/>
      <c r="M250" s="49" t="s">
        <v>1445</v>
      </c>
      <c r="N250" s="365">
        <v>11388</v>
      </c>
    </row>
    <row r="251" spans="1:14">
      <c r="A251" s="32" t="s">
        <v>6351</v>
      </c>
      <c r="B251" s="13" t="s">
        <v>6333</v>
      </c>
      <c r="C251" s="1146" t="s">
        <v>6345</v>
      </c>
      <c r="D251" s="21">
        <v>8956</v>
      </c>
      <c r="E251" s="13" t="s">
        <v>3319</v>
      </c>
      <c r="F251" s="44">
        <v>750</v>
      </c>
      <c r="G251" s="51">
        <v>750</v>
      </c>
      <c r="H251" s="131"/>
      <c r="I251" s="1149">
        <f t="shared" si="4"/>
        <v>0</v>
      </c>
      <c r="J251" s="1116" t="s">
        <v>3627</v>
      </c>
      <c r="K251" s="43"/>
      <c r="L251" s="101"/>
      <c r="M251" s="49" t="s">
        <v>1499</v>
      </c>
      <c r="N251" s="365">
        <v>13285</v>
      </c>
    </row>
    <row r="252" spans="1:14">
      <c r="A252" s="32" t="s">
        <v>6351</v>
      </c>
      <c r="B252" s="13" t="s">
        <v>6333</v>
      </c>
      <c r="C252" s="1146" t="s">
        <v>6345</v>
      </c>
      <c r="D252" s="21">
        <v>8957</v>
      </c>
      <c r="E252" s="13" t="s">
        <v>4421</v>
      </c>
      <c r="F252" s="44">
        <v>2910</v>
      </c>
      <c r="G252" s="51">
        <v>2910</v>
      </c>
      <c r="H252" s="131"/>
      <c r="I252" s="1149">
        <f t="shared" si="4"/>
        <v>0</v>
      </c>
      <c r="J252" s="1116" t="s">
        <v>3627</v>
      </c>
      <c r="K252" s="43"/>
      <c r="L252" s="101"/>
    </row>
    <row r="253" spans="1:14">
      <c r="A253" s="32" t="s">
        <v>6351</v>
      </c>
      <c r="B253" s="13" t="s">
        <v>6333</v>
      </c>
      <c r="C253" s="1146" t="s">
        <v>6345</v>
      </c>
      <c r="D253" s="21">
        <v>8958</v>
      </c>
      <c r="E253" s="13" t="s">
        <v>1126</v>
      </c>
      <c r="F253" s="44">
        <v>3000</v>
      </c>
      <c r="G253" s="51"/>
      <c r="H253" s="131">
        <v>3000</v>
      </c>
      <c r="I253" s="1149">
        <f t="shared" si="4"/>
        <v>0</v>
      </c>
      <c r="J253" s="1116" t="s">
        <v>6633</v>
      </c>
      <c r="K253" s="43"/>
      <c r="L253" s="101"/>
      <c r="M253" s="49" t="s">
        <v>5672</v>
      </c>
      <c r="N253" s="365">
        <v>57199</v>
      </c>
    </row>
    <row r="254" spans="1:14">
      <c r="A254" s="32" t="s">
        <v>6351</v>
      </c>
      <c r="B254" s="13" t="s">
        <v>6333</v>
      </c>
      <c r="C254" s="1146" t="s">
        <v>6345</v>
      </c>
      <c r="D254" s="21">
        <v>8959</v>
      </c>
      <c r="E254" s="13" t="s">
        <v>6517</v>
      </c>
      <c r="F254" s="44">
        <v>2700</v>
      </c>
      <c r="G254" s="51"/>
      <c r="H254" s="131">
        <v>2700</v>
      </c>
      <c r="I254" s="1149">
        <f t="shared" si="4"/>
        <v>0</v>
      </c>
      <c r="J254" s="1116" t="s">
        <v>7311</v>
      </c>
      <c r="K254" s="43"/>
      <c r="L254" s="101"/>
      <c r="M254" s="49" t="s">
        <v>5673</v>
      </c>
      <c r="N254" s="365">
        <v>57199</v>
      </c>
    </row>
    <row r="255" spans="1:14">
      <c r="A255" s="32" t="s">
        <v>6351</v>
      </c>
      <c r="B255" s="13" t="s">
        <v>6333</v>
      </c>
      <c r="C255" s="1146" t="s">
        <v>6345</v>
      </c>
      <c r="D255" s="648">
        <v>8960</v>
      </c>
      <c r="E255" s="13" t="s">
        <v>6490</v>
      </c>
      <c r="F255" s="44">
        <v>780</v>
      </c>
      <c r="G255" s="51"/>
      <c r="H255" s="131">
        <v>780</v>
      </c>
      <c r="I255" s="1149">
        <f t="shared" si="4"/>
        <v>0</v>
      </c>
      <c r="J255" s="1116" t="s">
        <v>6575</v>
      </c>
      <c r="K255" s="43"/>
      <c r="L255" s="101"/>
    </row>
    <row r="256" spans="1:14" ht="30">
      <c r="A256" s="32" t="s">
        <v>6351</v>
      </c>
      <c r="B256" s="650" t="s">
        <v>6333</v>
      </c>
      <c r="C256" s="1147" t="s">
        <v>6372</v>
      </c>
      <c r="D256" s="14">
        <v>8961</v>
      </c>
      <c r="E256" s="650" t="s">
        <v>6471</v>
      </c>
      <c r="F256" s="40">
        <v>5820</v>
      </c>
      <c r="G256" s="50"/>
      <c r="H256" s="130">
        <v>5820</v>
      </c>
      <c r="I256" s="1150">
        <f t="shared" si="4"/>
        <v>0</v>
      </c>
      <c r="J256" s="1115" t="s">
        <v>6742</v>
      </c>
      <c r="K256" s="20">
        <v>253</v>
      </c>
      <c r="L256" s="269"/>
    </row>
    <row r="257" spans="1:15">
      <c r="A257" s="32" t="s">
        <v>6351</v>
      </c>
      <c r="B257" s="13" t="s">
        <v>6333</v>
      </c>
      <c r="C257" s="1146" t="s">
        <v>6372</v>
      </c>
      <c r="D257" s="21">
        <v>8962</v>
      </c>
      <c r="E257" s="13" t="s">
        <v>1997</v>
      </c>
      <c r="F257" s="44">
        <v>5620</v>
      </c>
      <c r="G257" s="51"/>
      <c r="H257" s="131"/>
      <c r="I257" s="1149">
        <f t="shared" si="4"/>
        <v>5620</v>
      </c>
      <c r="J257" s="1116"/>
      <c r="K257" s="43"/>
      <c r="L257" s="101"/>
      <c r="M257" s="49" t="s">
        <v>1445</v>
      </c>
    </row>
    <row r="258" spans="1:15">
      <c r="A258" s="32" t="s">
        <v>6351</v>
      </c>
      <c r="B258" s="13" t="s">
        <v>6333</v>
      </c>
      <c r="C258" s="1146" t="s">
        <v>6372</v>
      </c>
      <c r="D258" s="21">
        <v>8963</v>
      </c>
      <c r="E258" s="13" t="s">
        <v>6523</v>
      </c>
      <c r="F258" s="44">
        <v>6690</v>
      </c>
      <c r="G258" s="51"/>
      <c r="H258" s="131">
        <v>6690</v>
      </c>
      <c r="I258" s="1149">
        <f t="shared" si="4"/>
        <v>0</v>
      </c>
      <c r="J258" s="1116" t="s">
        <v>6576</v>
      </c>
      <c r="K258" s="43"/>
      <c r="L258" s="101"/>
      <c r="M258" s="49" t="s">
        <v>1499</v>
      </c>
      <c r="N258" s="365">
        <v>3720</v>
      </c>
      <c r="O258" s="61">
        <v>950</v>
      </c>
    </row>
    <row r="259" spans="1:15">
      <c r="A259" s="32" t="s">
        <v>6351</v>
      </c>
      <c r="B259" s="13" t="s">
        <v>6333</v>
      </c>
      <c r="C259" s="1146" t="s">
        <v>6372</v>
      </c>
      <c r="D259" s="21">
        <v>8964</v>
      </c>
      <c r="E259" s="13" t="s">
        <v>54</v>
      </c>
      <c r="F259" s="44">
        <v>0</v>
      </c>
      <c r="G259" s="51"/>
      <c r="H259" s="131"/>
      <c r="I259" s="1149">
        <f t="shared" si="4"/>
        <v>0</v>
      </c>
      <c r="J259" s="1116"/>
      <c r="K259" s="43"/>
      <c r="L259" s="101"/>
      <c r="O259" s="61">
        <v>-1738</v>
      </c>
    </row>
    <row r="260" spans="1:15">
      <c r="A260" s="32" t="s">
        <v>6351</v>
      </c>
      <c r="B260" s="13" t="s">
        <v>6333</v>
      </c>
      <c r="C260" s="1146" t="s">
        <v>6372</v>
      </c>
      <c r="D260" s="21">
        <v>8965</v>
      </c>
      <c r="E260" s="13" t="s">
        <v>6524</v>
      </c>
      <c r="F260" s="44">
        <v>3720</v>
      </c>
      <c r="G260" s="51"/>
      <c r="H260" s="131">
        <v>3720</v>
      </c>
      <c r="I260" s="1149">
        <f t="shared" si="4"/>
        <v>0</v>
      </c>
      <c r="J260" s="1116" t="s">
        <v>4051</v>
      </c>
      <c r="K260" s="43"/>
      <c r="L260" s="101"/>
      <c r="M260" s="49" t="s">
        <v>5672</v>
      </c>
      <c r="N260" s="365">
        <v>28222</v>
      </c>
    </row>
    <row r="261" spans="1:15">
      <c r="A261" s="32" t="s">
        <v>6334</v>
      </c>
      <c r="B261" s="13" t="s">
        <v>6333</v>
      </c>
      <c r="C261" s="1146" t="s">
        <v>6372</v>
      </c>
      <c r="D261" s="648">
        <v>8966</v>
      </c>
      <c r="E261" s="13" t="s">
        <v>6476</v>
      </c>
      <c r="F261" s="44">
        <v>6372</v>
      </c>
      <c r="G261" s="51"/>
      <c r="H261" s="131">
        <v>5627</v>
      </c>
      <c r="I261" s="1149">
        <f t="shared" si="4"/>
        <v>745</v>
      </c>
      <c r="J261" s="1116" t="s">
        <v>6940</v>
      </c>
      <c r="K261" s="43"/>
      <c r="L261" s="101" t="s">
        <v>113</v>
      </c>
      <c r="M261" s="49" t="s">
        <v>5673</v>
      </c>
      <c r="N261" s="365">
        <v>-28124</v>
      </c>
    </row>
    <row r="262" spans="1:15" s="49" customFormat="1">
      <c r="A262" s="19" t="s">
        <v>6335</v>
      </c>
      <c r="B262" s="20" t="s">
        <v>4175</v>
      </c>
      <c r="C262" s="90" t="s">
        <v>6372</v>
      </c>
      <c r="D262" s="14">
        <v>9139</v>
      </c>
      <c r="E262" s="20" t="s">
        <v>3651</v>
      </c>
      <c r="F262" s="40">
        <v>10280</v>
      </c>
      <c r="G262" s="50"/>
      <c r="H262" s="130">
        <v>10280</v>
      </c>
      <c r="I262" s="1150">
        <f t="shared" si="4"/>
        <v>0</v>
      </c>
      <c r="J262" s="1115" t="s">
        <v>6576</v>
      </c>
      <c r="K262" s="20">
        <v>254</v>
      </c>
      <c r="L262" s="269"/>
      <c r="N262" s="64">
        <v>98</v>
      </c>
    </row>
    <row r="263" spans="1:15">
      <c r="A263" s="32" t="s">
        <v>6335</v>
      </c>
      <c r="B263" s="13" t="s">
        <v>4175</v>
      </c>
      <c r="C263" s="1146" t="s">
        <v>6372</v>
      </c>
      <c r="D263" s="21">
        <v>9140</v>
      </c>
      <c r="E263" s="13" t="s">
        <v>3650</v>
      </c>
      <c r="F263" s="44">
        <v>10265</v>
      </c>
      <c r="G263" s="51"/>
      <c r="H263" s="131">
        <v>10265</v>
      </c>
      <c r="I263" s="1149">
        <f t="shared" si="4"/>
        <v>0</v>
      </c>
      <c r="J263" s="1116" t="s">
        <v>6576</v>
      </c>
      <c r="K263" s="43"/>
      <c r="L263" s="101"/>
    </row>
    <row r="264" spans="1:15">
      <c r="A264" s="32" t="s">
        <v>6334</v>
      </c>
      <c r="B264" s="13" t="s">
        <v>6333</v>
      </c>
      <c r="C264" s="1146" t="s">
        <v>6372</v>
      </c>
      <c r="D264" s="21">
        <v>9141</v>
      </c>
      <c r="E264" s="13" t="s">
        <v>1131</v>
      </c>
      <c r="F264" s="44">
        <v>1020</v>
      </c>
      <c r="G264" s="51"/>
      <c r="H264" s="131">
        <v>1020</v>
      </c>
      <c r="I264" s="1149">
        <f t="shared" si="4"/>
        <v>0</v>
      </c>
      <c r="J264" s="1116" t="s">
        <v>4051</v>
      </c>
      <c r="K264" s="43"/>
      <c r="L264" s="101"/>
    </row>
    <row r="265" spans="1:15">
      <c r="A265" s="32" t="s">
        <v>6334</v>
      </c>
      <c r="B265" s="13" t="s">
        <v>6333</v>
      </c>
      <c r="C265" s="1146" t="s">
        <v>6372</v>
      </c>
      <c r="D265" s="21">
        <v>9142</v>
      </c>
      <c r="E265" s="13" t="s">
        <v>5972</v>
      </c>
      <c r="F265" s="44">
        <v>6250</v>
      </c>
      <c r="G265" s="51">
        <v>3700</v>
      </c>
      <c r="H265" s="131">
        <v>2550</v>
      </c>
      <c r="I265" s="1149">
        <f t="shared" si="4"/>
        <v>0</v>
      </c>
      <c r="J265" s="1116" t="s">
        <v>6462</v>
      </c>
      <c r="K265" s="43"/>
      <c r="L265" s="101"/>
    </row>
    <row r="266" spans="1:15">
      <c r="A266" s="32" t="s">
        <v>6334</v>
      </c>
      <c r="B266" s="13" t="s">
        <v>6333</v>
      </c>
      <c r="C266" s="1146" t="s">
        <v>6372</v>
      </c>
      <c r="D266" s="21">
        <v>9143</v>
      </c>
      <c r="E266" s="13" t="s">
        <v>2136</v>
      </c>
      <c r="F266" s="44">
        <v>1020</v>
      </c>
      <c r="G266" s="51"/>
      <c r="H266" s="131">
        <v>1020</v>
      </c>
      <c r="I266" s="1149">
        <f t="shared" si="4"/>
        <v>0</v>
      </c>
      <c r="J266" s="1116" t="s">
        <v>6730</v>
      </c>
      <c r="K266" s="43"/>
      <c r="L266" s="101"/>
    </row>
    <row r="267" spans="1:15">
      <c r="A267" s="32" t="s">
        <v>6334</v>
      </c>
      <c r="B267" s="13" t="s">
        <v>6333</v>
      </c>
      <c r="C267" s="1146" t="s">
        <v>6372</v>
      </c>
      <c r="D267" s="21">
        <v>9144</v>
      </c>
      <c r="E267" s="13" t="s">
        <v>1349</v>
      </c>
      <c r="F267" s="44">
        <v>7075</v>
      </c>
      <c r="G267" s="51"/>
      <c r="H267" s="131">
        <v>7075</v>
      </c>
      <c r="I267" s="1149">
        <f t="shared" si="4"/>
        <v>0</v>
      </c>
      <c r="J267" s="1116" t="s">
        <v>6855</v>
      </c>
      <c r="K267" s="43"/>
      <c r="L267" s="101"/>
    </row>
    <row r="268" spans="1:15">
      <c r="A268" s="32" t="s">
        <v>6334</v>
      </c>
      <c r="B268" s="13" t="s">
        <v>6333</v>
      </c>
      <c r="C268" s="1146" t="s">
        <v>6372</v>
      </c>
      <c r="D268" s="21">
        <v>9145</v>
      </c>
      <c r="E268" s="13" t="s">
        <v>2625</v>
      </c>
      <c r="F268" s="44">
        <v>1925</v>
      </c>
      <c r="G268" s="51"/>
      <c r="H268" s="131">
        <v>1925</v>
      </c>
      <c r="I268" s="1149">
        <f t="shared" si="4"/>
        <v>0</v>
      </c>
      <c r="J268" s="1116" t="s">
        <v>7107</v>
      </c>
      <c r="K268" s="43"/>
      <c r="L268" s="101"/>
    </row>
    <row r="269" spans="1:15">
      <c r="A269" s="32" t="s">
        <v>6334</v>
      </c>
      <c r="B269" s="13" t="s">
        <v>6333</v>
      </c>
      <c r="C269" s="1146" t="s">
        <v>6372</v>
      </c>
      <c r="D269" s="21">
        <v>9146</v>
      </c>
      <c r="E269" s="13" t="s">
        <v>1808</v>
      </c>
      <c r="F269" s="44">
        <v>4383</v>
      </c>
      <c r="G269" s="51"/>
      <c r="H269" s="131">
        <v>4383</v>
      </c>
      <c r="I269" s="1149">
        <f t="shared" si="4"/>
        <v>0</v>
      </c>
      <c r="J269" s="1116" t="s">
        <v>6568</v>
      </c>
      <c r="K269" s="43"/>
      <c r="L269" s="101"/>
    </row>
    <row r="270" spans="1:15">
      <c r="A270" s="32" t="s">
        <v>6334</v>
      </c>
      <c r="B270" s="13" t="s">
        <v>6333</v>
      </c>
      <c r="C270" s="1146" t="s">
        <v>6372</v>
      </c>
      <c r="D270" s="21">
        <v>9147</v>
      </c>
      <c r="E270" s="13" t="s">
        <v>6518</v>
      </c>
      <c r="F270" s="44">
        <v>3300</v>
      </c>
      <c r="G270" s="51"/>
      <c r="H270" s="131">
        <v>3300</v>
      </c>
      <c r="I270" s="1149">
        <f t="shared" si="4"/>
        <v>0</v>
      </c>
      <c r="J270" s="1116" t="s">
        <v>4051</v>
      </c>
      <c r="K270" s="43"/>
      <c r="L270" s="101"/>
    </row>
    <row r="271" spans="1:15">
      <c r="A271" s="32" t="s">
        <v>6334</v>
      </c>
      <c r="B271" s="13" t="s">
        <v>6333</v>
      </c>
      <c r="C271" s="1146" t="s">
        <v>6372</v>
      </c>
      <c r="D271" s="21">
        <v>9148</v>
      </c>
      <c r="E271" s="13" t="s">
        <v>3913</v>
      </c>
      <c r="F271" s="44">
        <v>3620</v>
      </c>
      <c r="G271" s="51"/>
      <c r="H271" s="131">
        <v>3620</v>
      </c>
      <c r="I271" s="1149">
        <f t="shared" si="4"/>
        <v>0</v>
      </c>
      <c r="J271" s="1116" t="s">
        <v>6855</v>
      </c>
      <c r="K271" s="43"/>
      <c r="L271" s="101"/>
    </row>
    <row r="272" spans="1:15">
      <c r="A272" s="32" t="s">
        <v>6334</v>
      </c>
      <c r="B272" s="13" t="s">
        <v>6333</v>
      </c>
      <c r="C272" s="1146" t="s">
        <v>6372</v>
      </c>
      <c r="D272" s="21">
        <v>9149</v>
      </c>
      <c r="E272" s="13" t="s">
        <v>6519</v>
      </c>
      <c r="F272" s="44">
        <v>780</v>
      </c>
      <c r="G272" s="51">
        <v>780</v>
      </c>
      <c r="H272" s="131"/>
      <c r="I272" s="1149">
        <f t="shared" si="4"/>
        <v>0</v>
      </c>
      <c r="J272" s="1116" t="s">
        <v>3627</v>
      </c>
      <c r="K272" s="43"/>
      <c r="L272" s="101"/>
    </row>
    <row r="273" spans="1:14">
      <c r="A273" s="32" t="s">
        <v>6334</v>
      </c>
      <c r="B273" s="13" t="s">
        <v>6333</v>
      </c>
      <c r="C273" s="1146" t="s">
        <v>6372</v>
      </c>
      <c r="D273" s="21">
        <v>9150</v>
      </c>
      <c r="E273" s="13" t="s">
        <v>6520</v>
      </c>
      <c r="F273" s="44">
        <v>1020</v>
      </c>
      <c r="G273" s="51">
        <v>1020</v>
      </c>
      <c r="H273" s="131"/>
      <c r="I273" s="1149">
        <f t="shared" si="4"/>
        <v>0</v>
      </c>
      <c r="J273" s="1116" t="s">
        <v>3627</v>
      </c>
      <c r="K273" s="43"/>
      <c r="L273" s="101"/>
    </row>
    <row r="274" spans="1:14">
      <c r="A274" s="32" t="s">
        <v>6334</v>
      </c>
      <c r="B274" s="13" t="s">
        <v>6333</v>
      </c>
      <c r="C274" s="1146" t="s">
        <v>6372</v>
      </c>
      <c r="D274" s="21">
        <v>9151</v>
      </c>
      <c r="E274" s="13" t="s">
        <v>4965</v>
      </c>
      <c r="F274" s="44">
        <v>710</v>
      </c>
      <c r="G274" s="51"/>
      <c r="H274" s="131">
        <v>710</v>
      </c>
      <c r="I274" s="1149">
        <f t="shared" si="4"/>
        <v>0</v>
      </c>
      <c r="J274" s="1116" t="s">
        <v>4051</v>
      </c>
      <c r="K274" s="43"/>
      <c r="L274" s="101"/>
    </row>
    <row r="275" spans="1:14">
      <c r="A275" s="32" t="s">
        <v>6334</v>
      </c>
      <c r="B275" s="13" t="s">
        <v>6333</v>
      </c>
      <c r="C275" s="1146" t="s">
        <v>6372</v>
      </c>
      <c r="D275" s="21">
        <v>9152</v>
      </c>
      <c r="E275" s="13" t="s">
        <v>1147</v>
      </c>
      <c r="F275" s="44">
        <v>780</v>
      </c>
      <c r="G275" s="51">
        <v>780</v>
      </c>
      <c r="H275" s="131"/>
      <c r="I275" s="1149">
        <f t="shared" si="4"/>
        <v>0</v>
      </c>
      <c r="J275" s="1116" t="s">
        <v>3627</v>
      </c>
      <c r="K275" s="43"/>
      <c r="L275" s="101"/>
    </row>
    <row r="276" spans="1:14">
      <c r="A276" s="32" t="s">
        <v>6334</v>
      </c>
      <c r="B276" s="13" t="s">
        <v>6333</v>
      </c>
      <c r="C276" s="1146" t="s">
        <v>6372</v>
      </c>
      <c r="D276" s="21">
        <v>9153</v>
      </c>
      <c r="E276" s="13" t="s">
        <v>3188</v>
      </c>
      <c r="F276" s="44">
        <v>1020</v>
      </c>
      <c r="G276" s="51"/>
      <c r="H276" s="131">
        <v>1020</v>
      </c>
      <c r="I276" s="1149">
        <f t="shared" si="4"/>
        <v>0</v>
      </c>
      <c r="J276" s="1116" t="s">
        <v>6569</v>
      </c>
      <c r="K276" s="43"/>
      <c r="L276" s="101"/>
    </row>
    <row r="277" spans="1:14">
      <c r="A277" s="32" t="s">
        <v>6334</v>
      </c>
      <c r="B277" s="13" t="s">
        <v>6333</v>
      </c>
      <c r="C277" s="1146" t="s">
        <v>6372</v>
      </c>
      <c r="D277" s="21">
        <v>9154</v>
      </c>
      <c r="E277" s="13" t="s">
        <v>118</v>
      </c>
      <c r="F277" s="44">
        <v>2310</v>
      </c>
      <c r="G277" s="51"/>
      <c r="H277" s="131">
        <v>2310</v>
      </c>
      <c r="I277" s="1149">
        <f t="shared" si="4"/>
        <v>0</v>
      </c>
      <c r="J277" s="1116" t="s">
        <v>6677</v>
      </c>
      <c r="K277" s="43"/>
      <c r="L277" s="101"/>
    </row>
    <row r="278" spans="1:14" ht="45">
      <c r="A278" s="32" t="s">
        <v>6337</v>
      </c>
      <c r="B278" s="13" t="s">
        <v>184</v>
      </c>
      <c r="C278" s="1146" t="s">
        <v>6372</v>
      </c>
      <c r="D278" s="21">
        <v>9155</v>
      </c>
      <c r="E278" s="13" t="s">
        <v>1458</v>
      </c>
      <c r="F278" s="44">
        <v>15050</v>
      </c>
      <c r="G278" s="51"/>
      <c r="H278" s="131">
        <v>15050</v>
      </c>
      <c r="I278" s="1149">
        <f t="shared" si="4"/>
        <v>0</v>
      </c>
      <c r="J278" s="1116" t="s">
        <v>7431</v>
      </c>
      <c r="K278" s="43"/>
      <c r="L278" s="101"/>
    </row>
    <row r="279" spans="1:14">
      <c r="A279" s="32" t="s">
        <v>6338</v>
      </c>
      <c r="B279" s="13" t="s">
        <v>5069</v>
      </c>
      <c r="C279" s="1146" t="s">
        <v>6372</v>
      </c>
      <c r="D279" s="21">
        <v>9156</v>
      </c>
      <c r="E279" s="13" t="s">
        <v>5169</v>
      </c>
      <c r="F279" s="44">
        <v>2360</v>
      </c>
      <c r="G279" s="51"/>
      <c r="H279" s="131">
        <v>2360</v>
      </c>
      <c r="I279" s="1149">
        <f t="shared" si="4"/>
        <v>0</v>
      </c>
      <c r="J279" s="1116" t="s">
        <v>6732</v>
      </c>
      <c r="K279" s="43"/>
      <c r="L279" s="101"/>
      <c r="M279" s="49" t="s">
        <v>1445</v>
      </c>
      <c r="N279" s="365">
        <v>6280</v>
      </c>
    </row>
    <row r="280" spans="1:14">
      <c r="A280" s="32" t="s">
        <v>6336</v>
      </c>
      <c r="B280" s="13" t="s">
        <v>4445</v>
      </c>
      <c r="C280" s="1146" t="s">
        <v>6372</v>
      </c>
      <c r="D280" s="21">
        <v>9157</v>
      </c>
      <c r="E280" s="13" t="s">
        <v>6521</v>
      </c>
      <c r="F280" s="44">
        <v>6910</v>
      </c>
      <c r="G280" s="51"/>
      <c r="H280" s="131">
        <v>6910</v>
      </c>
      <c r="I280" s="1281">
        <f t="shared" si="4"/>
        <v>0</v>
      </c>
      <c r="J280" s="1116" t="s">
        <v>6848</v>
      </c>
      <c r="K280" s="43"/>
      <c r="L280" s="101" t="s">
        <v>113</v>
      </c>
      <c r="M280" s="49" t="s">
        <v>1499</v>
      </c>
      <c r="N280" s="365">
        <v>5030</v>
      </c>
    </row>
    <row r="281" spans="1:14">
      <c r="A281" s="32" t="s">
        <v>6338</v>
      </c>
      <c r="B281" s="13" t="s">
        <v>5069</v>
      </c>
      <c r="C281" s="1146" t="s">
        <v>6372</v>
      </c>
      <c r="D281" s="21">
        <v>9158</v>
      </c>
      <c r="E281" s="13" t="s">
        <v>3646</v>
      </c>
      <c r="F281" s="44">
        <v>2760</v>
      </c>
      <c r="G281" s="51"/>
      <c r="H281" s="131">
        <v>2760</v>
      </c>
      <c r="I281" s="1149">
        <f t="shared" si="4"/>
        <v>0</v>
      </c>
      <c r="J281" s="1116" t="s">
        <v>6639</v>
      </c>
      <c r="K281" s="43"/>
      <c r="L281" s="101"/>
    </row>
    <row r="282" spans="1:14">
      <c r="A282" s="666" t="s">
        <v>6336</v>
      </c>
      <c r="B282" s="577" t="s">
        <v>4445</v>
      </c>
      <c r="C282" s="1282" t="s">
        <v>6372</v>
      </c>
      <c r="D282" s="56">
        <v>9159</v>
      </c>
      <c r="E282" s="577" t="s">
        <v>6521</v>
      </c>
      <c r="F282" s="818">
        <v>0</v>
      </c>
      <c r="G282" s="288">
        <v>390</v>
      </c>
      <c r="H282" s="288"/>
      <c r="I282" s="1281">
        <f t="shared" si="4"/>
        <v>-390</v>
      </c>
      <c r="J282" s="1177" t="s">
        <v>7143</v>
      </c>
      <c r="K282" s="43"/>
      <c r="L282" s="1280" t="s">
        <v>7141</v>
      </c>
      <c r="M282" s="49" t="s">
        <v>5672</v>
      </c>
      <c r="N282" s="365">
        <v>87244</v>
      </c>
    </row>
    <row r="283" spans="1:14">
      <c r="A283" s="32" t="s">
        <v>6336</v>
      </c>
      <c r="B283" s="13" t="s">
        <v>4445</v>
      </c>
      <c r="C283" s="1146" t="s">
        <v>6372</v>
      </c>
      <c r="D283" s="648">
        <v>9160</v>
      </c>
      <c r="E283" s="13" t="s">
        <v>6522</v>
      </c>
      <c r="F283" s="44">
        <v>4406</v>
      </c>
      <c r="G283" s="51"/>
      <c r="H283" s="131">
        <v>4406</v>
      </c>
      <c r="I283" s="1281">
        <f t="shared" si="4"/>
        <v>0</v>
      </c>
      <c r="J283" s="1116" t="s">
        <v>6686</v>
      </c>
      <c r="K283" s="43"/>
      <c r="L283" s="101"/>
      <c r="M283" s="49" t="s">
        <v>5673</v>
      </c>
      <c r="N283" s="365">
        <v>-87579</v>
      </c>
    </row>
    <row r="284" spans="1:14">
      <c r="A284" s="19" t="s">
        <v>6334</v>
      </c>
      <c r="B284" s="20" t="s">
        <v>6333</v>
      </c>
      <c r="C284" s="90" t="s">
        <v>6459</v>
      </c>
      <c r="D284" s="14">
        <v>9161</v>
      </c>
      <c r="E284" s="20" t="s">
        <v>4421</v>
      </c>
      <c r="F284" s="40">
        <v>1840</v>
      </c>
      <c r="G284" s="50">
        <v>1840</v>
      </c>
      <c r="H284" s="130"/>
      <c r="I284" s="1150">
        <f t="shared" si="4"/>
        <v>0</v>
      </c>
      <c r="J284" s="1115" t="s">
        <v>3627</v>
      </c>
      <c r="K284" s="20">
        <v>255</v>
      </c>
      <c r="L284" s="269"/>
      <c r="N284" s="817">
        <v>-355</v>
      </c>
    </row>
    <row r="285" spans="1:14" ht="30">
      <c r="A285" s="32" t="s">
        <v>6334</v>
      </c>
      <c r="B285" s="13" t="s">
        <v>6333</v>
      </c>
      <c r="C285" s="1146" t="s">
        <v>6459</v>
      </c>
      <c r="D285" s="21">
        <v>9162</v>
      </c>
      <c r="E285" s="13" t="s">
        <v>1997</v>
      </c>
      <c r="F285" s="44">
        <v>4400</v>
      </c>
      <c r="G285" s="51"/>
      <c r="H285" s="131">
        <v>4400</v>
      </c>
      <c r="I285" s="1149">
        <f t="shared" si="4"/>
        <v>0</v>
      </c>
      <c r="J285" s="1116" t="s">
        <v>7103</v>
      </c>
      <c r="K285" s="43"/>
      <c r="L285" s="101"/>
    </row>
    <row r="286" spans="1:14">
      <c r="A286" s="32" t="s">
        <v>6334</v>
      </c>
      <c r="B286" s="13" t="s">
        <v>6333</v>
      </c>
      <c r="C286" s="1146" t="s">
        <v>6459</v>
      </c>
      <c r="D286" s="21">
        <v>9163</v>
      </c>
      <c r="E286" s="13" t="s">
        <v>1127</v>
      </c>
      <c r="F286" s="44">
        <v>800</v>
      </c>
      <c r="G286" s="51"/>
      <c r="H286" s="131">
        <v>800</v>
      </c>
      <c r="I286" s="1149">
        <f t="shared" si="4"/>
        <v>0</v>
      </c>
      <c r="J286" s="1116" t="s">
        <v>7155</v>
      </c>
      <c r="K286" s="43"/>
      <c r="L286" s="101"/>
    </row>
    <row r="287" spans="1:14">
      <c r="A287" s="32" t="s">
        <v>6334</v>
      </c>
      <c r="B287" s="13" t="s">
        <v>6333</v>
      </c>
      <c r="C287" s="1146" t="s">
        <v>6459</v>
      </c>
      <c r="D287" s="21">
        <v>9164</v>
      </c>
      <c r="E287" s="13" t="s">
        <v>4512</v>
      </c>
      <c r="F287" s="44">
        <v>3570</v>
      </c>
      <c r="G287" s="51"/>
      <c r="H287" s="131">
        <v>3570</v>
      </c>
      <c r="I287" s="1149">
        <f t="shared" si="4"/>
        <v>0</v>
      </c>
      <c r="J287" s="1116" t="s">
        <v>6727</v>
      </c>
      <c r="K287" s="43"/>
      <c r="L287" s="101"/>
    </row>
    <row r="288" spans="1:14">
      <c r="A288" s="32" t="s">
        <v>6334</v>
      </c>
      <c r="B288" s="13" t="s">
        <v>6333</v>
      </c>
      <c r="C288" s="1146" t="s">
        <v>6459</v>
      </c>
      <c r="D288" s="21">
        <v>9165</v>
      </c>
      <c r="E288" s="13" t="s">
        <v>6490</v>
      </c>
      <c r="F288" s="44">
        <v>950</v>
      </c>
      <c r="G288" s="51"/>
      <c r="H288" s="131">
        <v>950</v>
      </c>
      <c r="I288" s="1149">
        <f t="shared" si="4"/>
        <v>0</v>
      </c>
      <c r="J288" s="1116" t="s">
        <v>6574</v>
      </c>
      <c r="K288" s="43"/>
      <c r="L288" s="101"/>
    </row>
    <row r="289" spans="1:14">
      <c r="A289" s="32" t="s">
        <v>6334</v>
      </c>
      <c r="B289" s="13" t="s">
        <v>6333</v>
      </c>
      <c r="C289" s="1146" t="s">
        <v>6459</v>
      </c>
      <c r="D289" s="21">
        <v>9166</v>
      </c>
      <c r="E289" s="13" t="s">
        <v>1936</v>
      </c>
      <c r="F289" s="44">
        <v>420</v>
      </c>
      <c r="G289" s="51">
        <v>420</v>
      </c>
      <c r="H289" s="131"/>
      <c r="I289" s="1149">
        <f t="shared" si="4"/>
        <v>0</v>
      </c>
      <c r="J289" s="1116" t="s">
        <v>3627</v>
      </c>
      <c r="K289" s="43"/>
      <c r="L289" s="101"/>
    </row>
    <row r="290" spans="1:14">
      <c r="A290" s="32" t="s">
        <v>6337</v>
      </c>
      <c r="B290" s="13" t="s">
        <v>184</v>
      </c>
      <c r="C290" s="1146" t="s">
        <v>6459</v>
      </c>
      <c r="D290" s="21">
        <v>9167</v>
      </c>
      <c r="E290" s="13" t="s">
        <v>1107</v>
      </c>
      <c r="F290" s="44">
        <v>2774</v>
      </c>
      <c r="G290" s="51"/>
      <c r="H290" s="131">
        <v>2774</v>
      </c>
      <c r="I290" s="1149">
        <f t="shared" si="4"/>
        <v>0</v>
      </c>
      <c r="J290" s="1116" t="s">
        <v>7081</v>
      </c>
      <c r="K290" s="43"/>
      <c r="L290" s="101"/>
    </row>
    <row r="291" spans="1:14">
      <c r="A291" s="32" t="s">
        <v>6337</v>
      </c>
      <c r="B291" s="13" t="s">
        <v>184</v>
      </c>
      <c r="C291" s="1146" t="s">
        <v>6459</v>
      </c>
      <c r="D291" s="21">
        <v>9168</v>
      </c>
      <c r="E291" s="13" t="s">
        <v>6528</v>
      </c>
      <c r="F291" s="44">
        <v>1650</v>
      </c>
      <c r="G291" s="51"/>
      <c r="H291" s="131">
        <v>1650</v>
      </c>
      <c r="I291" s="1149">
        <f t="shared" si="4"/>
        <v>0</v>
      </c>
      <c r="J291" s="1116" t="s">
        <v>6622</v>
      </c>
      <c r="K291" s="43"/>
      <c r="L291" s="101"/>
    </row>
    <row r="292" spans="1:14">
      <c r="A292" s="32" t="s">
        <v>6337</v>
      </c>
      <c r="B292" s="13" t="s">
        <v>184</v>
      </c>
      <c r="C292" s="1146" t="s">
        <v>6459</v>
      </c>
      <c r="D292" s="21">
        <v>9169</v>
      </c>
      <c r="E292" s="13" t="s">
        <v>1373</v>
      </c>
      <c r="F292" s="44">
        <v>780</v>
      </c>
      <c r="G292" s="51">
        <v>780</v>
      </c>
      <c r="H292" s="131"/>
      <c r="I292" s="1149">
        <f t="shared" si="4"/>
        <v>0</v>
      </c>
      <c r="J292" s="1116" t="s">
        <v>3627</v>
      </c>
      <c r="K292" s="43"/>
      <c r="L292" s="101"/>
    </row>
    <row r="293" spans="1:14">
      <c r="A293" s="32" t="s">
        <v>6337</v>
      </c>
      <c r="B293" s="13" t="s">
        <v>184</v>
      </c>
      <c r="C293" s="1146" t="s">
        <v>6459</v>
      </c>
      <c r="D293" s="21">
        <v>9170</v>
      </c>
      <c r="E293" s="13" t="s">
        <v>4982</v>
      </c>
      <c r="F293" s="44">
        <v>897</v>
      </c>
      <c r="G293" s="51"/>
      <c r="H293" s="131">
        <v>897</v>
      </c>
      <c r="I293" s="1149">
        <f t="shared" si="4"/>
        <v>0</v>
      </c>
      <c r="J293" s="1116" t="s">
        <v>6694</v>
      </c>
      <c r="K293" s="43"/>
      <c r="L293" s="101"/>
    </row>
    <row r="294" spans="1:14" ht="45">
      <c r="A294" s="32" t="s">
        <v>6337</v>
      </c>
      <c r="B294" s="13" t="s">
        <v>184</v>
      </c>
      <c r="C294" s="1146" t="s">
        <v>6459</v>
      </c>
      <c r="D294" s="21">
        <v>9171</v>
      </c>
      <c r="E294" s="61" t="s">
        <v>4338</v>
      </c>
      <c r="F294" s="44">
        <v>7765</v>
      </c>
      <c r="G294" s="51"/>
      <c r="H294" s="131">
        <v>6000</v>
      </c>
      <c r="I294" s="1149">
        <f t="shared" si="4"/>
        <v>1765</v>
      </c>
      <c r="J294" s="1116" t="s">
        <v>7432</v>
      </c>
      <c r="K294" s="43"/>
      <c r="L294" s="101"/>
    </row>
    <row r="295" spans="1:14">
      <c r="A295" s="32" t="s">
        <v>6337</v>
      </c>
      <c r="B295" s="13" t="s">
        <v>184</v>
      </c>
      <c r="C295" s="1146" t="s">
        <v>6459</v>
      </c>
      <c r="D295" s="21">
        <v>9172</v>
      </c>
      <c r="E295" s="13" t="s">
        <v>6529</v>
      </c>
      <c r="F295" s="44">
        <v>2070</v>
      </c>
      <c r="G295" s="51"/>
      <c r="H295" s="131">
        <v>2070</v>
      </c>
      <c r="I295" s="1149">
        <f t="shared" si="4"/>
        <v>0</v>
      </c>
      <c r="J295" s="1116" t="s">
        <v>6699</v>
      </c>
      <c r="K295" s="43"/>
      <c r="L295" s="101"/>
    </row>
    <row r="296" spans="1:14">
      <c r="A296" s="32" t="s">
        <v>6337</v>
      </c>
      <c r="B296" s="13" t="s">
        <v>184</v>
      </c>
      <c r="C296" s="1146" t="s">
        <v>6459</v>
      </c>
      <c r="D296" s="21">
        <v>9173</v>
      </c>
      <c r="E296" s="13" t="s">
        <v>122</v>
      </c>
      <c r="F296" s="44">
        <v>1020</v>
      </c>
      <c r="G296" s="51"/>
      <c r="H296" s="131">
        <v>1020</v>
      </c>
      <c r="I296" s="1149">
        <f t="shared" si="4"/>
        <v>0</v>
      </c>
      <c r="J296" s="1116" t="s">
        <v>6617</v>
      </c>
      <c r="K296" s="43"/>
      <c r="L296" s="101"/>
    </row>
    <row r="297" spans="1:14">
      <c r="A297" s="32" t="s">
        <v>6337</v>
      </c>
      <c r="B297" s="13" t="s">
        <v>184</v>
      </c>
      <c r="C297" s="1146" t="s">
        <v>6459</v>
      </c>
      <c r="D297" s="21">
        <v>9174</v>
      </c>
      <c r="E297" s="13" t="s">
        <v>1698</v>
      </c>
      <c r="F297" s="44">
        <v>3480</v>
      </c>
      <c r="G297" s="51"/>
      <c r="H297" s="131">
        <v>3480</v>
      </c>
      <c r="I297" s="1149">
        <f t="shared" si="4"/>
        <v>0</v>
      </c>
      <c r="J297" s="1116" t="s">
        <v>6468</v>
      </c>
      <c r="K297" s="43"/>
      <c r="L297" s="101"/>
    </row>
    <row r="298" spans="1:14">
      <c r="A298" s="32" t="s">
        <v>6337</v>
      </c>
      <c r="B298" s="13" t="s">
        <v>184</v>
      </c>
      <c r="C298" s="1146" t="s">
        <v>6459</v>
      </c>
      <c r="D298" s="21">
        <v>9175</v>
      </c>
      <c r="E298" s="13" t="s">
        <v>1931</v>
      </c>
      <c r="F298" s="44">
        <v>1550</v>
      </c>
      <c r="G298" s="51"/>
      <c r="H298" s="131">
        <v>1550</v>
      </c>
      <c r="I298" s="1149">
        <f t="shared" si="4"/>
        <v>0</v>
      </c>
      <c r="J298" s="1116" t="s">
        <v>6694</v>
      </c>
      <c r="K298" s="43"/>
      <c r="L298" s="101"/>
    </row>
    <row r="299" spans="1:14">
      <c r="A299" s="32" t="s">
        <v>6337</v>
      </c>
      <c r="B299" s="13" t="s">
        <v>184</v>
      </c>
      <c r="C299" s="1146" t="s">
        <v>6459</v>
      </c>
      <c r="D299" s="21">
        <v>9176</v>
      </c>
      <c r="E299" s="13" t="s">
        <v>1458</v>
      </c>
      <c r="F299" s="44">
        <v>2600</v>
      </c>
      <c r="G299" s="51"/>
      <c r="H299" s="131">
        <v>2600</v>
      </c>
      <c r="I299" s="1149">
        <f t="shared" si="4"/>
        <v>0</v>
      </c>
      <c r="J299" s="1116" t="s">
        <v>6467</v>
      </c>
      <c r="K299" s="43"/>
      <c r="L299" s="101"/>
    </row>
    <row r="300" spans="1:14">
      <c r="A300" s="32" t="s">
        <v>6337</v>
      </c>
      <c r="B300" s="13" t="s">
        <v>184</v>
      </c>
      <c r="C300" s="1146" t="s">
        <v>6459</v>
      </c>
      <c r="D300" s="21">
        <v>9177</v>
      </c>
      <c r="E300" s="13" t="s">
        <v>6530</v>
      </c>
      <c r="F300" s="44">
        <v>1290</v>
      </c>
      <c r="G300" s="51">
        <v>1290</v>
      </c>
      <c r="H300" s="131"/>
      <c r="I300" s="1149">
        <f t="shared" si="4"/>
        <v>0</v>
      </c>
      <c r="J300" s="1116" t="s">
        <v>3627</v>
      </c>
      <c r="K300" s="43"/>
      <c r="L300" s="101"/>
    </row>
    <row r="301" spans="1:14" ht="30">
      <c r="A301" s="32" t="s">
        <v>6337</v>
      </c>
      <c r="B301" s="13" t="s">
        <v>184</v>
      </c>
      <c r="C301" s="1146" t="s">
        <v>6459</v>
      </c>
      <c r="D301" s="21">
        <v>9178</v>
      </c>
      <c r="E301" s="13" t="s">
        <v>1251</v>
      </c>
      <c r="F301" s="44">
        <v>3090</v>
      </c>
      <c r="G301" s="51"/>
      <c r="H301" s="131">
        <v>3090</v>
      </c>
      <c r="I301" s="1149">
        <f t="shared" ref="I301:I364" si="5">F301-G301-H301</f>
        <v>0</v>
      </c>
      <c r="J301" s="1116" t="s">
        <v>6706</v>
      </c>
      <c r="K301" s="43"/>
      <c r="L301" s="101"/>
    </row>
    <row r="302" spans="1:14">
      <c r="A302" s="32" t="s">
        <v>6337</v>
      </c>
      <c r="B302" s="13" t="s">
        <v>184</v>
      </c>
      <c r="C302" s="1146" t="s">
        <v>6459</v>
      </c>
      <c r="D302" s="21">
        <v>9179</v>
      </c>
      <c r="E302" s="13" t="s">
        <v>3526</v>
      </c>
      <c r="F302" s="44">
        <v>900</v>
      </c>
      <c r="G302" s="51">
        <v>900</v>
      </c>
      <c r="H302" s="131"/>
      <c r="I302" s="1149">
        <f t="shared" si="5"/>
        <v>0</v>
      </c>
      <c r="J302" s="1116" t="s">
        <v>3627</v>
      </c>
      <c r="K302" s="43"/>
      <c r="L302" s="101"/>
      <c r="M302" s="49" t="s">
        <v>1445</v>
      </c>
      <c r="N302" s="365">
        <v>5230</v>
      </c>
    </row>
    <row r="303" spans="1:14" ht="30">
      <c r="A303" s="32" t="s">
        <v>6337</v>
      </c>
      <c r="B303" s="13" t="s">
        <v>184</v>
      </c>
      <c r="C303" s="1146" t="s">
        <v>6459</v>
      </c>
      <c r="D303" s="21">
        <v>9180</v>
      </c>
      <c r="E303" s="13" t="s">
        <v>1933</v>
      </c>
      <c r="F303" s="44">
        <v>2107</v>
      </c>
      <c r="G303" s="51"/>
      <c r="H303" s="131">
        <v>2107</v>
      </c>
      <c r="I303" s="1149">
        <f t="shared" si="5"/>
        <v>0</v>
      </c>
      <c r="J303" s="1116" t="s">
        <v>7229</v>
      </c>
      <c r="K303" s="43"/>
      <c r="L303" s="101"/>
      <c r="M303" s="49" t="s">
        <v>1499</v>
      </c>
      <c r="N303" s="365">
        <v>0</v>
      </c>
    </row>
    <row r="304" spans="1:14">
      <c r="A304" s="32" t="s">
        <v>6337</v>
      </c>
      <c r="B304" s="13" t="s">
        <v>184</v>
      </c>
      <c r="C304" s="1146" t="s">
        <v>6459</v>
      </c>
      <c r="D304" s="21">
        <v>9181</v>
      </c>
      <c r="E304" s="13" t="s">
        <v>1825</v>
      </c>
      <c r="F304" s="44">
        <v>2310</v>
      </c>
      <c r="G304" s="51"/>
      <c r="H304" s="131">
        <v>2310</v>
      </c>
      <c r="I304" s="1149">
        <f t="shared" si="5"/>
        <v>0</v>
      </c>
      <c r="J304" s="1116" t="s">
        <v>6609</v>
      </c>
      <c r="K304" s="43"/>
      <c r="L304" s="101"/>
    </row>
    <row r="305" spans="1:14">
      <c r="A305" s="32" t="s">
        <v>6337</v>
      </c>
      <c r="B305" s="13" t="s">
        <v>184</v>
      </c>
      <c r="C305" s="1146" t="s">
        <v>6459</v>
      </c>
      <c r="D305" s="21">
        <v>9182</v>
      </c>
      <c r="E305" s="13" t="s">
        <v>6531</v>
      </c>
      <c r="F305" s="44">
        <v>1458</v>
      </c>
      <c r="G305" s="51"/>
      <c r="H305" s="131">
        <v>1458</v>
      </c>
      <c r="I305" s="1149">
        <f t="shared" si="5"/>
        <v>0</v>
      </c>
      <c r="J305" s="1116" t="s">
        <v>6639</v>
      </c>
      <c r="K305" s="43"/>
      <c r="L305" s="101"/>
      <c r="M305" s="49" t="s">
        <v>5672</v>
      </c>
      <c r="N305" s="365">
        <v>66278</v>
      </c>
    </row>
    <row r="306" spans="1:14">
      <c r="A306" s="32" t="s">
        <v>6337</v>
      </c>
      <c r="B306" s="13" t="s">
        <v>184</v>
      </c>
      <c r="C306" s="1146" t="s">
        <v>6459</v>
      </c>
      <c r="D306" s="21">
        <v>9183</v>
      </c>
      <c r="E306" s="13" t="s">
        <v>6532</v>
      </c>
      <c r="F306" s="44">
        <v>2750</v>
      </c>
      <c r="G306" s="51"/>
      <c r="H306" s="131">
        <v>2750</v>
      </c>
      <c r="I306" s="1149">
        <f t="shared" si="5"/>
        <v>0</v>
      </c>
      <c r="J306" s="1116" t="s">
        <v>6874</v>
      </c>
      <c r="K306" s="43"/>
      <c r="L306" s="101"/>
      <c r="M306" s="49" t="s">
        <v>5673</v>
      </c>
      <c r="N306" s="365">
        <v>66278</v>
      </c>
    </row>
    <row r="307" spans="1:14">
      <c r="A307" s="32" t="s">
        <v>6337</v>
      </c>
      <c r="B307" s="13" t="s">
        <v>184</v>
      </c>
      <c r="C307" s="1146" t="s">
        <v>6459</v>
      </c>
      <c r="D307" s="21">
        <v>9184</v>
      </c>
      <c r="E307" s="13" t="s">
        <v>1107</v>
      </c>
      <c r="F307" s="44">
        <v>5422</v>
      </c>
      <c r="G307" s="51"/>
      <c r="H307" s="131">
        <v>5422</v>
      </c>
      <c r="I307" s="1149">
        <f t="shared" si="5"/>
        <v>0</v>
      </c>
      <c r="J307" s="1116" t="s">
        <v>7438</v>
      </c>
      <c r="K307" s="43"/>
      <c r="L307" s="101"/>
    </row>
    <row r="308" spans="1:14" ht="30">
      <c r="A308" s="32" t="s">
        <v>6337</v>
      </c>
      <c r="B308" s="13" t="s">
        <v>184</v>
      </c>
      <c r="C308" s="1146" t="s">
        <v>6459</v>
      </c>
      <c r="D308" s="648">
        <v>9185</v>
      </c>
      <c r="E308" s="13" t="s">
        <v>1107</v>
      </c>
      <c r="F308" s="44">
        <v>10385</v>
      </c>
      <c r="G308" s="51"/>
      <c r="H308" s="131">
        <v>10385</v>
      </c>
      <c r="I308" s="1149">
        <f t="shared" si="5"/>
        <v>0</v>
      </c>
      <c r="J308" s="1116" t="s">
        <v>7439</v>
      </c>
      <c r="K308" s="43"/>
      <c r="L308" s="101"/>
    </row>
    <row r="309" spans="1:14" s="49" customFormat="1">
      <c r="A309" s="19" t="s">
        <v>6338</v>
      </c>
      <c r="B309" s="20" t="s">
        <v>5069</v>
      </c>
      <c r="C309" s="90" t="s">
        <v>6459</v>
      </c>
      <c r="D309" s="14">
        <v>8967</v>
      </c>
      <c r="E309" s="20" t="s">
        <v>6525</v>
      </c>
      <c r="F309" s="40">
        <v>1020</v>
      </c>
      <c r="G309" s="50">
        <v>1020</v>
      </c>
      <c r="H309" s="130"/>
      <c r="I309" s="1150">
        <f t="shared" si="5"/>
        <v>0</v>
      </c>
      <c r="J309" s="1115" t="s">
        <v>60</v>
      </c>
      <c r="K309" s="20">
        <v>256</v>
      </c>
      <c r="L309" s="269"/>
      <c r="N309" s="76"/>
    </row>
    <row r="310" spans="1:14">
      <c r="A310" s="32" t="s">
        <v>6335</v>
      </c>
      <c r="B310" s="13" t="s">
        <v>4175</v>
      </c>
      <c r="C310" s="1146" t="s">
        <v>6459</v>
      </c>
      <c r="D310" s="21">
        <v>8968</v>
      </c>
      <c r="E310" s="13" t="s">
        <v>4174</v>
      </c>
      <c r="F310" s="44">
        <v>4490</v>
      </c>
      <c r="G310" s="51"/>
      <c r="H310" s="131">
        <v>4490</v>
      </c>
      <c r="I310" s="1149">
        <f t="shared" si="5"/>
        <v>0</v>
      </c>
      <c r="J310" s="1116" t="s">
        <v>6754</v>
      </c>
      <c r="K310" s="43"/>
      <c r="L310" s="101"/>
    </row>
    <row r="311" spans="1:14" ht="30">
      <c r="A311" s="32" t="s">
        <v>6335</v>
      </c>
      <c r="B311" s="13" t="s">
        <v>4175</v>
      </c>
      <c r="C311" s="1146" t="s">
        <v>6459</v>
      </c>
      <c r="D311" s="21">
        <v>8969</v>
      </c>
      <c r="E311" s="13" t="s">
        <v>1964</v>
      </c>
      <c r="F311" s="44">
        <v>7190</v>
      </c>
      <c r="G311" s="51"/>
      <c r="H311" s="131">
        <v>7190</v>
      </c>
      <c r="I311" s="1149">
        <f t="shared" si="5"/>
        <v>0</v>
      </c>
      <c r="J311" s="231" t="s">
        <v>6711</v>
      </c>
      <c r="K311" s="43"/>
      <c r="L311" s="101"/>
    </row>
    <row r="312" spans="1:14">
      <c r="A312" s="32" t="s">
        <v>6335</v>
      </c>
      <c r="B312" s="13" t="s">
        <v>4175</v>
      </c>
      <c r="C312" s="1146" t="s">
        <v>6459</v>
      </c>
      <c r="D312" s="21">
        <v>8970</v>
      </c>
      <c r="E312" s="13" t="s">
        <v>2079</v>
      </c>
      <c r="F312" s="44">
        <v>7270</v>
      </c>
      <c r="G312" s="51"/>
      <c r="H312" s="131">
        <v>7270</v>
      </c>
      <c r="I312" s="1149">
        <f t="shared" si="5"/>
        <v>0</v>
      </c>
      <c r="J312" s="1116" t="s">
        <v>6679</v>
      </c>
      <c r="K312" s="43"/>
      <c r="L312" s="101"/>
    </row>
    <row r="313" spans="1:14">
      <c r="A313" s="32" t="s">
        <v>6335</v>
      </c>
      <c r="B313" s="13" t="s">
        <v>4175</v>
      </c>
      <c r="C313" s="1146" t="s">
        <v>6459</v>
      </c>
      <c r="D313" s="21">
        <v>8971</v>
      </c>
      <c r="E313" s="13" t="s">
        <v>1388</v>
      </c>
      <c r="F313" s="44">
        <v>1910</v>
      </c>
      <c r="G313" s="51">
        <v>1910</v>
      </c>
      <c r="H313" s="131"/>
      <c r="I313" s="1149">
        <f t="shared" si="5"/>
        <v>0</v>
      </c>
      <c r="J313" s="1116" t="s">
        <v>3627</v>
      </c>
      <c r="K313" s="43"/>
      <c r="L313" s="101"/>
    </row>
    <row r="314" spans="1:14">
      <c r="A314" s="32" t="s">
        <v>6335</v>
      </c>
      <c r="B314" s="13" t="s">
        <v>4175</v>
      </c>
      <c r="C314" s="1146" t="s">
        <v>6459</v>
      </c>
      <c r="D314" s="21">
        <v>8972</v>
      </c>
      <c r="E314" s="13" t="s">
        <v>3903</v>
      </c>
      <c r="F314" s="44">
        <v>1720</v>
      </c>
      <c r="G314" s="51"/>
      <c r="H314" s="131">
        <v>1720</v>
      </c>
      <c r="I314" s="1149">
        <f t="shared" si="5"/>
        <v>0</v>
      </c>
      <c r="J314" s="1116" t="s">
        <v>6767</v>
      </c>
      <c r="K314" s="43"/>
      <c r="L314" s="101"/>
    </row>
    <row r="315" spans="1:14" ht="30">
      <c r="A315" s="32" t="s">
        <v>6335</v>
      </c>
      <c r="B315" s="13" t="s">
        <v>4175</v>
      </c>
      <c r="C315" s="1146" t="s">
        <v>6459</v>
      </c>
      <c r="D315" s="21">
        <v>8973</v>
      </c>
      <c r="E315" s="13" t="s">
        <v>1348</v>
      </c>
      <c r="F315" s="44">
        <v>3020</v>
      </c>
      <c r="G315" s="51"/>
      <c r="H315" s="131">
        <v>3020</v>
      </c>
      <c r="I315" s="1149">
        <f t="shared" si="5"/>
        <v>0</v>
      </c>
      <c r="J315" s="1116" t="s">
        <v>6613</v>
      </c>
      <c r="K315" s="43"/>
      <c r="L315" s="101"/>
      <c r="M315" s="49" t="s">
        <v>1445</v>
      </c>
      <c r="N315" s="365">
        <v>6890</v>
      </c>
    </row>
    <row r="316" spans="1:14">
      <c r="A316" s="32" t="s">
        <v>6335</v>
      </c>
      <c r="B316" s="13" t="s">
        <v>4175</v>
      </c>
      <c r="C316" s="1146" t="s">
        <v>6459</v>
      </c>
      <c r="D316" s="21">
        <v>8974</v>
      </c>
      <c r="E316" s="13" t="s">
        <v>1392</v>
      </c>
      <c r="F316" s="44">
        <v>2365</v>
      </c>
      <c r="G316" s="51"/>
      <c r="H316" s="131">
        <v>2365</v>
      </c>
      <c r="I316" s="1149">
        <f t="shared" si="5"/>
        <v>0</v>
      </c>
      <c r="J316" s="1116" t="s">
        <v>6563</v>
      </c>
      <c r="K316" s="43"/>
      <c r="L316" s="101"/>
      <c r="M316" s="49" t="s">
        <v>1499</v>
      </c>
      <c r="N316" s="365">
        <v>0</v>
      </c>
    </row>
    <row r="317" spans="1:14">
      <c r="A317" s="32" t="s">
        <v>6335</v>
      </c>
      <c r="B317" s="13" t="s">
        <v>4175</v>
      </c>
      <c r="C317" s="1146" t="s">
        <v>6459</v>
      </c>
      <c r="D317" s="21">
        <v>8975</v>
      </c>
      <c r="E317" s="13" t="s">
        <v>6526</v>
      </c>
      <c r="F317" s="44">
        <v>2940</v>
      </c>
      <c r="G317" s="51">
        <v>2940</v>
      </c>
      <c r="H317" s="131"/>
      <c r="I317" s="1149">
        <f t="shared" si="5"/>
        <v>0</v>
      </c>
      <c r="J317" s="1116" t="s">
        <v>3627</v>
      </c>
      <c r="K317" s="43"/>
      <c r="L317" s="101"/>
    </row>
    <row r="318" spans="1:14" ht="45">
      <c r="A318" s="32" t="s">
        <v>6335</v>
      </c>
      <c r="B318" s="13" t="s">
        <v>4175</v>
      </c>
      <c r="C318" s="1146" t="s">
        <v>6459</v>
      </c>
      <c r="D318" s="21">
        <v>8976</v>
      </c>
      <c r="E318" s="13" t="s">
        <v>3101</v>
      </c>
      <c r="F318" s="44">
        <v>3985</v>
      </c>
      <c r="G318" s="51"/>
      <c r="H318" s="131">
        <v>3985</v>
      </c>
      <c r="I318" s="1149">
        <f t="shared" si="5"/>
        <v>0</v>
      </c>
      <c r="J318" s="1116" t="s">
        <v>6709</v>
      </c>
      <c r="K318" s="43"/>
      <c r="L318" s="101"/>
      <c r="M318" s="49" t="s">
        <v>5672</v>
      </c>
      <c r="N318" s="365">
        <v>44155</v>
      </c>
    </row>
    <row r="319" spans="1:14" ht="30">
      <c r="A319" s="32" t="s">
        <v>6335</v>
      </c>
      <c r="B319" s="13" t="s">
        <v>4175</v>
      </c>
      <c r="C319" s="1146" t="s">
        <v>6459</v>
      </c>
      <c r="D319" s="21">
        <v>8977</v>
      </c>
      <c r="E319" s="13" t="s">
        <v>1684</v>
      </c>
      <c r="F319" s="44">
        <v>7225</v>
      </c>
      <c r="G319" s="51"/>
      <c r="H319" s="131">
        <v>7225</v>
      </c>
      <c r="I319" s="1149">
        <f t="shared" si="5"/>
        <v>0</v>
      </c>
      <c r="J319" s="1116" t="s">
        <v>6682</v>
      </c>
      <c r="K319" s="43"/>
      <c r="L319" s="101"/>
      <c r="M319" s="49" t="s">
        <v>5673</v>
      </c>
      <c r="N319" s="365">
        <v>-44455</v>
      </c>
    </row>
    <row r="320" spans="1:14">
      <c r="A320" s="32" t="s">
        <v>6334</v>
      </c>
      <c r="B320" s="13" t="s">
        <v>6333</v>
      </c>
      <c r="C320" s="1146" t="s">
        <v>6459</v>
      </c>
      <c r="D320" s="648">
        <v>8978</v>
      </c>
      <c r="E320" s="13" t="s">
        <v>6527</v>
      </c>
      <c r="F320" s="44">
        <v>1020</v>
      </c>
      <c r="G320" s="51">
        <v>1020</v>
      </c>
      <c r="H320" s="131"/>
      <c r="I320" s="1149">
        <f t="shared" si="5"/>
        <v>0</v>
      </c>
      <c r="J320" s="1116" t="s">
        <v>3627</v>
      </c>
      <c r="K320" s="43"/>
      <c r="L320" s="101"/>
    </row>
    <row r="321" spans="1:12">
      <c r="A321" s="32" t="s">
        <v>6335</v>
      </c>
      <c r="B321" s="650" t="s">
        <v>4175</v>
      </c>
      <c r="C321" s="1147" t="s">
        <v>6460</v>
      </c>
      <c r="D321" s="14">
        <v>9186</v>
      </c>
      <c r="E321" s="650" t="s">
        <v>1268</v>
      </c>
      <c r="F321" s="40">
        <v>3800</v>
      </c>
      <c r="G321" s="50"/>
      <c r="H321" s="130">
        <v>3800</v>
      </c>
      <c r="I321" s="1150">
        <f t="shared" si="5"/>
        <v>0</v>
      </c>
      <c r="J321" s="1115" t="s">
        <v>6694</v>
      </c>
      <c r="K321" s="20">
        <v>257</v>
      </c>
      <c r="L321" s="269"/>
    </row>
    <row r="322" spans="1:12" ht="30">
      <c r="A322" s="32" t="s">
        <v>6336</v>
      </c>
      <c r="B322" s="13" t="s">
        <v>4445</v>
      </c>
      <c r="C322" s="1146" t="s">
        <v>6460</v>
      </c>
      <c r="D322" s="21">
        <v>9187</v>
      </c>
      <c r="E322" s="13" t="s">
        <v>5019</v>
      </c>
      <c r="F322" s="44">
        <v>2305</v>
      </c>
      <c r="G322" s="51"/>
      <c r="H322" s="131">
        <v>2305</v>
      </c>
      <c r="I322" s="1281">
        <f t="shared" si="5"/>
        <v>0</v>
      </c>
      <c r="J322" s="1116" t="s">
        <v>7372</v>
      </c>
      <c r="K322" s="43">
        <v>259</v>
      </c>
      <c r="L322" s="101"/>
    </row>
    <row r="323" spans="1:12">
      <c r="A323" s="32" t="s">
        <v>6335</v>
      </c>
      <c r="B323" s="13" t="s">
        <v>4175</v>
      </c>
      <c r="C323" s="1146" t="s">
        <v>6460</v>
      </c>
      <c r="D323" s="21">
        <v>9188</v>
      </c>
      <c r="E323" s="13" t="s">
        <v>5253</v>
      </c>
      <c r="F323" s="44">
        <v>14090</v>
      </c>
      <c r="G323" s="51"/>
      <c r="H323" s="131">
        <v>14090</v>
      </c>
      <c r="I323" s="1149">
        <f t="shared" si="5"/>
        <v>0</v>
      </c>
      <c r="J323" s="1116" t="s">
        <v>6845</v>
      </c>
      <c r="K323" s="43"/>
      <c r="L323" s="101" t="s">
        <v>113</v>
      </c>
    </row>
    <row r="324" spans="1:12">
      <c r="A324" s="32" t="s">
        <v>6336</v>
      </c>
      <c r="B324" s="13" t="s">
        <v>4445</v>
      </c>
      <c r="C324" s="1146" t="s">
        <v>6460</v>
      </c>
      <c r="D324" s="21">
        <v>9189</v>
      </c>
      <c r="E324" s="13" t="s">
        <v>6538</v>
      </c>
      <c r="F324" s="44">
        <v>1530</v>
      </c>
      <c r="G324" s="51">
        <v>530</v>
      </c>
      <c r="H324" s="131">
        <v>1000</v>
      </c>
      <c r="I324" s="1281">
        <f t="shared" si="5"/>
        <v>0</v>
      </c>
      <c r="J324" s="1116" t="s">
        <v>6565</v>
      </c>
      <c r="K324" s="43"/>
      <c r="L324" s="101"/>
    </row>
    <row r="325" spans="1:12">
      <c r="A325" s="32" t="s">
        <v>6336</v>
      </c>
      <c r="B325" s="13" t="s">
        <v>4445</v>
      </c>
      <c r="C325" s="1146" t="s">
        <v>6460</v>
      </c>
      <c r="D325" s="21">
        <v>9190</v>
      </c>
      <c r="E325" s="13" t="s">
        <v>6494</v>
      </c>
      <c r="F325" s="44">
        <v>1020</v>
      </c>
      <c r="G325" s="51"/>
      <c r="H325" s="131">
        <v>1020</v>
      </c>
      <c r="I325" s="1281">
        <f t="shared" si="5"/>
        <v>0</v>
      </c>
      <c r="J325" s="1116" t="s">
        <v>6564</v>
      </c>
      <c r="K325" s="43"/>
      <c r="L325" s="101"/>
    </row>
    <row r="326" spans="1:12">
      <c r="A326" s="32" t="s">
        <v>6336</v>
      </c>
      <c r="B326" s="13" t="s">
        <v>4445</v>
      </c>
      <c r="C326" s="1146" t="s">
        <v>6460</v>
      </c>
      <c r="D326" s="21">
        <v>9191</v>
      </c>
      <c r="E326" s="13" t="s">
        <v>6509</v>
      </c>
      <c r="F326" s="44">
        <v>2115</v>
      </c>
      <c r="G326" s="51"/>
      <c r="H326" s="131">
        <v>2115</v>
      </c>
      <c r="I326" s="1281">
        <f t="shared" si="5"/>
        <v>0</v>
      </c>
      <c r="J326" s="1116" t="s">
        <v>6577</v>
      </c>
      <c r="K326" s="43"/>
      <c r="L326" s="101"/>
    </row>
    <row r="327" spans="1:12">
      <c r="A327" s="32" t="s">
        <v>6336</v>
      </c>
      <c r="B327" s="13" t="s">
        <v>4445</v>
      </c>
      <c r="C327" s="1146" t="s">
        <v>6460</v>
      </c>
      <c r="D327" s="21">
        <v>9192</v>
      </c>
      <c r="E327" s="13" t="s">
        <v>5267</v>
      </c>
      <c r="F327" s="44">
        <v>1020</v>
      </c>
      <c r="G327" s="51">
        <v>1020</v>
      </c>
      <c r="H327" s="131"/>
      <c r="I327" s="1281">
        <f t="shared" si="5"/>
        <v>0</v>
      </c>
      <c r="J327" s="1116" t="s">
        <v>3627</v>
      </c>
      <c r="K327" s="43"/>
      <c r="L327" s="101"/>
    </row>
    <row r="328" spans="1:12">
      <c r="A328" s="32" t="s">
        <v>6336</v>
      </c>
      <c r="B328" s="13" t="s">
        <v>4445</v>
      </c>
      <c r="C328" s="1146" t="s">
        <v>6460</v>
      </c>
      <c r="D328" s="21">
        <v>9193</v>
      </c>
      <c r="E328" s="13" t="s">
        <v>4509</v>
      </c>
      <c r="F328" s="44">
        <v>973</v>
      </c>
      <c r="G328" s="51">
        <v>973</v>
      </c>
      <c r="H328" s="131"/>
      <c r="I328" s="1281">
        <f t="shared" si="5"/>
        <v>0</v>
      </c>
      <c r="J328" s="1116" t="s">
        <v>3627</v>
      </c>
      <c r="K328" s="43"/>
      <c r="L328" s="101"/>
    </row>
    <row r="329" spans="1:12">
      <c r="A329" s="32" t="s">
        <v>6336</v>
      </c>
      <c r="B329" s="13" t="s">
        <v>4445</v>
      </c>
      <c r="C329" s="1146" t="s">
        <v>6460</v>
      </c>
      <c r="D329" s="21">
        <v>9194</v>
      </c>
      <c r="E329" s="13" t="s">
        <v>1685</v>
      </c>
      <c r="F329" s="44">
        <v>1165</v>
      </c>
      <c r="G329" s="51"/>
      <c r="H329" s="131">
        <v>1165</v>
      </c>
      <c r="I329" s="1281">
        <f t="shared" si="5"/>
        <v>0</v>
      </c>
      <c r="J329" s="1116" t="s">
        <v>6592</v>
      </c>
      <c r="K329" s="43"/>
      <c r="L329" s="101"/>
    </row>
    <row r="330" spans="1:12">
      <c r="A330" s="32" t="s">
        <v>6336</v>
      </c>
      <c r="B330" s="13" t="s">
        <v>4445</v>
      </c>
      <c r="C330" s="1146" t="s">
        <v>6460</v>
      </c>
      <c r="D330" s="21">
        <v>9195</v>
      </c>
      <c r="E330" s="13"/>
      <c r="F330" s="44">
        <v>330</v>
      </c>
      <c r="G330" s="51">
        <v>330</v>
      </c>
      <c r="H330" s="131"/>
      <c r="I330" s="1281">
        <f t="shared" si="5"/>
        <v>0</v>
      </c>
      <c r="J330" s="1116" t="s">
        <v>3627</v>
      </c>
      <c r="K330" s="43"/>
      <c r="L330" s="101"/>
    </row>
    <row r="331" spans="1:12">
      <c r="A331" s="32" t="s">
        <v>6336</v>
      </c>
      <c r="B331" s="13" t="s">
        <v>4445</v>
      </c>
      <c r="C331" s="1146" t="s">
        <v>6460</v>
      </c>
      <c r="D331" s="21">
        <v>9196</v>
      </c>
      <c r="E331" s="13" t="s">
        <v>3353</v>
      </c>
      <c r="F331" s="44">
        <v>1400</v>
      </c>
      <c r="G331" s="51"/>
      <c r="H331" s="131">
        <v>1400</v>
      </c>
      <c r="I331" s="1281">
        <f t="shared" si="5"/>
        <v>0</v>
      </c>
      <c r="J331" s="1116" t="s">
        <v>7376</v>
      </c>
      <c r="K331" s="43"/>
      <c r="L331" s="101"/>
    </row>
    <row r="332" spans="1:12">
      <c r="A332" s="32" t="s">
        <v>6336</v>
      </c>
      <c r="B332" s="13" t="s">
        <v>4445</v>
      </c>
      <c r="C332" s="1146" t="s">
        <v>6460</v>
      </c>
      <c r="D332" s="21">
        <v>9197</v>
      </c>
      <c r="E332" s="13" t="s">
        <v>6539</v>
      </c>
      <c r="F332" s="44">
        <v>780</v>
      </c>
      <c r="G332" s="51">
        <v>780</v>
      </c>
      <c r="H332" s="131"/>
      <c r="I332" s="1281">
        <f t="shared" si="5"/>
        <v>0</v>
      </c>
      <c r="J332" s="1116" t="s">
        <v>3627</v>
      </c>
      <c r="K332" s="43"/>
      <c r="L332" s="101"/>
    </row>
    <row r="333" spans="1:12">
      <c r="A333" s="32" t="s">
        <v>6336</v>
      </c>
      <c r="B333" s="13" t="s">
        <v>4445</v>
      </c>
      <c r="C333" s="1146" t="s">
        <v>6460</v>
      </c>
      <c r="D333" s="21">
        <v>9198</v>
      </c>
      <c r="E333" s="13" t="s">
        <v>1825</v>
      </c>
      <c r="F333" s="44">
        <v>1002</v>
      </c>
      <c r="G333" s="51"/>
      <c r="H333" s="131">
        <v>1002</v>
      </c>
      <c r="I333" s="1281">
        <f t="shared" si="5"/>
        <v>0</v>
      </c>
      <c r="J333" s="1116" t="s">
        <v>6564</v>
      </c>
      <c r="K333" s="43"/>
      <c r="L333" s="101"/>
    </row>
    <row r="334" spans="1:12">
      <c r="A334" s="32" t="s">
        <v>6336</v>
      </c>
      <c r="B334" s="13" t="s">
        <v>4445</v>
      </c>
      <c r="C334" s="1146" t="s">
        <v>6460</v>
      </c>
      <c r="D334" s="21">
        <v>9199</v>
      </c>
      <c r="E334" s="13" t="s">
        <v>6540</v>
      </c>
      <c r="F334" s="44">
        <v>900</v>
      </c>
      <c r="G334" s="51">
        <v>900</v>
      </c>
      <c r="H334" s="131"/>
      <c r="I334" s="1281">
        <f t="shared" si="5"/>
        <v>0</v>
      </c>
      <c r="J334" s="1116" t="s">
        <v>3627</v>
      </c>
      <c r="K334" s="43"/>
      <c r="L334" s="101"/>
    </row>
    <row r="335" spans="1:12">
      <c r="A335" s="32" t="s">
        <v>6336</v>
      </c>
      <c r="B335" s="13" t="s">
        <v>4445</v>
      </c>
      <c r="C335" s="1146" t="s">
        <v>6460</v>
      </c>
      <c r="D335" s="21">
        <v>9200</v>
      </c>
      <c r="E335" s="13" t="s">
        <v>2115</v>
      </c>
      <c r="F335" s="44">
        <v>220</v>
      </c>
      <c r="G335" s="51">
        <v>220</v>
      </c>
      <c r="H335" s="131"/>
      <c r="I335" s="1281">
        <f t="shared" si="5"/>
        <v>0</v>
      </c>
      <c r="J335" s="1116" t="s">
        <v>3627</v>
      </c>
      <c r="K335" s="43"/>
      <c r="L335" s="101"/>
    </row>
    <row r="336" spans="1:12">
      <c r="A336" s="32" t="s">
        <v>6336</v>
      </c>
      <c r="B336" s="13" t="s">
        <v>4445</v>
      </c>
      <c r="C336" s="1146" t="s">
        <v>6460</v>
      </c>
      <c r="D336" s="21">
        <v>9201</v>
      </c>
      <c r="E336" s="13" t="s">
        <v>6541</v>
      </c>
      <c r="F336" s="44">
        <v>1560</v>
      </c>
      <c r="G336" s="51">
        <v>1560</v>
      </c>
      <c r="H336" s="131"/>
      <c r="I336" s="1281">
        <f t="shared" si="5"/>
        <v>0</v>
      </c>
      <c r="J336" s="1116" t="s">
        <v>3627</v>
      </c>
      <c r="K336" s="43"/>
      <c r="L336" s="101"/>
    </row>
    <row r="337" spans="1:14" ht="60">
      <c r="A337" s="32" t="s">
        <v>6336</v>
      </c>
      <c r="B337" s="13" t="s">
        <v>4445</v>
      </c>
      <c r="C337" s="1146" t="s">
        <v>6460</v>
      </c>
      <c r="D337" s="21">
        <v>9202</v>
      </c>
      <c r="E337" s="13" t="s">
        <v>2681</v>
      </c>
      <c r="F337" s="44">
        <v>2580</v>
      </c>
      <c r="G337" s="51"/>
      <c r="H337" s="131">
        <v>1930</v>
      </c>
      <c r="I337" s="1281">
        <f t="shared" si="5"/>
        <v>650</v>
      </c>
      <c r="J337" s="1116" t="s">
        <v>7375</v>
      </c>
      <c r="K337" s="43"/>
      <c r="L337" s="101"/>
      <c r="M337" s="49" t="s">
        <v>1445</v>
      </c>
      <c r="N337" s="365">
        <v>17321</v>
      </c>
    </row>
    <row r="338" spans="1:14">
      <c r="A338" s="32" t="s">
        <v>6336</v>
      </c>
      <c r="B338" s="13" t="s">
        <v>4445</v>
      </c>
      <c r="C338" s="1146" t="s">
        <v>6460</v>
      </c>
      <c r="D338" s="21">
        <v>9203</v>
      </c>
      <c r="E338" s="13" t="s">
        <v>2113</v>
      </c>
      <c r="F338" s="44">
        <v>1165</v>
      </c>
      <c r="G338" s="51">
        <v>1165</v>
      </c>
      <c r="H338" s="131"/>
      <c r="I338" s="1281">
        <f t="shared" si="5"/>
        <v>0</v>
      </c>
      <c r="J338" s="1116" t="s">
        <v>3627</v>
      </c>
      <c r="K338" s="43"/>
      <c r="L338" s="101"/>
      <c r="M338" s="49" t="s">
        <v>1499</v>
      </c>
      <c r="N338" s="365">
        <v>3547</v>
      </c>
    </row>
    <row r="339" spans="1:14">
      <c r="A339" s="32" t="s">
        <v>6336</v>
      </c>
      <c r="B339" s="13" t="s">
        <v>4445</v>
      </c>
      <c r="C339" s="1146" t="s">
        <v>6460</v>
      </c>
      <c r="D339" s="21">
        <v>9204</v>
      </c>
      <c r="E339" s="13" t="s">
        <v>6542</v>
      </c>
      <c r="F339" s="44">
        <v>3480</v>
      </c>
      <c r="G339" s="51">
        <v>1500</v>
      </c>
      <c r="H339" s="131">
        <v>1980</v>
      </c>
      <c r="I339" s="1281">
        <f t="shared" si="5"/>
        <v>0</v>
      </c>
      <c r="J339" s="1116" t="s">
        <v>6620</v>
      </c>
      <c r="K339" s="43"/>
      <c r="L339" s="101"/>
    </row>
    <row r="340" spans="1:14">
      <c r="A340" s="32" t="s">
        <v>6336</v>
      </c>
      <c r="B340" s="13" t="s">
        <v>4445</v>
      </c>
      <c r="C340" s="1146" t="s">
        <v>6460</v>
      </c>
      <c r="D340" s="21">
        <v>9205</v>
      </c>
      <c r="E340" s="13" t="s">
        <v>1206</v>
      </c>
      <c r="F340" s="44">
        <v>1896</v>
      </c>
      <c r="G340" s="51">
        <v>1896</v>
      </c>
      <c r="H340" s="131"/>
      <c r="I340" s="1281">
        <f t="shared" si="5"/>
        <v>0</v>
      </c>
      <c r="J340" s="1116" t="s">
        <v>3627</v>
      </c>
      <c r="K340" s="43"/>
      <c r="L340" s="101"/>
      <c r="M340" s="49" t="s">
        <v>5672</v>
      </c>
      <c r="N340" s="365">
        <v>74067</v>
      </c>
    </row>
    <row r="341" spans="1:14">
      <c r="A341" s="32" t="s">
        <v>6336</v>
      </c>
      <c r="B341" s="13" t="s">
        <v>4445</v>
      </c>
      <c r="C341" s="1146" t="s">
        <v>6460</v>
      </c>
      <c r="D341" s="21">
        <v>9206</v>
      </c>
      <c r="E341" s="13" t="s">
        <v>1693</v>
      </c>
      <c r="F341" s="44">
        <v>992</v>
      </c>
      <c r="G341" s="51">
        <v>992</v>
      </c>
      <c r="H341" s="131"/>
      <c r="I341" s="1281">
        <f t="shared" si="5"/>
        <v>0</v>
      </c>
      <c r="J341" s="1116" t="s">
        <v>3627</v>
      </c>
      <c r="K341" s="43"/>
      <c r="L341" s="101"/>
      <c r="M341" s="49" t="s">
        <v>5673</v>
      </c>
      <c r="N341" s="365">
        <v>74068</v>
      </c>
    </row>
    <row r="342" spans="1:14">
      <c r="A342" s="32" t="s">
        <v>6336</v>
      </c>
      <c r="B342" s="13" t="s">
        <v>4445</v>
      </c>
      <c r="C342" s="1146" t="s">
        <v>6460</v>
      </c>
      <c r="D342" s="21">
        <v>9207</v>
      </c>
      <c r="E342" s="13" t="s">
        <v>1205</v>
      </c>
      <c r="F342" s="44">
        <v>1230</v>
      </c>
      <c r="G342" s="51">
        <v>1230</v>
      </c>
      <c r="H342" s="131"/>
      <c r="I342" s="1281">
        <f t="shared" si="5"/>
        <v>0</v>
      </c>
      <c r="J342" s="1116" t="s">
        <v>3627</v>
      </c>
      <c r="K342" s="43"/>
      <c r="L342" s="101"/>
    </row>
    <row r="343" spans="1:14">
      <c r="A343" s="32" t="s">
        <v>6338</v>
      </c>
      <c r="B343" s="13" t="s">
        <v>5069</v>
      </c>
      <c r="C343" s="1146" t="s">
        <v>6460</v>
      </c>
      <c r="D343" s="21">
        <v>9208</v>
      </c>
      <c r="E343" s="13" t="s">
        <v>2621</v>
      </c>
      <c r="F343" s="44">
        <v>1354</v>
      </c>
      <c r="G343" s="51">
        <v>1354</v>
      </c>
      <c r="H343" s="131"/>
      <c r="I343" s="1149">
        <f t="shared" si="5"/>
        <v>0</v>
      </c>
      <c r="J343" s="1116" t="s">
        <v>3627</v>
      </c>
      <c r="K343" s="43"/>
      <c r="L343" s="101"/>
    </row>
    <row r="344" spans="1:14">
      <c r="A344" s="32" t="s">
        <v>6338</v>
      </c>
      <c r="B344" s="13" t="s">
        <v>5069</v>
      </c>
      <c r="C344" s="1146" t="s">
        <v>6460</v>
      </c>
      <c r="D344" s="21">
        <v>9209</v>
      </c>
      <c r="E344" s="13" t="s">
        <v>3972</v>
      </c>
      <c r="F344" s="44">
        <v>432</v>
      </c>
      <c r="G344" s="51"/>
      <c r="H344" s="131">
        <v>432</v>
      </c>
      <c r="I344" s="1149">
        <f t="shared" si="5"/>
        <v>0</v>
      </c>
      <c r="J344" s="1116" t="s">
        <v>6577</v>
      </c>
      <c r="K344" s="43"/>
      <c r="L344" s="101"/>
    </row>
    <row r="345" spans="1:14">
      <c r="A345" s="32" t="s">
        <v>6338</v>
      </c>
      <c r="B345" s="13" t="s">
        <v>5069</v>
      </c>
      <c r="C345" s="1146" t="s">
        <v>6460</v>
      </c>
      <c r="D345" s="21">
        <v>9210</v>
      </c>
      <c r="E345" s="61" t="s">
        <v>2421</v>
      </c>
      <c r="F345" s="44">
        <v>606</v>
      </c>
      <c r="G345" s="51">
        <v>606</v>
      </c>
      <c r="H345" s="131"/>
      <c r="I345" s="1149">
        <f t="shared" si="5"/>
        <v>0</v>
      </c>
      <c r="J345" s="1116" t="s">
        <v>3627</v>
      </c>
      <c r="K345" s="43"/>
      <c r="L345" s="101"/>
    </row>
    <row r="346" spans="1:14">
      <c r="A346" s="32" t="s">
        <v>6338</v>
      </c>
      <c r="B346" s="13" t="s">
        <v>5069</v>
      </c>
      <c r="C346" s="1146" t="s">
        <v>6460</v>
      </c>
      <c r="D346" s="21">
        <v>9211</v>
      </c>
      <c r="E346" s="61" t="s">
        <v>3117</v>
      </c>
      <c r="F346" s="44">
        <v>385</v>
      </c>
      <c r="G346" s="51">
        <v>385</v>
      </c>
      <c r="H346" s="131"/>
      <c r="I346" s="1149">
        <f t="shared" si="5"/>
        <v>0</v>
      </c>
      <c r="J346" s="1116" t="s">
        <v>3627</v>
      </c>
      <c r="K346" s="43"/>
      <c r="L346" s="101"/>
    </row>
    <row r="347" spans="1:14">
      <c r="A347" s="32" t="s">
        <v>6338</v>
      </c>
      <c r="B347" s="13" t="s">
        <v>5069</v>
      </c>
      <c r="C347" s="1146" t="s">
        <v>6460</v>
      </c>
      <c r="D347" s="21">
        <v>9212</v>
      </c>
      <c r="E347" s="13" t="s">
        <v>3366</v>
      </c>
      <c r="F347" s="44">
        <v>2598</v>
      </c>
      <c r="G347" s="51"/>
      <c r="H347" s="131">
        <v>2598</v>
      </c>
      <c r="I347" s="1149">
        <f t="shared" si="5"/>
        <v>0</v>
      </c>
      <c r="J347" s="1116" t="s">
        <v>6765</v>
      </c>
      <c r="K347" s="43"/>
      <c r="L347" s="101"/>
    </row>
    <row r="348" spans="1:14">
      <c r="A348" s="32" t="s">
        <v>6338</v>
      </c>
      <c r="B348" s="13" t="s">
        <v>5069</v>
      </c>
      <c r="C348" s="1146" t="s">
        <v>6460</v>
      </c>
      <c r="D348" s="21">
        <v>9213</v>
      </c>
      <c r="E348" s="13" t="s">
        <v>1210</v>
      </c>
      <c r="F348" s="44">
        <v>1020</v>
      </c>
      <c r="G348" s="51">
        <v>20</v>
      </c>
      <c r="H348" s="131">
        <v>1000</v>
      </c>
      <c r="I348" s="1149">
        <f t="shared" si="5"/>
        <v>0</v>
      </c>
      <c r="J348" s="1116" t="s">
        <v>6577</v>
      </c>
      <c r="K348" s="43"/>
      <c r="L348" s="101"/>
    </row>
    <row r="349" spans="1:14">
      <c r="A349" s="32" t="s">
        <v>6338</v>
      </c>
      <c r="B349" s="13" t="s">
        <v>5069</v>
      </c>
      <c r="C349" s="1146" t="s">
        <v>6460</v>
      </c>
      <c r="D349" s="21">
        <v>9214</v>
      </c>
      <c r="E349" s="13" t="s">
        <v>2790</v>
      </c>
      <c r="F349" s="44">
        <v>1440</v>
      </c>
      <c r="G349" s="51">
        <v>840</v>
      </c>
      <c r="H349" s="131">
        <v>600</v>
      </c>
      <c r="I349" s="1149">
        <f t="shared" si="5"/>
        <v>0</v>
      </c>
      <c r="J349" s="1116" t="s">
        <v>6705</v>
      </c>
      <c r="K349" s="43"/>
      <c r="L349" s="101"/>
    </row>
    <row r="350" spans="1:14">
      <c r="A350" s="32" t="s">
        <v>6338</v>
      </c>
      <c r="B350" s="13" t="s">
        <v>5069</v>
      </c>
      <c r="C350" s="1146" t="s">
        <v>6460</v>
      </c>
      <c r="D350" s="21">
        <v>9215</v>
      </c>
      <c r="E350" s="13" t="s">
        <v>1835</v>
      </c>
      <c r="F350" s="44">
        <v>510</v>
      </c>
      <c r="G350" s="51">
        <v>510</v>
      </c>
      <c r="H350" s="131"/>
      <c r="I350" s="1149">
        <f t="shared" si="5"/>
        <v>0</v>
      </c>
      <c r="J350" s="1116" t="s">
        <v>3627</v>
      </c>
      <c r="K350" s="43"/>
      <c r="L350" s="101"/>
    </row>
    <row r="351" spans="1:14" ht="30">
      <c r="A351" s="32" t="s">
        <v>6336</v>
      </c>
      <c r="B351" s="13" t="s">
        <v>5069</v>
      </c>
      <c r="C351" s="1146" t="s">
        <v>6460</v>
      </c>
      <c r="D351" s="21">
        <v>9216</v>
      </c>
      <c r="E351" s="13" t="s">
        <v>6543</v>
      </c>
      <c r="F351" s="44">
        <v>3010</v>
      </c>
      <c r="G351" s="51"/>
      <c r="H351" s="131">
        <v>2510</v>
      </c>
      <c r="I351" s="1149">
        <f t="shared" si="5"/>
        <v>500</v>
      </c>
      <c r="J351" s="1116" t="s">
        <v>6692</v>
      </c>
      <c r="K351" s="43"/>
      <c r="L351" s="101"/>
    </row>
    <row r="352" spans="1:14">
      <c r="A352" s="32" t="s">
        <v>6338</v>
      </c>
      <c r="B352" s="13" t="s">
        <v>5069</v>
      </c>
      <c r="C352" s="1146" t="s">
        <v>6460</v>
      </c>
      <c r="D352" s="21">
        <v>9217</v>
      </c>
      <c r="E352" s="13" t="s">
        <v>3171</v>
      </c>
      <c r="F352" s="44">
        <v>7235</v>
      </c>
      <c r="G352" s="51"/>
      <c r="H352" s="131">
        <v>7235</v>
      </c>
      <c r="I352" s="1149">
        <f t="shared" si="5"/>
        <v>0</v>
      </c>
      <c r="J352" s="1116" t="s">
        <v>6684</v>
      </c>
      <c r="K352" s="43"/>
      <c r="L352" s="101"/>
    </row>
    <row r="353" spans="1:14">
      <c r="A353" s="32" t="s">
        <v>6338</v>
      </c>
      <c r="B353" s="13" t="s">
        <v>5069</v>
      </c>
      <c r="C353" s="1146" t="s">
        <v>6460</v>
      </c>
      <c r="D353" s="21">
        <v>9218</v>
      </c>
      <c r="E353" s="13" t="s">
        <v>6544</v>
      </c>
      <c r="F353" s="44">
        <v>1170</v>
      </c>
      <c r="G353" s="51"/>
      <c r="H353" s="131">
        <v>1170</v>
      </c>
      <c r="I353" s="1149">
        <f t="shared" si="5"/>
        <v>0</v>
      </c>
      <c r="J353" s="1116" t="s">
        <v>6705</v>
      </c>
      <c r="K353" s="43"/>
      <c r="L353" s="101"/>
    </row>
    <row r="354" spans="1:14">
      <c r="A354" s="32" t="s">
        <v>6338</v>
      </c>
      <c r="B354" s="13" t="s">
        <v>5069</v>
      </c>
      <c r="C354" s="1146" t="s">
        <v>6460</v>
      </c>
      <c r="D354" s="21">
        <v>9219</v>
      </c>
      <c r="E354" s="13" t="s">
        <v>3172</v>
      </c>
      <c r="F354" s="44">
        <v>780</v>
      </c>
      <c r="G354" s="51"/>
      <c r="H354" s="131">
        <v>780</v>
      </c>
      <c r="I354" s="1149">
        <f t="shared" si="5"/>
        <v>0</v>
      </c>
      <c r="J354" s="1116" t="s">
        <v>6639</v>
      </c>
      <c r="K354" s="43"/>
      <c r="L354" s="101"/>
      <c r="M354" s="49" t="s">
        <v>1445</v>
      </c>
      <c r="N354" s="365">
        <v>15761</v>
      </c>
    </row>
    <row r="355" spans="1:14">
      <c r="A355" s="32" t="s">
        <v>6338</v>
      </c>
      <c r="B355" s="13" t="s">
        <v>5069</v>
      </c>
      <c r="C355" s="1146" t="s">
        <v>6460</v>
      </c>
      <c r="D355" s="21">
        <v>9220</v>
      </c>
      <c r="E355" s="13" t="s">
        <v>3321</v>
      </c>
      <c r="F355" s="44">
        <v>1920</v>
      </c>
      <c r="G355" s="51"/>
      <c r="H355" s="131">
        <v>1920</v>
      </c>
      <c r="I355" s="1149">
        <f t="shared" si="5"/>
        <v>0</v>
      </c>
      <c r="J355" s="1116" t="s">
        <v>6732</v>
      </c>
      <c r="K355" s="43"/>
      <c r="L355" s="101"/>
      <c r="M355" s="49" t="s">
        <v>1499</v>
      </c>
      <c r="N355" s="365">
        <v>3547</v>
      </c>
    </row>
    <row r="356" spans="1:14" ht="45">
      <c r="A356" s="32" t="s">
        <v>6338</v>
      </c>
      <c r="B356" s="13" t="s">
        <v>5069</v>
      </c>
      <c r="C356" s="1146" t="s">
        <v>6460</v>
      </c>
      <c r="D356" s="21">
        <v>9221</v>
      </c>
      <c r="E356" s="13" t="s">
        <v>154</v>
      </c>
      <c r="F356" s="44">
        <v>3600</v>
      </c>
      <c r="G356" s="51"/>
      <c r="H356" s="131">
        <v>3600</v>
      </c>
      <c r="I356" s="1149">
        <f t="shared" si="5"/>
        <v>0</v>
      </c>
      <c r="J356" s="1116" t="s">
        <v>6723</v>
      </c>
      <c r="K356" s="43"/>
      <c r="L356" s="101"/>
    </row>
    <row r="357" spans="1:14">
      <c r="A357" s="32" t="s">
        <v>6338</v>
      </c>
      <c r="B357" s="13" t="s">
        <v>5069</v>
      </c>
      <c r="C357" s="1146" t="s">
        <v>6460</v>
      </c>
      <c r="D357" s="21">
        <v>9222</v>
      </c>
      <c r="E357" s="13" t="s">
        <v>2425</v>
      </c>
      <c r="F357" s="44">
        <v>1944</v>
      </c>
      <c r="G357" s="51"/>
      <c r="H357" s="131">
        <v>1944</v>
      </c>
      <c r="I357" s="1149">
        <f t="shared" si="5"/>
        <v>0</v>
      </c>
      <c r="J357" s="1116" t="s">
        <v>6758</v>
      </c>
      <c r="K357" s="43"/>
      <c r="L357" s="101"/>
      <c r="M357" s="49" t="s">
        <v>5672</v>
      </c>
      <c r="N357" s="365">
        <v>74067</v>
      </c>
    </row>
    <row r="358" spans="1:14">
      <c r="A358" s="32" t="s">
        <v>6338</v>
      </c>
      <c r="B358" s="13" t="s">
        <v>5069</v>
      </c>
      <c r="C358" s="1146" t="s">
        <v>6460</v>
      </c>
      <c r="D358" s="648">
        <v>9223</v>
      </c>
      <c r="E358" s="13" t="s">
        <v>2237</v>
      </c>
      <c r="F358" s="44">
        <v>510</v>
      </c>
      <c r="G358" s="51">
        <v>510</v>
      </c>
      <c r="H358" s="131"/>
      <c r="I358" s="1149">
        <f t="shared" si="5"/>
        <v>0</v>
      </c>
      <c r="J358" s="1116" t="s">
        <v>3627</v>
      </c>
      <c r="K358" s="43"/>
      <c r="L358" s="101"/>
      <c r="M358" s="49" t="s">
        <v>5673</v>
      </c>
      <c r="N358" s="365">
        <v>-74068</v>
      </c>
    </row>
    <row r="359" spans="1:14">
      <c r="A359" s="19" t="s">
        <v>6336</v>
      </c>
      <c r="B359" s="20" t="s">
        <v>4445</v>
      </c>
      <c r="C359" s="90" t="s">
        <v>6460</v>
      </c>
      <c r="D359" s="14">
        <v>8979</v>
      </c>
      <c r="E359" s="20" t="s">
        <v>5973</v>
      </c>
      <c r="F359" s="40">
        <v>0</v>
      </c>
      <c r="G359" s="50"/>
      <c r="H359" s="130"/>
      <c r="I359" s="1284">
        <f t="shared" si="5"/>
        <v>0</v>
      </c>
      <c r="J359" s="1115"/>
      <c r="K359" s="20">
        <v>258</v>
      </c>
      <c r="L359" s="269" t="s">
        <v>113</v>
      </c>
    </row>
    <row r="360" spans="1:14">
      <c r="A360" s="19" t="s">
        <v>6336</v>
      </c>
      <c r="B360" s="13" t="s">
        <v>4445</v>
      </c>
      <c r="C360" s="1146" t="s">
        <v>6460</v>
      </c>
      <c r="D360" s="21">
        <v>8980</v>
      </c>
      <c r="E360" s="13" t="s">
        <v>5973</v>
      </c>
      <c r="F360" s="44">
        <v>30688</v>
      </c>
      <c r="G360" s="51"/>
      <c r="H360" s="131"/>
      <c r="I360" s="1281">
        <f t="shared" si="5"/>
        <v>30688</v>
      </c>
      <c r="J360" s="1116"/>
      <c r="K360" s="43"/>
      <c r="L360" s="101" t="s">
        <v>113</v>
      </c>
    </row>
    <row r="361" spans="1:14">
      <c r="A361" s="32" t="s">
        <v>6334</v>
      </c>
      <c r="B361" s="13" t="s">
        <v>6333</v>
      </c>
      <c r="C361" s="1146" t="s">
        <v>6460</v>
      </c>
      <c r="D361" s="21">
        <v>8981</v>
      </c>
      <c r="E361" s="13" t="s">
        <v>4675</v>
      </c>
      <c r="F361" s="44">
        <v>1500</v>
      </c>
      <c r="G361" s="51"/>
      <c r="H361" s="131">
        <v>1470</v>
      </c>
      <c r="I361" s="1155">
        <f t="shared" si="5"/>
        <v>30</v>
      </c>
      <c r="J361" s="1116" t="s">
        <v>7390</v>
      </c>
      <c r="K361" s="43"/>
      <c r="L361" s="101"/>
    </row>
    <row r="362" spans="1:14">
      <c r="A362" s="32" t="s">
        <v>6338</v>
      </c>
      <c r="B362" s="13" t="s">
        <v>5069</v>
      </c>
      <c r="C362" s="1146" t="s">
        <v>6460</v>
      </c>
      <c r="D362" s="21">
        <v>8982</v>
      </c>
      <c r="E362" s="13" t="s">
        <v>6533</v>
      </c>
      <c r="F362" s="44">
        <v>1020</v>
      </c>
      <c r="G362" s="51"/>
      <c r="H362" s="131">
        <v>1020</v>
      </c>
      <c r="I362" s="1149">
        <f t="shared" si="5"/>
        <v>0</v>
      </c>
      <c r="J362" s="1116" t="s">
        <v>6732</v>
      </c>
      <c r="K362" s="43"/>
      <c r="L362" s="101"/>
    </row>
    <row r="363" spans="1:14">
      <c r="A363" s="32" t="s">
        <v>6334</v>
      </c>
      <c r="B363" s="13" t="s">
        <v>6333</v>
      </c>
      <c r="C363" s="1146" t="s">
        <v>6460</v>
      </c>
      <c r="D363" s="21">
        <v>8983</v>
      </c>
      <c r="E363" s="13" t="s">
        <v>4223</v>
      </c>
      <c r="F363" s="44">
        <v>1950</v>
      </c>
      <c r="G363" s="51">
        <v>1950</v>
      </c>
      <c r="H363" s="131"/>
      <c r="I363" s="1149">
        <f t="shared" si="5"/>
        <v>0</v>
      </c>
      <c r="J363" s="1116" t="s">
        <v>3627</v>
      </c>
      <c r="K363" s="43"/>
      <c r="L363" s="101"/>
    </row>
    <row r="364" spans="1:14">
      <c r="A364" s="32" t="s">
        <v>6334</v>
      </c>
      <c r="B364" s="13" t="s">
        <v>6333</v>
      </c>
      <c r="C364" s="1146" t="s">
        <v>6460</v>
      </c>
      <c r="D364" s="21">
        <v>8984</v>
      </c>
      <c r="E364" s="13" t="s">
        <v>54</v>
      </c>
      <c r="F364" s="44">
        <v>0</v>
      </c>
      <c r="G364" s="51"/>
      <c r="H364" s="131"/>
      <c r="I364" s="1149">
        <f t="shared" si="5"/>
        <v>0</v>
      </c>
      <c r="J364" s="1116"/>
      <c r="K364" s="43"/>
      <c r="L364" s="101"/>
    </row>
    <row r="365" spans="1:14">
      <c r="A365" s="32" t="s">
        <v>6334</v>
      </c>
      <c r="B365" s="13" t="s">
        <v>6333</v>
      </c>
      <c r="C365" s="1146" t="s">
        <v>6460</v>
      </c>
      <c r="D365" s="21">
        <v>8985</v>
      </c>
      <c r="E365" s="13" t="s">
        <v>1105</v>
      </c>
      <c r="F365" s="44">
        <v>1020</v>
      </c>
      <c r="G365" s="51">
        <v>1020</v>
      </c>
      <c r="H365" s="131"/>
      <c r="I365" s="1149">
        <f t="shared" ref="I365:I422" si="6">F365-G365-H365</f>
        <v>0</v>
      </c>
      <c r="J365" s="1116" t="s">
        <v>3627</v>
      </c>
      <c r="K365" s="43"/>
      <c r="L365" s="101"/>
    </row>
    <row r="366" spans="1:14">
      <c r="A366" s="32" t="s">
        <v>6334</v>
      </c>
      <c r="B366" s="13" t="s">
        <v>6333</v>
      </c>
      <c r="C366" s="1146" t="s">
        <v>6460</v>
      </c>
      <c r="D366" s="21">
        <v>8986</v>
      </c>
      <c r="E366" s="13" t="s">
        <v>1399</v>
      </c>
      <c r="F366" s="44">
        <v>3440</v>
      </c>
      <c r="G366" s="51"/>
      <c r="H366" s="131">
        <v>3440</v>
      </c>
      <c r="I366" s="1149">
        <f t="shared" si="6"/>
        <v>0</v>
      </c>
      <c r="J366" s="1116" t="s">
        <v>6676</v>
      </c>
      <c r="K366" s="43"/>
      <c r="L366" s="101"/>
    </row>
    <row r="367" spans="1:14">
      <c r="A367" s="32" t="s">
        <v>6334</v>
      </c>
      <c r="B367" s="13" t="s">
        <v>6333</v>
      </c>
      <c r="C367" s="1146" t="s">
        <v>6460</v>
      </c>
      <c r="D367" s="21">
        <v>8987</v>
      </c>
      <c r="E367" s="13" t="s">
        <v>3188</v>
      </c>
      <c r="F367" s="44">
        <v>700</v>
      </c>
      <c r="G367" s="51">
        <v>700</v>
      </c>
      <c r="H367" s="131"/>
      <c r="I367" s="1149">
        <f t="shared" si="6"/>
        <v>0</v>
      </c>
      <c r="J367" s="1116" t="s">
        <v>6461</v>
      </c>
      <c r="K367" s="43"/>
      <c r="L367" s="101" t="s">
        <v>5470</v>
      </c>
    </row>
    <row r="368" spans="1:14">
      <c r="A368" s="32" t="s">
        <v>6334</v>
      </c>
      <c r="B368" s="13" t="s">
        <v>6333</v>
      </c>
      <c r="C368" s="1146" t="s">
        <v>6460</v>
      </c>
      <c r="D368" s="21">
        <v>8988</v>
      </c>
      <c r="E368" s="13" t="s">
        <v>1227</v>
      </c>
      <c r="F368" s="44">
        <v>4015</v>
      </c>
      <c r="G368" s="51"/>
      <c r="H368" s="131">
        <v>4015</v>
      </c>
      <c r="I368" s="1149">
        <f t="shared" si="6"/>
        <v>0</v>
      </c>
      <c r="J368" s="1116" t="s">
        <v>6705</v>
      </c>
      <c r="K368" s="43"/>
      <c r="L368" s="101"/>
    </row>
    <row r="369" spans="1:15">
      <c r="A369" s="32" t="s">
        <v>6334</v>
      </c>
      <c r="B369" s="13" t="s">
        <v>6333</v>
      </c>
      <c r="C369" s="1146" t="s">
        <v>6460</v>
      </c>
      <c r="D369" s="21">
        <v>8989</v>
      </c>
      <c r="E369" s="13" t="s">
        <v>1535</v>
      </c>
      <c r="F369" s="44">
        <v>2300</v>
      </c>
      <c r="G369" s="51"/>
      <c r="H369" s="131">
        <v>2300</v>
      </c>
      <c r="I369" s="1149">
        <f t="shared" si="6"/>
        <v>0</v>
      </c>
      <c r="J369" s="1116" t="s">
        <v>6800</v>
      </c>
      <c r="K369" s="43"/>
      <c r="L369" s="101"/>
      <c r="O369" s="61">
        <v>3195</v>
      </c>
    </row>
    <row r="370" spans="1:15">
      <c r="A370" s="32" t="s">
        <v>6334</v>
      </c>
      <c r="B370" s="13" t="s">
        <v>6333</v>
      </c>
      <c r="C370" s="1146" t="s">
        <v>6460</v>
      </c>
      <c r="D370" s="21">
        <v>8990</v>
      </c>
      <c r="E370" s="13" t="s">
        <v>1264</v>
      </c>
      <c r="F370" s="44">
        <v>3090</v>
      </c>
      <c r="G370" s="51"/>
      <c r="H370" s="131">
        <v>3090</v>
      </c>
      <c r="I370" s="1149">
        <f t="shared" si="6"/>
        <v>0</v>
      </c>
      <c r="J370" s="1116" t="s">
        <v>6577</v>
      </c>
      <c r="K370" s="43"/>
      <c r="L370" s="101"/>
    </row>
    <row r="371" spans="1:15">
      <c r="A371" s="32" t="s">
        <v>6334</v>
      </c>
      <c r="B371" s="13" t="s">
        <v>6333</v>
      </c>
      <c r="C371" s="1146" t="s">
        <v>6460</v>
      </c>
      <c r="D371" s="21">
        <v>8991</v>
      </c>
      <c r="E371" s="13" t="s">
        <v>2625</v>
      </c>
      <c r="F371" s="44">
        <v>1000</v>
      </c>
      <c r="G371" s="51"/>
      <c r="H371" s="131">
        <v>1000</v>
      </c>
      <c r="I371" s="1149">
        <f t="shared" si="6"/>
        <v>0</v>
      </c>
      <c r="J371" s="1116" t="s">
        <v>7101</v>
      </c>
      <c r="K371" s="43"/>
      <c r="L371" s="101"/>
    </row>
    <row r="372" spans="1:15">
      <c r="A372" s="32" t="s">
        <v>6334</v>
      </c>
      <c r="B372" s="13" t="s">
        <v>6333</v>
      </c>
      <c r="C372" s="1146" t="s">
        <v>6460</v>
      </c>
      <c r="D372" s="21">
        <v>8992</v>
      </c>
      <c r="E372" s="13" t="s">
        <v>6534</v>
      </c>
      <c r="F372" s="44">
        <v>3050</v>
      </c>
      <c r="G372" s="51"/>
      <c r="H372" s="131">
        <v>3050</v>
      </c>
      <c r="I372" s="1149">
        <f t="shared" si="6"/>
        <v>0</v>
      </c>
      <c r="J372" s="1116" t="s">
        <v>6684</v>
      </c>
      <c r="K372" s="43"/>
      <c r="L372" s="101"/>
    </row>
    <row r="373" spans="1:15">
      <c r="A373" s="32" t="s">
        <v>6334</v>
      </c>
      <c r="B373" s="13" t="s">
        <v>6333</v>
      </c>
      <c r="C373" s="1146" t="s">
        <v>6460</v>
      </c>
      <c r="D373" s="21">
        <v>8993</v>
      </c>
      <c r="E373" s="13" t="s">
        <v>1688</v>
      </c>
      <c r="F373" s="44">
        <v>2700</v>
      </c>
      <c r="G373" s="51"/>
      <c r="H373" s="131">
        <v>2700</v>
      </c>
      <c r="I373" s="1149">
        <f t="shared" si="6"/>
        <v>0</v>
      </c>
      <c r="J373" s="1116" t="s">
        <v>6577</v>
      </c>
      <c r="K373" s="43"/>
      <c r="L373" s="101"/>
    </row>
    <row r="374" spans="1:15">
      <c r="A374" s="32" t="s">
        <v>6334</v>
      </c>
      <c r="B374" s="13" t="s">
        <v>6333</v>
      </c>
      <c r="C374" s="1146" t="s">
        <v>6460</v>
      </c>
      <c r="D374" s="21">
        <v>8994</v>
      </c>
      <c r="E374" s="13" t="s">
        <v>6478</v>
      </c>
      <c r="F374" s="44">
        <v>3210</v>
      </c>
      <c r="G374" s="51"/>
      <c r="H374" s="131">
        <v>3210</v>
      </c>
      <c r="I374" s="1149">
        <f t="shared" si="6"/>
        <v>0</v>
      </c>
      <c r="J374" s="1116" t="s">
        <v>7398</v>
      </c>
      <c r="K374" s="43"/>
      <c r="L374" s="101"/>
    </row>
    <row r="375" spans="1:15">
      <c r="A375" s="32" t="s">
        <v>6334</v>
      </c>
      <c r="B375" s="13" t="s">
        <v>6333</v>
      </c>
      <c r="C375" s="1146" t="s">
        <v>6460</v>
      </c>
      <c r="D375" s="21">
        <v>8995</v>
      </c>
      <c r="E375" s="13" t="s">
        <v>83</v>
      </c>
      <c r="F375" s="44">
        <v>820</v>
      </c>
      <c r="G375" s="51">
        <v>820</v>
      </c>
      <c r="H375" s="131"/>
      <c r="I375" s="1149">
        <f t="shared" si="6"/>
        <v>0</v>
      </c>
      <c r="J375" s="1116" t="s">
        <v>3627</v>
      </c>
      <c r="K375" s="43"/>
      <c r="L375" s="101"/>
    </row>
    <row r="376" spans="1:15">
      <c r="A376" s="32" t="s">
        <v>6334</v>
      </c>
      <c r="B376" s="13" t="s">
        <v>6333</v>
      </c>
      <c r="C376" s="1146" t="s">
        <v>6460</v>
      </c>
      <c r="D376" s="21">
        <v>8996</v>
      </c>
      <c r="E376" s="13" t="s">
        <v>1635</v>
      </c>
      <c r="F376" s="44">
        <v>400</v>
      </c>
      <c r="G376" s="51">
        <v>400</v>
      </c>
      <c r="H376" s="131"/>
      <c r="I376" s="1149">
        <f t="shared" si="6"/>
        <v>0</v>
      </c>
      <c r="J376" s="1116" t="s">
        <v>3627</v>
      </c>
      <c r="K376" s="43"/>
      <c r="L376" s="101"/>
    </row>
    <row r="377" spans="1:15">
      <c r="A377" s="32" t="s">
        <v>6334</v>
      </c>
      <c r="B377" s="13" t="s">
        <v>6333</v>
      </c>
      <c r="C377" s="1146" t="s">
        <v>6460</v>
      </c>
      <c r="D377" s="21">
        <v>8997</v>
      </c>
      <c r="E377" s="13" t="s">
        <v>1349</v>
      </c>
      <c r="F377" s="44">
        <v>1020</v>
      </c>
      <c r="G377" s="51">
        <v>1020</v>
      </c>
      <c r="H377" s="131"/>
      <c r="I377" s="1149">
        <f t="shared" si="6"/>
        <v>0</v>
      </c>
      <c r="J377" s="1116" t="s">
        <v>3627</v>
      </c>
      <c r="K377" s="43"/>
      <c r="L377" s="101"/>
    </row>
    <row r="378" spans="1:15">
      <c r="A378" s="32" t="s">
        <v>6334</v>
      </c>
      <c r="B378" s="13" t="s">
        <v>6333</v>
      </c>
      <c r="C378" s="1146" t="s">
        <v>6460</v>
      </c>
      <c r="D378" s="21">
        <v>8998</v>
      </c>
      <c r="E378" s="13" t="s">
        <v>6535</v>
      </c>
      <c r="F378" s="44">
        <v>1530</v>
      </c>
      <c r="G378" s="51">
        <v>1530</v>
      </c>
      <c r="H378" s="131"/>
      <c r="I378" s="1149">
        <f t="shared" si="6"/>
        <v>0</v>
      </c>
      <c r="J378" s="1116" t="s">
        <v>3627</v>
      </c>
      <c r="K378" s="43"/>
      <c r="L378" s="101"/>
    </row>
    <row r="379" spans="1:15">
      <c r="A379" s="32" t="s">
        <v>6334</v>
      </c>
      <c r="B379" s="13" t="s">
        <v>6333</v>
      </c>
      <c r="C379" s="1146" t="s">
        <v>6460</v>
      </c>
      <c r="D379" s="21">
        <v>8999</v>
      </c>
      <c r="E379" s="13" t="s">
        <v>6536</v>
      </c>
      <c r="F379" s="44">
        <v>130</v>
      </c>
      <c r="G379" s="51">
        <v>130</v>
      </c>
      <c r="H379" s="131"/>
      <c r="I379" s="1149">
        <f t="shared" si="6"/>
        <v>0</v>
      </c>
      <c r="J379" s="1116" t="s">
        <v>3627</v>
      </c>
      <c r="K379" s="43"/>
      <c r="L379" s="101"/>
    </row>
    <row r="380" spans="1:15">
      <c r="A380" s="32" t="s">
        <v>6334</v>
      </c>
      <c r="B380" s="13" t="s">
        <v>6333</v>
      </c>
      <c r="C380" s="1146" t="s">
        <v>6460</v>
      </c>
      <c r="D380" s="21">
        <v>9000</v>
      </c>
      <c r="E380" s="13" t="s">
        <v>1126</v>
      </c>
      <c r="F380" s="44">
        <v>2070</v>
      </c>
      <c r="G380" s="51"/>
      <c r="H380" s="131">
        <v>2070</v>
      </c>
      <c r="I380" s="1149">
        <f t="shared" si="6"/>
        <v>0</v>
      </c>
      <c r="J380" s="1116" t="s">
        <v>7156</v>
      </c>
      <c r="K380" s="43"/>
      <c r="L380" s="101"/>
    </row>
    <row r="381" spans="1:15">
      <c r="A381" s="32" t="s">
        <v>6334</v>
      </c>
      <c r="B381" s="13" t="s">
        <v>6333</v>
      </c>
      <c r="C381" s="1146" t="s">
        <v>6460</v>
      </c>
      <c r="D381" s="21">
        <v>9001</v>
      </c>
      <c r="E381" s="13" t="s">
        <v>6537</v>
      </c>
      <c r="F381" s="44">
        <v>1800</v>
      </c>
      <c r="G381" s="51">
        <v>1800</v>
      </c>
      <c r="H381" s="131"/>
      <c r="I381" s="1149">
        <f t="shared" si="6"/>
        <v>0</v>
      </c>
      <c r="J381" s="1116" t="s">
        <v>3627</v>
      </c>
      <c r="K381" s="43"/>
      <c r="L381" s="101"/>
      <c r="M381" s="49" t="s">
        <v>1445</v>
      </c>
      <c r="N381" s="365">
        <v>10080</v>
      </c>
    </row>
    <row r="382" spans="1:15">
      <c r="A382" s="32" t="s">
        <v>6334</v>
      </c>
      <c r="B382" s="13" t="s">
        <v>6333</v>
      </c>
      <c r="C382" s="1146" t="s">
        <v>6460</v>
      </c>
      <c r="D382" s="21">
        <v>9002</v>
      </c>
      <c r="E382" s="13" t="s">
        <v>3319</v>
      </c>
      <c r="F382" s="44">
        <v>510</v>
      </c>
      <c r="G382" s="51">
        <v>510</v>
      </c>
      <c r="H382" s="131"/>
      <c r="I382" s="1149">
        <f t="shared" si="6"/>
        <v>0</v>
      </c>
      <c r="J382" s="1116" t="s">
        <v>3627</v>
      </c>
      <c r="K382" s="43"/>
      <c r="L382" s="101"/>
      <c r="M382" s="49" t="s">
        <v>1499</v>
      </c>
      <c r="N382" s="365">
        <v>6885</v>
      </c>
    </row>
    <row r="383" spans="1:15">
      <c r="A383" s="32" t="s">
        <v>6334</v>
      </c>
      <c r="B383" s="13" t="s">
        <v>6333</v>
      </c>
      <c r="C383" s="1146" t="s">
        <v>6460</v>
      </c>
      <c r="D383" s="21">
        <v>9003</v>
      </c>
      <c r="E383" s="13" t="s">
        <v>4965</v>
      </c>
      <c r="F383" s="44">
        <v>200</v>
      </c>
      <c r="G383" s="51">
        <v>200</v>
      </c>
      <c r="H383" s="131"/>
      <c r="I383" s="1149">
        <f t="shared" si="6"/>
        <v>0</v>
      </c>
      <c r="J383" s="1116" t="s">
        <v>3627</v>
      </c>
      <c r="K383" s="43"/>
      <c r="L383" s="101"/>
      <c r="O383" s="61">
        <v>73848</v>
      </c>
    </row>
    <row r="384" spans="1:15">
      <c r="A384" s="32" t="s">
        <v>6334</v>
      </c>
      <c r="B384" s="13" t="s">
        <v>6333</v>
      </c>
      <c r="C384" s="1146" t="s">
        <v>6460</v>
      </c>
      <c r="D384" s="21">
        <v>9004</v>
      </c>
      <c r="E384" s="13" t="s">
        <v>1979</v>
      </c>
      <c r="F384" s="44">
        <v>1420</v>
      </c>
      <c r="G384" s="51"/>
      <c r="H384" s="131">
        <v>1420</v>
      </c>
      <c r="I384" s="1149">
        <f t="shared" si="6"/>
        <v>0</v>
      </c>
      <c r="J384" s="1116" t="s">
        <v>6564</v>
      </c>
      <c r="K384" s="43"/>
      <c r="L384" s="101"/>
      <c r="M384" s="49" t="s">
        <v>5672</v>
      </c>
      <c r="N384" s="365">
        <v>73848</v>
      </c>
      <c r="O384" s="61">
        <v>-300</v>
      </c>
    </row>
    <row r="385" spans="1:15">
      <c r="A385" s="32" t="s">
        <v>6334</v>
      </c>
      <c r="B385" s="13" t="s">
        <v>6333</v>
      </c>
      <c r="C385" s="1146" t="s">
        <v>6460</v>
      </c>
      <c r="D385" s="21">
        <v>9005</v>
      </c>
      <c r="E385" s="13" t="s">
        <v>5489</v>
      </c>
      <c r="F385" s="44">
        <v>1095</v>
      </c>
      <c r="G385" s="51"/>
      <c r="H385" s="131">
        <v>1095</v>
      </c>
      <c r="I385" s="1149">
        <f t="shared" si="6"/>
        <v>0</v>
      </c>
      <c r="J385" s="1116" t="s">
        <v>6577</v>
      </c>
      <c r="K385" s="43"/>
      <c r="L385" s="101"/>
      <c r="M385" s="49" t="s">
        <v>5673</v>
      </c>
      <c r="N385" s="365">
        <v>-70900</v>
      </c>
      <c r="O385" s="61">
        <v>-2400</v>
      </c>
    </row>
    <row r="386" spans="1:15" ht="30">
      <c r="A386" s="32" t="s">
        <v>6334</v>
      </c>
      <c r="B386" s="13" t="s">
        <v>6333</v>
      </c>
      <c r="C386" s="1146" t="s">
        <v>6460</v>
      </c>
      <c r="D386" s="648">
        <v>9006</v>
      </c>
      <c r="E386" s="13" t="s">
        <v>6490</v>
      </c>
      <c r="F386" s="44">
        <v>3170</v>
      </c>
      <c r="G386" s="51"/>
      <c r="H386" s="131">
        <v>3170</v>
      </c>
      <c r="I386" s="1149">
        <f t="shared" si="6"/>
        <v>0</v>
      </c>
      <c r="J386" s="1116" t="s">
        <v>7397</v>
      </c>
      <c r="K386" s="43"/>
      <c r="L386" s="101"/>
      <c r="N386" s="1060">
        <v>-2948</v>
      </c>
      <c r="O386" s="61">
        <v>71148</v>
      </c>
    </row>
    <row r="387" spans="1:15" ht="30">
      <c r="A387" s="32" t="s">
        <v>6334</v>
      </c>
      <c r="B387" s="20" t="s">
        <v>6333</v>
      </c>
      <c r="C387" s="90" t="s">
        <v>6545</v>
      </c>
      <c r="D387" s="14">
        <v>9007</v>
      </c>
      <c r="E387" s="650" t="s">
        <v>6476</v>
      </c>
      <c r="F387" s="40">
        <v>10905</v>
      </c>
      <c r="G387" s="50"/>
      <c r="H387" s="130">
        <v>10905</v>
      </c>
      <c r="I387" s="1150">
        <f t="shared" si="6"/>
        <v>0</v>
      </c>
      <c r="J387" s="1115" t="s">
        <v>7212</v>
      </c>
      <c r="K387" s="20">
        <v>260</v>
      </c>
      <c r="L387" s="269" t="s">
        <v>113</v>
      </c>
      <c r="O387" s="61">
        <v>-70900</v>
      </c>
    </row>
    <row r="388" spans="1:15">
      <c r="A388" s="32" t="s">
        <v>6334</v>
      </c>
      <c r="B388" s="13" t="s">
        <v>6333</v>
      </c>
      <c r="C388" s="1146" t="s">
        <v>6545</v>
      </c>
      <c r="D388" s="21">
        <v>9008</v>
      </c>
      <c r="E388" s="13" t="s">
        <v>1576</v>
      </c>
      <c r="F388" s="44">
        <v>3750</v>
      </c>
      <c r="G388" s="51"/>
      <c r="H388" s="131">
        <v>3750</v>
      </c>
      <c r="I388" s="1149">
        <f t="shared" si="6"/>
        <v>0</v>
      </c>
      <c r="J388" s="1116" t="s">
        <v>6687</v>
      </c>
      <c r="K388" s="43"/>
      <c r="L388" s="101"/>
      <c r="O388" s="61">
        <v>-248</v>
      </c>
    </row>
    <row r="389" spans="1:15">
      <c r="A389" s="32" t="s">
        <v>6334</v>
      </c>
      <c r="B389" s="13" t="s">
        <v>6333</v>
      </c>
      <c r="C389" s="1146" t="s">
        <v>6545</v>
      </c>
      <c r="D389" s="21">
        <v>9009</v>
      </c>
      <c r="E389" s="13" t="s">
        <v>3207</v>
      </c>
      <c r="F389" s="44">
        <v>2040</v>
      </c>
      <c r="G389" s="51">
        <v>2040</v>
      </c>
      <c r="H389" s="131"/>
      <c r="I389" s="1149">
        <f t="shared" si="6"/>
        <v>0</v>
      </c>
      <c r="J389" s="1116" t="s">
        <v>3627</v>
      </c>
      <c r="K389" s="43"/>
      <c r="L389" s="101"/>
    </row>
    <row r="390" spans="1:15" ht="30">
      <c r="A390" s="32" t="s">
        <v>6334</v>
      </c>
      <c r="B390" s="13" t="s">
        <v>6333</v>
      </c>
      <c r="C390" s="1146" t="s">
        <v>6545</v>
      </c>
      <c r="D390" s="21">
        <v>9010</v>
      </c>
      <c r="E390" s="13" t="s">
        <v>1997</v>
      </c>
      <c r="F390" s="44">
        <v>2120</v>
      </c>
      <c r="G390" s="51"/>
      <c r="H390" s="131">
        <v>2120</v>
      </c>
      <c r="I390" s="1149">
        <f t="shared" si="6"/>
        <v>0</v>
      </c>
      <c r="J390" s="1116" t="s">
        <v>7103</v>
      </c>
      <c r="K390" s="43"/>
      <c r="L390" s="101"/>
    </row>
    <row r="391" spans="1:15" ht="30">
      <c r="A391" s="32" t="s">
        <v>6334</v>
      </c>
      <c r="B391" s="13" t="s">
        <v>6333</v>
      </c>
      <c r="C391" s="1146" t="s">
        <v>6545</v>
      </c>
      <c r="D391" s="21">
        <v>9011</v>
      </c>
      <c r="E391" s="13" t="s">
        <v>4503</v>
      </c>
      <c r="F391" s="44">
        <v>5030</v>
      </c>
      <c r="G391" s="51"/>
      <c r="H391" s="131">
        <v>5030</v>
      </c>
      <c r="I391" s="1149">
        <f t="shared" si="6"/>
        <v>0</v>
      </c>
      <c r="J391" s="1116" t="s">
        <v>7109</v>
      </c>
      <c r="K391" s="43"/>
      <c r="L391" s="101"/>
    </row>
    <row r="392" spans="1:15">
      <c r="A392" s="32" t="s">
        <v>6334</v>
      </c>
      <c r="B392" s="13" t="s">
        <v>6333</v>
      </c>
      <c r="C392" s="1146" t="s">
        <v>6545</v>
      </c>
      <c r="D392" s="21">
        <v>9012</v>
      </c>
      <c r="E392" s="13" t="s">
        <v>3348</v>
      </c>
      <c r="F392" s="44">
        <v>8300</v>
      </c>
      <c r="G392" s="51"/>
      <c r="H392" s="131">
        <v>8300</v>
      </c>
      <c r="I392" s="1149">
        <f t="shared" si="6"/>
        <v>0</v>
      </c>
      <c r="J392" s="1116" t="s">
        <v>7102</v>
      </c>
      <c r="K392" s="43"/>
      <c r="L392" s="101"/>
    </row>
    <row r="393" spans="1:15">
      <c r="A393" s="32" t="s">
        <v>6334</v>
      </c>
      <c r="B393" s="13" t="s">
        <v>6333</v>
      </c>
      <c r="C393" s="1146" t="s">
        <v>6545</v>
      </c>
      <c r="D393" s="21">
        <v>9013</v>
      </c>
      <c r="E393" s="13" t="s">
        <v>1535</v>
      </c>
      <c r="F393" s="44">
        <v>2300</v>
      </c>
      <c r="G393" s="51"/>
      <c r="H393" s="131">
        <v>2300</v>
      </c>
      <c r="I393" s="1149">
        <f t="shared" si="6"/>
        <v>0</v>
      </c>
      <c r="J393" s="1116" t="s">
        <v>6800</v>
      </c>
      <c r="K393" s="43"/>
      <c r="L393" s="101"/>
      <c r="O393" s="61">
        <v>2300</v>
      </c>
    </row>
    <row r="394" spans="1:15">
      <c r="A394" s="32" t="s">
        <v>6559</v>
      </c>
      <c r="B394" s="13" t="s">
        <v>6557</v>
      </c>
      <c r="C394" s="1146" t="s">
        <v>6545</v>
      </c>
      <c r="D394" s="21">
        <v>9014</v>
      </c>
      <c r="E394" s="13" t="s">
        <v>1925</v>
      </c>
      <c r="F394" s="44">
        <v>7012</v>
      </c>
      <c r="G394" s="51"/>
      <c r="H394" s="131">
        <v>7012</v>
      </c>
      <c r="I394" s="1149">
        <f t="shared" si="6"/>
        <v>0</v>
      </c>
      <c r="J394" s="1116" t="s">
        <v>6748</v>
      </c>
      <c r="K394" s="43"/>
      <c r="L394" s="101"/>
    </row>
    <row r="395" spans="1:15">
      <c r="A395" s="32" t="s">
        <v>6338</v>
      </c>
      <c r="B395" s="13" t="s">
        <v>5069</v>
      </c>
      <c r="C395" s="1146" t="s">
        <v>6545</v>
      </c>
      <c r="D395" s="21">
        <v>9015</v>
      </c>
      <c r="E395" s="13" t="s">
        <v>1938</v>
      </c>
      <c r="F395" s="44">
        <v>10330</v>
      </c>
      <c r="G395" s="51">
        <v>10330</v>
      </c>
      <c r="H395" s="131"/>
      <c r="I395" s="1149">
        <f t="shared" si="6"/>
        <v>0</v>
      </c>
      <c r="J395" s="1116" t="s">
        <v>3627</v>
      </c>
      <c r="K395" s="43"/>
      <c r="L395" s="101"/>
    </row>
    <row r="396" spans="1:15">
      <c r="A396" s="32" t="s">
        <v>6558</v>
      </c>
      <c r="B396" s="13" t="s">
        <v>184</v>
      </c>
      <c r="C396" s="1146" t="s">
        <v>6545</v>
      </c>
      <c r="D396" s="21">
        <v>9016</v>
      </c>
      <c r="E396" s="13" t="s">
        <v>2143</v>
      </c>
      <c r="F396" s="44">
        <v>2930</v>
      </c>
      <c r="G396" s="51"/>
      <c r="H396" s="131">
        <v>2930</v>
      </c>
      <c r="I396" s="1149">
        <f t="shared" si="6"/>
        <v>0</v>
      </c>
      <c r="J396" s="1116" t="s">
        <v>6609</v>
      </c>
      <c r="K396" s="43"/>
      <c r="L396" s="101"/>
    </row>
    <row r="397" spans="1:15">
      <c r="A397" s="32" t="s">
        <v>6558</v>
      </c>
      <c r="B397" s="13" t="s">
        <v>184</v>
      </c>
      <c r="C397" s="1146" t="s">
        <v>6545</v>
      </c>
      <c r="D397" s="21">
        <v>9017</v>
      </c>
      <c r="E397" s="13" t="s">
        <v>1825</v>
      </c>
      <c r="F397" s="44">
        <v>1440</v>
      </c>
      <c r="G397" s="51"/>
      <c r="H397" s="131">
        <v>1440</v>
      </c>
      <c r="I397" s="1149">
        <f t="shared" si="6"/>
        <v>0</v>
      </c>
      <c r="J397" s="1116" t="s">
        <v>6694</v>
      </c>
      <c r="K397" s="43"/>
      <c r="L397" s="101"/>
    </row>
    <row r="398" spans="1:15">
      <c r="A398" s="32" t="s">
        <v>6558</v>
      </c>
      <c r="B398" s="13" t="s">
        <v>184</v>
      </c>
      <c r="C398" s="1146" t="s">
        <v>6545</v>
      </c>
      <c r="D398" s="21">
        <v>9018</v>
      </c>
      <c r="E398" s="13" t="s">
        <v>3413</v>
      </c>
      <c r="F398" s="44">
        <v>1290</v>
      </c>
      <c r="G398" s="51"/>
      <c r="H398" s="131">
        <v>1290</v>
      </c>
      <c r="I398" s="1149">
        <f t="shared" si="6"/>
        <v>0</v>
      </c>
      <c r="J398" s="1116" t="s">
        <v>6690</v>
      </c>
      <c r="K398" s="43"/>
      <c r="L398" s="101"/>
    </row>
    <row r="399" spans="1:15">
      <c r="A399" s="32" t="s">
        <v>6558</v>
      </c>
      <c r="B399" s="13" t="s">
        <v>184</v>
      </c>
      <c r="C399" s="1146" t="s">
        <v>6545</v>
      </c>
      <c r="D399" s="21">
        <v>9019</v>
      </c>
      <c r="E399" s="13" t="s">
        <v>6554</v>
      </c>
      <c r="F399" s="44">
        <v>1415</v>
      </c>
      <c r="G399" s="51">
        <v>1415</v>
      </c>
      <c r="H399" s="131"/>
      <c r="I399" s="1149">
        <f t="shared" si="6"/>
        <v>0</v>
      </c>
      <c r="J399" s="1116" t="s">
        <v>3627</v>
      </c>
      <c r="K399" s="43"/>
      <c r="L399" s="101"/>
    </row>
    <row r="400" spans="1:15">
      <c r="A400" s="32" t="s">
        <v>6558</v>
      </c>
      <c r="B400" s="13" t="s">
        <v>184</v>
      </c>
      <c r="C400" s="1146" t="s">
        <v>6545</v>
      </c>
      <c r="D400" s="21">
        <v>9020</v>
      </c>
      <c r="E400" s="13" t="s">
        <v>1253</v>
      </c>
      <c r="F400" s="44">
        <v>1562</v>
      </c>
      <c r="G400" s="51"/>
      <c r="H400" s="131">
        <v>1562</v>
      </c>
      <c r="I400" s="1149">
        <f t="shared" si="6"/>
        <v>0</v>
      </c>
      <c r="J400" s="1116" t="s">
        <v>6609</v>
      </c>
      <c r="K400" s="43"/>
      <c r="L400" s="101"/>
    </row>
    <row r="401" spans="1:13">
      <c r="A401" s="32" t="s">
        <v>6558</v>
      </c>
      <c r="B401" s="13" t="s">
        <v>184</v>
      </c>
      <c r="C401" s="1146" t="s">
        <v>6545</v>
      </c>
      <c r="D401" s="21">
        <v>9021</v>
      </c>
      <c r="E401" s="13" t="s">
        <v>2316</v>
      </c>
      <c r="F401" s="44">
        <v>8110</v>
      </c>
      <c r="G401" s="51"/>
      <c r="H401" s="131">
        <v>8110</v>
      </c>
      <c r="I401" s="1149">
        <f t="shared" si="6"/>
        <v>0</v>
      </c>
      <c r="J401" s="1116" t="s">
        <v>6739</v>
      </c>
      <c r="K401" s="43"/>
      <c r="L401" s="101" t="s">
        <v>113</v>
      </c>
    </row>
    <row r="402" spans="1:13">
      <c r="A402" s="32" t="s">
        <v>6558</v>
      </c>
      <c r="B402" s="13" t="s">
        <v>184</v>
      </c>
      <c r="C402" s="1146" t="s">
        <v>6545</v>
      </c>
      <c r="D402" s="21">
        <v>9022</v>
      </c>
      <c r="E402" s="13" t="s">
        <v>2773</v>
      </c>
      <c r="F402" s="44">
        <v>1170</v>
      </c>
      <c r="G402" s="51"/>
      <c r="H402" s="131">
        <v>1170</v>
      </c>
      <c r="I402" s="1149">
        <f t="shared" si="6"/>
        <v>0</v>
      </c>
      <c r="J402" s="1116" t="s">
        <v>7237</v>
      </c>
      <c r="K402" s="43"/>
      <c r="L402" s="101"/>
    </row>
    <row r="403" spans="1:13">
      <c r="A403" s="32" t="s">
        <v>6558</v>
      </c>
      <c r="B403" s="13" t="s">
        <v>184</v>
      </c>
      <c r="C403" s="1146" t="s">
        <v>6545</v>
      </c>
      <c r="D403" s="21">
        <v>9023</v>
      </c>
      <c r="E403" s="13" t="s">
        <v>4529</v>
      </c>
      <c r="F403" s="44">
        <v>840</v>
      </c>
      <c r="G403" s="51">
        <v>840</v>
      </c>
      <c r="H403" s="131"/>
      <c r="I403" s="1149">
        <f t="shared" si="6"/>
        <v>0</v>
      </c>
      <c r="J403" s="1116" t="s">
        <v>3627</v>
      </c>
      <c r="K403" s="43"/>
      <c r="L403" s="101"/>
    </row>
    <row r="404" spans="1:13">
      <c r="A404" s="32" t="s">
        <v>6558</v>
      </c>
      <c r="B404" s="13" t="s">
        <v>184</v>
      </c>
      <c r="C404" s="1146" t="s">
        <v>6545</v>
      </c>
      <c r="D404" s="21">
        <v>9024</v>
      </c>
      <c r="E404" s="13" t="s">
        <v>6555</v>
      </c>
      <c r="F404" s="44">
        <v>4297</v>
      </c>
      <c r="G404" s="51"/>
      <c r="H404" s="131">
        <v>4297</v>
      </c>
      <c r="I404" s="1149">
        <f t="shared" si="6"/>
        <v>0</v>
      </c>
      <c r="J404" s="1116" t="s">
        <v>6849</v>
      </c>
      <c r="K404" s="43"/>
      <c r="L404" s="101"/>
    </row>
    <row r="405" spans="1:13">
      <c r="A405" s="32" t="s">
        <v>6558</v>
      </c>
      <c r="B405" s="13" t="s">
        <v>184</v>
      </c>
      <c r="C405" s="1146" t="s">
        <v>6545</v>
      </c>
      <c r="D405" s="21">
        <v>9025</v>
      </c>
      <c r="E405" s="13" t="s">
        <v>6556</v>
      </c>
      <c r="F405" s="44">
        <v>1039</v>
      </c>
      <c r="G405" s="51">
        <v>1039</v>
      </c>
      <c r="H405" s="131"/>
      <c r="I405" s="1149">
        <f t="shared" si="6"/>
        <v>0</v>
      </c>
      <c r="J405" s="1116" t="s">
        <v>3627</v>
      </c>
      <c r="K405" s="43"/>
      <c r="L405" s="101"/>
      <c r="M405" s="49" t="s">
        <v>1445</v>
      </c>
    </row>
    <row r="406" spans="1:13">
      <c r="A406" s="32" t="s">
        <v>6558</v>
      </c>
      <c r="B406" s="13" t="s">
        <v>184</v>
      </c>
      <c r="C406" s="1146" t="s">
        <v>6545</v>
      </c>
      <c r="D406" s="21">
        <v>9026</v>
      </c>
      <c r="E406" s="13" t="s">
        <v>1361</v>
      </c>
      <c r="F406" s="44">
        <v>1560</v>
      </c>
      <c r="G406" s="51">
        <v>1560</v>
      </c>
      <c r="H406" s="131"/>
      <c r="I406" s="1149">
        <f t="shared" si="6"/>
        <v>0</v>
      </c>
      <c r="J406" s="1116" t="s">
        <v>3627</v>
      </c>
      <c r="K406" s="43"/>
      <c r="L406" s="101"/>
      <c r="M406" s="49" t="s">
        <v>1499</v>
      </c>
    </row>
    <row r="407" spans="1:13">
      <c r="A407" s="32" t="s">
        <v>6558</v>
      </c>
      <c r="B407" s="13" t="s">
        <v>184</v>
      </c>
      <c r="C407" s="1146" t="s">
        <v>6545</v>
      </c>
      <c r="D407" s="21">
        <v>9027</v>
      </c>
      <c r="E407" s="13" t="s">
        <v>1846</v>
      </c>
      <c r="F407" s="44">
        <v>1530</v>
      </c>
      <c r="G407" s="51"/>
      <c r="H407" s="131">
        <v>1530</v>
      </c>
      <c r="I407" s="1149">
        <f t="shared" si="6"/>
        <v>0</v>
      </c>
      <c r="J407" s="1116" t="s">
        <v>6609</v>
      </c>
      <c r="K407" s="43"/>
      <c r="L407" s="101"/>
    </row>
    <row r="408" spans="1:13" ht="45">
      <c r="A408" s="32" t="s">
        <v>6558</v>
      </c>
      <c r="B408" s="13" t="s">
        <v>184</v>
      </c>
      <c r="C408" s="1146" t="s">
        <v>6545</v>
      </c>
      <c r="D408" s="648">
        <v>9028</v>
      </c>
      <c r="E408" s="13" t="s">
        <v>1372</v>
      </c>
      <c r="F408" s="44">
        <v>4945</v>
      </c>
      <c r="G408" s="51"/>
      <c r="H408" s="131">
        <v>4945</v>
      </c>
      <c r="I408" s="1149">
        <f t="shared" si="6"/>
        <v>0</v>
      </c>
      <c r="J408" s="1116" t="s">
        <v>7350</v>
      </c>
      <c r="K408" s="43"/>
      <c r="L408" s="101"/>
      <c r="M408" s="49" t="s">
        <v>5672</v>
      </c>
    </row>
    <row r="409" spans="1:13">
      <c r="A409" s="32" t="s">
        <v>6335</v>
      </c>
      <c r="B409" s="650" t="s">
        <v>4175</v>
      </c>
      <c r="C409" s="1147" t="s">
        <v>6545</v>
      </c>
      <c r="D409" s="14">
        <v>9224</v>
      </c>
      <c r="E409" s="650" t="s">
        <v>4174</v>
      </c>
      <c r="F409" s="40">
        <v>6685</v>
      </c>
      <c r="G409" s="50"/>
      <c r="H409" s="130"/>
      <c r="I409" s="1150">
        <f t="shared" si="6"/>
        <v>6685</v>
      </c>
      <c r="J409" s="1115"/>
      <c r="K409" s="20">
        <v>261</v>
      </c>
      <c r="L409" s="269"/>
      <c r="M409" s="49" t="s">
        <v>5673</v>
      </c>
    </row>
    <row r="410" spans="1:13">
      <c r="A410" s="32" t="s">
        <v>6335</v>
      </c>
      <c r="B410" s="13" t="s">
        <v>4175</v>
      </c>
      <c r="C410" s="1146" t="s">
        <v>6545</v>
      </c>
      <c r="D410" s="21">
        <v>9225</v>
      </c>
      <c r="E410" s="13" t="s">
        <v>1650</v>
      </c>
      <c r="F410" s="44">
        <v>510</v>
      </c>
      <c r="G410" s="51">
        <v>510</v>
      </c>
      <c r="H410" s="131"/>
      <c r="I410" s="1149">
        <f t="shared" si="6"/>
        <v>0</v>
      </c>
      <c r="J410" s="1116" t="s">
        <v>3627</v>
      </c>
      <c r="K410" s="43"/>
      <c r="L410" s="101"/>
    </row>
    <row r="411" spans="1:13">
      <c r="A411" s="32" t="s">
        <v>6335</v>
      </c>
      <c r="B411" s="13" t="s">
        <v>4175</v>
      </c>
      <c r="C411" s="1146" t="s">
        <v>6545</v>
      </c>
      <c r="D411" s="21">
        <v>9226</v>
      </c>
      <c r="E411" s="13" t="s">
        <v>1876</v>
      </c>
      <c r="F411" s="44">
        <v>3030</v>
      </c>
      <c r="G411" s="51"/>
      <c r="H411" s="131">
        <v>1030</v>
      </c>
      <c r="I411" s="1149">
        <f t="shared" si="6"/>
        <v>2000</v>
      </c>
      <c r="J411" s="1116" t="s">
        <v>7039</v>
      </c>
      <c r="K411" s="43"/>
      <c r="L411" s="101"/>
    </row>
    <row r="412" spans="1:13">
      <c r="A412" s="32" t="s">
        <v>6335</v>
      </c>
      <c r="B412" s="13" t="s">
        <v>6333</v>
      </c>
      <c r="C412" s="1146" t="s">
        <v>6545</v>
      </c>
      <c r="D412" s="21">
        <v>9227</v>
      </c>
      <c r="E412" s="13" t="s">
        <v>1131</v>
      </c>
      <c r="F412" s="44">
        <v>1655</v>
      </c>
      <c r="G412" s="51"/>
      <c r="H412" s="131">
        <v>1655</v>
      </c>
      <c r="I412" s="1149">
        <f t="shared" si="6"/>
        <v>0</v>
      </c>
      <c r="J412" s="1116" t="s">
        <v>6632</v>
      </c>
      <c r="K412" s="43"/>
      <c r="L412" s="101"/>
    </row>
    <row r="413" spans="1:13">
      <c r="A413" s="32" t="s">
        <v>6335</v>
      </c>
      <c r="B413" s="13" t="s">
        <v>4175</v>
      </c>
      <c r="C413" s="1146" t="s">
        <v>6545</v>
      </c>
      <c r="D413" s="21">
        <v>9228</v>
      </c>
      <c r="E413" s="13" t="s">
        <v>6111</v>
      </c>
      <c r="F413" s="44">
        <v>5490</v>
      </c>
      <c r="G413" s="51"/>
      <c r="H413" s="131">
        <v>3490</v>
      </c>
      <c r="I413" s="1149">
        <f t="shared" si="6"/>
        <v>2000</v>
      </c>
      <c r="J413" s="1116" t="s">
        <v>7289</v>
      </c>
      <c r="K413" s="43"/>
      <c r="L413" s="101"/>
    </row>
    <row r="414" spans="1:13">
      <c r="A414" s="32" t="s">
        <v>6335</v>
      </c>
      <c r="B414" s="13" t="s">
        <v>4175</v>
      </c>
      <c r="C414" s="1146" t="s">
        <v>6545</v>
      </c>
      <c r="D414" s="21">
        <v>9229</v>
      </c>
      <c r="E414" s="13" t="s">
        <v>3142</v>
      </c>
      <c r="F414" s="44">
        <v>1800</v>
      </c>
      <c r="G414" s="51">
        <v>1800</v>
      </c>
      <c r="H414" s="131"/>
      <c r="I414" s="1149">
        <f t="shared" si="6"/>
        <v>0</v>
      </c>
      <c r="J414" s="1116" t="s">
        <v>3627</v>
      </c>
      <c r="K414" s="43"/>
      <c r="L414" s="101"/>
    </row>
    <row r="415" spans="1:13">
      <c r="A415" s="32" t="s">
        <v>6335</v>
      </c>
      <c r="B415" s="13" t="s">
        <v>4175</v>
      </c>
      <c r="C415" s="1146" t="s">
        <v>6545</v>
      </c>
      <c r="D415" s="21">
        <v>9230</v>
      </c>
      <c r="E415" s="13" t="s">
        <v>3224</v>
      </c>
      <c r="F415" s="44">
        <v>9375</v>
      </c>
      <c r="G415" s="51"/>
      <c r="H415" s="131">
        <v>3875</v>
      </c>
      <c r="I415" s="1149">
        <f t="shared" si="6"/>
        <v>5500</v>
      </c>
      <c r="J415" s="1116" t="s">
        <v>6860</v>
      </c>
      <c r="K415" s="43"/>
      <c r="L415" s="101"/>
    </row>
    <row r="416" spans="1:13">
      <c r="A416" s="32" t="s">
        <v>6335</v>
      </c>
      <c r="B416" s="13" t="s">
        <v>4175</v>
      </c>
      <c r="C416" s="1146" t="s">
        <v>6545</v>
      </c>
      <c r="D416" s="21">
        <v>9231</v>
      </c>
      <c r="E416" s="13" t="s">
        <v>1379</v>
      </c>
      <c r="F416" s="44">
        <v>1290</v>
      </c>
      <c r="G416" s="51">
        <v>1290</v>
      </c>
      <c r="H416" s="131"/>
      <c r="I416" s="1149">
        <f t="shared" si="6"/>
        <v>0</v>
      </c>
      <c r="J416" s="1116" t="s">
        <v>3627</v>
      </c>
      <c r="K416" s="43"/>
      <c r="L416" s="101"/>
    </row>
    <row r="417" spans="1:14">
      <c r="A417" s="32" t="s">
        <v>6335</v>
      </c>
      <c r="B417" s="13" t="s">
        <v>4175</v>
      </c>
      <c r="C417" s="1146" t="s">
        <v>6545</v>
      </c>
      <c r="D417" s="21">
        <v>9232</v>
      </c>
      <c r="E417" s="13" t="s">
        <v>1681</v>
      </c>
      <c r="F417" s="44">
        <v>2340</v>
      </c>
      <c r="G417" s="51">
        <v>2340</v>
      </c>
      <c r="H417" s="131"/>
      <c r="I417" s="1149">
        <f t="shared" si="6"/>
        <v>0</v>
      </c>
      <c r="J417" s="1116" t="s">
        <v>3627</v>
      </c>
      <c r="K417" s="43"/>
      <c r="L417" s="101"/>
    </row>
    <row r="418" spans="1:14">
      <c r="A418" s="32" t="s">
        <v>6335</v>
      </c>
      <c r="B418" s="13" t="s">
        <v>4175</v>
      </c>
      <c r="C418" s="1146" t="s">
        <v>6545</v>
      </c>
      <c r="D418" s="21">
        <v>9233</v>
      </c>
      <c r="E418" s="13" t="s">
        <v>4210</v>
      </c>
      <c r="F418" s="44">
        <v>1415</v>
      </c>
      <c r="G418" s="51">
        <v>1415</v>
      </c>
      <c r="H418" s="131"/>
      <c r="I418" s="1149">
        <f t="shared" si="6"/>
        <v>0</v>
      </c>
      <c r="J418" s="1116" t="s">
        <v>3627</v>
      </c>
      <c r="K418" s="43"/>
      <c r="L418" s="101"/>
    </row>
    <row r="419" spans="1:14">
      <c r="A419" s="32" t="s">
        <v>6335</v>
      </c>
      <c r="B419" s="13" t="s">
        <v>4175</v>
      </c>
      <c r="C419" s="1146" t="s">
        <v>6545</v>
      </c>
      <c r="D419" s="21">
        <v>9234</v>
      </c>
      <c r="E419" s="13" t="s">
        <v>4664</v>
      </c>
      <c r="F419" s="44">
        <v>1165</v>
      </c>
      <c r="G419" s="51">
        <v>1165</v>
      </c>
      <c r="H419" s="131"/>
      <c r="I419" s="1149">
        <f t="shared" si="6"/>
        <v>0</v>
      </c>
      <c r="J419" s="1116" t="s">
        <v>3627</v>
      </c>
      <c r="K419" s="43"/>
      <c r="L419" s="101"/>
    </row>
    <row r="420" spans="1:14">
      <c r="A420" s="32" t="s">
        <v>6335</v>
      </c>
      <c r="B420" s="13" t="s">
        <v>4175</v>
      </c>
      <c r="C420" s="1146" t="s">
        <v>6545</v>
      </c>
      <c r="D420" s="21">
        <v>9235</v>
      </c>
      <c r="E420" s="13" t="s">
        <v>1402</v>
      </c>
      <c r="F420" s="44">
        <v>1020</v>
      </c>
      <c r="G420" s="51">
        <v>1020</v>
      </c>
      <c r="H420" s="131"/>
      <c r="I420" s="1149">
        <f t="shared" si="6"/>
        <v>0</v>
      </c>
      <c r="J420" s="1116" t="s">
        <v>3627</v>
      </c>
      <c r="K420" s="43"/>
      <c r="L420" s="101"/>
    </row>
    <row r="421" spans="1:14">
      <c r="A421" s="32" t="s">
        <v>6335</v>
      </c>
      <c r="B421" s="13" t="s">
        <v>4175</v>
      </c>
      <c r="C421" s="1146" t="s">
        <v>6545</v>
      </c>
      <c r="D421" s="21">
        <v>9236</v>
      </c>
      <c r="E421" s="13" t="s">
        <v>3290</v>
      </c>
      <c r="F421" s="44">
        <v>0</v>
      </c>
      <c r="G421" s="51">
        <v>0</v>
      </c>
      <c r="H421" s="131"/>
      <c r="I421" s="1149">
        <f t="shared" si="6"/>
        <v>0</v>
      </c>
      <c r="J421" s="1116" t="s">
        <v>54</v>
      </c>
      <c r="K421" s="43"/>
      <c r="L421" s="101"/>
    </row>
    <row r="422" spans="1:14">
      <c r="A422" s="32" t="s">
        <v>6335</v>
      </c>
      <c r="B422" s="13" t="s">
        <v>4175</v>
      </c>
      <c r="C422" s="1146" t="s">
        <v>6545</v>
      </c>
      <c r="D422" s="21">
        <v>9237</v>
      </c>
      <c r="E422" s="13" t="s">
        <v>6598</v>
      </c>
      <c r="F422" s="44">
        <v>1530</v>
      </c>
      <c r="G422" s="51"/>
      <c r="H422" s="131">
        <v>1530</v>
      </c>
      <c r="I422" s="1149">
        <f t="shared" si="6"/>
        <v>0</v>
      </c>
      <c r="J422" s="1116" t="s">
        <v>6637</v>
      </c>
      <c r="K422" s="43"/>
      <c r="L422" s="101"/>
    </row>
    <row r="423" spans="1:14">
      <c r="A423" s="32" t="s">
        <v>6335</v>
      </c>
      <c r="B423" s="13" t="s">
        <v>4175</v>
      </c>
      <c r="C423" s="1146" t="s">
        <v>6545</v>
      </c>
      <c r="D423" s="21">
        <v>9238</v>
      </c>
      <c r="E423" s="13" t="s">
        <v>1105</v>
      </c>
      <c r="F423" s="44">
        <v>780</v>
      </c>
      <c r="G423" s="51">
        <v>780</v>
      </c>
      <c r="H423" s="131"/>
      <c r="I423" s="1149"/>
      <c r="J423" s="1116" t="s">
        <v>3627</v>
      </c>
      <c r="K423" s="43"/>
      <c r="L423" s="101"/>
    </row>
    <row r="424" spans="1:14">
      <c r="A424" s="32" t="s">
        <v>6335</v>
      </c>
      <c r="B424" s="13" t="s">
        <v>4175</v>
      </c>
      <c r="C424" s="1146" t="s">
        <v>6545</v>
      </c>
      <c r="D424" s="21">
        <v>9239</v>
      </c>
      <c r="E424" s="13" t="s">
        <v>1377</v>
      </c>
      <c r="F424" s="44">
        <v>2370</v>
      </c>
      <c r="G424" s="51"/>
      <c r="H424" s="131">
        <v>1650</v>
      </c>
      <c r="I424" s="1149">
        <f t="shared" ref="I424:I487" si="7">F424-G424-H424</f>
        <v>720</v>
      </c>
      <c r="J424" s="1116" t="s">
        <v>7117</v>
      </c>
      <c r="K424" s="43"/>
      <c r="L424" s="101"/>
    </row>
    <row r="425" spans="1:14" ht="45">
      <c r="A425" s="32" t="s">
        <v>6335</v>
      </c>
      <c r="B425" s="13" t="s">
        <v>4175</v>
      </c>
      <c r="C425" s="1146" t="s">
        <v>6545</v>
      </c>
      <c r="D425" s="21">
        <v>9240</v>
      </c>
      <c r="E425" s="13" t="s">
        <v>2006</v>
      </c>
      <c r="F425" s="44">
        <v>3100</v>
      </c>
      <c r="G425" s="51"/>
      <c r="H425" s="131">
        <v>2600</v>
      </c>
      <c r="I425" s="1149">
        <f t="shared" si="7"/>
        <v>500</v>
      </c>
      <c r="J425" s="1116" t="s">
        <v>6867</v>
      </c>
      <c r="K425" s="43"/>
      <c r="L425" s="101"/>
      <c r="M425" s="49" t="s">
        <v>1445</v>
      </c>
      <c r="N425" s="365">
        <v>17720</v>
      </c>
    </row>
    <row r="426" spans="1:14">
      <c r="A426" s="32" t="s">
        <v>6335</v>
      </c>
      <c r="B426" s="13" t="s">
        <v>4175</v>
      </c>
      <c r="C426" s="1146" t="s">
        <v>6545</v>
      </c>
      <c r="D426" s="21">
        <v>9241</v>
      </c>
      <c r="E426" s="13" t="s">
        <v>1883</v>
      </c>
      <c r="F426" s="44">
        <v>4440</v>
      </c>
      <c r="G426" s="51">
        <v>4440</v>
      </c>
      <c r="H426" s="131"/>
      <c r="I426" s="1149">
        <f t="shared" si="7"/>
        <v>0</v>
      </c>
      <c r="J426" s="1116" t="s">
        <v>3627</v>
      </c>
      <c r="K426" s="43"/>
      <c r="L426" s="101"/>
      <c r="M426" s="49" t="s">
        <v>1499</v>
      </c>
      <c r="N426" s="365">
        <v>1655</v>
      </c>
    </row>
    <row r="427" spans="1:14">
      <c r="A427" s="32" t="s">
        <v>6335</v>
      </c>
      <c r="B427" s="13" t="s">
        <v>4175</v>
      </c>
      <c r="C427" s="1146" t="s">
        <v>6545</v>
      </c>
      <c r="D427" s="21">
        <v>9242</v>
      </c>
      <c r="E427" s="13" t="s">
        <v>3517</v>
      </c>
      <c r="F427" s="44">
        <v>1780</v>
      </c>
      <c r="G427" s="51">
        <v>1780</v>
      </c>
      <c r="H427" s="131"/>
      <c r="I427" s="1149">
        <f t="shared" si="7"/>
        <v>0</v>
      </c>
      <c r="J427" s="1116" t="s">
        <v>3627</v>
      </c>
      <c r="K427" s="43"/>
      <c r="L427" s="101"/>
    </row>
    <row r="428" spans="1:14">
      <c r="A428" s="32" t="s">
        <v>6335</v>
      </c>
      <c r="B428" s="13" t="s">
        <v>4175</v>
      </c>
      <c r="C428" s="1146" t="s">
        <v>6545</v>
      </c>
      <c r="D428" s="21">
        <v>9243</v>
      </c>
      <c r="E428" s="13" t="s">
        <v>2695</v>
      </c>
      <c r="F428" s="44">
        <v>9430</v>
      </c>
      <c r="G428" s="51"/>
      <c r="H428" s="131">
        <v>9430</v>
      </c>
      <c r="I428" s="1149">
        <f t="shared" si="7"/>
        <v>0</v>
      </c>
      <c r="J428" s="1116" t="s">
        <v>6845</v>
      </c>
      <c r="K428" s="43"/>
      <c r="L428" s="101"/>
      <c r="M428" s="49" t="s">
        <v>5672</v>
      </c>
      <c r="N428" s="365">
        <v>60385</v>
      </c>
    </row>
    <row r="429" spans="1:14">
      <c r="A429" s="32" t="s">
        <v>6335</v>
      </c>
      <c r="B429" s="13" t="s">
        <v>4175</v>
      </c>
      <c r="C429" s="1146" t="s">
        <v>6545</v>
      </c>
      <c r="D429" s="648">
        <v>9244</v>
      </c>
      <c r="E429" s="13" t="s">
        <v>5414</v>
      </c>
      <c r="F429" s="44">
        <v>1180</v>
      </c>
      <c r="G429" s="51">
        <v>1180</v>
      </c>
      <c r="H429" s="131"/>
      <c r="I429" s="1149">
        <f t="shared" si="7"/>
        <v>0</v>
      </c>
      <c r="J429" s="1116" t="s">
        <v>3627</v>
      </c>
      <c r="K429" s="43"/>
      <c r="L429" s="101"/>
      <c r="M429" s="49" t="s">
        <v>5673</v>
      </c>
      <c r="N429" s="365">
        <v>-60528</v>
      </c>
    </row>
    <row r="430" spans="1:14">
      <c r="A430" s="32" t="s">
        <v>6334</v>
      </c>
      <c r="B430" s="650" t="s">
        <v>6333</v>
      </c>
      <c r="C430" s="1147" t="s">
        <v>6596</v>
      </c>
      <c r="D430" s="14">
        <v>9029</v>
      </c>
      <c r="E430" s="650" t="s">
        <v>4223</v>
      </c>
      <c r="F430" s="40">
        <v>2554</v>
      </c>
      <c r="G430" s="50">
        <v>2554</v>
      </c>
      <c r="H430" s="130"/>
      <c r="I430" s="1150">
        <f t="shared" si="7"/>
        <v>0</v>
      </c>
      <c r="J430" s="1116" t="s">
        <v>3627</v>
      </c>
      <c r="K430" s="20">
        <v>262</v>
      </c>
      <c r="L430" s="269"/>
      <c r="N430" s="365">
        <v>-143</v>
      </c>
    </row>
    <row r="431" spans="1:14" ht="30">
      <c r="A431" s="32" t="s">
        <v>6334</v>
      </c>
      <c r="B431" s="13" t="s">
        <v>6333</v>
      </c>
      <c r="C431" s="1146" t="s">
        <v>6596</v>
      </c>
      <c r="D431" s="21">
        <v>9030</v>
      </c>
      <c r="E431" s="13" t="s">
        <v>5660</v>
      </c>
      <c r="F431" s="44">
        <v>7130</v>
      </c>
      <c r="G431" s="51"/>
      <c r="H431" s="131">
        <v>7130</v>
      </c>
      <c r="I431" s="1149">
        <f t="shared" si="7"/>
        <v>0</v>
      </c>
      <c r="J431" s="1116" t="s">
        <v>7399</v>
      </c>
      <c r="K431" s="43"/>
      <c r="L431" s="101"/>
      <c r="M431" s="49">
        <v>6500</v>
      </c>
    </row>
    <row r="432" spans="1:14">
      <c r="A432" s="32" t="s">
        <v>6334</v>
      </c>
      <c r="B432" s="13" t="s">
        <v>6333</v>
      </c>
      <c r="C432" s="1146" t="s">
        <v>6596</v>
      </c>
      <c r="D432" s="21">
        <v>9031</v>
      </c>
      <c r="E432" s="13" t="s">
        <v>6599</v>
      </c>
      <c r="F432" s="44">
        <v>1560</v>
      </c>
      <c r="G432" s="51">
        <v>1560</v>
      </c>
      <c r="H432" s="131"/>
      <c r="I432" s="1149">
        <f t="shared" si="7"/>
        <v>0</v>
      </c>
      <c r="J432" s="1116" t="s">
        <v>3627</v>
      </c>
      <c r="K432" s="43"/>
      <c r="L432" s="101"/>
    </row>
    <row r="433" spans="1:14">
      <c r="A433" s="32" t="s">
        <v>6334</v>
      </c>
      <c r="B433" s="13" t="s">
        <v>6333</v>
      </c>
      <c r="C433" s="1146" t="s">
        <v>6596</v>
      </c>
      <c r="D433" s="21">
        <v>9032</v>
      </c>
      <c r="E433" s="13" t="s">
        <v>1751</v>
      </c>
      <c r="F433" s="44">
        <v>4885</v>
      </c>
      <c r="G433" s="51">
        <v>4885</v>
      </c>
      <c r="H433" s="131"/>
      <c r="I433" s="1149">
        <f t="shared" si="7"/>
        <v>0</v>
      </c>
      <c r="J433" s="1116" t="s">
        <v>3627</v>
      </c>
      <c r="K433" s="43"/>
      <c r="L433" s="101"/>
    </row>
    <row r="434" spans="1:14">
      <c r="A434" s="32" t="s">
        <v>6334</v>
      </c>
      <c r="B434" s="13" t="s">
        <v>6333</v>
      </c>
      <c r="C434" s="1146" t="s">
        <v>6596</v>
      </c>
      <c r="D434" s="21">
        <v>9033</v>
      </c>
      <c r="E434" s="13" t="s">
        <v>1965</v>
      </c>
      <c r="F434" s="44">
        <v>780</v>
      </c>
      <c r="G434" s="51"/>
      <c r="H434" s="131">
        <v>780</v>
      </c>
      <c r="I434" s="1149">
        <f t="shared" si="7"/>
        <v>0</v>
      </c>
      <c r="J434" s="1116" t="s">
        <v>6633</v>
      </c>
      <c r="K434" s="43"/>
      <c r="L434" s="101"/>
    </row>
    <row r="435" spans="1:14">
      <c r="A435" s="32" t="s">
        <v>6334</v>
      </c>
      <c r="B435" s="13" t="s">
        <v>6333</v>
      </c>
      <c r="C435" s="1146" t="s">
        <v>6596</v>
      </c>
      <c r="D435" s="21">
        <v>9034</v>
      </c>
      <c r="E435" s="13" t="s">
        <v>1686</v>
      </c>
      <c r="F435" s="44">
        <v>1020</v>
      </c>
      <c r="G435" s="51">
        <v>1020</v>
      </c>
      <c r="H435" s="131"/>
      <c r="I435" s="1149">
        <f t="shared" si="7"/>
        <v>0</v>
      </c>
      <c r="J435" s="1116" t="s">
        <v>3627</v>
      </c>
      <c r="K435" s="43"/>
      <c r="L435" s="101"/>
    </row>
    <row r="436" spans="1:14">
      <c r="A436" s="32" t="s">
        <v>6334</v>
      </c>
      <c r="B436" s="13" t="s">
        <v>6333</v>
      </c>
      <c r="C436" s="1146" t="s">
        <v>6596</v>
      </c>
      <c r="D436" s="21">
        <v>9035</v>
      </c>
      <c r="E436" s="13" t="s">
        <v>1402</v>
      </c>
      <c r="F436" s="44">
        <v>3420</v>
      </c>
      <c r="G436" s="51"/>
      <c r="H436" s="131">
        <v>3420</v>
      </c>
      <c r="I436" s="1149">
        <f t="shared" si="7"/>
        <v>0</v>
      </c>
      <c r="J436" s="1116" t="s">
        <v>6686</v>
      </c>
      <c r="K436" s="43"/>
      <c r="L436" s="101"/>
    </row>
    <row r="437" spans="1:14">
      <c r="A437" s="32" t="s">
        <v>6334</v>
      </c>
      <c r="B437" s="13" t="s">
        <v>6333</v>
      </c>
      <c r="C437" s="1146" t="s">
        <v>6596</v>
      </c>
      <c r="D437" s="21">
        <v>9036</v>
      </c>
      <c r="E437" s="13" t="s">
        <v>2683</v>
      </c>
      <c r="F437" s="44">
        <v>1020</v>
      </c>
      <c r="G437" s="51"/>
      <c r="H437" s="131">
        <v>1020</v>
      </c>
      <c r="I437" s="1149">
        <f t="shared" si="7"/>
        <v>0</v>
      </c>
      <c r="J437" s="1116" t="s">
        <v>6633</v>
      </c>
      <c r="K437" s="43"/>
      <c r="L437" s="101"/>
    </row>
    <row r="438" spans="1:14" ht="30">
      <c r="A438" s="32" t="s">
        <v>6334</v>
      </c>
      <c r="B438" s="13" t="s">
        <v>6333</v>
      </c>
      <c r="C438" s="1146" t="s">
        <v>6596</v>
      </c>
      <c r="D438" s="21">
        <v>9037</v>
      </c>
      <c r="E438" s="13" t="s">
        <v>1997</v>
      </c>
      <c r="F438" s="44">
        <v>5500</v>
      </c>
      <c r="G438" s="51"/>
      <c r="H438" s="131">
        <v>5500</v>
      </c>
      <c r="I438" s="1149">
        <f t="shared" si="7"/>
        <v>0</v>
      </c>
      <c r="J438" s="1116" t="s">
        <v>7103</v>
      </c>
      <c r="K438" s="43"/>
      <c r="L438" s="101"/>
    </row>
    <row r="439" spans="1:14" ht="30">
      <c r="A439" s="32" t="s">
        <v>6334</v>
      </c>
      <c r="B439" s="13" t="s">
        <v>6333</v>
      </c>
      <c r="C439" s="1146" t="s">
        <v>6596</v>
      </c>
      <c r="D439" s="21">
        <v>9038</v>
      </c>
      <c r="E439" s="13" t="s">
        <v>4512</v>
      </c>
      <c r="F439" s="44">
        <v>15910</v>
      </c>
      <c r="G439" s="51"/>
      <c r="H439" s="131">
        <v>11910</v>
      </c>
      <c r="I439" s="1149">
        <f t="shared" si="7"/>
        <v>4000</v>
      </c>
      <c r="J439" s="1116" t="s">
        <v>7114</v>
      </c>
      <c r="K439" s="43"/>
      <c r="L439" s="101"/>
      <c r="M439" s="49">
        <v>617</v>
      </c>
    </row>
    <row r="440" spans="1:14">
      <c r="A440" s="32" t="s">
        <v>6334</v>
      </c>
      <c r="B440" s="13" t="s">
        <v>6333</v>
      </c>
      <c r="C440" s="1146" t="s">
        <v>6596</v>
      </c>
      <c r="D440" s="21">
        <v>9039</v>
      </c>
      <c r="E440" s="13" t="s">
        <v>4421</v>
      </c>
      <c r="F440" s="44">
        <v>1520</v>
      </c>
      <c r="G440" s="51">
        <v>1520</v>
      </c>
      <c r="H440" s="131"/>
      <c r="I440" s="1149">
        <f t="shared" si="7"/>
        <v>0</v>
      </c>
      <c r="J440" s="1116" t="s">
        <v>3627</v>
      </c>
      <c r="K440" s="43"/>
      <c r="L440" s="101"/>
    </row>
    <row r="441" spans="1:14" ht="30">
      <c r="A441" s="32" t="s">
        <v>6334</v>
      </c>
      <c r="B441" s="13" t="s">
        <v>6333</v>
      </c>
      <c r="C441" s="1146" t="s">
        <v>6596</v>
      </c>
      <c r="D441" s="21">
        <v>9040</v>
      </c>
      <c r="E441" s="13" t="s">
        <v>3980</v>
      </c>
      <c r="F441" s="44">
        <v>4375</v>
      </c>
      <c r="G441" s="51"/>
      <c r="H441" s="131">
        <v>4375</v>
      </c>
      <c r="I441" s="1149">
        <f t="shared" si="7"/>
        <v>0</v>
      </c>
      <c r="J441" s="1116" t="s">
        <v>7400</v>
      </c>
      <c r="K441" s="43"/>
      <c r="L441" s="101"/>
    </row>
    <row r="442" spans="1:14">
      <c r="A442" s="32" t="s">
        <v>6334</v>
      </c>
      <c r="B442" s="13" t="s">
        <v>6333</v>
      </c>
      <c r="C442" s="1146" t="s">
        <v>6596</v>
      </c>
      <c r="D442" s="21">
        <v>9041</v>
      </c>
      <c r="E442" s="13" t="s">
        <v>3207</v>
      </c>
      <c r="F442" s="44">
        <v>2000</v>
      </c>
      <c r="G442" s="51">
        <v>2000</v>
      </c>
      <c r="H442" s="131"/>
      <c r="I442" s="1149">
        <f t="shared" si="7"/>
        <v>0</v>
      </c>
      <c r="J442" s="1116" t="s">
        <v>3627</v>
      </c>
      <c r="K442" s="43"/>
      <c r="L442" s="101"/>
    </row>
    <row r="443" spans="1:14">
      <c r="A443" s="32" t="s">
        <v>6334</v>
      </c>
      <c r="B443" s="13" t="s">
        <v>6333</v>
      </c>
      <c r="C443" s="1146" t="s">
        <v>6596</v>
      </c>
      <c r="D443" s="21">
        <v>9042</v>
      </c>
      <c r="E443" s="13" t="s">
        <v>1979</v>
      </c>
      <c r="F443" s="44">
        <v>820</v>
      </c>
      <c r="G443" s="51"/>
      <c r="H443" s="131">
        <v>820</v>
      </c>
      <c r="I443" s="1149">
        <f t="shared" si="7"/>
        <v>0</v>
      </c>
      <c r="J443" s="1116" t="s">
        <v>6617</v>
      </c>
      <c r="K443" s="43"/>
      <c r="L443" s="101"/>
    </row>
    <row r="444" spans="1:14">
      <c r="A444" s="32" t="s">
        <v>6334</v>
      </c>
      <c r="B444" s="13" t="s">
        <v>6333</v>
      </c>
      <c r="C444" s="1146" t="s">
        <v>6596</v>
      </c>
      <c r="D444" s="21">
        <v>9043</v>
      </c>
      <c r="E444" s="13" t="s">
        <v>1147</v>
      </c>
      <c r="F444" s="44">
        <v>1680</v>
      </c>
      <c r="G444" s="51"/>
      <c r="H444" s="131">
        <v>1680</v>
      </c>
      <c r="I444" s="1149">
        <f t="shared" si="7"/>
        <v>0</v>
      </c>
      <c r="J444" s="1116" t="s">
        <v>6633</v>
      </c>
      <c r="K444" s="43"/>
      <c r="L444" s="101"/>
    </row>
    <row r="445" spans="1:14">
      <c r="A445" s="32" t="s">
        <v>6334</v>
      </c>
      <c r="B445" s="13" t="s">
        <v>6333</v>
      </c>
      <c r="C445" s="1146" t="s">
        <v>6596</v>
      </c>
      <c r="D445" s="21">
        <v>9044</v>
      </c>
      <c r="E445" s="13" t="s">
        <v>1129</v>
      </c>
      <c r="F445" s="44">
        <v>1945</v>
      </c>
      <c r="G445" s="51"/>
      <c r="H445" s="131">
        <v>1945</v>
      </c>
      <c r="I445" s="1149">
        <f t="shared" si="7"/>
        <v>0</v>
      </c>
      <c r="J445" s="1116" t="s">
        <v>6795</v>
      </c>
      <c r="K445" s="43"/>
      <c r="L445" s="101"/>
      <c r="M445" s="49" t="s">
        <v>1445</v>
      </c>
      <c r="N445" s="365">
        <v>14829</v>
      </c>
    </row>
    <row r="446" spans="1:14">
      <c r="A446" s="32" t="s">
        <v>6334</v>
      </c>
      <c r="B446" s="13" t="s">
        <v>6333</v>
      </c>
      <c r="C446" s="1146" t="s">
        <v>6596</v>
      </c>
      <c r="D446" s="21">
        <v>9045</v>
      </c>
      <c r="E446" s="13" t="s">
        <v>6600</v>
      </c>
      <c r="F446" s="44">
        <v>1410</v>
      </c>
      <c r="G446" s="51"/>
      <c r="H446" s="131">
        <v>1410</v>
      </c>
      <c r="I446" s="1149">
        <f t="shared" si="7"/>
        <v>0</v>
      </c>
      <c r="J446" s="1116" t="s">
        <v>6633</v>
      </c>
      <c r="K446" s="43"/>
      <c r="L446" s="101"/>
      <c r="M446" s="49" t="s">
        <v>1499</v>
      </c>
      <c r="N446" s="365">
        <v>4890</v>
      </c>
    </row>
    <row r="447" spans="1:14">
      <c r="A447" s="32" t="s">
        <v>6334</v>
      </c>
      <c r="B447" s="13" t="s">
        <v>6333</v>
      </c>
      <c r="C447" s="1146" t="s">
        <v>6596</v>
      </c>
      <c r="D447" s="21">
        <v>9046</v>
      </c>
      <c r="E447" s="13" t="s">
        <v>6489</v>
      </c>
      <c r="F447" s="44">
        <v>4350</v>
      </c>
      <c r="G447" s="51"/>
      <c r="H447" s="131">
        <v>4350</v>
      </c>
      <c r="I447" s="1149">
        <f t="shared" si="7"/>
        <v>0</v>
      </c>
      <c r="J447" s="1116" t="s">
        <v>6638</v>
      </c>
      <c r="K447" s="43"/>
      <c r="L447" s="101"/>
    </row>
    <row r="448" spans="1:14">
      <c r="A448" s="32" t="s">
        <v>6334</v>
      </c>
      <c r="B448" s="13" t="s">
        <v>6333</v>
      </c>
      <c r="C448" s="1146" t="s">
        <v>6596</v>
      </c>
      <c r="D448" s="21">
        <v>9047</v>
      </c>
      <c r="E448" s="13" t="s">
        <v>3633</v>
      </c>
      <c r="F448" s="44">
        <v>2190</v>
      </c>
      <c r="G448" s="51"/>
      <c r="H448" s="131">
        <v>2190</v>
      </c>
      <c r="I448" s="1149">
        <f t="shared" si="7"/>
        <v>0</v>
      </c>
      <c r="J448" s="1116" t="s">
        <v>6676</v>
      </c>
      <c r="K448" s="43"/>
      <c r="L448" s="101"/>
      <c r="M448" s="49" t="s">
        <v>5672</v>
      </c>
      <c r="N448" s="365">
        <v>68209</v>
      </c>
    </row>
    <row r="449" spans="1:15">
      <c r="A449" s="32" t="s">
        <v>6334</v>
      </c>
      <c r="B449" s="13" t="s">
        <v>6333</v>
      </c>
      <c r="C449" s="1146" t="s">
        <v>6596</v>
      </c>
      <c r="D449" s="21">
        <v>9048</v>
      </c>
      <c r="E449" s="13" t="s">
        <v>6490</v>
      </c>
      <c r="F449" s="44">
        <v>760</v>
      </c>
      <c r="G449" s="51"/>
      <c r="H449" s="131">
        <v>760</v>
      </c>
      <c r="I449" s="1149">
        <f t="shared" si="7"/>
        <v>0</v>
      </c>
      <c r="J449" s="1116" t="s">
        <v>7401</v>
      </c>
      <c r="K449" s="43"/>
      <c r="L449" s="101"/>
      <c r="M449" s="49" t="s">
        <v>5673</v>
      </c>
      <c r="N449" s="365">
        <v>-67959</v>
      </c>
    </row>
    <row r="450" spans="1:15">
      <c r="A450" s="32" t="s">
        <v>6334</v>
      </c>
      <c r="B450" s="13" t="s">
        <v>6333</v>
      </c>
      <c r="C450" s="1146" t="s">
        <v>6596</v>
      </c>
      <c r="D450" s="21">
        <v>9049</v>
      </c>
      <c r="E450" s="13" t="s">
        <v>1332</v>
      </c>
      <c r="F450" s="44">
        <v>1290</v>
      </c>
      <c r="G450" s="51">
        <v>1290</v>
      </c>
      <c r="H450" s="131"/>
      <c r="I450" s="1149">
        <f t="shared" si="7"/>
        <v>0</v>
      </c>
      <c r="J450" s="1116" t="s">
        <v>3627</v>
      </c>
      <c r="K450" s="43"/>
      <c r="L450" s="101"/>
      <c r="N450" s="1169">
        <v>250</v>
      </c>
    </row>
    <row r="451" spans="1:15">
      <c r="A451" s="32" t="s">
        <v>6334</v>
      </c>
      <c r="B451" s="13" t="s">
        <v>6333</v>
      </c>
      <c r="C451" s="1146" t="s">
        <v>6596</v>
      </c>
      <c r="D451" s="648">
        <v>9050</v>
      </c>
      <c r="E451" s="13" t="s">
        <v>1936</v>
      </c>
      <c r="F451" s="44">
        <v>800</v>
      </c>
      <c r="G451" s="51"/>
      <c r="H451" s="131">
        <v>800</v>
      </c>
      <c r="I451" s="1149">
        <f t="shared" si="7"/>
        <v>0</v>
      </c>
      <c r="J451" s="1116" t="s">
        <v>6676</v>
      </c>
      <c r="K451" s="43"/>
      <c r="L451" s="101"/>
    </row>
    <row r="452" spans="1:15" ht="30">
      <c r="A452" s="32" t="s">
        <v>6334</v>
      </c>
      <c r="B452" s="15" t="s">
        <v>4624</v>
      </c>
      <c r="C452" s="1181" t="s">
        <v>6597</v>
      </c>
      <c r="D452" s="654">
        <v>9052</v>
      </c>
      <c r="E452" s="32" t="s">
        <v>1332</v>
      </c>
      <c r="F452" s="45">
        <v>1290</v>
      </c>
      <c r="G452" s="52"/>
      <c r="H452" s="134">
        <v>1290</v>
      </c>
      <c r="I452" s="1149">
        <f t="shared" si="7"/>
        <v>0</v>
      </c>
      <c r="J452" s="1118" t="s">
        <v>6994</v>
      </c>
      <c r="K452" s="43"/>
      <c r="L452" s="101" t="s">
        <v>4624</v>
      </c>
    </row>
    <row r="453" spans="1:15" ht="30">
      <c r="A453" s="32" t="s">
        <v>6336</v>
      </c>
      <c r="B453" s="650" t="s">
        <v>4445</v>
      </c>
      <c r="C453" s="1147" t="s">
        <v>6597</v>
      </c>
      <c r="D453" s="14">
        <v>9051</v>
      </c>
      <c r="E453" s="650" t="s">
        <v>1341</v>
      </c>
      <c r="F453" s="40">
        <v>1770</v>
      </c>
      <c r="G453" s="50">
        <v>300</v>
      </c>
      <c r="H453" s="130">
        <v>1470</v>
      </c>
      <c r="I453" s="1284">
        <f t="shared" si="7"/>
        <v>0</v>
      </c>
      <c r="J453" s="1115" t="s">
        <v>6961</v>
      </c>
      <c r="K453" s="20">
        <v>263</v>
      </c>
      <c r="L453" s="269"/>
    </row>
    <row r="454" spans="1:15">
      <c r="A454" s="32" t="s">
        <v>6336</v>
      </c>
      <c r="B454" s="13" t="s">
        <v>4445</v>
      </c>
      <c r="C454" s="1146" t="s">
        <v>6597</v>
      </c>
      <c r="D454" s="21">
        <v>9053</v>
      </c>
      <c r="E454" s="13" t="s">
        <v>6508</v>
      </c>
      <c r="F454" s="44">
        <v>780</v>
      </c>
      <c r="G454" s="51">
        <v>780</v>
      </c>
      <c r="H454" s="131"/>
      <c r="I454" s="1281">
        <f t="shared" si="7"/>
        <v>0</v>
      </c>
      <c r="J454" s="1116" t="s">
        <v>3627</v>
      </c>
      <c r="K454" s="43"/>
      <c r="L454" s="101"/>
    </row>
    <row r="455" spans="1:15">
      <c r="A455" s="32" t="s">
        <v>6336</v>
      </c>
      <c r="B455" s="13" t="s">
        <v>4445</v>
      </c>
      <c r="C455" s="1146" t="s">
        <v>6597</v>
      </c>
      <c r="D455" s="21">
        <v>9054</v>
      </c>
      <c r="E455" s="13" t="s">
        <v>1223</v>
      </c>
      <c r="F455" s="44">
        <v>1000</v>
      </c>
      <c r="G455" s="51">
        <v>1000</v>
      </c>
      <c r="H455" s="131"/>
      <c r="I455" s="1281">
        <f t="shared" si="7"/>
        <v>0</v>
      </c>
      <c r="J455" s="1116" t="s">
        <v>3627</v>
      </c>
      <c r="K455" s="43"/>
      <c r="L455" s="101"/>
    </row>
    <row r="456" spans="1:15">
      <c r="A456" s="32" t="s">
        <v>6336</v>
      </c>
      <c r="B456" s="13" t="s">
        <v>4445</v>
      </c>
      <c r="C456" s="1146" t="s">
        <v>6597</v>
      </c>
      <c r="D456" s="21">
        <v>9055</v>
      </c>
      <c r="E456" s="13" t="s">
        <v>5969</v>
      </c>
      <c r="F456" s="44">
        <v>9945</v>
      </c>
      <c r="G456" s="51"/>
      <c r="H456" s="131">
        <v>9945</v>
      </c>
      <c r="I456" s="1281">
        <f t="shared" si="7"/>
        <v>0</v>
      </c>
      <c r="J456" s="1116" t="s">
        <v>6948</v>
      </c>
      <c r="K456" s="43"/>
      <c r="L456" s="101"/>
      <c r="M456" s="49" t="s">
        <v>1445</v>
      </c>
    </row>
    <row r="457" spans="1:15">
      <c r="A457" s="32" t="s">
        <v>6336</v>
      </c>
      <c r="B457" s="13" t="s">
        <v>4445</v>
      </c>
      <c r="C457" s="1146" t="s">
        <v>6597</v>
      </c>
      <c r="D457" s="21">
        <v>9056</v>
      </c>
      <c r="E457" s="13" t="s">
        <v>6494</v>
      </c>
      <c r="F457" s="44">
        <v>1555</v>
      </c>
      <c r="G457" s="51"/>
      <c r="H457" s="131">
        <v>1555</v>
      </c>
      <c r="I457" s="1281">
        <f t="shared" si="7"/>
        <v>0</v>
      </c>
      <c r="J457" s="1116" t="s">
        <v>6694</v>
      </c>
      <c r="K457" s="43"/>
      <c r="L457" s="101"/>
      <c r="M457" s="49" t="s">
        <v>1499</v>
      </c>
    </row>
    <row r="458" spans="1:15">
      <c r="A458" s="32" t="s">
        <v>6336</v>
      </c>
      <c r="B458" s="13" t="s">
        <v>4445</v>
      </c>
      <c r="C458" s="1146" t="s">
        <v>6597</v>
      </c>
      <c r="D458" s="21">
        <v>9057</v>
      </c>
      <c r="E458" s="13" t="s">
        <v>6509</v>
      </c>
      <c r="F458" s="44">
        <v>3085</v>
      </c>
      <c r="G458" s="51">
        <v>85</v>
      </c>
      <c r="H458" s="131">
        <v>3000</v>
      </c>
      <c r="I458" s="1281">
        <f t="shared" si="7"/>
        <v>0</v>
      </c>
      <c r="J458" s="1116" t="s">
        <v>6638</v>
      </c>
      <c r="K458" s="43"/>
      <c r="L458" s="101"/>
    </row>
    <row r="459" spans="1:15">
      <c r="A459" s="32" t="s">
        <v>6336</v>
      </c>
      <c r="B459" s="13" t="s">
        <v>4445</v>
      </c>
      <c r="C459" s="1146" t="s">
        <v>6597</v>
      </c>
      <c r="D459" s="21">
        <v>9058</v>
      </c>
      <c r="E459" s="13" t="s">
        <v>6511</v>
      </c>
      <c r="F459" s="44">
        <v>3030</v>
      </c>
      <c r="G459" s="51"/>
      <c r="H459" s="131">
        <v>3030</v>
      </c>
      <c r="I459" s="1281">
        <f t="shared" si="7"/>
        <v>0</v>
      </c>
      <c r="J459" s="1116" t="s">
        <v>6639</v>
      </c>
      <c r="K459" s="43"/>
      <c r="L459" s="101"/>
      <c r="M459" s="49" t="s">
        <v>5672</v>
      </c>
      <c r="N459" s="365">
        <v>85693</v>
      </c>
    </row>
    <row r="460" spans="1:15">
      <c r="A460" s="32" t="s">
        <v>6336</v>
      </c>
      <c r="B460" s="13" t="s">
        <v>4445</v>
      </c>
      <c r="C460" s="1146" t="s">
        <v>6597</v>
      </c>
      <c r="D460" s="21">
        <v>9059</v>
      </c>
      <c r="E460" s="13" t="s">
        <v>1700</v>
      </c>
      <c r="F460" s="44">
        <v>1530</v>
      </c>
      <c r="G460" s="51">
        <v>1530</v>
      </c>
      <c r="H460" s="131"/>
      <c r="I460" s="1281">
        <f t="shared" si="7"/>
        <v>0</v>
      </c>
      <c r="J460" s="1116" t="s">
        <v>3627</v>
      </c>
      <c r="K460" s="43"/>
      <c r="L460" s="101"/>
      <c r="M460" s="49" t="s">
        <v>5673</v>
      </c>
      <c r="N460" s="365">
        <v>-78073</v>
      </c>
    </row>
    <row r="461" spans="1:15" ht="30">
      <c r="A461" s="32" t="s">
        <v>6336</v>
      </c>
      <c r="B461" s="13" t="s">
        <v>4445</v>
      </c>
      <c r="C461" s="1146" t="s">
        <v>6597</v>
      </c>
      <c r="D461" s="21">
        <v>9060</v>
      </c>
      <c r="E461" s="13" t="s">
        <v>138</v>
      </c>
      <c r="F461" s="44">
        <v>2340</v>
      </c>
      <c r="G461" s="51"/>
      <c r="H461" s="131">
        <v>2340</v>
      </c>
      <c r="I461" s="1281">
        <f t="shared" si="7"/>
        <v>0</v>
      </c>
      <c r="J461" s="1116" t="s">
        <v>6964</v>
      </c>
      <c r="K461" s="43"/>
      <c r="L461" s="101"/>
      <c r="N461" s="365">
        <v>7620</v>
      </c>
    </row>
    <row r="462" spans="1:15">
      <c r="A462" s="32" t="s">
        <v>6336</v>
      </c>
      <c r="B462" s="13" t="s">
        <v>4445</v>
      </c>
      <c r="C462" s="1146" t="s">
        <v>6597</v>
      </c>
      <c r="D462" s="21">
        <v>9061</v>
      </c>
      <c r="E462" s="13" t="s">
        <v>6601</v>
      </c>
      <c r="F462" s="44">
        <v>10775</v>
      </c>
      <c r="G462" s="51"/>
      <c r="H462" s="131">
        <v>10775</v>
      </c>
      <c r="I462" s="1281">
        <f t="shared" si="7"/>
        <v>0</v>
      </c>
      <c r="J462" s="1116" t="s">
        <v>7244</v>
      </c>
      <c r="K462" s="43"/>
      <c r="L462" s="101"/>
      <c r="N462" s="365">
        <v>-7500</v>
      </c>
      <c r="O462" s="61" t="s">
        <v>6604</v>
      </c>
    </row>
    <row r="463" spans="1:15">
      <c r="A463" s="32" t="s">
        <v>6336</v>
      </c>
      <c r="B463" s="13" t="s">
        <v>4445</v>
      </c>
      <c r="C463" s="1146" t="s">
        <v>6597</v>
      </c>
      <c r="D463" s="21">
        <v>9062</v>
      </c>
      <c r="E463" s="13" t="s">
        <v>3353</v>
      </c>
      <c r="F463" s="44">
        <v>2220</v>
      </c>
      <c r="G463" s="51"/>
      <c r="H463" s="131">
        <v>2220</v>
      </c>
      <c r="I463" s="1281">
        <f t="shared" si="7"/>
        <v>0</v>
      </c>
      <c r="J463" s="1116" t="s">
        <v>6866</v>
      </c>
      <c r="K463" s="43"/>
      <c r="L463" s="101"/>
      <c r="N463" s="365">
        <v>120</v>
      </c>
    </row>
    <row r="464" spans="1:15">
      <c r="A464" s="32" t="s">
        <v>6336</v>
      </c>
      <c r="B464" s="13" t="s">
        <v>4445</v>
      </c>
      <c r="C464" s="1146" t="s">
        <v>6597</v>
      </c>
      <c r="D464" s="21">
        <v>9063</v>
      </c>
      <c r="E464" s="13" t="s">
        <v>6602</v>
      </c>
      <c r="F464" s="44">
        <v>385</v>
      </c>
      <c r="G464" s="51">
        <v>385</v>
      </c>
      <c r="H464" s="131"/>
      <c r="I464" s="1281">
        <f t="shared" si="7"/>
        <v>0</v>
      </c>
      <c r="J464" s="1116" t="s">
        <v>3627</v>
      </c>
      <c r="K464" s="43"/>
      <c r="L464" s="101"/>
    </row>
    <row r="465" spans="1:13">
      <c r="A465" s="32" t="s">
        <v>6336</v>
      </c>
      <c r="B465" s="13" t="s">
        <v>4445</v>
      </c>
      <c r="C465" s="1146" t="s">
        <v>6597</v>
      </c>
      <c r="D465" s="21">
        <v>9064</v>
      </c>
      <c r="E465" s="13" t="s">
        <v>127</v>
      </c>
      <c r="F465" s="44">
        <v>3085</v>
      </c>
      <c r="G465" s="51"/>
      <c r="H465" s="131">
        <v>3085</v>
      </c>
      <c r="I465" s="1281">
        <f t="shared" si="7"/>
        <v>0</v>
      </c>
      <c r="J465" s="1116" t="s">
        <v>6698</v>
      </c>
      <c r="K465" s="43"/>
      <c r="L465" s="101"/>
    </row>
    <row r="466" spans="1:13">
      <c r="A466" s="32" t="s">
        <v>6336</v>
      </c>
      <c r="B466" s="13" t="s">
        <v>4445</v>
      </c>
      <c r="C466" s="1146" t="s">
        <v>6597</v>
      </c>
      <c r="D466" s="21">
        <v>9065</v>
      </c>
      <c r="E466" s="13" t="s">
        <v>3405</v>
      </c>
      <c r="F466" s="44">
        <v>12048</v>
      </c>
      <c r="G466" s="51">
        <v>7000</v>
      </c>
      <c r="H466" s="131">
        <v>3500</v>
      </c>
      <c r="I466" s="1281">
        <f t="shared" si="7"/>
        <v>1548</v>
      </c>
      <c r="J466" s="1116" t="s">
        <v>7249</v>
      </c>
      <c r="K466" s="43"/>
      <c r="L466" s="101"/>
    </row>
    <row r="467" spans="1:13" ht="45">
      <c r="A467" s="32" t="s">
        <v>6336</v>
      </c>
      <c r="B467" s="13" t="s">
        <v>4445</v>
      </c>
      <c r="C467" s="1146" t="s">
        <v>6597</v>
      </c>
      <c r="D467" s="21">
        <v>9066</v>
      </c>
      <c r="E467" s="13" t="s">
        <v>3207</v>
      </c>
      <c r="F467" s="44">
        <v>7665</v>
      </c>
      <c r="G467" s="51"/>
      <c r="H467" s="131">
        <v>7665</v>
      </c>
      <c r="I467" s="1281">
        <f t="shared" si="7"/>
        <v>0</v>
      </c>
      <c r="J467" s="1116" t="s">
        <v>7377</v>
      </c>
      <c r="K467" s="43"/>
      <c r="L467" s="101"/>
    </row>
    <row r="468" spans="1:13">
      <c r="A468" s="32" t="s">
        <v>6336</v>
      </c>
      <c r="B468" s="13" t="s">
        <v>4445</v>
      </c>
      <c r="C468" s="1146" t="s">
        <v>6597</v>
      </c>
      <c r="D468" s="21">
        <v>9067</v>
      </c>
      <c r="E468" s="13" t="s">
        <v>2967</v>
      </c>
      <c r="F468" s="44">
        <v>3180</v>
      </c>
      <c r="G468" s="51"/>
      <c r="H468" s="131">
        <v>3180</v>
      </c>
      <c r="I468" s="1281">
        <f t="shared" si="7"/>
        <v>0</v>
      </c>
      <c r="J468" s="1117" t="s">
        <v>6703</v>
      </c>
      <c r="K468" s="43"/>
      <c r="L468" s="101"/>
    </row>
    <row r="469" spans="1:13" ht="30">
      <c r="A469" s="32" t="s">
        <v>6336</v>
      </c>
      <c r="B469" s="13" t="s">
        <v>4445</v>
      </c>
      <c r="C469" s="1146" t="s">
        <v>6597</v>
      </c>
      <c r="D469" s="21">
        <v>9068</v>
      </c>
      <c r="E469" s="13" t="s">
        <v>3638</v>
      </c>
      <c r="F469" s="44">
        <v>1680</v>
      </c>
      <c r="G469" s="51"/>
      <c r="H469" s="131">
        <v>1500</v>
      </c>
      <c r="I469" s="1281">
        <f t="shared" si="7"/>
        <v>180</v>
      </c>
      <c r="J469" s="1116" t="s">
        <v>6725</v>
      </c>
      <c r="K469" s="43"/>
      <c r="L469" s="101"/>
    </row>
    <row r="470" spans="1:13" ht="30">
      <c r="A470" s="32" t="s">
        <v>6336</v>
      </c>
      <c r="B470" s="13" t="s">
        <v>4445</v>
      </c>
      <c r="C470" s="1146" t="s">
        <v>6597</v>
      </c>
      <c r="D470" s="21">
        <v>9069</v>
      </c>
      <c r="E470" s="13" t="s">
        <v>6608</v>
      </c>
      <c r="F470" s="44">
        <v>4245</v>
      </c>
      <c r="G470" s="51"/>
      <c r="H470" s="131">
        <v>4245</v>
      </c>
      <c r="I470" s="1281">
        <f t="shared" si="7"/>
        <v>0</v>
      </c>
      <c r="J470" s="1116" t="s">
        <v>7378</v>
      </c>
      <c r="K470" s="43"/>
      <c r="L470" s="101"/>
    </row>
    <row r="471" spans="1:13" ht="30">
      <c r="A471" s="32" t="s">
        <v>6336</v>
      </c>
      <c r="B471" s="13" t="s">
        <v>4445</v>
      </c>
      <c r="C471" s="1146" t="s">
        <v>6597</v>
      </c>
      <c r="D471" s="21">
        <v>9070</v>
      </c>
      <c r="E471" s="13" t="s">
        <v>1398</v>
      </c>
      <c r="F471" s="44">
        <v>5265</v>
      </c>
      <c r="G471" s="51"/>
      <c r="H471" s="131">
        <v>5265</v>
      </c>
      <c r="I471" s="1281">
        <f t="shared" si="7"/>
        <v>0</v>
      </c>
      <c r="J471" s="1116" t="s">
        <v>6859</v>
      </c>
      <c r="K471" s="43"/>
      <c r="L471" s="101"/>
    </row>
    <row r="472" spans="1:13">
      <c r="A472" s="32" t="s">
        <v>6338</v>
      </c>
      <c r="B472" s="13" t="s">
        <v>5069</v>
      </c>
      <c r="C472" s="1146" t="s">
        <v>6597</v>
      </c>
      <c r="D472" s="21">
        <v>9071</v>
      </c>
      <c r="E472" s="13" t="s">
        <v>1562</v>
      </c>
      <c r="F472" s="44">
        <v>390</v>
      </c>
      <c r="G472" s="51">
        <v>390</v>
      </c>
      <c r="H472" s="131"/>
      <c r="I472" s="1149">
        <f t="shared" si="7"/>
        <v>0</v>
      </c>
      <c r="J472" s="1116" t="s">
        <v>3627</v>
      </c>
      <c r="K472" s="43"/>
      <c r="L472" s="101"/>
    </row>
    <row r="473" spans="1:13" ht="30">
      <c r="A473" s="32" t="s">
        <v>6338</v>
      </c>
      <c r="B473" s="13" t="s">
        <v>5069</v>
      </c>
      <c r="C473" s="1146" t="s">
        <v>6597</v>
      </c>
      <c r="D473" s="21">
        <v>9072</v>
      </c>
      <c r="E473" s="13" t="s">
        <v>6603</v>
      </c>
      <c r="F473" s="44">
        <v>4190</v>
      </c>
      <c r="G473" s="51"/>
      <c r="H473" s="131">
        <v>4190</v>
      </c>
      <c r="I473" s="1149">
        <f t="shared" si="7"/>
        <v>0</v>
      </c>
      <c r="J473" s="1116" t="s">
        <v>6738</v>
      </c>
      <c r="K473" s="43"/>
      <c r="L473" s="101"/>
      <c r="M473" s="49" t="s">
        <v>1445</v>
      </c>
    </row>
    <row r="474" spans="1:13">
      <c r="A474" s="32" t="s">
        <v>6338</v>
      </c>
      <c r="B474" s="13" t="s">
        <v>5069</v>
      </c>
      <c r="C474" s="1146" t="s">
        <v>6597</v>
      </c>
      <c r="D474" s="648">
        <v>9074</v>
      </c>
      <c r="E474" s="13" t="s">
        <v>1107</v>
      </c>
      <c r="F474" s="44">
        <v>5530</v>
      </c>
      <c r="G474" s="51"/>
      <c r="H474" s="131">
        <v>5530</v>
      </c>
      <c r="I474" s="1149">
        <f t="shared" si="7"/>
        <v>0</v>
      </c>
      <c r="J474" s="1116" t="s">
        <v>6856</v>
      </c>
      <c r="K474" s="43"/>
      <c r="L474" s="101"/>
    </row>
    <row r="475" spans="1:13">
      <c r="A475" s="32" t="s">
        <v>6334</v>
      </c>
      <c r="B475" s="650" t="s">
        <v>6333</v>
      </c>
      <c r="C475" s="1147" t="s">
        <v>6597</v>
      </c>
      <c r="D475" s="14">
        <v>9245</v>
      </c>
      <c r="E475" s="650" t="s">
        <v>3932</v>
      </c>
      <c r="F475" s="40">
        <v>3360</v>
      </c>
      <c r="G475" s="50"/>
      <c r="H475" s="130"/>
      <c r="I475" s="1150">
        <f t="shared" si="7"/>
        <v>3360</v>
      </c>
      <c r="J475" s="1115"/>
      <c r="K475" s="20">
        <v>264</v>
      </c>
      <c r="L475" s="269"/>
      <c r="M475" s="49" t="s">
        <v>5672</v>
      </c>
    </row>
    <row r="476" spans="1:13">
      <c r="A476" s="32" t="s">
        <v>6334</v>
      </c>
      <c r="B476" s="13" t="s">
        <v>6333</v>
      </c>
      <c r="C476" s="1146" t="s">
        <v>6597</v>
      </c>
      <c r="D476" s="21">
        <v>9246</v>
      </c>
      <c r="E476" s="13" t="s">
        <v>2625</v>
      </c>
      <c r="F476" s="44">
        <v>2880</v>
      </c>
      <c r="G476" s="51"/>
      <c r="H476" s="131">
        <v>2880</v>
      </c>
      <c r="I476" s="1149">
        <f t="shared" si="7"/>
        <v>0</v>
      </c>
      <c r="J476" s="1116" t="s">
        <v>7108</v>
      </c>
      <c r="K476" s="43"/>
      <c r="L476" s="101"/>
      <c r="M476" s="49" t="s">
        <v>5673</v>
      </c>
    </row>
    <row r="477" spans="1:13">
      <c r="A477" s="32" t="s">
        <v>6334</v>
      </c>
      <c r="B477" s="13" t="s">
        <v>6333</v>
      </c>
      <c r="C477" s="1146" t="s">
        <v>6597</v>
      </c>
      <c r="D477" s="21">
        <v>9247</v>
      </c>
      <c r="E477" s="13" t="s">
        <v>5492</v>
      </c>
      <c r="F477" s="44">
        <v>6660</v>
      </c>
      <c r="G477" s="51"/>
      <c r="H477" s="131">
        <v>6660</v>
      </c>
      <c r="I477" s="1149">
        <f t="shared" si="7"/>
        <v>0</v>
      </c>
      <c r="J477" s="1116" t="s">
        <v>6639</v>
      </c>
      <c r="K477" s="43"/>
      <c r="L477" s="101"/>
    </row>
    <row r="478" spans="1:13">
      <c r="A478" s="32" t="s">
        <v>6334</v>
      </c>
      <c r="B478" s="13" t="s">
        <v>6333</v>
      </c>
      <c r="C478" s="1146" t="s">
        <v>6597</v>
      </c>
      <c r="D478" s="21">
        <v>9248</v>
      </c>
      <c r="E478" s="13" t="s">
        <v>6478</v>
      </c>
      <c r="F478" s="44">
        <v>3800</v>
      </c>
      <c r="G478" s="51"/>
      <c r="H478" s="131">
        <v>3800</v>
      </c>
      <c r="I478" s="1149">
        <f t="shared" si="7"/>
        <v>0</v>
      </c>
      <c r="J478" s="1116" t="s">
        <v>6736</v>
      </c>
      <c r="K478" s="43"/>
      <c r="L478" s="101"/>
    </row>
    <row r="479" spans="1:13">
      <c r="A479" s="32" t="s">
        <v>6337</v>
      </c>
      <c r="B479" s="13" t="s">
        <v>184</v>
      </c>
      <c r="C479" s="1146" t="s">
        <v>6597</v>
      </c>
      <c r="D479" s="21">
        <v>9249</v>
      </c>
      <c r="E479" s="13" t="s">
        <v>6605</v>
      </c>
      <c r="F479" s="44">
        <v>4785</v>
      </c>
      <c r="G479" s="51"/>
      <c r="H479" s="131">
        <v>4785</v>
      </c>
      <c r="I479" s="1149">
        <f t="shared" si="7"/>
        <v>0</v>
      </c>
      <c r="J479" s="1116" t="s">
        <v>6762</v>
      </c>
      <c r="K479" s="43"/>
      <c r="L479" s="101"/>
    </row>
    <row r="480" spans="1:13">
      <c r="A480" s="32" t="s">
        <v>6337</v>
      </c>
      <c r="B480" s="13" t="s">
        <v>184</v>
      </c>
      <c r="C480" s="1146" t="s">
        <v>6597</v>
      </c>
      <c r="D480" s="21">
        <v>9250</v>
      </c>
      <c r="E480" s="13" t="s">
        <v>6606</v>
      </c>
      <c r="F480" s="44">
        <v>5740</v>
      </c>
      <c r="G480" s="51"/>
      <c r="H480" s="131">
        <v>5740</v>
      </c>
      <c r="I480" s="1149">
        <f t="shared" si="7"/>
        <v>0</v>
      </c>
      <c r="J480" s="1116" t="s">
        <v>6965</v>
      </c>
      <c r="K480" s="43"/>
      <c r="L480" s="101"/>
    </row>
    <row r="481" spans="1:14">
      <c r="A481" s="32" t="s">
        <v>6337</v>
      </c>
      <c r="B481" s="13" t="s">
        <v>184</v>
      </c>
      <c r="C481" s="1146" t="s">
        <v>6597</v>
      </c>
      <c r="D481" s="21">
        <v>9251</v>
      </c>
      <c r="E481" s="13" t="s">
        <v>6607</v>
      </c>
      <c r="F481" s="44">
        <v>4455</v>
      </c>
      <c r="G481" s="51"/>
      <c r="H481" s="131">
        <v>4455</v>
      </c>
      <c r="I481" s="1149">
        <f t="shared" si="7"/>
        <v>0</v>
      </c>
      <c r="J481" s="1116" t="s">
        <v>6713</v>
      </c>
      <c r="K481" s="43"/>
      <c r="L481" s="101"/>
    </row>
    <row r="482" spans="1:14" ht="30">
      <c r="A482" s="32" t="s">
        <v>6337</v>
      </c>
      <c r="B482" s="13" t="s">
        <v>184</v>
      </c>
      <c r="C482" s="1146" t="s">
        <v>6597</v>
      </c>
      <c r="D482" s="21">
        <v>9252</v>
      </c>
      <c r="E482" s="13" t="s">
        <v>1571</v>
      </c>
      <c r="F482" s="44">
        <v>4770</v>
      </c>
      <c r="G482" s="51"/>
      <c r="H482" s="131">
        <v>4000</v>
      </c>
      <c r="I482" s="1149">
        <f t="shared" si="7"/>
        <v>770</v>
      </c>
      <c r="J482" s="1116" t="s">
        <v>7150</v>
      </c>
      <c r="K482" s="43"/>
      <c r="L482" s="101"/>
    </row>
    <row r="483" spans="1:14">
      <c r="A483" s="32" t="s">
        <v>6337</v>
      </c>
      <c r="B483" s="9" t="s">
        <v>184</v>
      </c>
      <c r="C483" s="1146" t="s">
        <v>6597</v>
      </c>
      <c r="D483" s="21">
        <v>9253</v>
      </c>
      <c r="E483" s="13" t="s">
        <v>1571</v>
      </c>
      <c r="F483" s="44">
        <v>2980</v>
      </c>
      <c r="G483" s="51"/>
      <c r="H483" s="131"/>
      <c r="I483" s="1149">
        <f t="shared" si="7"/>
        <v>2980</v>
      </c>
      <c r="J483" s="1116"/>
      <c r="K483" s="43"/>
      <c r="L483" s="101"/>
    </row>
    <row r="484" spans="1:14" ht="30">
      <c r="A484" s="32" t="s">
        <v>6338</v>
      </c>
      <c r="B484" s="13" t="s">
        <v>5069</v>
      </c>
      <c r="C484" s="1146" t="s">
        <v>6597</v>
      </c>
      <c r="D484" s="648">
        <v>9254</v>
      </c>
      <c r="E484" s="13" t="s">
        <v>3901</v>
      </c>
      <c r="F484" s="44">
        <v>4125</v>
      </c>
      <c r="G484" s="51"/>
      <c r="H484" s="131">
        <v>4125</v>
      </c>
      <c r="I484" s="1149">
        <f t="shared" si="7"/>
        <v>0</v>
      </c>
      <c r="J484" s="1116" t="s">
        <v>6740</v>
      </c>
      <c r="K484" s="43"/>
      <c r="L484" s="101"/>
    </row>
    <row r="485" spans="1:14">
      <c r="A485" s="32" t="s">
        <v>6334</v>
      </c>
      <c r="B485" s="650" t="s">
        <v>6333</v>
      </c>
      <c r="C485" s="1147" t="s">
        <v>6642</v>
      </c>
      <c r="D485" s="14">
        <v>9073</v>
      </c>
      <c r="E485" s="650" t="s">
        <v>3652</v>
      </c>
      <c r="F485" s="40">
        <v>2550</v>
      </c>
      <c r="G485" s="50"/>
      <c r="H485" s="130">
        <v>2550</v>
      </c>
      <c r="I485" s="1150">
        <f t="shared" si="7"/>
        <v>0</v>
      </c>
      <c r="J485" s="1115" t="s">
        <v>6637</v>
      </c>
      <c r="K485" s="20">
        <v>265</v>
      </c>
      <c r="L485" s="269"/>
      <c r="M485" s="49" t="s">
        <v>1445</v>
      </c>
      <c r="N485" s="365">
        <v>1000</v>
      </c>
    </row>
    <row r="486" spans="1:14">
      <c r="A486" s="32" t="s">
        <v>6335</v>
      </c>
      <c r="B486" s="13" t="s">
        <v>4175</v>
      </c>
      <c r="C486" s="1146" t="s">
        <v>6642</v>
      </c>
      <c r="D486" s="21">
        <v>9075</v>
      </c>
      <c r="E486" s="13" t="s">
        <v>6661</v>
      </c>
      <c r="F486" s="44">
        <v>6615</v>
      </c>
      <c r="G486" s="51"/>
      <c r="H486" s="131">
        <v>6615</v>
      </c>
      <c r="I486" s="1149">
        <f t="shared" si="7"/>
        <v>0</v>
      </c>
      <c r="J486" s="1116" t="s">
        <v>6681</v>
      </c>
      <c r="K486" s="43"/>
      <c r="L486" s="101"/>
      <c r="M486" s="49" t="s">
        <v>1499</v>
      </c>
      <c r="N486" s="365">
        <v>0</v>
      </c>
    </row>
    <row r="487" spans="1:14">
      <c r="A487" s="32" t="s">
        <v>6335</v>
      </c>
      <c r="B487" s="13" t="s">
        <v>4175</v>
      </c>
      <c r="C487" s="1146" t="s">
        <v>6642</v>
      </c>
      <c r="D487" s="21">
        <v>9076</v>
      </c>
      <c r="E487" s="13" t="s">
        <v>1392</v>
      </c>
      <c r="F487" s="44">
        <v>3350</v>
      </c>
      <c r="G487" s="51">
        <v>1000</v>
      </c>
      <c r="H487" s="131">
        <v>2350</v>
      </c>
      <c r="I487" s="1149">
        <f t="shared" si="7"/>
        <v>0</v>
      </c>
      <c r="J487" s="1116" t="s">
        <v>6710</v>
      </c>
      <c r="K487" s="43"/>
      <c r="L487" s="101"/>
    </row>
    <row r="488" spans="1:14" ht="30">
      <c r="A488" s="32" t="s">
        <v>6335</v>
      </c>
      <c r="B488" s="13" t="s">
        <v>4175</v>
      </c>
      <c r="C488" s="1146" t="s">
        <v>6642</v>
      </c>
      <c r="D488" s="648">
        <v>9077</v>
      </c>
      <c r="E488" s="13" t="s">
        <v>3161</v>
      </c>
      <c r="F488" s="44">
        <v>3870</v>
      </c>
      <c r="G488" s="51"/>
      <c r="H488" s="131">
        <v>3870</v>
      </c>
      <c r="I488" s="1149">
        <f t="shared" ref="I488:I551" si="8">F488-G488-H488</f>
        <v>0</v>
      </c>
      <c r="J488" s="1116" t="s">
        <v>6969</v>
      </c>
      <c r="K488" s="43"/>
      <c r="L488" s="101"/>
      <c r="M488" s="49" t="s">
        <v>5672</v>
      </c>
      <c r="N488" s="365">
        <v>16385</v>
      </c>
    </row>
    <row r="489" spans="1:14">
      <c r="A489" s="32" t="s">
        <v>6338</v>
      </c>
      <c r="B489" s="650" t="s">
        <v>5069</v>
      </c>
      <c r="C489" s="1147" t="s">
        <v>6643</v>
      </c>
      <c r="D489" s="14">
        <v>9255</v>
      </c>
      <c r="E489" s="650" t="s">
        <v>1238</v>
      </c>
      <c r="F489" s="40">
        <v>2130</v>
      </c>
      <c r="G489" s="50"/>
      <c r="H489" s="130">
        <v>2130</v>
      </c>
      <c r="I489" s="1149">
        <f t="shared" si="8"/>
        <v>0</v>
      </c>
      <c r="J489" s="1115" t="s">
        <v>6722</v>
      </c>
      <c r="K489" s="20">
        <v>266</v>
      </c>
      <c r="L489" s="269"/>
      <c r="M489" s="49" t="s">
        <v>5673</v>
      </c>
      <c r="N489" s="365">
        <v>16380</v>
      </c>
    </row>
    <row r="490" spans="1:14">
      <c r="A490" s="32" t="s">
        <v>6338</v>
      </c>
      <c r="B490" s="13" t="s">
        <v>5069</v>
      </c>
      <c r="C490" s="1146" t="s">
        <v>6643</v>
      </c>
      <c r="D490" s="21">
        <v>9256</v>
      </c>
      <c r="E490" s="13" t="s">
        <v>1253</v>
      </c>
      <c r="F490" s="44">
        <v>4084</v>
      </c>
      <c r="G490" s="51"/>
      <c r="H490" s="131">
        <v>4084</v>
      </c>
      <c r="I490" s="1149">
        <f t="shared" si="8"/>
        <v>0</v>
      </c>
      <c r="J490" s="1116" t="s">
        <v>6948</v>
      </c>
      <c r="K490" s="43"/>
      <c r="L490" s="101"/>
    </row>
    <row r="491" spans="1:14">
      <c r="A491" s="32" t="s">
        <v>6338</v>
      </c>
      <c r="B491" s="13" t="s">
        <v>5069</v>
      </c>
      <c r="C491" s="1146" t="s">
        <v>6643</v>
      </c>
      <c r="D491" s="21">
        <v>9257</v>
      </c>
      <c r="E491" s="13" t="s">
        <v>1681</v>
      </c>
      <c r="F491" s="44">
        <v>1530</v>
      </c>
      <c r="G491" s="51">
        <v>1530</v>
      </c>
      <c r="H491" s="131"/>
      <c r="I491" s="1149">
        <f t="shared" si="8"/>
        <v>0</v>
      </c>
      <c r="J491" s="1116" t="s">
        <v>3627</v>
      </c>
      <c r="K491" s="43"/>
      <c r="L491" s="101"/>
    </row>
    <row r="492" spans="1:14">
      <c r="A492" s="32" t="s">
        <v>6338</v>
      </c>
      <c r="B492" s="13" t="s">
        <v>5069</v>
      </c>
      <c r="C492" s="1146" t="s">
        <v>6643</v>
      </c>
      <c r="D492" s="21">
        <v>9258</v>
      </c>
      <c r="E492" s="13" t="s">
        <v>2421</v>
      </c>
      <c r="F492" s="44">
        <v>720</v>
      </c>
      <c r="G492" s="51">
        <v>220</v>
      </c>
      <c r="H492" s="131">
        <v>500</v>
      </c>
      <c r="I492" s="1149">
        <f t="shared" si="8"/>
        <v>0</v>
      </c>
      <c r="J492" s="1116" t="s">
        <v>6712</v>
      </c>
      <c r="K492" s="43"/>
      <c r="L492" s="101"/>
    </row>
    <row r="493" spans="1:14">
      <c r="A493" s="32" t="s">
        <v>6338</v>
      </c>
      <c r="B493" s="13" t="s">
        <v>5069</v>
      </c>
      <c r="C493" s="1146" t="s">
        <v>6643</v>
      </c>
      <c r="D493" s="21">
        <v>9259</v>
      </c>
      <c r="E493" s="13" t="s">
        <v>6484</v>
      </c>
      <c r="F493" s="44">
        <v>780</v>
      </c>
      <c r="G493" s="51">
        <v>780</v>
      </c>
      <c r="H493" s="131"/>
      <c r="I493" s="1149">
        <f t="shared" si="8"/>
        <v>0</v>
      </c>
      <c r="J493" s="1116" t="s">
        <v>3627</v>
      </c>
      <c r="K493" s="43"/>
      <c r="L493" s="101"/>
    </row>
    <row r="494" spans="1:14">
      <c r="A494" s="32" t="s">
        <v>6338</v>
      </c>
      <c r="B494" s="13" t="s">
        <v>5069</v>
      </c>
      <c r="C494" s="1146" t="s">
        <v>6643</v>
      </c>
      <c r="D494" s="21">
        <v>9260</v>
      </c>
      <c r="E494" s="13" t="s">
        <v>3117</v>
      </c>
      <c r="F494" s="44">
        <v>1722</v>
      </c>
      <c r="G494" s="51"/>
      <c r="H494" s="131">
        <v>1722</v>
      </c>
      <c r="I494" s="1149">
        <f t="shared" si="8"/>
        <v>0</v>
      </c>
      <c r="J494" s="1116" t="s">
        <v>6686</v>
      </c>
      <c r="K494" s="43"/>
      <c r="L494" s="101"/>
    </row>
    <row r="495" spans="1:14">
      <c r="A495" s="32" t="s">
        <v>6338</v>
      </c>
      <c r="B495" s="13" t="s">
        <v>5069</v>
      </c>
      <c r="C495" s="1146" t="s">
        <v>6643</v>
      </c>
      <c r="D495" s="21">
        <v>9261</v>
      </c>
      <c r="E495" s="13" t="s">
        <v>3169</v>
      </c>
      <c r="F495" s="44">
        <v>1020</v>
      </c>
      <c r="G495" s="51">
        <v>1020</v>
      </c>
      <c r="H495" s="131"/>
      <c r="I495" s="1149">
        <f t="shared" si="8"/>
        <v>0</v>
      </c>
      <c r="J495" s="1116" t="s">
        <v>3627</v>
      </c>
      <c r="K495" s="43"/>
      <c r="L495" s="101"/>
    </row>
    <row r="496" spans="1:14">
      <c r="A496" s="32" t="s">
        <v>6338</v>
      </c>
      <c r="B496" s="13" t="s">
        <v>5069</v>
      </c>
      <c r="C496" s="1146" t="s">
        <v>6643</v>
      </c>
      <c r="D496" s="21">
        <v>9262</v>
      </c>
      <c r="E496" s="13" t="s">
        <v>2109</v>
      </c>
      <c r="F496" s="44">
        <v>1500</v>
      </c>
      <c r="G496" s="51"/>
      <c r="H496" s="131">
        <v>1500</v>
      </c>
      <c r="I496" s="1149">
        <f t="shared" si="8"/>
        <v>0</v>
      </c>
      <c r="J496" s="1116" t="s">
        <v>6637</v>
      </c>
      <c r="K496" s="43"/>
      <c r="L496" s="101"/>
    </row>
    <row r="497" spans="1:12">
      <c r="A497" s="32" t="s">
        <v>6338</v>
      </c>
      <c r="B497" s="13" t="s">
        <v>5069</v>
      </c>
      <c r="C497" s="1146" t="s">
        <v>6643</v>
      </c>
      <c r="D497" s="21">
        <v>9263</v>
      </c>
      <c r="E497" s="13" t="s">
        <v>3320</v>
      </c>
      <c r="F497" s="44">
        <v>1450</v>
      </c>
      <c r="G497" s="51">
        <v>800</v>
      </c>
      <c r="H497" s="131">
        <v>650</v>
      </c>
      <c r="I497" s="1149">
        <f t="shared" si="8"/>
        <v>0</v>
      </c>
      <c r="J497" s="1116" t="s">
        <v>6722</v>
      </c>
      <c r="K497" s="43"/>
      <c r="L497" s="101"/>
    </row>
    <row r="498" spans="1:12">
      <c r="A498" s="32" t="s">
        <v>6338</v>
      </c>
      <c r="B498" s="13" t="s">
        <v>5069</v>
      </c>
      <c r="C498" s="1146" t="s">
        <v>6643</v>
      </c>
      <c r="D498" s="21">
        <v>9264</v>
      </c>
      <c r="E498" s="13" t="s">
        <v>4668</v>
      </c>
      <c r="F498" s="44">
        <v>1020</v>
      </c>
      <c r="G498" s="51">
        <v>300</v>
      </c>
      <c r="H498" s="131">
        <v>720</v>
      </c>
      <c r="I498" s="1149">
        <f t="shared" si="8"/>
        <v>0</v>
      </c>
      <c r="J498" s="1116" t="s">
        <v>6705</v>
      </c>
      <c r="K498" s="43"/>
      <c r="L498" s="101"/>
    </row>
    <row r="499" spans="1:12">
      <c r="A499" s="32" t="s">
        <v>6338</v>
      </c>
      <c r="B499" s="13" t="s">
        <v>5069</v>
      </c>
      <c r="C499" s="1146" t="s">
        <v>6643</v>
      </c>
      <c r="D499" s="21">
        <v>9265</v>
      </c>
      <c r="E499" s="13" t="s">
        <v>1210</v>
      </c>
      <c r="F499" s="44">
        <v>1230</v>
      </c>
      <c r="G499" s="51">
        <v>1230</v>
      </c>
      <c r="H499" s="131"/>
      <c r="I499" s="1149">
        <f t="shared" si="8"/>
        <v>0</v>
      </c>
      <c r="J499" s="1116" t="s">
        <v>3627</v>
      </c>
      <c r="K499" s="43"/>
      <c r="L499" s="101"/>
    </row>
    <row r="500" spans="1:12">
      <c r="A500" s="32" t="s">
        <v>6338</v>
      </c>
      <c r="B500" s="13" t="s">
        <v>5069</v>
      </c>
      <c r="C500" s="1146" t="s">
        <v>6643</v>
      </c>
      <c r="D500" s="26">
        <v>9266</v>
      </c>
      <c r="E500" s="27" t="s">
        <v>3715</v>
      </c>
      <c r="F500" s="42">
        <v>2220</v>
      </c>
      <c r="G500" s="54"/>
      <c r="H500" s="133">
        <v>2220</v>
      </c>
      <c r="I500" s="1149">
        <f t="shared" si="8"/>
        <v>0</v>
      </c>
      <c r="J500" s="1119" t="s">
        <v>7082</v>
      </c>
      <c r="K500" s="43"/>
      <c r="L500" s="101"/>
    </row>
    <row r="501" spans="1:12">
      <c r="A501" s="32" t="s">
        <v>6338</v>
      </c>
      <c r="B501" s="13" t="s">
        <v>5069</v>
      </c>
      <c r="C501" s="1146" t="s">
        <v>6643</v>
      </c>
      <c r="D501" s="21">
        <v>9267</v>
      </c>
      <c r="E501" s="13" t="s">
        <v>2790</v>
      </c>
      <c r="F501" s="44">
        <v>440</v>
      </c>
      <c r="G501" s="51">
        <v>440</v>
      </c>
      <c r="H501" s="131"/>
      <c r="I501" s="1149">
        <f t="shared" si="8"/>
        <v>0</v>
      </c>
      <c r="J501" s="1116" t="s">
        <v>3627</v>
      </c>
      <c r="K501" s="43"/>
      <c r="L501" s="101"/>
    </row>
    <row r="502" spans="1:12">
      <c r="A502" s="32" t="s">
        <v>6338</v>
      </c>
      <c r="B502" s="13" t="s">
        <v>5069</v>
      </c>
      <c r="C502" s="1146" t="s">
        <v>6643</v>
      </c>
      <c r="D502" s="21">
        <v>9268</v>
      </c>
      <c r="E502" s="13" t="s">
        <v>6662</v>
      </c>
      <c r="F502" s="44">
        <v>1000</v>
      </c>
      <c r="G502" s="51"/>
      <c r="H502" s="131">
        <v>1000</v>
      </c>
      <c r="I502" s="1149">
        <f t="shared" si="8"/>
        <v>0</v>
      </c>
      <c r="J502" s="1116" t="s">
        <v>6705</v>
      </c>
      <c r="K502" s="43"/>
      <c r="L502" s="101"/>
    </row>
    <row r="503" spans="1:12">
      <c r="A503" s="32" t="s">
        <v>6337</v>
      </c>
      <c r="B503" s="13" t="s">
        <v>184</v>
      </c>
      <c r="C503" s="1146" t="s">
        <v>6643</v>
      </c>
      <c r="D503" s="21">
        <v>9269</v>
      </c>
      <c r="E503" s="13" t="s">
        <v>6663</v>
      </c>
      <c r="F503" s="44">
        <v>4770</v>
      </c>
      <c r="G503" s="51"/>
      <c r="H503" s="131">
        <v>4770</v>
      </c>
      <c r="I503" s="1149">
        <f t="shared" si="8"/>
        <v>0</v>
      </c>
      <c r="J503" s="1116" t="s">
        <v>6690</v>
      </c>
      <c r="K503" s="43"/>
      <c r="L503" s="101"/>
    </row>
    <row r="504" spans="1:12">
      <c r="A504" s="32" t="s">
        <v>6337</v>
      </c>
      <c r="B504" s="13" t="s">
        <v>184</v>
      </c>
      <c r="C504" s="1146" t="s">
        <v>6643</v>
      </c>
      <c r="D504" s="21">
        <v>9270</v>
      </c>
      <c r="E504" s="13" t="s">
        <v>3107</v>
      </c>
      <c r="F504" s="44">
        <v>3600</v>
      </c>
      <c r="G504" s="51"/>
      <c r="H504" s="131">
        <v>3600</v>
      </c>
      <c r="I504" s="1149">
        <f t="shared" si="8"/>
        <v>0</v>
      </c>
      <c r="J504" s="1116" t="s">
        <v>6690</v>
      </c>
      <c r="K504" s="43"/>
      <c r="L504" s="101"/>
    </row>
    <row r="505" spans="1:12">
      <c r="A505" s="32" t="s">
        <v>6337</v>
      </c>
      <c r="B505" s="13" t="s">
        <v>184</v>
      </c>
      <c r="C505" s="1146" t="s">
        <v>6643</v>
      </c>
      <c r="D505" s="21">
        <v>9271</v>
      </c>
      <c r="E505" s="13" t="s">
        <v>1686</v>
      </c>
      <c r="F505" s="44">
        <v>510</v>
      </c>
      <c r="G505" s="51">
        <v>210</v>
      </c>
      <c r="H505" s="131">
        <v>300</v>
      </c>
      <c r="I505" s="1149">
        <f t="shared" si="8"/>
        <v>0</v>
      </c>
      <c r="J505" s="1116" t="s">
        <v>6727</v>
      </c>
      <c r="K505" s="43"/>
      <c r="L505" s="101"/>
    </row>
    <row r="506" spans="1:12">
      <c r="A506" s="32" t="s">
        <v>6337</v>
      </c>
      <c r="B506" s="13" t="s">
        <v>184</v>
      </c>
      <c r="C506" s="1146" t="s">
        <v>6643</v>
      </c>
      <c r="D506" s="21">
        <v>9272</v>
      </c>
      <c r="E506" s="13" t="s">
        <v>1352</v>
      </c>
      <c r="F506" s="44">
        <v>1560</v>
      </c>
      <c r="G506" s="51"/>
      <c r="H506" s="131">
        <v>1560</v>
      </c>
      <c r="I506" s="1149">
        <f t="shared" si="8"/>
        <v>0</v>
      </c>
      <c r="J506" s="1116" t="s">
        <v>6705</v>
      </c>
      <c r="K506" s="43"/>
      <c r="L506" s="101"/>
    </row>
    <row r="507" spans="1:12">
      <c r="A507" s="32" t="s">
        <v>6337</v>
      </c>
      <c r="B507" s="13" t="s">
        <v>184</v>
      </c>
      <c r="C507" s="1146" t="s">
        <v>6643</v>
      </c>
      <c r="D507" s="21">
        <v>9273</v>
      </c>
      <c r="E507" s="13" t="s">
        <v>3221</v>
      </c>
      <c r="F507" s="44">
        <v>942</v>
      </c>
      <c r="G507" s="51"/>
      <c r="H507" s="131">
        <v>942</v>
      </c>
      <c r="I507" s="1149">
        <f t="shared" si="8"/>
        <v>0</v>
      </c>
      <c r="J507" s="1116" t="s">
        <v>6637</v>
      </c>
      <c r="K507" s="43"/>
      <c r="L507" s="101"/>
    </row>
    <row r="508" spans="1:12">
      <c r="A508" s="32" t="s">
        <v>6337</v>
      </c>
      <c r="B508" s="13" t="s">
        <v>184</v>
      </c>
      <c r="C508" s="1146" t="s">
        <v>6643</v>
      </c>
      <c r="D508" s="21">
        <v>9274</v>
      </c>
      <c r="E508" s="13" t="s">
        <v>122</v>
      </c>
      <c r="F508" s="44">
        <v>1800</v>
      </c>
      <c r="G508" s="51"/>
      <c r="H508" s="131">
        <v>1800</v>
      </c>
      <c r="I508" s="1149">
        <f t="shared" si="8"/>
        <v>0</v>
      </c>
      <c r="J508" s="1116" t="s">
        <v>6727</v>
      </c>
      <c r="K508" s="43"/>
      <c r="L508" s="101"/>
    </row>
    <row r="509" spans="1:12" ht="45">
      <c r="A509" s="32" t="s">
        <v>6337</v>
      </c>
      <c r="B509" s="13" t="s">
        <v>184</v>
      </c>
      <c r="C509" s="1146" t="s">
        <v>6643</v>
      </c>
      <c r="D509" s="21">
        <v>9275</v>
      </c>
      <c r="E509" s="13" t="s">
        <v>2393</v>
      </c>
      <c r="F509" s="44">
        <v>5620</v>
      </c>
      <c r="G509" s="51"/>
      <c r="H509" s="131">
        <v>5620</v>
      </c>
      <c r="I509" s="1149">
        <f t="shared" si="8"/>
        <v>0</v>
      </c>
      <c r="J509" s="1116" t="s">
        <v>7355</v>
      </c>
      <c r="K509" s="43"/>
      <c r="L509" s="101"/>
    </row>
    <row r="510" spans="1:12">
      <c r="A510" s="32" t="s">
        <v>6337</v>
      </c>
      <c r="B510" s="13" t="s">
        <v>184</v>
      </c>
      <c r="C510" s="1146" t="s">
        <v>6643</v>
      </c>
      <c r="D510" s="21">
        <v>9276</v>
      </c>
      <c r="E510" s="13" t="s">
        <v>1931</v>
      </c>
      <c r="F510" s="44">
        <v>2455</v>
      </c>
      <c r="G510" s="51"/>
      <c r="H510" s="131">
        <v>2455</v>
      </c>
      <c r="I510" s="1149">
        <f t="shared" si="8"/>
        <v>0</v>
      </c>
      <c r="J510" s="1116" t="s">
        <v>6972</v>
      </c>
      <c r="K510" s="43"/>
      <c r="L510" s="101"/>
    </row>
    <row r="511" spans="1:12">
      <c r="A511" s="32" t="s">
        <v>6337</v>
      </c>
      <c r="B511" s="13" t="s">
        <v>184</v>
      </c>
      <c r="C511" s="1146" t="s">
        <v>6643</v>
      </c>
      <c r="D511" s="21">
        <v>9277</v>
      </c>
      <c r="E511" s="13" t="s">
        <v>6664</v>
      </c>
      <c r="F511" s="44">
        <v>1398</v>
      </c>
      <c r="G511" s="51">
        <v>1200</v>
      </c>
      <c r="H511" s="131">
        <v>198</v>
      </c>
      <c r="I511" s="1149">
        <f t="shared" si="8"/>
        <v>0</v>
      </c>
      <c r="J511" s="1116" t="s">
        <v>6757</v>
      </c>
      <c r="K511" s="43"/>
      <c r="L511" s="101"/>
    </row>
    <row r="512" spans="1:12">
      <c r="A512" s="32" t="s">
        <v>6337</v>
      </c>
      <c r="B512" s="13" t="s">
        <v>184</v>
      </c>
      <c r="C512" s="1146" t="s">
        <v>6643</v>
      </c>
      <c r="D512" s="21">
        <v>9278</v>
      </c>
      <c r="E512" s="13" t="s">
        <v>3887</v>
      </c>
      <c r="F512" s="44">
        <v>330</v>
      </c>
      <c r="G512" s="51">
        <v>330</v>
      </c>
      <c r="H512" s="131"/>
      <c r="I512" s="1149">
        <f t="shared" si="8"/>
        <v>0</v>
      </c>
      <c r="J512" s="1116" t="s">
        <v>3627</v>
      </c>
      <c r="K512" s="43"/>
      <c r="L512" s="101"/>
    </row>
    <row r="513" spans="1:14">
      <c r="A513" s="32" t="s">
        <v>6337</v>
      </c>
      <c r="B513" s="13" t="s">
        <v>184</v>
      </c>
      <c r="C513" s="1146" t="s">
        <v>6643</v>
      </c>
      <c r="D513" s="21">
        <v>9279</v>
      </c>
      <c r="E513" s="13" t="s">
        <v>1159</v>
      </c>
      <c r="F513" s="44">
        <v>1560</v>
      </c>
      <c r="G513" s="51">
        <v>1560</v>
      </c>
      <c r="H513" s="131"/>
      <c r="I513" s="1149">
        <f t="shared" si="8"/>
        <v>0</v>
      </c>
      <c r="J513" s="1116" t="s">
        <v>3627</v>
      </c>
      <c r="K513" s="43"/>
      <c r="L513" s="101"/>
    </row>
    <row r="514" spans="1:14" ht="30">
      <c r="A514" s="32" t="s">
        <v>6337</v>
      </c>
      <c r="B514" s="13" t="s">
        <v>184</v>
      </c>
      <c r="C514" s="1146" t="s">
        <v>6643</v>
      </c>
      <c r="D514" s="21">
        <v>9280</v>
      </c>
      <c r="E514" s="13" t="s">
        <v>4529</v>
      </c>
      <c r="F514" s="44">
        <v>2280</v>
      </c>
      <c r="G514" s="51"/>
      <c r="H514" s="131">
        <v>2280</v>
      </c>
      <c r="I514" s="1149">
        <f t="shared" si="8"/>
        <v>0</v>
      </c>
      <c r="J514" s="1116" t="s">
        <v>7153</v>
      </c>
      <c r="K514" s="43"/>
      <c r="L514" s="101"/>
    </row>
    <row r="515" spans="1:14">
      <c r="A515" s="32" t="s">
        <v>6337</v>
      </c>
      <c r="B515" s="13" t="s">
        <v>184</v>
      </c>
      <c r="C515" s="1146" t="s">
        <v>6643</v>
      </c>
      <c r="D515" s="21">
        <v>9281</v>
      </c>
      <c r="E515" s="13" t="s">
        <v>6665</v>
      </c>
      <c r="F515" s="44">
        <v>720</v>
      </c>
      <c r="G515" s="51">
        <v>720</v>
      </c>
      <c r="H515" s="131"/>
      <c r="I515" s="1149">
        <f t="shared" si="8"/>
        <v>0</v>
      </c>
      <c r="J515" s="1116" t="s">
        <v>3627</v>
      </c>
      <c r="K515" s="43"/>
      <c r="L515" s="101"/>
    </row>
    <row r="516" spans="1:14" ht="30">
      <c r="A516" s="32" t="s">
        <v>6337</v>
      </c>
      <c r="B516" s="13" t="s">
        <v>184</v>
      </c>
      <c r="C516" s="1146" t="s">
        <v>6643</v>
      </c>
      <c r="D516" s="21">
        <v>9282</v>
      </c>
      <c r="E516" s="13" t="s">
        <v>1106</v>
      </c>
      <c r="F516" s="44">
        <v>6660</v>
      </c>
      <c r="G516" s="51"/>
      <c r="H516" s="131">
        <v>5160</v>
      </c>
      <c r="I516" s="1149">
        <f t="shared" si="8"/>
        <v>1500</v>
      </c>
      <c r="J516" s="1116" t="s">
        <v>7433</v>
      </c>
      <c r="K516" s="43"/>
      <c r="L516" s="101"/>
    </row>
    <row r="517" spans="1:14">
      <c r="A517" s="32" t="s">
        <v>6337</v>
      </c>
      <c r="B517" s="13" t="s">
        <v>184</v>
      </c>
      <c r="C517" s="1146" t="s">
        <v>6643</v>
      </c>
      <c r="D517" s="21">
        <v>9283</v>
      </c>
      <c r="E517" s="13" t="s">
        <v>3169</v>
      </c>
      <c r="F517" s="44">
        <v>780</v>
      </c>
      <c r="G517" s="51">
        <v>780</v>
      </c>
      <c r="H517" s="131"/>
      <c r="I517" s="1149">
        <f t="shared" si="8"/>
        <v>0</v>
      </c>
      <c r="J517" s="1116" t="s">
        <v>3627</v>
      </c>
      <c r="K517" s="43"/>
      <c r="L517" s="101"/>
      <c r="M517" s="49" t="s">
        <v>1445</v>
      </c>
    </row>
    <row r="518" spans="1:14">
      <c r="A518" s="32" t="s">
        <v>6337</v>
      </c>
      <c r="B518" s="13" t="s">
        <v>184</v>
      </c>
      <c r="C518" s="1146" t="s">
        <v>6643</v>
      </c>
      <c r="D518" s="21">
        <v>9284</v>
      </c>
      <c r="E518" s="13" t="s">
        <v>4235</v>
      </c>
      <c r="F518" s="44">
        <v>288</v>
      </c>
      <c r="G518" s="51">
        <v>288</v>
      </c>
      <c r="H518" s="131"/>
      <c r="I518" s="1149">
        <f t="shared" si="8"/>
        <v>0</v>
      </c>
      <c r="J518" s="1116" t="s">
        <v>3627</v>
      </c>
      <c r="K518" s="43"/>
      <c r="L518" s="101"/>
      <c r="M518" s="49" t="s">
        <v>1499</v>
      </c>
    </row>
    <row r="519" spans="1:14">
      <c r="A519" s="32" t="s">
        <v>6337</v>
      </c>
      <c r="B519" s="13" t="s">
        <v>184</v>
      </c>
      <c r="C519" s="1146" t="s">
        <v>6643</v>
      </c>
      <c r="D519" s="21">
        <v>9285</v>
      </c>
      <c r="E519" s="13" t="s">
        <v>1953</v>
      </c>
      <c r="F519" s="44">
        <v>1230</v>
      </c>
      <c r="G519" s="51"/>
      <c r="H519" s="131">
        <v>1230</v>
      </c>
      <c r="I519" s="1149">
        <f t="shared" si="8"/>
        <v>0</v>
      </c>
      <c r="J519" s="1116" t="s">
        <v>7204</v>
      </c>
      <c r="K519" s="43"/>
      <c r="L519" s="101"/>
    </row>
    <row r="520" spans="1:14">
      <c r="A520" s="32" t="s">
        <v>6337</v>
      </c>
      <c r="B520" s="13" t="s">
        <v>184</v>
      </c>
      <c r="C520" s="1146" t="s">
        <v>6643</v>
      </c>
      <c r="D520" s="21">
        <v>9286</v>
      </c>
      <c r="E520" s="13" t="s">
        <v>1825</v>
      </c>
      <c r="F520" s="44">
        <v>3090</v>
      </c>
      <c r="G520" s="51"/>
      <c r="H520" s="131">
        <v>3090</v>
      </c>
      <c r="I520" s="1149">
        <f t="shared" si="8"/>
        <v>0</v>
      </c>
      <c r="J520" s="1116" t="s">
        <v>6705</v>
      </c>
      <c r="K520" s="43"/>
      <c r="L520" s="101"/>
      <c r="M520" s="49" t="s">
        <v>5672</v>
      </c>
    </row>
    <row r="521" spans="1:14" ht="45">
      <c r="A521" s="32" t="s">
        <v>6337</v>
      </c>
      <c r="B521" s="13" t="s">
        <v>184</v>
      </c>
      <c r="C521" s="1146" t="s">
        <v>6643</v>
      </c>
      <c r="D521" s="21">
        <v>9287</v>
      </c>
      <c r="E521" s="13" t="s">
        <v>1243</v>
      </c>
      <c r="F521" s="44">
        <v>4020</v>
      </c>
      <c r="G521" s="51"/>
      <c r="H521" s="131">
        <v>4020</v>
      </c>
      <c r="I521" s="1149">
        <f t="shared" si="8"/>
        <v>0</v>
      </c>
      <c r="J521" s="1116" t="s">
        <v>7313</v>
      </c>
      <c r="K521" s="43"/>
      <c r="L521" s="101"/>
      <c r="M521" s="49" t="s">
        <v>5673</v>
      </c>
    </row>
    <row r="522" spans="1:14">
      <c r="A522" s="32" t="s">
        <v>6337</v>
      </c>
      <c r="B522" s="13" t="s">
        <v>184</v>
      </c>
      <c r="C522" s="1146" t="s">
        <v>6643</v>
      </c>
      <c r="D522" s="648">
        <v>9288</v>
      </c>
      <c r="E522" s="13" t="s">
        <v>3509</v>
      </c>
      <c r="F522" s="44">
        <v>1170</v>
      </c>
      <c r="G522" s="51"/>
      <c r="H522" s="131">
        <v>1170</v>
      </c>
      <c r="I522" s="1149">
        <f t="shared" si="8"/>
        <v>0</v>
      </c>
      <c r="J522" s="1116" t="s">
        <v>6724</v>
      </c>
      <c r="K522" s="43"/>
      <c r="L522" s="101"/>
      <c r="N522" s="365">
        <v>2660</v>
      </c>
    </row>
    <row r="523" spans="1:14">
      <c r="A523" s="32" t="s">
        <v>6351</v>
      </c>
      <c r="B523" s="650" t="s">
        <v>6333</v>
      </c>
      <c r="C523" s="1147" t="s">
        <v>6643</v>
      </c>
      <c r="D523" s="1148">
        <v>9289</v>
      </c>
      <c r="E523" s="650" t="s">
        <v>1131</v>
      </c>
      <c r="F523" s="40">
        <v>510</v>
      </c>
      <c r="G523" s="50">
        <v>510</v>
      </c>
      <c r="H523" s="130"/>
      <c r="I523" s="1149">
        <f t="shared" si="8"/>
        <v>0</v>
      </c>
      <c r="J523" s="1116" t="s">
        <v>3627</v>
      </c>
      <c r="K523" s="20">
        <v>267</v>
      </c>
      <c r="L523" s="269"/>
      <c r="N523" s="365">
        <v>1500</v>
      </c>
    </row>
    <row r="524" spans="1:14">
      <c r="A524" s="32" t="s">
        <v>6335</v>
      </c>
      <c r="B524" s="13" t="s">
        <v>4175</v>
      </c>
      <c r="C524" s="1146" t="s">
        <v>6643</v>
      </c>
      <c r="D524" s="21">
        <v>9078</v>
      </c>
      <c r="E524" s="13" t="s">
        <v>2079</v>
      </c>
      <c r="F524" s="44">
        <v>8145</v>
      </c>
      <c r="G524" s="51"/>
      <c r="H524" s="131">
        <v>8145</v>
      </c>
      <c r="I524" s="1149">
        <f t="shared" si="8"/>
        <v>0</v>
      </c>
      <c r="J524" s="1116" t="s">
        <v>7035</v>
      </c>
      <c r="K524" s="43"/>
      <c r="L524" s="101"/>
    </row>
    <row r="525" spans="1:14">
      <c r="A525" s="32" t="s">
        <v>6335</v>
      </c>
      <c r="B525" s="13" t="s">
        <v>4175</v>
      </c>
      <c r="C525" s="1146" t="s">
        <v>6643</v>
      </c>
      <c r="D525" s="21">
        <v>9079</v>
      </c>
      <c r="E525" s="13" t="s">
        <v>1268</v>
      </c>
      <c r="F525" s="44">
        <v>5400</v>
      </c>
      <c r="G525" s="51"/>
      <c r="H525" s="131">
        <v>5400</v>
      </c>
      <c r="I525" s="1149">
        <f t="shared" si="8"/>
        <v>0</v>
      </c>
      <c r="J525" s="1116" t="s">
        <v>6736</v>
      </c>
      <c r="K525" s="43"/>
      <c r="L525" s="101"/>
    </row>
    <row r="526" spans="1:14">
      <c r="A526" s="32" t="s">
        <v>6346</v>
      </c>
      <c r="B526" s="13" t="s">
        <v>5069</v>
      </c>
      <c r="C526" s="1146" t="s">
        <v>6643</v>
      </c>
      <c r="D526" s="21">
        <v>9080</v>
      </c>
      <c r="E526" s="13" t="s">
        <v>3971</v>
      </c>
      <c r="F526" s="44">
        <v>5670</v>
      </c>
      <c r="G526" s="51"/>
      <c r="H526" s="131">
        <v>5670</v>
      </c>
      <c r="I526" s="1149">
        <f t="shared" si="8"/>
        <v>0</v>
      </c>
      <c r="J526" s="1116" t="s">
        <v>6759</v>
      </c>
      <c r="K526" s="43"/>
      <c r="L526" s="101"/>
    </row>
    <row r="527" spans="1:14">
      <c r="A527" s="32" t="s">
        <v>6351</v>
      </c>
      <c r="B527" s="13" t="s">
        <v>6333</v>
      </c>
      <c r="C527" s="1146" t="s">
        <v>6643</v>
      </c>
      <c r="D527" s="21">
        <v>9081</v>
      </c>
      <c r="E527" s="13" t="s">
        <v>7167</v>
      </c>
      <c r="F527" s="44">
        <v>600</v>
      </c>
      <c r="G527" s="51"/>
      <c r="H527" s="131">
        <v>600</v>
      </c>
      <c r="I527" s="1149">
        <f t="shared" si="8"/>
        <v>0</v>
      </c>
      <c r="J527" s="1116" t="s">
        <v>7311</v>
      </c>
      <c r="K527" s="43"/>
      <c r="L527" s="101"/>
    </row>
    <row r="528" spans="1:14" ht="30">
      <c r="A528" s="32" t="s">
        <v>6351</v>
      </c>
      <c r="B528" s="13" t="s">
        <v>6333</v>
      </c>
      <c r="C528" s="1146" t="s">
        <v>6643</v>
      </c>
      <c r="D528" s="21">
        <v>9082</v>
      </c>
      <c r="E528" s="13" t="s">
        <v>6672</v>
      </c>
      <c r="F528" s="44">
        <v>7365</v>
      </c>
      <c r="G528" s="51"/>
      <c r="H528" s="131">
        <v>7365</v>
      </c>
      <c r="I528" s="1149">
        <f t="shared" si="8"/>
        <v>0</v>
      </c>
      <c r="J528" s="1116" t="s">
        <v>7224</v>
      </c>
      <c r="K528" s="43"/>
      <c r="L528" s="101" t="s">
        <v>6652</v>
      </c>
    </row>
    <row r="529" spans="1:14">
      <c r="A529" s="32" t="s">
        <v>6351</v>
      </c>
      <c r="B529" s="13" t="s">
        <v>6333</v>
      </c>
      <c r="C529" s="1146" t="s">
        <v>6643</v>
      </c>
      <c r="D529" s="21">
        <v>9083</v>
      </c>
      <c r="E529" s="13" t="s">
        <v>1936</v>
      </c>
      <c r="F529" s="44">
        <v>420</v>
      </c>
      <c r="G529" s="51">
        <v>420</v>
      </c>
      <c r="H529" s="131"/>
      <c r="I529" s="1149">
        <f t="shared" si="8"/>
        <v>0</v>
      </c>
      <c r="J529" s="1116" t="s">
        <v>3627</v>
      </c>
      <c r="K529" s="43"/>
      <c r="L529" s="101"/>
    </row>
    <row r="530" spans="1:14">
      <c r="A530" s="32" t="s">
        <v>6351</v>
      </c>
      <c r="B530" s="13" t="s">
        <v>6333</v>
      </c>
      <c r="C530" s="1146" t="s">
        <v>6643</v>
      </c>
      <c r="D530" s="21">
        <v>9084</v>
      </c>
      <c r="E530" s="13" t="s">
        <v>6666</v>
      </c>
      <c r="F530" s="44">
        <v>2910</v>
      </c>
      <c r="G530" s="51"/>
      <c r="H530" s="131">
        <v>2910</v>
      </c>
      <c r="I530" s="1149">
        <f t="shared" si="8"/>
        <v>0</v>
      </c>
      <c r="J530" s="1116" t="s">
        <v>7402</v>
      </c>
      <c r="K530" s="43"/>
      <c r="L530" s="101"/>
    </row>
    <row r="531" spans="1:14">
      <c r="A531" s="32" t="s">
        <v>6348</v>
      </c>
      <c r="B531" s="13" t="s">
        <v>4445</v>
      </c>
      <c r="C531" s="1146" t="s">
        <v>6643</v>
      </c>
      <c r="D531" s="21">
        <v>9085</v>
      </c>
      <c r="E531" s="13" t="s">
        <v>6667</v>
      </c>
      <c r="F531" s="44">
        <v>1440</v>
      </c>
      <c r="G531" s="51">
        <v>1440</v>
      </c>
      <c r="H531" s="131"/>
      <c r="I531" s="1281">
        <f t="shared" si="8"/>
        <v>0</v>
      </c>
      <c r="J531" s="1116" t="s">
        <v>3627</v>
      </c>
      <c r="K531" s="43"/>
      <c r="L531" s="101"/>
    </row>
    <row r="532" spans="1:14">
      <c r="A532" s="32" t="s">
        <v>6348</v>
      </c>
      <c r="B532" s="13" t="s">
        <v>4445</v>
      </c>
      <c r="C532" s="1146" t="s">
        <v>6643</v>
      </c>
      <c r="D532" s="21">
        <v>9086</v>
      </c>
      <c r="E532" s="13" t="s">
        <v>6668</v>
      </c>
      <c r="F532" s="44">
        <v>20215</v>
      </c>
      <c r="G532" s="51"/>
      <c r="H532" s="131"/>
      <c r="I532" s="1281">
        <f t="shared" si="8"/>
        <v>20215</v>
      </c>
      <c r="J532" s="1116"/>
      <c r="K532" s="43"/>
      <c r="L532" s="101"/>
    </row>
    <row r="533" spans="1:14">
      <c r="A533" s="32" t="s">
        <v>6348</v>
      </c>
      <c r="B533" s="13" t="s">
        <v>4445</v>
      </c>
      <c r="C533" s="1146" t="s">
        <v>6643</v>
      </c>
      <c r="D533" s="21">
        <v>9087</v>
      </c>
      <c r="E533" s="13" t="s">
        <v>1380</v>
      </c>
      <c r="F533" s="44">
        <v>1240</v>
      </c>
      <c r="G533" s="51">
        <v>1240</v>
      </c>
      <c r="H533" s="131"/>
      <c r="I533" s="1281">
        <f t="shared" si="8"/>
        <v>0</v>
      </c>
      <c r="J533" s="1116" t="s">
        <v>3627</v>
      </c>
      <c r="K533" s="43"/>
      <c r="L533" s="101"/>
    </row>
    <row r="534" spans="1:14">
      <c r="A534" s="32" t="s">
        <v>6335</v>
      </c>
      <c r="B534" s="13" t="s">
        <v>4175</v>
      </c>
      <c r="C534" s="1146" t="s">
        <v>6643</v>
      </c>
      <c r="D534" s="21">
        <v>9088</v>
      </c>
      <c r="E534" s="13" t="s">
        <v>6500</v>
      </c>
      <c r="F534" s="44">
        <v>7270</v>
      </c>
      <c r="G534" s="51"/>
      <c r="H534" s="131">
        <v>7270</v>
      </c>
      <c r="I534" s="1149">
        <f t="shared" si="8"/>
        <v>0</v>
      </c>
      <c r="J534" s="1116" t="s">
        <v>6865</v>
      </c>
      <c r="K534" s="43"/>
      <c r="L534" s="101"/>
    </row>
    <row r="535" spans="1:14">
      <c r="A535" s="32" t="s">
        <v>6335</v>
      </c>
      <c r="B535" s="13" t="s">
        <v>4175</v>
      </c>
      <c r="C535" s="1146" t="s">
        <v>6643</v>
      </c>
      <c r="D535" s="21">
        <v>9089</v>
      </c>
      <c r="E535" s="13" t="s">
        <v>5273</v>
      </c>
      <c r="F535" s="44">
        <v>1290</v>
      </c>
      <c r="G535" s="51"/>
      <c r="H535" s="131">
        <v>1290</v>
      </c>
      <c r="I535" s="1149">
        <f t="shared" si="8"/>
        <v>0</v>
      </c>
      <c r="J535" s="1116" t="s">
        <v>6722</v>
      </c>
      <c r="K535" s="43"/>
      <c r="L535" s="101"/>
    </row>
    <row r="536" spans="1:14">
      <c r="A536" s="32" t="s">
        <v>6335</v>
      </c>
      <c r="B536" s="13" t="s">
        <v>4175</v>
      </c>
      <c r="C536" s="1146" t="s">
        <v>6643</v>
      </c>
      <c r="D536" s="21">
        <v>9090</v>
      </c>
      <c r="E536" s="13" t="s">
        <v>1375</v>
      </c>
      <c r="F536" s="44">
        <v>3080</v>
      </c>
      <c r="G536" s="51"/>
      <c r="H536" s="131">
        <v>3080</v>
      </c>
      <c r="I536" s="1149">
        <f t="shared" si="8"/>
        <v>0</v>
      </c>
      <c r="J536" s="1116" t="s">
        <v>6975</v>
      </c>
      <c r="K536" s="43"/>
      <c r="L536" s="101"/>
    </row>
    <row r="537" spans="1:14">
      <c r="A537" s="32" t="s">
        <v>6349</v>
      </c>
      <c r="B537" s="13" t="s">
        <v>4175</v>
      </c>
      <c r="C537" s="1146" t="s">
        <v>6643</v>
      </c>
      <c r="D537" s="21">
        <v>9091</v>
      </c>
      <c r="E537" s="13" t="s">
        <v>1225</v>
      </c>
      <c r="F537" s="44">
        <v>2370</v>
      </c>
      <c r="G537" s="51">
        <v>2370</v>
      </c>
      <c r="H537" s="131"/>
      <c r="I537" s="1149">
        <f t="shared" si="8"/>
        <v>0</v>
      </c>
      <c r="J537" s="1116" t="s">
        <v>3627</v>
      </c>
      <c r="K537" s="43"/>
      <c r="L537" s="101"/>
    </row>
    <row r="538" spans="1:14" ht="30">
      <c r="A538" s="32" t="s">
        <v>6349</v>
      </c>
      <c r="B538" s="13" t="s">
        <v>4175</v>
      </c>
      <c r="C538" s="1146" t="s">
        <v>6643</v>
      </c>
      <c r="D538" s="21">
        <v>9092</v>
      </c>
      <c r="E538" s="13" t="s">
        <v>1684</v>
      </c>
      <c r="F538" s="44">
        <v>4655</v>
      </c>
      <c r="G538" s="51"/>
      <c r="H538" s="131">
        <v>4655</v>
      </c>
      <c r="I538" s="1149">
        <f t="shared" si="8"/>
        <v>0</v>
      </c>
      <c r="J538" s="1116" t="s">
        <v>6682</v>
      </c>
      <c r="K538" s="43"/>
      <c r="L538" s="101"/>
    </row>
    <row r="539" spans="1:14" ht="60">
      <c r="A539" s="32" t="s">
        <v>6335</v>
      </c>
      <c r="B539" s="13" t="s">
        <v>4175</v>
      </c>
      <c r="C539" s="1146" t="s">
        <v>6643</v>
      </c>
      <c r="D539" s="21">
        <v>9093</v>
      </c>
      <c r="E539" s="13" t="s">
        <v>2650</v>
      </c>
      <c r="F539" s="44">
        <v>4010</v>
      </c>
      <c r="G539" s="51">
        <v>510</v>
      </c>
      <c r="H539" s="131">
        <v>3500</v>
      </c>
      <c r="I539" s="1149">
        <f t="shared" si="8"/>
        <v>0</v>
      </c>
      <c r="J539" s="231" t="s">
        <v>7045</v>
      </c>
      <c r="K539" s="43"/>
      <c r="L539" s="101"/>
    </row>
    <row r="540" spans="1:14">
      <c r="A540" s="32" t="s">
        <v>6335</v>
      </c>
      <c r="B540" s="13" t="s">
        <v>4175</v>
      </c>
      <c r="C540" s="1146" t="s">
        <v>6643</v>
      </c>
      <c r="D540" s="21">
        <v>9094</v>
      </c>
      <c r="E540" s="13" t="s">
        <v>3903</v>
      </c>
      <c r="F540" s="44">
        <v>4365</v>
      </c>
      <c r="G540" s="51"/>
      <c r="H540" s="131">
        <v>2865</v>
      </c>
      <c r="I540" s="1149">
        <f t="shared" si="8"/>
        <v>1500</v>
      </c>
      <c r="J540" s="1116" t="s">
        <v>6870</v>
      </c>
      <c r="K540" s="43"/>
      <c r="L540" s="101"/>
      <c r="M540" s="65" t="s">
        <v>1445</v>
      </c>
      <c r="N540" s="365">
        <v>9535</v>
      </c>
    </row>
    <row r="541" spans="1:14">
      <c r="A541" s="32" t="s">
        <v>6349</v>
      </c>
      <c r="B541" s="13" t="s">
        <v>4175</v>
      </c>
      <c r="C541" s="1146" t="s">
        <v>6643</v>
      </c>
      <c r="D541" s="21">
        <v>9095</v>
      </c>
      <c r="E541" s="13" t="s">
        <v>4779</v>
      </c>
      <c r="F541" s="44">
        <v>3045</v>
      </c>
      <c r="G541" s="51">
        <v>3045</v>
      </c>
      <c r="H541" s="131"/>
      <c r="I541" s="1149">
        <f t="shared" si="8"/>
        <v>0</v>
      </c>
      <c r="J541" s="1116" t="s">
        <v>3627</v>
      </c>
      <c r="K541" s="43"/>
      <c r="L541" s="101"/>
      <c r="M541" s="65" t="s">
        <v>1499</v>
      </c>
      <c r="N541" s="365">
        <v>0</v>
      </c>
    </row>
    <row r="542" spans="1:14" ht="30">
      <c r="A542" s="32" t="s">
        <v>6349</v>
      </c>
      <c r="B542" s="13" t="s">
        <v>4175</v>
      </c>
      <c r="C542" s="1146" t="s">
        <v>6643</v>
      </c>
      <c r="D542" s="21">
        <v>9096</v>
      </c>
      <c r="E542" s="13" t="s">
        <v>3900</v>
      </c>
      <c r="F542" s="44">
        <v>2810</v>
      </c>
      <c r="G542" s="51">
        <v>810</v>
      </c>
      <c r="H542" s="131">
        <v>2000</v>
      </c>
      <c r="I542" s="1149">
        <f t="shared" si="8"/>
        <v>0</v>
      </c>
      <c r="J542" s="1116" t="s">
        <v>7090</v>
      </c>
      <c r="K542" s="43"/>
      <c r="L542" s="101" t="s">
        <v>4624</v>
      </c>
      <c r="M542" s="65"/>
    </row>
    <row r="543" spans="1:14">
      <c r="A543" s="32" t="s">
        <v>6335</v>
      </c>
      <c r="B543" s="13" t="s">
        <v>4175</v>
      </c>
      <c r="C543" s="1146" t="s">
        <v>6643</v>
      </c>
      <c r="D543" s="21">
        <v>9097</v>
      </c>
      <c r="E543" s="13" t="s">
        <v>6505</v>
      </c>
      <c r="F543" s="44">
        <v>975</v>
      </c>
      <c r="G543" s="51"/>
      <c r="H543" s="131">
        <v>975</v>
      </c>
      <c r="I543" s="1149">
        <f t="shared" si="8"/>
        <v>0</v>
      </c>
      <c r="J543" s="1116" t="s">
        <v>6767</v>
      </c>
      <c r="K543" s="43"/>
      <c r="L543" s="101"/>
      <c r="M543" s="65" t="s">
        <v>5672</v>
      </c>
      <c r="N543" s="670">
        <v>88115</v>
      </c>
    </row>
    <row r="544" spans="1:14">
      <c r="A544" s="32" t="s">
        <v>6335</v>
      </c>
      <c r="B544" s="13" t="s">
        <v>4175</v>
      </c>
      <c r="C544" s="1146" t="s">
        <v>6643</v>
      </c>
      <c r="D544" s="648">
        <v>9098</v>
      </c>
      <c r="E544" s="13" t="s">
        <v>1876</v>
      </c>
      <c r="F544" s="44">
        <v>330</v>
      </c>
      <c r="G544" s="51"/>
      <c r="H544" s="131"/>
      <c r="I544" s="1149">
        <f t="shared" si="8"/>
        <v>330</v>
      </c>
      <c r="J544" s="1116"/>
      <c r="K544" s="43"/>
      <c r="L544" s="101" t="s">
        <v>6651</v>
      </c>
      <c r="M544" s="65" t="s">
        <v>5673</v>
      </c>
      <c r="N544" s="670">
        <v>-87875</v>
      </c>
    </row>
    <row r="545" spans="1:14">
      <c r="A545" s="32" t="s">
        <v>6335</v>
      </c>
      <c r="B545" s="650" t="s">
        <v>4175</v>
      </c>
      <c r="C545" s="649" t="s">
        <v>6644</v>
      </c>
      <c r="D545" s="14">
        <v>9099</v>
      </c>
      <c r="E545" s="650" t="s">
        <v>1876</v>
      </c>
      <c r="F545" s="40">
        <v>730</v>
      </c>
      <c r="G545" s="50">
        <v>230</v>
      </c>
      <c r="H545" s="130">
        <v>500</v>
      </c>
      <c r="I545" s="1149">
        <f t="shared" si="8"/>
        <v>0</v>
      </c>
      <c r="J545" s="1115" t="s">
        <v>6795</v>
      </c>
      <c r="K545" s="20">
        <v>268</v>
      </c>
      <c r="L545" s="269"/>
      <c r="N545" s="818">
        <v>240</v>
      </c>
    </row>
    <row r="546" spans="1:14">
      <c r="A546" s="32" t="s">
        <v>6335</v>
      </c>
      <c r="B546" s="13" t="s">
        <v>4175</v>
      </c>
      <c r="C546" s="214" t="s">
        <v>6645</v>
      </c>
      <c r="D546" s="21">
        <v>9290</v>
      </c>
      <c r="E546" s="13" t="s">
        <v>5253</v>
      </c>
      <c r="F546" s="44">
        <v>13695</v>
      </c>
      <c r="G546" s="51"/>
      <c r="H546" s="131"/>
      <c r="I546" s="1149">
        <f t="shared" si="8"/>
        <v>13695</v>
      </c>
      <c r="J546" s="1116"/>
      <c r="K546" s="43"/>
      <c r="L546" s="101" t="s">
        <v>113</v>
      </c>
    </row>
    <row r="547" spans="1:14">
      <c r="A547" s="32" t="s">
        <v>6351</v>
      </c>
      <c r="B547" s="13" t="s">
        <v>6333</v>
      </c>
      <c r="C547" s="214" t="s">
        <v>6645</v>
      </c>
      <c r="D547" s="21">
        <v>9291</v>
      </c>
      <c r="E547" s="13" t="s">
        <v>3894</v>
      </c>
      <c r="F547" s="44">
        <v>14705</v>
      </c>
      <c r="G547" s="51"/>
      <c r="H547" s="131">
        <v>14705</v>
      </c>
      <c r="I547" s="1149">
        <f t="shared" si="8"/>
        <v>0</v>
      </c>
      <c r="J547" s="1116" t="s">
        <v>6948</v>
      </c>
      <c r="K547" s="43"/>
      <c r="L547" s="101" t="s">
        <v>113</v>
      </c>
    </row>
    <row r="548" spans="1:14">
      <c r="A548" s="32" t="s">
        <v>6348</v>
      </c>
      <c r="B548" s="13" t="s">
        <v>4445</v>
      </c>
      <c r="C548" s="214" t="s">
        <v>6645</v>
      </c>
      <c r="D548" s="21">
        <v>9292</v>
      </c>
      <c r="E548" s="13" t="s">
        <v>2655</v>
      </c>
      <c r="F548" s="44">
        <v>3311</v>
      </c>
      <c r="G548" s="51"/>
      <c r="H548" s="131">
        <v>3311</v>
      </c>
      <c r="I548" s="1281">
        <f t="shared" si="8"/>
        <v>0</v>
      </c>
      <c r="J548" s="1116" t="s">
        <v>6722</v>
      </c>
      <c r="K548" s="43"/>
      <c r="L548" s="101"/>
    </row>
    <row r="549" spans="1:14" ht="30">
      <c r="A549" s="32" t="s">
        <v>6348</v>
      </c>
      <c r="B549" s="13" t="s">
        <v>4445</v>
      </c>
      <c r="C549" s="214" t="s">
        <v>6645</v>
      </c>
      <c r="D549" s="21">
        <v>9293</v>
      </c>
      <c r="E549" s="13" t="s">
        <v>3111</v>
      </c>
      <c r="F549" s="44">
        <v>2310</v>
      </c>
      <c r="G549" s="51"/>
      <c r="H549" s="131">
        <v>2310</v>
      </c>
      <c r="I549" s="1281">
        <f t="shared" si="8"/>
        <v>0</v>
      </c>
      <c r="J549" s="1116" t="s">
        <v>6960</v>
      </c>
      <c r="K549" s="43"/>
      <c r="L549" s="101"/>
    </row>
    <row r="550" spans="1:14">
      <c r="A550" s="32" t="s">
        <v>6348</v>
      </c>
      <c r="B550" s="13" t="s">
        <v>4445</v>
      </c>
      <c r="C550" s="214" t="s">
        <v>6645</v>
      </c>
      <c r="D550" s="21">
        <v>9294</v>
      </c>
      <c r="E550" s="13" t="s">
        <v>2632</v>
      </c>
      <c r="F550" s="44">
        <v>5620</v>
      </c>
      <c r="G550" s="51"/>
      <c r="H550" s="131">
        <v>5620</v>
      </c>
      <c r="I550" s="1281">
        <f t="shared" si="8"/>
        <v>0</v>
      </c>
      <c r="J550" s="1116" t="s">
        <v>6760</v>
      </c>
      <c r="K550" s="43"/>
      <c r="L550" s="101"/>
      <c r="M550" s="49" t="s">
        <v>1445</v>
      </c>
      <c r="N550" s="365">
        <v>1250</v>
      </c>
    </row>
    <row r="551" spans="1:14">
      <c r="A551" s="32" t="s">
        <v>6348</v>
      </c>
      <c r="B551" s="13" t="s">
        <v>4445</v>
      </c>
      <c r="C551" s="214" t="s">
        <v>6645</v>
      </c>
      <c r="D551" s="21">
        <v>9295</v>
      </c>
      <c r="E551" s="13" t="s">
        <v>3514</v>
      </c>
      <c r="F551" s="44">
        <v>3500</v>
      </c>
      <c r="G551" s="51"/>
      <c r="H551" s="131">
        <v>3500</v>
      </c>
      <c r="I551" s="1281">
        <f t="shared" si="8"/>
        <v>0</v>
      </c>
      <c r="J551" s="1116" t="s">
        <v>7381</v>
      </c>
      <c r="K551" s="43"/>
      <c r="L551" s="101"/>
      <c r="M551" s="49" t="s">
        <v>1499</v>
      </c>
      <c r="N551" s="365">
        <v>0</v>
      </c>
    </row>
    <row r="552" spans="1:14">
      <c r="A552" s="32" t="s">
        <v>6348</v>
      </c>
      <c r="B552" s="13" t="s">
        <v>4445</v>
      </c>
      <c r="C552" s="214" t="s">
        <v>6645</v>
      </c>
      <c r="D552" s="21">
        <v>9296</v>
      </c>
      <c r="E552" s="13" t="s">
        <v>6657</v>
      </c>
      <c r="F552" s="44">
        <v>3740</v>
      </c>
      <c r="G552" s="51"/>
      <c r="H552" s="131">
        <v>3740</v>
      </c>
      <c r="I552" s="1281">
        <f t="shared" ref="I552:I615" si="9">F552-G552-H552</f>
        <v>0</v>
      </c>
      <c r="J552" s="1116" t="s">
        <v>6731</v>
      </c>
      <c r="K552" s="43"/>
      <c r="L552" s="101"/>
    </row>
    <row r="553" spans="1:14">
      <c r="A553" s="32" t="s">
        <v>6348</v>
      </c>
      <c r="B553" s="13" t="s">
        <v>4445</v>
      </c>
      <c r="C553" s="214" t="s">
        <v>6645</v>
      </c>
      <c r="D553" s="21">
        <v>9297</v>
      </c>
      <c r="E553" s="13" t="s">
        <v>6509</v>
      </c>
      <c r="F553" s="44">
        <v>1020</v>
      </c>
      <c r="G553" s="51">
        <v>1020</v>
      </c>
      <c r="H553" s="131"/>
      <c r="I553" s="1281">
        <f t="shared" si="9"/>
        <v>0</v>
      </c>
      <c r="J553" s="1116" t="s">
        <v>3627</v>
      </c>
      <c r="K553" s="43"/>
      <c r="L553" s="101"/>
      <c r="M553" s="49" t="s">
        <v>5672</v>
      </c>
      <c r="N553" s="365">
        <v>52273</v>
      </c>
    </row>
    <row r="554" spans="1:14" ht="30">
      <c r="A554" s="32" t="s">
        <v>6348</v>
      </c>
      <c r="B554" s="13" t="s">
        <v>4445</v>
      </c>
      <c r="C554" s="214" t="s">
        <v>6645</v>
      </c>
      <c r="D554" s="648">
        <v>9298</v>
      </c>
      <c r="E554" s="13" t="s">
        <v>6199</v>
      </c>
      <c r="F554" s="44">
        <v>3642</v>
      </c>
      <c r="G554" s="51"/>
      <c r="H554" s="131">
        <v>3642</v>
      </c>
      <c r="I554" s="1281">
        <f t="shared" si="9"/>
        <v>0</v>
      </c>
      <c r="J554" s="1116" t="s">
        <v>6864</v>
      </c>
      <c r="K554" s="43"/>
      <c r="L554" s="101"/>
      <c r="M554" s="49" t="s">
        <v>5673</v>
      </c>
      <c r="N554" s="365">
        <v>52273</v>
      </c>
    </row>
    <row r="555" spans="1:14">
      <c r="A555" s="32" t="s">
        <v>6335</v>
      </c>
      <c r="B555" s="650" t="s">
        <v>4175</v>
      </c>
      <c r="C555" s="649" t="s">
        <v>6646</v>
      </c>
      <c r="D555" s="14">
        <v>9299</v>
      </c>
      <c r="E555" s="650" t="s">
        <v>4277</v>
      </c>
      <c r="F555" s="40">
        <v>9260</v>
      </c>
      <c r="G555" s="50"/>
      <c r="H555" s="130">
        <v>9260</v>
      </c>
      <c r="I555" s="1149">
        <f t="shared" si="9"/>
        <v>0</v>
      </c>
      <c r="J555" s="1115" t="s">
        <v>6750</v>
      </c>
      <c r="K555" s="20">
        <v>269</v>
      </c>
      <c r="L555" s="269"/>
    </row>
    <row r="556" spans="1:14">
      <c r="A556" s="32" t="s">
        <v>6335</v>
      </c>
      <c r="B556" s="13" t="s">
        <v>4175</v>
      </c>
      <c r="C556" s="214" t="s">
        <v>6646</v>
      </c>
      <c r="D556" s="21">
        <v>9300</v>
      </c>
      <c r="E556" s="13" t="s">
        <v>4174</v>
      </c>
      <c r="F556" s="44">
        <v>4660</v>
      </c>
      <c r="G556" s="51"/>
      <c r="H556" s="131"/>
      <c r="I556" s="1149">
        <f t="shared" si="9"/>
        <v>4660</v>
      </c>
      <c r="J556" s="1116"/>
      <c r="K556" s="43"/>
      <c r="L556" s="101"/>
    </row>
    <row r="557" spans="1:14">
      <c r="A557" s="32" t="s">
        <v>6335</v>
      </c>
      <c r="B557" s="13" t="s">
        <v>4175</v>
      </c>
      <c r="C557" s="214" t="s">
        <v>6646</v>
      </c>
      <c r="D557" s="648">
        <v>9100</v>
      </c>
      <c r="E557" s="13" t="s">
        <v>4277</v>
      </c>
      <c r="F557" s="44">
        <v>9770</v>
      </c>
      <c r="G557" s="51"/>
      <c r="H557" s="131">
        <v>9770</v>
      </c>
      <c r="I557" s="1149">
        <f t="shared" si="9"/>
        <v>0</v>
      </c>
      <c r="J557" s="1116" t="s">
        <v>6764</v>
      </c>
      <c r="K557" s="43"/>
      <c r="L557" s="101"/>
    </row>
    <row r="558" spans="1:14">
      <c r="A558" s="32" t="s">
        <v>6346</v>
      </c>
      <c r="B558" s="13" t="s">
        <v>5069</v>
      </c>
      <c r="C558" s="214" t="s">
        <v>6646</v>
      </c>
      <c r="D558" s="21">
        <v>9301</v>
      </c>
      <c r="E558" s="13" t="s">
        <v>2108</v>
      </c>
      <c r="F558" s="44">
        <v>1699</v>
      </c>
      <c r="G558" s="51">
        <v>1699</v>
      </c>
      <c r="H558" s="131"/>
      <c r="I558" s="1149">
        <f t="shared" si="9"/>
        <v>0</v>
      </c>
      <c r="J558" s="1116"/>
      <c r="K558" s="43"/>
      <c r="L558" s="101"/>
    </row>
    <row r="559" spans="1:14">
      <c r="A559" s="32" t="s">
        <v>6346</v>
      </c>
      <c r="B559" s="13" t="s">
        <v>5069</v>
      </c>
      <c r="C559" s="214" t="s">
        <v>6646</v>
      </c>
      <c r="D559" s="21">
        <v>9302</v>
      </c>
      <c r="E559" s="13" t="s">
        <v>3971</v>
      </c>
      <c r="F559" s="44">
        <v>720</v>
      </c>
      <c r="G559" s="51"/>
      <c r="H559" s="131">
        <v>720</v>
      </c>
      <c r="I559" s="1149">
        <f t="shared" si="9"/>
        <v>0</v>
      </c>
      <c r="J559" s="1116" t="s">
        <v>6942</v>
      </c>
      <c r="K559" s="43"/>
      <c r="L559" s="101"/>
    </row>
    <row r="560" spans="1:14">
      <c r="A560" s="32" t="s">
        <v>6346</v>
      </c>
      <c r="B560" s="13" t="s">
        <v>5069</v>
      </c>
      <c r="C560" s="214" t="s">
        <v>6646</v>
      </c>
      <c r="D560" s="21">
        <v>9303</v>
      </c>
      <c r="E560" s="13" t="s">
        <v>6669</v>
      </c>
      <c r="F560" s="44">
        <v>1494</v>
      </c>
      <c r="G560" s="51"/>
      <c r="H560" s="131">
        <v>1494</v>
      </c>
      <c r="I560" s="1149">
        <f t="shared" si="9"/>
        <v>0</v>
      </c>
      <c r="J560" s="1116" t="s">
        <v>6686</v>
      </c>
      <c r="K560" s="43"/>
      <c r="L560" s="101"/>
    </row>
    <row r="561" spans="1:14">
      <c r="A561" s="32" t="s">
        <v>6346</v>
      </c>
      <c r="B561" s="13" t="s">
        <v>5069</v>
      </c>
      <c r="C561" s="214" t="s">
        <v>6646</v>
      </c>
      <c r="D561" s="21">
        <v>9304</v>
      </c>
      <c r="E561" s="13" t="s">
        <v>1398</v>
      </c>
      <c r="F561" s="44">
        <v>10670</v>
      </c>
      <c r="G561" s="51"/>
      <c r="H561" s="131">
        <v>10670</v>
      </c>
      <c r="I561" s="1149">
        <f t="shared" si="9"/>
        <v>0</v>
      </c>
      <c r="J561" s="1116" t="s">
        <v>7088</v>
      </c>
      <c r="K561" s="43"/>
      <c r="L561" s="101"/>
    </row>
    <row r="562" spans="1:14">
      <c r="A562" s="32" t="s">
        <v>6346</v>
      </c>
      <c r="B562" s="13" t="s">
        <v>5069</v>
      </c>
      <c r="C562" s="214" t="s">
        <v>6646</v>
      </c>
      <c r="D562" s="21">
        <v>9305</v>
      </c>
      <c r="E562" s="13" t="s">
        <v>6485</v>
      </c>
      <c r="F562" s="44">
        <v>730</v>
      </c>
      <c r="G562" s="51">
        <v>730</v>
      </c>
      <c r="H562" s="131"/>
      <c r="I562" s="1149">
        <f t="shared" si="9"/>
        <v>0</v>
      </c>
      <c r="J562" s="1116" t="s">
        <v>3627</v>
      </c>
      <c r="K562" s="43"/>
      <c r="L562" s="101"/>
    </row>
    <row r="563" spans="1:14">
      <c r="A563" s="32" t="s">
        <v>6346</v>
      </c>
      <c r="B563" s="13" t="s">
        <v>5069</v>
      </c>
      <c r="C563" s="214" t="s">
        <v>6646</v>
      </c>
      <c r="D563" s="21">
        <v>9306</v>
      </c>
      <c r="E563" s="13" t="s">
        <v>1156</v>
      </c>
      <c r="F563" s="44">
        <v>4680</v>
      </c>
      <c r="G563" s="51">
        <v>4680</v>
      </c>
      <c r="H563" s="131"/>
      <c r="I563" s="1149">
        <f t="shared" si="9"/>
        <v>0</v>
      </c>
      <c r="J563" s="1116" t="s">
        <v>3627</v>
      </c>
      <c r="K563" s="43"/>
      <c r="L563" s="101"/>
    </row>
    <row r="564" spans="1:14">
      <c r="A564" s="32" t="s">
        <v>6347</v>
      </c>
      <c r="B564" s="13" t="s">
        <v>184</v>
      </c>
      <c r="C564" s="214" t="s">
        <v>6646</v>
      </c>
      <c r="D564" s="21">
        <v>9307</v>
      </c>
      <c r="E564" s="13" t="s">
        <v>6670</v>
      </c>
      <c r="F564" s="44">
        <v>798</v>
      </c>
      <c r="G564" s="51">
        <v>798</v>
      </c>
      <c r="H564" s="131"/>
      <c r="I564" s="1149">
        <f t="shared" si="9"/>
        <v>0</v>
      </c>
      <c r="J564" s="1116" t="s">
        <v>3627</v>
      </c>
      <c r="K564" s="43"/>
      <c r="L564" s="101"/>
    </row>
    <row r="565" spans="1:14" ht="30">
      <c r="A565" s="32" t="s">
        <v>6347</v>
      </c>
      <c r="B565" s="13" t="s">
        <v>184</v>
      </c>
      <c r="C565" s="214" t="s">
        <v>6646</v>
      </c>
      <c r="D565" s="21">
        <v>9308</v>
      </c>
      <c r="E565" s="13" t="s">
        <v>1458</v>
      </c>
      <c r="F565" s="44">
        <v>10410</v>
      </c>
      <c r="G565" s="51"/>
      <c r="H565" s="131">
        <v>10410</v>
      </c>
      <c r="I565" s="1149">
        <f t="shared" si="9"/>
        <v>0</v>
      </c>
      <c r="J565" s="1116" t="s">
        <v>7116</v>
      </c>
      <c r="K565" s="43"/>
      <c r="L565" s="101"/>
    </row>
    <row r="566" spans="1:14">
      <c r="A566" s="32" t="s">
        <v>6347</v>
      </c>
      <c r="B566" s="13" t="s">
        <v>184</v>
      </c>
      <c r="C566" s="214" t="s">
        <v>6646</v>
      </c>
      <c r="D566" s="21">
        <v>9309</v>
      </c>
      <c r="E566" s="13" t="s">
        <v>2774</v>
      </c>
      <c r="F566" s="44">
        <v>5960</v>
      </c>
      <c r="G566" s="51"/>
      <c r="H566" s="131">
        <v>5960</v>
      </c>
      <c r="I566" s="1149">
        <f t="shared" si="9"/>
        <v>0</v>
      </c>
      <c r="J566" s="1116" t="s">
        <v>7324</v>
      </c>
      <c r="K566" s="43"/>
      <c r="L566" s="101"/>
    </row>
    <row r="567" spans="1:14" ht="30">
      <c r="A567" s="32" t="s">
        <v>6347</v>
      </c>
      <c r="B567" s="13" t="s">
        <v>184</v>
      </c>
      <c r="C567" s="214" t="s">
        <v>6646</v>
      </c>
      <c r="D567" s="21">
        <v>9310</v>
      </c>
      <c r="E567" s="13" t="s">
        <v>2306</v>
      </c>
      <c r="F567" s="44">
        <v>1410</v>
      </c>
      <c r="G567" s="51"/>
      <c r="H567" s="131">
        <v>1410</v>
      </c>
      <c r="I567" s="1149">
        <f t="shared" si="9"/>
        <v>0</v>
      </c>
      <c r="J567" s="1116" t="s">
        <v>6761</v>
      </c>
      <c r="K567" s="43"/>
      <c r="L567" s="101"/>
    </row>
    <row r="568" spans="1:14" ht="30">
      <c r="A568" s="32" t="s">
        <v>6347</v>
      </c>
      <c r="B568" s="13" t="s">
        <v>184</v>
      </c>
      <c r="C568" s="214" t="s">
        <v>6646</v>
      </c>
      <c r="D568" s="21">
        <v>9311</v>
      </c>
      <c r="E568" s="13" t="s">
        <v>1251</v>
      </c>
      <c r="F568" s="44">
        <v>7673</v>
      </c>
      <c r="G568" s="51"/>
      <c r="H568" s="131">
        <v>3173</v>
      </c>
      <c r="I568" s="1149">
        <f t="shared" si="9"/>
        <v>4500</v>
      </c>
      <c r="J568" s="1116" t="s">
        <v>7235</v>
      </c>
      <c r="K568" s="43"/>
      <c r="L568" s="101"/>
    </row>
    <row r="569" spans="1:14">
      <c r="A569" s="32" t="s">
        <v>6347</v>
      </c>
      <c r="B569" s="13" t="s">
        <v>184</v>
      </c>
      <c r="C569" s="214" t="s">
        <v>6646</v>
      </c>
      <c r="D569" s="21">
        <v>9312</v>
      </c>
      <c r="E569" s="13" t="s">
        <v>2697</v>
      </c>
      <c r="F569" s="44">
        <v>2690</v>
      </c>
      <c r="G569" s="51"/>
      <c r="H569" s="131">
        <v>1000</v>
      </c>
      <c r="I569" s="1149">
        <f t="shared" si="9"/>
        <v>1690</v>
      </c>
      <c r="J569" s="1116" t="s">
        <v>7236</v>
      </c>
      <c r="K569" s="43"/>
      <c r="L569" s="101"/>
    </row>
    <row r="570" spans="1:14">
      <c r="A570" s="32" t="s">
        <v>6347</v>
      </c>
      <c r="B570" s="13" t="s">
        <v>184</v>
      </c>
      <c r="C570" s="214" t="s">
        <v>6646</v>
      </c>
      <c r="D570" s="21">
        <v>9313</v>
      </c>
      <c r="E570" s="13" t="s">
        <v>1105</v>
      </c>
      <c r="F570" s="44">
        <v>2377</v>
      </c>
      <c r="G570" s="51"/>
      <c r="H570" s="131">
        <v>800</v>
      </c>
      <c r="I570" s="1149">
        <f t="shared" si="9"/>
        <v>1577</v>
      </c>
      <c r="J570" s="1116" t="s">
        <v>7352</v>
      </c>
      <c r="K570" s="43"/>
      <c r="L570" s="101"/>
    </row>
    <row r="571" spans="1:14">
      <c r="A571" s="32" t="s">
        <v>6347</v>
      </c>
      <c r="B571" s="13" t="s">
        <v>184</v>
      </c>
      <c r="C571" s="214" t="s">
        <v>6646</v>
      </c>
      <c r="D571" s="21">
        <v>9314</v>
      </c>
      <c r="E571" s="13" t="s">
        <v>1825</v>
      </c>
      <c r="F571" s="44">
        <v>4292</v>
      </c>
      <c r="G571" s="51"/>
      <c r="H571" s="131">
        <v>4292</v>
      </c>
      <c r="I571" s="1149">
        <f t="shared" si="9"/>
        <v>0</v>
      </c>
      <c r="J571" s="1116" t="s">
        <v>6726</v>
      </c>
      <c r="K571" s="43"/>
      <c r="L571" s="101"/>
    </row>
    <row r="572" spans="1:14">
      <c r="A572" s="32" t="s">
        <v>6347</v>
      </c>
      <c r="B572" s="13" t="s">
        <v>184</v>
      </c>
      <c r="C572" s="214" t="s">
        <v>6646</v>
      </c>
      <c r="D572" s="21">
        <v>9315</v>
      </c>
      <c r="E572" s="13" t="s">
        <v>4982</v>
      </c>
      <c r="F572" s="44">
        <v>3475</v>
      </c>
      <c r="G572" s="51"/>
      <c r="H572" s="131">
        <v>3475</v>
      </c>
      <c r="I572" s="1149">
        <f t="shared" si="9"/>
        <v>0</v>
      </c>
      <c r="J572" s="1116" t="s">
        <v>7238</v>
      </c>
      <c r="K572" s="43"/>
      <c r="L572" s="101"/>
    </row>
    <row r="573" spans="1:14" ht="30">
      <c r="A573" s="32" t="s">
        <v>6347</v>
      </c>
      <c r="B573" s="13" t="s">
        <v>184</v>
      </c>
      <c r="C573" s="214" t="s">
        <v>6646</v>
      </c>
      <c r="D573" s="21">
        <v>9316</v>
      </c>
      <c r="E573" s="13" t="s">
        <v>1936</v>
      </c>
      <c r="F573" s="44">
        <v>3355</v>
      </c>
      <c r="G573" s="51"/>
      <c r="H573" s="131">
        <v>3355</v>
      </c>
      <c r="I573" s="1149">
        <f t="shared" si="9"/>
        <v>0</v>
      </c>
      <c r="J573" s="1116" t="s">
        <v>7351</v>
      </c>
      <c r="K573" s="43"/>
      <c r="L573" s="101"/>
    </row>
    <row r="574" spans="1:14" ht="30">
      <c r="A574" s="32" t="s">
        <v>6347</v>
      </c>
      <c r="B574" s="13" t="s">
        <v>184</v>
      </c>
      <c r="C574" s="214" t="s">
        <v>6646</v>
      </c>
      <c r="D574" s="21">
        <v>9317</v>
      </c>
      <c r="E574" s="13" t="s">
        <v>1373</v>
      </c>
      <c r="F574" s="44">
        <v>3621</v>
      </c>
      <c r="G574" s="51"/>
      <c r="H574" s="131">
        <v>4200</v>
      </c>
      <c r="I574" s="1149">
        <f t="shared" si="9"/>
        <v>-579</v>
      </c>
      <c r="J574" s="1116" t="s">
        <v>7434</v>
      </c>
      <c r="K574" s="43"/>
      <c r="L574" s="101"/>
    </row>
    <row r="575" spans="1:14">
      <c r="A575" s="32" t="s">
        <v>6347</v>
      </c>
      <c r="B575" s="13" t="s">
        <v>184</v>
      </c>
      <c r="C575" s="214" t="s">
        <v>6646</v>
      </c>
      <c r="D575" s="21">
        <v>9318</v>
      </c>
      <c r="E575" s="13" t="s">
        <v>4205</v>
      </c>
      <c r="F575" s="44">
        <v>7905</v>
      </c>
      <c r="G575" s="51"/>
      <c r="H575" s="131">
        <v>7905</v>
      </c>
      <c r="I575" s="1149">
        <f t="shared" si="9"/>
        <v>0</v>
      </c>
      <c r="J575" s="1116" t="s">
        <v>7309</v>
      </c>
      <c r="K575" s="43"/>
      <c r="L575" s="101"/>
      <c r="M575" s="49" t="s">
        <v>1445</v>
      </c>
      <c r="N575" s="365">
        <v>9947</v>
      </c>
    </row>
    <row r="576" spans="1:14">
      <c r="A576" s="32" t="s">
        <v>6347</v>
      </c>
      <c r="B576" s="13" t="s">
        <v>184</v>
      </c>
      <c r="C576" s="214" t="s">
        <v>6646</v>
      </c>
      <c r="D576" s="21">
        <v>9319</v>
      </c>
      <c r="E576" s="13" t="s">
        <v>1398</v>
      </c>
      <c r="F576" s="44">
        <v>510</v>
      </c>
      <c r="G576" s="51">
        <v>510</v>
      </c>
      <c r="H576" s="131"/>
      <c r="I576" s="1149">
        <f t="shared" si="9"/>
        <v>0</v>
      </c>
      <c r="J576" s="1116" t="s">
        <v>3627</v>
      </c>
      <c r="K576" s="43"/>
      <c r="L576" s="101"/>
      <c r="M576" s="49" t="s">
        <v>1499</v>
      </c>
      <c r="N576" s="365">
        <v>1494</v>
      </c>
    </row>
    <row r="577" spans="1:14" ht="45">
      <c r="A577" s="32" t="s">
        <v>6347</v>
      </c>
      <c r="B577" s="13" t="s">
        <v>184</v>
      </c>
      <c r="C577" s="214" t="s">
        <v>6646</v>
      </c>
      <c r="D577" s="21">
        <v>9320</v>
      </c>
      <c r="E577" s="13" t="s">
        <v>1107</v>
      </c>
      <c r="F577" s="44">
        <v>7360</v>
      </c>
      <c r="G577" s="51"/>
      <c r="H577" s="131">
        <v>5000</v>
      </c>
      <c r="I577" s="1149">
        <f t="shared" si="9"/>
        <v>2360</v>
      </c>
      <c r="J577" s="1116" t="s">
        <v>7435</v>
      </c>
      <c r="K577" s="43"/>
      <c r="L577" s="101"/>
    </row>
    <row r="578" spans="1:14">
      <c r="A578" s="32" t="s">
        <v>6347</v>
      </c>
      <c r="B578" s="13" t="s">
        <v>184</v>
      </c>
      <c r="C578" s="214" t="s">
        <v>6646</v>
      </c>
      <c r="D578" s="21">
        <v>9321</v>
      </c>
      <c r="E578" s="13" t="s">
        <v>1846</v>
      </c>
      <c r="F578" s="44">
        <v>1530</v>
      </c>
      <c r="G578" s="51">
        <v>1530</v>
      </c>
      <c r="H578" s="131"/>
      <c r="I578" s="1149">
        <f t="shared" si="9"/>
        <v>0</v>
      </c>
      <c r="J578" s="1116" t="s">
        <v>3627</v>
      </c>
      <c r="K578" s="43"/>
      <c r="L578" s="101"/>
      <c r="M578" s="49" t="s">
        <v>5672</v>
      </c>
      <c r="N578" s="365">
        <v>110729</v>
      </c>
    </row>
    <row r="579" spans="1:14">
      <c r="A579" s="32" t="s">
        <v>6347</v>
      </c>
      <c r="B579" s="13" t="s">
        <v>184</v>
      </c>
      <c r="C579" s="214" t="s">
        <v>6646</v>
      </c>
      <c r="D579" s="21">
        <v>9322</v>
      </c>
      <c r="E579" s="13" t="s">
        <v>2143</v>
      </c>
      <c r="F579" s="44">
        <v>3170</v>
      </c>
      <c r="G579" s="51"/>
      <c r="H579" s="131">
        <v>3170</v>
      </c>
      <c r="I579" s="1149">
        <f t="shared" si="9"/>
        <v>0</v>
      </c>
      <c r="J579" s="1116" t="s">
        <v>6722</v>
      </c>
      <c r="K579" s="43"/>
      <c r="L579" s="101"/>
      <c r="M579" s="49" t="s">
        <v>5673</v>
      </c>
      <c r="N579" s="365">
        <v>-110496</v>
      </c>
    </row>
    <row r="580" spans="1:14">
      <c r="A580" s="32" t="s">
        <v>6346</v>
      </c>
      <c r="B580" s="13" t="s">
        <v>5069</v>
      </c>
      <c r="C580" s="214" t="s">
        <v>6646</v>
      </c>
      <c r="D580" s="648">
        <v>9323</v>
      </c>
      <c r="E580" s="13" t="s">
        <v>2237</v>
      </c>
      <c r="F580" s="44">
        <v>510</v>
      </c>
      <c r="G580" s="51"/>
      <c r="H580" s="131">
        <v>510</v>
      </c>
      <c r="I580" s="1149">
        <f t="shared" si="9"/>
        <v>0</v>
      </c>
      <c r="J580" s="1116" t="s">
        <v>6690</v>
      </c>
      <c r="K580" s="43"/>
      <c r="L580" s="101"/>
      <c r="N580" s="818">
        <v>-233</v>
      </c>
    </row>
    <row r="581" spans="1:14">
      <c r="A581" s="32" t="s">
        <v>6351</v>
      </c>
      <c r="B581" s="650" t="s">
        <v>6333</v>
      </c>
      <c r="C581" s="649" t="s">
        <v>6646</v>
      </c>
      <c r="D581" s="14">
        <v>9501</v>
      </c>
      <c r="E581" s="650" t="s">
        <v>6671</v>
      </c>
      <c r="F581" s="40">
        <v>2760</v>
      </c>
      <c r="G581" s="50">
        <v>2760</v>
      </c>
      <c r="H581" s="130"/>
      <c r="I581" s="1149">
        <f t="shared" si="9"/>
        <v>0</v>
      </c>
      <c r="J581" s="1116" t="s">
        <v>3627</v>
      </c>
      <c r="K581" s="20">
        <v>270</v>
      </c>
      <c r="L581" s="269"/>
    </row>
    <row r="582" spans="1:14">
      <c r="A582" s="32" t="s">
        <v>6351</v>
      </c>
      <c r="B582" s="32" t="s">
        <v>6333</v>
      </c>
      <c r="C582" s="214" t="s">
        <v>6646</v>
      </c>
      <c r="D582" s="21">
        <v>9502</v>
      </c>
      <c r="E582" s="13" t="s">
        <v>6515</v>
      </c>
      <c r="F582" s="44">
        <v>3680</v>
      </c>
      <c r="G582" s="51">
        <v>3680</v>
      </c>
      <c r="H582" s="131"/>
      <c r="I582" s="1149">
        <f t="shared" si="9"/>
        <v>0</v>
      </c>
      <c r="J582" s="1116" t="s">
        <v>3627</v>
      </c>
      <c r="K582" s="43"/>
      <c r="L582" s="101"/>
    </row>
    <row r="583" spans="1:14">
      <c r="A583" s="32" t="s">
        <v>6351</v>
      </c>
      <c r="B583" s="32" t="s">
        <v>6333</v>
      </c>
      <c r="C583" s="214" t="s">
        <v>6646</v>
      </c>
      <c r="D583" s="21">
        <v>9503</v>
      </c>
      <c r="E583" s="13" t="s">
        <v>1332</v>
      </c>
      <c r="F583" s="44">
        <v>1530</v>
      </c>
      <c r="G583" s="51">
        <v>1530</v>
      </c>
      <c r="H583" s="131"/>
      <c r="I583" s="1149">
        <f t="shared" si="9"/>
        <v>0</v>
      </c>
      <c r="J583" s="1116" t="s">
        <v>3627</v>
      </c>
      <c r="K583" s="43"/>
      <c r="L583" s="101"/>
    </row>
    <row r="584" spans="1:14">
      <c r="A584" s="32" t="s">
        <v>6351</v>
      </c>
      <c r="B584" s="32" t="s">
        <v>6333</v>
      </c>
      <c r="C584" s="214" t="s">
        <v>6646</v>
      </c>
      <c r="D584" s="21">
        <v>9504</v>
      </c>
      <c r="E584" s="13" t="s">
        <v>6672</v>
      </c>
      <c r="F584" s="44">
        <v>1440</v>
      </c>
      <c r="G584" s="51"/>
      <c r="H584" s="131">
        <v>1440</v>
      </c>
      <c r="I584" s="1149">
        <f t="shared" si="9"/>
        <v>0</v>
      </c>
      <c r="J584" s="1116" t="s">
        <v>7048</v>
      </c>
      <c r="K584" s="43"/>
      <c r="L584" s="101"/>
    </row>
    <row r="585" spans="1:14">
      <c r="A585" s="32" t="s">
        <v>6351</v>
      </c>
      <c r="B585" s="32" t="s">
        <v>6333</v>
      </c>
      <c r="C585" s="214" t="s">
        <v>6646</v>
      </c>
      <c r="D585" s="21">
        <v>9505</v>
      </c>
      <c r="E585" s="13" t="s">
        <v>1535</v>
      </c>
      <c r="F585" s="44">
        <v>2300</v>
      </c>
      <c r="G585" s="51"/>
      <c r="H585" s="131">
        <v>2300</v>
      </c>
      <c r="I585" s="1149">
        <f t="shared" si="9"/>
        <v>0</v>
      </c>
      <c r="J585" s="1116" t="s">
        <v>7174</v>
      </c>
      <c r="K585" s="43"/>
      <c r="L585" s="101"/>
    </row>
    <row r="586" spans="1:14">
      <c r="A586" s="32" t="s">
        <v>6351</v>
      </c>
      <c r="B586" s="32" t="s">
        <v>6333</v>
      </c>
      <c r="C586" s="214" t="s">
        <v>6646</v>
      </c>
      <c r="D586" s="21">
        <v>9506</v>
      </c>
      <c r="E586" s="13" t="s">
        <v>6223</v>
      </c>
      <c r="F586" s="44">
        <v>2040</v>
      </c>
      <c r="G586" s="51"/>
      <c r="H586" s="131">
        <v>2040</v>
      </c>
      <c r="I586" s="1149">
        <f t="shared" si="9"/>
        <v>0</v>
      </c>
      <c r="J586" s="1116" t="s">
        <v>6797</v>
      </c>
      <c r="K586" s="43"/>
      <c r="L586" s="101"/>
    </row>
    <row r="587" spans="1:14">
      <c r="A587" s="32" t="s">
        <v>6351</v>
      </c>
      <c r="B587" s="32" t="s">
        <v>6333</v>
      </c>
      <c r="C587" s="214" t="s">
        <v>6646</v>
      </c>
      <c r="D587" s="21">
        <v>9507</v>
      </c>
      <c r="E587" s="13" t="s">
        <v>4965</v>
      </c>
      <c r="F587" s="44">
        <v>910</v>
      </c>
      <c r="G587" s="51"/>
      <c r="H587" s="131">
        <v>910</v>
      </c>
      <c r="I587" s="1149">
        <f t="shared" si="9"/>
        <v>0</v>
      </c>
      <c r="J587" s="1116" t="s">
        <v>7403</v>
      </c>
      <c r="K587" s="43"/>
      <c r="L587" s="101"/>
    </row>
    <row r="588" spans="1:14">
      <c r="A588" s="32" t="s">
        <v>6351</v>
      </c>
      <c r="B588" s="32" t="s">
        <v>6333</v>
      </c>
      <c r="C588" s="214" t="s">
        <v>6646</v>
      </c>
      <c r="D588" s="21">
        <v>9508</v>
      </c>
      <c r="E588" s="13" t="s">
        <v>6534</v>
      </c>
      <c r="F588" s="44">
        <v>5565</v>
      </c>
      <c r="G588" s="51"/>
      <c r="H588" s="131">
        <v>5565</v>
      </c>
      <c r="I588" s="1149">
        <f t="shared" si="9"/>
        <v>0</v>
      </c>
      <c r="J588" s="1116" t="s">
        <v>6991</v>
      </c>
      <c r="K588" s="43"/>
      <c r="L588" s="101"/>
    </row>
    <row r="589" spans="1:14">
      <c r="A589" s="32" t="s">
        <v>6351</v>
      </c>
      <c r="B589" s="32" t="s">
        <v>6333</v>
      </c>
      <c r="C589" s="214" t="s">
        <v>6646</v>
      </c>
      <c r="D589" s="21">
        <v>9509</v>
      </c>
      <c r="E589" s="13" t="s">
        <v>1127</v>
      </c>
      <c r="F589" s="44">
        <v>1350</v>
      </c>
      <c r="G589" s="51">
        <v>1350</v>
      </c>
      <c r="H589" s="131"/>
      <c r="I589" s="1149">
        <f t="shared" si="9"/>
        <v>0</v>
      </c>
      <c r="J589" s="1116" t="s">
        <v>3627</v>
      </c>
      <c r="K589" s="43"/>
      <c r="L589" s="101"/>
    </row>
    <row r="590" spans="1:14">
      <c r="A590" s="32" t="s">
        <v>6351</v>
      </c>
      <c r="B590" s="32" t="s">
        <v>6333</v>
      </c>
      <c r="C590" s="214" t="s">
        <v>6646</v>
      </c>
      <c r="D590" s="21">
        <v>9510</v>
      </c>
      <c r="E590" s="13" t="s">
        <v>1688</v>
      </c>
      <c r="F590" s="44">
        <v>1720</v>
      </c>
      <c r="G590" s="51">
        <v>1720</v>
      </c>
      <c r="H590" s="131"/>
      <c r="I590" s="1149">
        <f t="shared" si="9"/>
        <v>0</v>
      </c>
      <c r="J590" s="1116" t="s">
        <v>3627</v>
      </c>
      <c r="K590" s="43"/>
      <c r="L590" s="101"/>
      <c r="M590" s="49" t="s">
        <v>6649</v>
      </c>
      <c r="N590" s="818">
        <v>120</v>
      </c>
    </row>
    <row r="591" spans="1:14" ht="30">
      <c r="A591" s="32" t="s">
        <v>6351</v>
      </c>
      <c r="B591" s="32" t="s">
        <v>6333</v>
      </c>
      <c r="C591" s="214" t="s">
        <v>6646</v>
      </c>
      <c r="D591" s="21">
        <v>9511</v>
      </c>
      <c r="E591" s="13" t="s">
        <v>6673</v>
      </c>
      <c r="F591" s="44">
        <v>7250</v>
      </c>
      <c r="G591" s="51"/>
      <c r="H591" s="131">
        <v>7250</v>
      </c>
      <c r="I591" s="1149">
        <f t="shared" si="9"/>
        <v>0</v>
      </c>
      <c r="J591" s="1116" t="s">
        <v>6737</v>
      </c>
      <c r="L591" s="119" t="s">
        <v>5470</v>
      </c>
      <c r="M591" s="49" t="s">
        <v>6650</v>
      </c>
    </row>
    <row r="592" spans="1:14">
      <c r="A592" s="32" t="s">
        <v>6351</v>
      </c>
      <c r="B592" s="32" t="s">
        <v>6333</v>
      </c>
      <c r="C592" s="214" t="s">
        <v>6646</v>
      </c>
      <c r="D592" s="21">
        <v>9512</v>
      </c>
      <c r="E592" s="13" t="s">
        <v>2638</v>
      </c>
      <c r="F592" s="44">
        <v>5575</v>
      </c>
      <c r="G592" s="51"/>
      <c r="H592" s="131">
        <v>5575</v>
      </c>
      <c r="I592" s="1149">
        <f t="shared" si="9"/>
        <v>0</v>
      </c>
      <c r="J592" s="1116" t="s">
        <v>7092</v>
      </c>
      <c r="K592" s="43"/>
      <c r="L592" s="101"/>
    </row>
    <row r="593" spans="1:14">
      <c r="A593" s="32" t="s">
        <v>6351</v>
      </c>
      <c r="B593" s="32" t="s">
        <v>6333</v>
      </c>
      <c r="C593" s="214" t="s">
        <v>6646</v>
      </c>
      <c r="D593" s="21">
        <v>9513</v>
      </c>
      <c r="E593" s="13" t="s">
        <v>6674</v>
      </c>
      <c r="F593" s="44">
        <v>5290</v>
      </c>
      <c r="G593" s="51"/>
      <c r="H593" s="131">
        <v>5290</v>
      </c>
      <c r="I593" s="1149">
        <f t="shared" si="9"/>
        <v>0</v>
      </c>
      <c r="J593" s="1116" t="s">
        <v>6686</v>
      </c>
      <c r="K593" s="43"/>
      <c r="L593" s="101"/>
    </row>
    <row r="594" spans="1:14">
      <c r="A594" s="32" t="s">
        <v>6351</v>
      </c>
      <c r="B594" s="32" t="s">
        <v>6333</v>
      </c>
      <c r="C594" s="214" t="s">
        <v>6646</v>
      </c>
      <c r="D594" s="21">
        <v>9514</v>
      </c>
      <c r="E594" s="13" t="s">
        <v>1349</v>
      </c>
      <c r="F594" s="44">
        <v>5930</v>
      </c>
      <c r="G594" s="51"/>
      <c r="H594" s="131">
        <v>5930</v>
      </c>
      <c r="I594" s="1149">
        <f t="shared" si="9"/>
        <v>0</v>
      </c>
      <c r="J594" s="1116" t="s">
        <v>6956</v>
      </c>
      <c r="K594" s="43"/>
      <c r="L594" s="101"/>
    </row>
    <row r="595" spans="1:14">
      <c r="A595" s="32" t="s">
        <v>6351</v>
      </c>
      <c r="B595" s="32" t="s">
        <v>6333</v>
      </c>
      <c r="C595" s="214" t="s">
        <v>6646</v>
      </c>
      <c r="D595" s="21">
        <v>9515</v>
      </c>
      <c r="E595" s="13" t="s">
        <v>1698</v>
      </c>
      <c r="F595" s="44">
        <v>420</v>
      </c>
      <c r="G595" s="51"/>
      <c r="H595" s="131">
        <v>420</v>
      </c>
      <c r="I595" s="1149">
        <f t="shared" si="9"/>
        <v>0</v>
      </c>
      <c r="J595" s="1116" t="s">
        <v>7393</v>
      </c>
      <c r="K595" s="43"/>
      <c r="L595" s="101"/>
      <c r="M595" s="49" t="s">
        <v>1445</v>
      </c>
      <c r="N595" s="365">
        <v>11040</v>
      </c>
    </row>
    <row r="596" spans="1:14">
      <c r="A596" s="32" t="s">
        <v>6351</v>
      </c>
      <c r="B596" s="32" t="s">
        <v>6333</v>
      </c>
      <c r="C596" s="214" t="s">
        <v>6646</v>
      </c>
      <c r="D596" s="21">
        <v>9516</v>
      </c>
      <c r="E596" s="13" t="s">
        <v>1227</v>
      </c>
      <c r="F596" s="44">
        <v>6120</v>
      </c>
      <c r="G596" s="51"/>
      <c r="H596" s="131">
        <v>6120</v>
      </c>
      <c r="I596" s="1149">
        <f t="shared" si="9"/>
        <v>0</v>
      </c>
      <c r="J596" s="1116" t="s">
        <v>7252</v>
      </c>
      <c r="K596" s="43"/>
      <c r="L596" s="101"/>
      <c r="M596" s="49" t="s">
        <v>1499</v>
      </c>
      <c r="N596" s="365">
        <v>13290</v>
      </c>
    </row>
    <row r="597" spans="1:14">
      <c r="A597" s="32" t="s">
        <v>6351</v>
      </c>
      <c r="B597" s="32" t="s">
        <v>6333</v>
      </c>
      <c r="C597" s="214" t="s">
        <v>6646</v>
      </c>
      <c r="D597" s="21">
        <v>9517</v>
      </c>
      <c r="E597" s="13" t="s">
        <v>6675</v>
      </c>
      <c r="F597" s="44">
        <v>3890</v>
      </c>
      <c r="G597" s="51"/>
      <c r="H597" s="131">
        <v>3890</v>
      </c>
      <c r="I597" s="1149">
        <f t="shared" si="9"/>
        <v>0</v>
      </c>
      <c r="J597" s="1116" t="s">
        <v>6795</v>
      </c>
      <c r="K597" s="43"/>
      <c r="L597" s="101"/>
    </row>
    <row r="598" spans="1:14">
      <c r="A598" s="32" t="s">
        <v>6348</v>
      </c>
      <c r="B598" s="13" t="s">
        <v>4445</v>
      </c>
      <c r="C598" s="214" t="s">
        <v>6646</v>
      </c>
      <c r="D598" s="21">
        <v>9518</v>
      </c>
      <c r="E598" s="13" t="s">
        <v>1693</v>
      </c>
      <c r="F598" s="44">
        <v>8890</v>
      </c>
      <c r="G598" s="51"/>
      <c r="H598" s="131">
        <v>8890</v>
      </c>
      <c r="I598" s="1281">
        <f t="shared" si="9"/>
        <v>0</v>
      </c>
      <c r="J598" s="1116" t="s">
        <v>7049</v>
      </c>
      <c r="K598" s="43"/>
      <c r="L598" s="101"/>
      <c r="M598" s="49" t="s">
        <v>5672</v>
      </c>
      <c r="N598" s="365">
        <v>78920</v>
      </c>
    </row>
    <row r="599" spans="1:14">
      <c r="A599" s="32" t="s">
        <v>6351</v>
      </c>
      <c r="B599" s="13" t="s">
        <v>6333</v>
      </c>
      <c r="C599" s="214" t="s">
        <v>6646</v>
      </c>
      <c r="D599" s="21">
        <v>9519</v>
      </c>
      <c r="E599" s="13" t="s">
        <v>4223</v>
      </c>
      <c r="F599" s="44">
        <v>4800</v>
      </c>
      <c r="G599" s="51"/>
      <c r="H599" s="131">
        <v>4800</v>
      </c>
      <c r="I599" s="1149">
        <f t="shared" si="9"/>
        <v>0</v>
      </c>
      <c r="J599" s="1116" t="s">
        <v>4051</v>
      </c>
      <c r="K599" s="43"/>
      <c r="L599" s="101"/>
      <c r="M599" s="49" t="s">
        <v>5673</v>
      </c>
      <c r="N599" s="365">
        <v>-77840</v>
      </c>
    </row>
    <row r="600" spans="1:14">
      <c r="A600" s="32" t="s">
        <v>6351</v>
      </c>
      <c r="B600" s="13" t="s">
        <v>6333</v>
      </c>
      <c r="C600" s="167" t="s">
        <v>6646</v>
      </c>
      <c r="D600" s="654">
        <v>9520</v>
      </c>
      <c r="E600" s="32" t="s">
        <v>4674</v>
      </c>
      <c r="F600" s="45">
        <v>7460</v>
      </c>
      <c r="G600" s="52"/>
      <c r="H600" s="134">
        <v>7460</v>
      </c>
      <c r="I600" s="1149">
        <f t="shared" si="9"/>
        <v>0</v>
      </c>
      <c r="J600" s="1118" t="s">
        <v>7183</v>
      </c>
      <c r="L600" s="260"/>
      <c r="N600" s="64">
        <v>1080</v>
      </c>
    </row>
    <row r="601" spans="1:14" ht="30">
      <c r="A601" s="32" t="s">
        <v>6351</v>
      </c>
      <c r="B601" s="650" t="s">
        <v>6333</v>
      </c>
      <c r="C601" s="649" t="s">
        <v>6647</v>
      </c>
      <c r="D601" s="14">
        <v>9324</v>
      </c>
      <c r="E601" s="650" t="s">
        <v>6476</v>
      </c>
      <c r="F601" s="40">
        <v>12370</v>
      </c>
      <c r="G601" s="50"/>
      <c r="H601" s="130">
        <v>12370</v>
      </c>
      <c r="I601" s="1149">
        <f t="shared" si="9"/>
        <v>0</v>
      </c>
      <c r="J601" s="1115" t="s">
        <v>7212</v>
      </c>
      <c r="K601" s="20">
        <v>271</v>
      </c>
      <c r="L601" s="269" t="s">
        <v>113</v>
      </c>
    </row>
    <row r="602" spans="1:14">
      <c r="A602" s="32" t="s">
        <v>6335</v>
      </c>
      <c r="B602" s="13" t="s">
        <v>4175</v>
      </c>
      <c r="C602" s="214" t="s">
        <v>6647</v>
      </c>
      <c r="D602" s="21">
        <v>9325</v>
      </c>
      <c r="E602" s="13" t="s">
        <v>2079</v>
      </c>
      <c r="F602" s="44">
        <v>4710</v>
      </c>
      <c r="G602" s="51"/>
      <c r="H602" s="131">
        <v>4710</v>
      </c>
      <c r="I602" s="1149">
        <f t="shared" si="9"/>
        <v>0</v>
      </c>
      <c r="J602" s="1116" t="s">
        <v>6844</v>
      </c>
      <c r="K602" s="43"/>
      <c r="L602" s="101"/>
    </row>
    <row r="603" spans="1:14">
      <c r="A603" s="32" t="s">
        <v>6335</v>
      </c>
      <c r="B603" s="13" t="s">
        <v>4175</v>
      </c>
      <c r="C603" s="214" t="s">
        <v>6647</v>
      </c>
      <c r="D603" s="21">
        <v>9326</v>
      </c>
      <c r="E603" s="13" t="s">
        <v>1268</v>
      </c>
      <c r="F603" s="44">
        <v>5365</v>
      </c>
      <c r="G603" s="51"/>
      <c r="H603" s="131">
        <v>5365</v>
      </c>
      <c r="I603" s="1149">
        <f t="shared" si="9"/>
        <v>0</v>
      </c>
      <c r="J603" s="1116" t="s">
        <v>6947</v>
      </c>
      <c r="K603" s="43"/>
      <c r="L603" s="101"/>
    </row>
    <row r="604" spans="1:14">
      <c r="A604" s="32" t="s">
        <v>6557</v>
      </c>
      <c r="B604" s="13" t="s">
        <v>6224</v>
      </c>
      <c r="C604" s="214" t="s">
        <v>6647</v>
      </c>
      <c r="D604" s="21">
        <v>9327</v>
      </c>
      <c r="E604" s="13" t="s">
        <v>5972</v>
      </c>
      <c r="F604" s="44">
        <v>1410</v>
      </c>
      <c r="G604" s="51">
        <v>1410</v>
      </c>
      <c r="H604" s="131"/>
      <c r="I604" s="1149">
        <f t="shared" si="9"/>
        <v>0</v>
      </c>
      <c r="J604" s="1116" t="s">
        <v>3627</v>
      </c>
      <c r="K604" s="43"/>
      <c r="L604" s="101"/>
    </row>
    <row r="605" spans="1:14">
      <c r="A605" s="32" t="s">
        <v>6557</v>
      </c>
      <c r="B605" s="13" t="s">
        <v>6224</v>
      </c>
      <c r="C605" s="214" t="s">
        <v>6647</v>
      </c>
      <c r="D605" s="21">
        <v>9328</v>
      </c>
      <c r="E605" s="13" t="s">
        <v>2074</v>
      </c>
      <c r="F605" s="44">
        <v>720</v>
      </c>
      <c r="G605" s="51">
        <v>720</v>
      </c>
      <c r="H605" s="131"/>
      <c r="I605" s="1149">
        <f t="shared" si="9"/>
        <v>0</v>
      </c>
      <c r="J605" s="1116" t="s">
        <v>3627</v>
      </c>
      <c r="K605" s="43"/>
      <c r="L605" s="101"/>
    </row>
    <row r="606" spans="1:14">
      <c r="A606" s="32" t="s">
        <v>6557</v>
      </c>
      <c r="B606" s="13" t="s">
        <v>6224</v>
      </c>
      <c r="C606" s="214" t="s">
        <v>6647</v>
      </c>
      <c r="D606" s="21">
        <v>9329</v>
      </c>
      <c r="E606" s="13" t="s">
        <v>1925</v>
      </c>
      <c r="F606" s="44">
        <v>8097</v>
      </c>
      <c r="G606" s="51"/>
      <c r="H606" s="131">
        <v>8027</v>
      </c>
      <c r="I606" s="1149">
        <f t="shared" si="9"/>
        <v>70</v>
      </c>
      <c r="J606" s="1116" t="s">
        <v>6986</v>
      </c>
      <c r="K606" s="43"/>
      <c r="L606" s="101"/>
    </row>
    <row r="607" spans="1:14" ht="30">
      <c r="A607" s="32" t="s">
        <v>6557</v>
      </c>
      <c r="B607" s="13" t="s">
        <v>6224</v>
      </c>
      <c r="C607" s="214" t="s">
        <v>6647</v>
      </c>
      <c r="D607" s="21">
        <v>9330</v>
      </c>
      <c r="E607" s="13" t="s">
        <v>5019</v>
      </c>
      <c r="F607" s="44">
        <v>5280</v>
      </c>
      <c r="G607" s="51"/>
      <c r="H607" s="131">
        <v>3280</v>
      </c>
      <c r="I607" s="1149">
        <f t="shared" si="9"/>
        <v>2000</v>
      </c>
      <c r="J607" s="1116" t="s">
        <v>7331</v>
      </c>
      <c r="K607" s="43"/>
      <c r="L607" s="101"/>
    </row>
    <row r="608" spans="1:14">
      <c r="A608" s="32" t="s">
        <v>6336</v>
      </c>
      <c r="B608" s="13" t="s">
        <v>4445</v>
      </c>
      <c r="C608" s="214" t="s">
        <v>6647</v>
      </c>
      <c r="D608" s="21">
        <v>9331</v>
      </c>
      <c r="E608" s="13" t="s">
        <v>4097</v>
      </c>
      <c r="F608" s="44">
        <v>1020</v>
      </c>
      <c r="G608" s="51">
        <v>1020</v>
      </c>
      <c r="H608" s="131"/>
      <c r="I608" s="1281">
        <f t="shared" si="9"/>
        <v>0</v>
      </c>
      <c r="J608" s="1116" t="s">
        <v>3627</v>
      </c>
      <c r="K608" s="43"/>
      <c r="L608" s="101"/>
    </row>
    <row r="609" spans="1:14">
      <c r="A609" s="32" t="s">
        <v>6338</v>
      </c>
      <c r="B609" s="13" t="s">
        <v>5069</v>
      </c>
      <c r="C609" s="214" t="s">
        <v>6647</v>
      </c>
      <c r="D609" s="21">
        <v>9332</v>
      </c>
      <c r="E609" s="13" t="s">
        <v>1819</v>
      </c>
      <c r="F609" s="44">
        <v>1728</v>
      </c>
      <c r="G609" s="51"/>
      <c r="H609" s="131">
        <v>1728</v>
      </c>
      <c r="I609" s="1149">
        <f t="shared" si="9"/>
        <v>0</v>
      </c>
      <c r="J609" s="1116" t="s">
        <v>6760</v>
      </c>
      <c r="K609" s="43"/>
      <c r="L609" s="101"/>
    </row>
    <row r="610" spans="1:14">
      <c r="A610" s="32" t="s">
        <v>6336</v>
      </c>
      <c r="B610" s="13" t="s">
        <v>4445</v>
      </c>
      <c r="C610" s="214" t="s">
        <v>6647</v>
      </c>
      <c r="D610" s="21">
        <v>9333</v>
      </c>
      <c r="E610" s="13" t="s">
        <v>6655</v>
      </c>
      <c r="F610" s="44">
        <v>1280</v>
      </c>
      <c r="G610" s="51">
        <v>1280</v>
      </c>
      <c r="H610" s="131"/>
      <c r="I610" s="1281">
        <f t="shared" si="9"/>
        <v>0</v>
      </c>
      <c r="J610" s="1116" t="s">
        <v>3627</v>
      </c>
      <c r="K610" s="43"/>
      <c r="L610" s="101"/>
    </row>
    <row r="611" spans="1:14">
      <c r="A611" s="32" t="s">
        <v>6557</v>
      </c>
      <c r="B611" s="13" t="s">
        <v>6224</v>
      </c>
      <c r="C611" s="214" t="s">
        <v>6647</v>
      </c>
      <c r="D611" s="21">
        <v>9334</v>
      </c>
      <c r="E611" s="13" t="s">
        <v>6656</v>
      </c>
      <c r="F611" s="44">
        <v>5794</v>
      </c>
      <c r="G611" s="51">
        <v>5794</v>
      </c>
      <c r="H611" s="131"/>
      <c r="I611" s="1149">
        <f t="shared" si="9"/>
        <v>0</v>
      </c>
      <c r="J611" s="1116" t="s">
        <v>3627</v>
      </c>
      <c r="K611" s="43"/>
      <c r="L611" s="101"/>
    </row>
    <row r="612" spans="1:14">
      <c r="A612" s="32" t="s">
        <v>6557</v>
      </c>
      <c r="B612" s="13" t="s">
        <v>6224</v>
      </c>
      <c r="C612" s="214" t="s">
        <v>6647</v>
      </c>
      <c r="D612" s="21">
        <v>9335</v>
      </c>
      <c r="E612" s="13" t="s">
        <v>4509</v>
      </c>
      <c r="F612" s="44">
        <v>1560</v>
      </c>
      <c r="G612" s="51">
        <v>1560</v>
      </c>
      <c r="H612" s="131"/>
      <c r="I612" s="1149">
        <f t="shared" si="9"/>
        <v>0</v>
      </c>
      <c r="J612" s="1116" t="s">
        <v>3627</v>
      </c>
      <c r="K612" s="43"/>
      <c r="L612" s="101"/>
    </row>
    <row r="613" spans="1:14">
      <c r="A613" s="32" t="s">
        <v>6557</v>
      </c>
      <c r="B613" s="13" t="s">
        <v>6224</v>
      </c>
      <c r="C613" s="214" t="s">
        <v>6647</v>
      </c>
      <c r="D613" s="21">
        <v>9336</v>
      </c>
      <c r="E613" s="13" t="s">
        <v>5270</v>
      </c>
      <c r="F613" s="44">
        <v>4046</v>
      </c>
      <c r="G613" s="51"/>
      <c r="H613" s="131">
        <v>4046</v>
      </c>
      <c r="I613" s="1149">
        <f t="shared" si="9"/>
        <v>0</v>
      </c>
      <c r="J613" s="1116" t="s">
        <v>7037</v>
      </c>
      <c r="K613" s="43"/>
      <c r="L613" s="101"/>
    </row>
    <row r="614" spans="1:14" ht="30">
      <c r="A614" s="10" t="s">
        <v>6224</v>
      </c>
      <c r="B614" s="9" t="s">
        <v>6224</v>
      </c>
      <c r="C614" s="214" t="s">
        <v>6647</v>
      </c>
      <c r="D614" s="21">
        <v>9337</v>
      </c>
      <c r="E614" s="13" t="s">
        <v>4532</v>
      </c>
      <c r="F614" s="44">
        <v>1020</v>
      </c>
      <c r="G614" s="51"/>
      <c r="H614" s="131">
        <v>1010</v>
      </c>
      <c r="I614" s="1149">
        <f t="shared" si="9"/>
        <v>10</v>
      </c>
      <c r="J614" s="1116" t="s">
        <v>7391</v>
      </c>
      <c r="K614" s="43"/>
      <c r="L614" s="101"/>
    </row>
    <row r="615" spans="1:14">
      <c r="A615" s="32" t="s">
        <v>6557</v>
      </c>
      <c r="B615" s="13" t="s">
        <v>6224</v>
      </c>
      <c r="C615" s="214" t="s">
        <v>6647</v>
      </c>
      <c r="D615" s="21">
        <v>9338</v>
      </c>
      <c r="E615" s="13" t="s">
        <v>6657</v>
      </c>
      <c r="F615" s="44">
        <v>620</v>
      </c>
      <c r="G615" s="51"/>
      <c r="H615" s="131">
        <v>620</v>
      </c>
      <c r="I615" s="1149">
        <f t="shared" si="9"/>
        <v>0</v>
      </c>
      <c r="J615" s="1116" t="s">
        <v>6863</v>
      </c>
      <c r="K615" s="43"/>
      <c r="L615" s="101"/>
    </row>
    <row r="616" spans="1:14">
      <c r="A616" s="32" t="s">
        <v>6336</v>
      </c>
      <c r="B616" s="13" t="s">
        <v>4445</v>
      </c>
      <c r="C616" s="214" t="s">
        <v>6647</v>
      </c>
      <c r="D616" s="21">
        <v>9339</v>
      </c>
      <c r="E616" s="13" t="s">
        <v>127</v>
      </c>
      <c r="F616" s="44">
        <v>1512</v>
      </c>
      <c r="G616" s="51"/>
      <c r="H616" s="131">
        <v>1512</v>
      </c>
      <c r="I616" s="1281">
        <f t="shared" ref="I616:I679" si="10">F616-G616-H616</f>
        <v>0</v>
      </c>
      <c r="J616" s="1116" t="s">
        <v>6729</v>
      </c>
      <c r="K616" s="43"/>
      <c r="L616" s="101"/>
      <c r="M616" s="49" t="s">
        <v>1445</v>
      </c>
      <c r="N616" s="365">
        <v>15792</v>
      </c>
    </row>
    <row r="617" spans="1:14" ht="60">
      <c r="A617" s="32" t="s">
        <v>6336</v>
      </c>
      <c r="B617" s="13" t="s">
        <v>4445</v>
      </c>
      <c r="C617" s="214" t="s">
        <v>6647</v>
      </c>
      <c r="D617" s="21">
        <v>9340</v>
      </c>
      <c r="E617" s="13" t="s">
        <v>6658</v>
      </c>
      <c r="F617" s="44">
        <v>5490</v>
      </c>
      <c r="G617" s="51"/>
      <c r="H617" s="131">
        <v>5490</v>
      </c>
      <c r="I617" s="1281">
        <f t="shared" si="10"/>
        <v>0</v>
      </c>
      <c r="J617" s="231" t="s">
        <v>7007</v>
      </c>
      <c r="K617" s="43"/>
      <c r="L617" s="101"/>
      <c r="M617" s="49" t="s">
        <v>1499</v>
      </c>
      <c r="N617" s="365">
        <v>0</v>
      </c>
    </row>
    <row r="618" spans="1:14">
      <c r="A618" s="32" t="s">
        <v>6336</v>
      </c>
      <c r="B618" s="13" t="s">
        <v>4445</v>
      </c>
      <c r="C618" s="214" t="s">
        <v>6647</v>
      </c>
      <c r="D618" s="21">
        <v>9341</v>
      </c>
      <c r="E618" s="13" t="s">
        <v>6659</v>
      </c>
      <c r="F618" s="44">
        <v>2208</v>
      </c>
      <c r="G618" s="51">
        <v>2208</v>
      </c>
      <c r="H618" s="131"/>
      <c r="I618" s="1281">
        <f t="shared" si="10"/>
        <v>0</v>
      </c>
      <c r="J618" s="1116" t="s">
        <v>3627</v>
      </c>
      <c r="K618" s="43"/>
      <c r="L618" s="101"/>
    </row>
    <row r="619" spans="1:14">
      <c r="A619" s="32" t="s">
        <v>6336</v>
      </c>
      <c r="B619" s="13" t="s">
        <v>4445</v>
      </c>
      <c r="C619" s="214" t="s">
        <v>6647</v>
      </c>
      <c r="D619" s="21">
        <v>9342</v>
      </c>
      <c r="E619" s="13" t="s">
        <v>6540</v>
      </c>
      <c r="F619" s="44">
        <v>1800</v>
      </c>
      <c r="G619" s="51">
        <v>1800</v>
      </c>
      <c r="H619" s="131"/>
      <c r="I619" s="1281">
        <f t="shared" si="10"/>
        <v>0</v>
      </c>
      <c r="J619" s="1116" t="s">
        <v>3627</v>
      </c>
      <c r="K619" s="43"/>
      <c r="L619" s="101"/>
      <c r="M619" s="49" t="s">
        <v>5672</v>
      </c>
      <c r="N619" s="365">
        <v>73108</v>
      </c>
    </row>
    <row r="620" spans="1:14" ht="30">
      <c r="A620" s="32" t="s">
        <v>6336</v>
      </c>
      <c r="B620" s="13" t="s">
        <v>4445</v>
      </c>
      <c r="C620" s="214" t="s">
        <v>6647</v>
      </c>
      <c r="D620" s="21">
        <v>9343</v>
      </c>
      <c r="E620" s="13" t="s">
        <v>6660</v>
      </c>
      <c r="F620" s="44">
        <v>1958</v>
      </c>
      <c r="G620" s="51"/>
      <c r="H620" s="131">
        <v>1958</v>
      </c>
      <c r="I620" s="1281">
        <f t="shared" si="10"/>
        <v>0</v>
      </c>
      <c r="J620" s="1116" t="s">
        <v>7040</v>
      </c>
      <c r="K620" s="43"/>
      <c r="L620" s="101"/>
      <c r="M620" s="49" t="s">
        <v>5673</v>
      </c>
      <c r="N620" s="365">
        <v>-73038</v>
      </c>
    </row>
    <row r="621" spans="1:14" ht="30">
      <c r="A621" s="32" t="s">
        <v>6336</v>
      </c>
      <c r="B621" s="13" t="s">
        <v>4445</v>
      </c>
      <c r="C621" s="214" t="s">
        <v>6647</v>
      </c>
      <c r="D621" s="648">
        <v>9344</v>
      </c>
      <c r="E621" s="13" t="s">
        <v>4975</v>
      </c>
      <c r="F621" s="44">
        <v>5120</v>
      </c>
      <c r="G621" s="51"/>
      <c r="H621" s="131">
        <v>5120</v>
      </c>
      <c r="I621" s="1281">
        <f t="shared" si="10"/>
        <v>0</v>
      </c>
      <c r="J621" s="1116" t="s">
        <v>7416</v>
      </c>
      <c r="K621" s="43"/>
      <c r="L621" s="101"/>
      <c r="N621" s="818">
        <v>-70</v>
      </c>
    </row>
    <row r="622" spans="1:14">
      <c r="A622" s="32" t="s">
        <v>6335</v>
      </c>
      <c r="B622" s="650" t="s">
        <v>4175</v>
      </c>
      <c r="C622" s="649" t="s">
        <v>6647</v>
      </c>
      <c r="D622" s="14">
        <v>9521</v>
      </c>
      <c r="E622" s="650" t="s">
        <v>1883</v>
      </c>
      <c r="F622" s="40">
        <v>3690</v>
      </c>
      <c r="G622" s="50">
        <v>3000</v>
      </c>
      <c r="H622" s="130">
        <v>690</v>
      </c>
      <c r="I622" s="1150">
        <f t="shared" si="10"/>
        <v>0</v>
      </c>
      <c r="J622" s="1115" t="s">
        <v>6690</v>
      </c>
      <c r="K622" s="20">
        <v>272</v>
      </c>
      <c r="L622" s="269"/>
    </row>
    <row r="623" spans="1:14" ht="30">
      <c r="A623" s="32" t="s">
        <v>6335</v>
      </c>
      <c r="B623" s="13" t="s">
        <v>4175</v>
      </c>
      <c r="C623" s="214" t="s">
        <v>6647</v>
      </c>
      <c r="D623" s="21">
        <v>9522</v>
      </c>
      <c r="E623" s="13" t="s">
        <v>1684</v>
      </c>
      <c r="F623" s="44">
        <v>6515</v>
      </c>
      <c r="G623" s="51"/>
      <c r="H623" s="131">
        <v>6515</v>
      </c>
      <c r="I623" s="1149">
        <f t="shared" si="10"/>
        <v>0</v>
      </c>
      <c r="J623" s="1116" t="s">
        <v>6952</v>
      </c>
      <c r="K623" s="43"/>
      <c r="L623" s="101"/>
    </row>
    <row r="624" spans="1:14">
      <c r="A624" s="32" t="s">
        <v>6335</v>
      </c>
      <c r="B624" s="13" t="s">
        <v>4175</v>
      </c>
      <c r="C624" s="214" t="s">
        <v>6647</v>
      </c>
      <c r="D624" s="21">
        <v>9523</v>
      </c>
      <c r="E624" s="13" t="s">
        <v>1388</v>
      </c>
      <c r="F624" s="44">
        <v>2860</v>
      </c>
      <c r="G624" s="51"/>
      <c r="H624" s="131">
        <v>2860</v>
      </c>
      <c r="I624" s="1149">
        <f t="shared" si="10"/>
        <v>0</v>
      </c>
      <c r="J624" s="1116" t="s">
        <v>6690</v>
      </c>
      <c r="K624" s="43"/>
      <c r="L624" s="101"/>
    </row>
    <row r="625" spans="1:14" ht="30">
      <c r="A625" s="32" t="s">
        <v>6335</v>
      </c>
      <c r="B625" s="13" t="s">
        <v>4175</v>
      </c>
      <c r="C625" s="214" t="s">
        <v>6647</v>
      </c>
      <c r="D625" s="21">
        <v>9524</v>
      </c>
      <c r="E625" s="13" t="s">
        <v>1964</v>
      </c>
      <c r="F625" s="44">
        <v>6100</v>
      </c>
      <c r="G625" s="51"/>
      <c r="H625" s="131">
        <v>6000</v>
      </c>
      <c r="I625" s="1149">
        <f t="shared" si="10"/>
        <v>100</v>
      </c>
      <c r="J625" s="1116" t="s">
        <v>7042</v>
      </c>
      <c r="K625" s="43"/>
      <c r="L625" s="101"/>
    </row>
    <row r="626" spans="1:14">
      <c r="A626" s="32" t="s">
        <v>6335</v>
      </c>
      <c r="B626" s="13" t="s">
        <v>4175</v>
      </c>
      <c r="C626" s="214" t="s">
        <v>6647</v>
      </c>
      <c r="D626" s="21">
        <v>9525</v>
      </c>
      <c r="E626" s="13" t="s">
        <v>1389</v>
      </c>
      <c r="F626" s="44">
        <v>5440</v>
      </c>
      <c r="G626" s="51"/>
      <c r="H626" s="131">
        <v>2000</v>
      </c>
      <c r="I626" s="1149">
        <f t="shared" si="10"/>
        <v>3440</v>
      </c>
      <c r="J626" s="1116" t="s">
        <v>6966</v>
      </c>
      <c r="K626" s="43"/>
      <c r="L626" s="101"/>
    </row>
    <row r="627" spans="1:14" ht="30">
      <c r="A627" s="32" t="s">
        <v>6335</v>
      </c>
      <c r="B627" s="13" t="s">
        <v>4175</v>
      </c>
      <c r="C627" s="214" t="s">
        <v>6647</v>
      </c>
      <c r="D627" s="21">
        <v>9526</v>
      </c>
      <c r="E627" s="13" t="s">
        <v>1348</v>
      </c>
      <c r="F627" s="44">
        <v>3080</v>
      </c>
      <c r="G627" s="51"/>
      <c r="H627" s="131">
        <v>3080</v>
      </c>
      <c r="I627" s="1149">
        <f t="shared" si="10"/>
        <v>0</v>
      </c>
      <c r="J627" s="1116" t="s">
        <v>7290</v>
      </c>
      <c r="K627" s="43"/>
      <c r="L627" s="101"/>
    </row>
    <row r="628" spans="1:14">
      <c r="A628" s="32" t="s">
        <v>6335</v>
      </c>
      <c r="B628" s="13" t="s">
        <v>4175</v>
      </c>
      <c r="C628" s="214" t="s">
        <v>6647</v>
      </c>
      <c r="D628" s="21">
        <v>9527</v>
      </c>
      <c r="E628" s="13" t="s">
        <v>4535</v>
      </c>
      <c r="F628" s="44">
        <v>1020</v>
      </c>
      <c r="G628" s="51"/>
      <c r="H628" s="131">
        <v>1020</v>
      </c>
      <c r="I628" s="1149">
        <f t="shared" si="10"/>
        <v>0</v>
      </c>
      <c r="J628" s="1116" t="s">
        <v>6690</v>
      </c>
      <c r="K628" s="43"/>
      <c r="L628" s="101"/>
    </row>
    <row r="629" spans="1:14">
      <c r="A629" s="32" t="s">
        <v>6335</v>
      </c>
      <c r="B629" s="13" t="s">
        <v>4175</v>
      </c>
      <c r="C629" s="214" t="s">
        <v>6647</v>
      </c>
      <c r="D629" s="21">
        <v>9528</v>
      </c>
      <c r="E629" s="13" t="s">
        <v>1392</v>
      </c>
      <c r="F629" s="44">
        <v>1965</v>
      </c>
      <c r="G629" s="51"/>
      <c r="H629" s="131">
        <v>1965</v>
      </c>
      <c r="I629" s="1149">
        <f t="shared" si="10"/>
        <v>0</v>
      </c>
      <c r="J629" s="1116" t="s">
        <v>6861</v>
      </c>
      <c r="K629" s="43"/>
      <c r="L629" s="101"/>
    </row>
    <row r="630" spans="1:14">
      <c r="A630" s="32" t="s">
        <v>6335</v>
      </c>
      <c r="B630" s="13" t="s">
        <v>4175</v>
      </c>
      <c r="C630" s="214" t="s">
        <v>6647</v>
      </c>
      <c r="D630" s="21">
        <v>9529</v>
      </c>
      <c r="E630" s="13" t="s">
        <v>6653</v>
      </c>
      <c r="F630" s="44">
        <v>1165</v>
      </c>
      <c r="G630" s="51">
        <v>1165</v>
      </c>
      <c r="H630" s="131"/>
      <c r="I630" s="1149">
        <f t="shared" si="10"/>
        <v>0</v>
      </c>
      <c r="J630" s="1116" t="s">
        <v>3627</v>
      </c>
      <c r="K630" s="43"/>
      <c r="L630" s="101"/>
    </row>
    <row r="631" spans="1:14" ht="45">
      <c r="A631" s="32" t="s">
        <v>6335</v>
      </c>
      <c r="B631" s="13" t="s">
        <v>4175</v>
      </c>
      <c r="C631" s="214" t="s">
        <v>6647</v>
      </c>
      <c r="D631" s="21">
        <v>9530</v>
      </c>
      <c r="E631" s="13" t="s">
        <v>3101</v>
      </c>
      <c r="F631" s="44">
        <v>6805</v>
      </c>
      <c r="G631" s="51"/>
      <c r="H631" s="131">
        <v>4000</v>
      </c>
      <c r="I631" s="1149">
        <f t="shared" si="10"/>
        <v>2805</v>
      </c>
      <c r="J631" s="1116" t="s">
        <v>7291</v>
      </c>
      <c r="K631" s="43"/>
      <c r="L631" s="101"/>
      <c r="M631" s="1156">
        <v>45227</v>
      </c>
      <c r="N631" s="365">
        <v>510</v>
      </c>
    </row>
    <row r="632" spans="1:14">
      <c r="A632" s="32" t="s">
        <v>6335</v>
      </c>
      <c r="B632" s="13" t="s">
        <v>4175</v>
      </c>
      <c r="C632" s="214" t="s">
        <v>6647</v>
      </c>
      <c r="D632" s="21">
        <v>9531</v>
      </c>
      <c r="E632" s="13" t="s">
        <v>6654</v>
      </c>
      <c r="F632" s="44">
        <v>2820</v>
      </c>
      <c r="G632" s="51"/>
      <c r="H632" s="131">
        <v>2820</v>
      </c>
      <c r="I632" s="1149">
        <f t="shared" si="10"/>
        <v>0</v>
      </c>
      <c r="J632" s="1116" t="s">
        <v>6930</v>
      </c>
      <c r="K632" s="43"/>
      <c r="L632" s="101"/>
      <c r="M632" s="49" t="s">
        <v>1445</v>
      </c>
      <c r="N632" s="365">
        <v>8420</v>
      </c>
    </row>
    <row r="633" spans="1:14">
      <c r="A633" s="32" t="s">
        <v>6335</v>
      </c>
      <c r="B633" s="13" t="s">
        <v>4175</v>
      </c>
      <c r="C633" s="214" t="s">
        <v>6647</v>
      </c>
      <c r="D633" s="21">
        <v>9532</v>
      </c>
      <c r="E633" s="61" t="s">
        <v>1377</v>
      </c>
      <c r="F633" s="44">
        <v>2580</v>
      </c>
      <c r="G633" s="51">
        <v>580</v>
      </c>
      <c r="H633" s="131">
        <v>2000</v>
      </c>
      <c r="I633" s="1149">
        <f t="shared" si="10"/>
        <v>0</v>
      </c>
      <c r="J633" s="1116" t="s">
        <v>6793</v>
      </c>
      <c r="K633" s="43"/>
      <c r="L633" s="101"/>
      <c r="M633" s="49" t="s">
        <v>1499</v>
      </c>
      <c r="N633" s="365">
        <v>4570</v>
      </c>
    </row>
    <row r="634" spans="1:14">
      <c r="A634" s="32" t="s">
        <v>6335</v>
      </c>
      <c r="B634" s="13" t="s">
        <v>4175</v>
      </c>
      <c r="C634" s="214" t="s">
        <v>6647</v>
      </c>
      <c r="D634" s="21">
        <v>9533</v>
      </c>
      <c r="E634" s="13" t="s">
        <v>4106</v>
      </c>
      <c r="F634" s="44">
        <v>3290</v>
      </c>
      <c r="G634" s="51">
        <v>3290</v>
      </c>
      <c r="H634" s="131"/>
      <c r="I634" s="1149">
        <f t="shared" si="10"/>
        <v>0</v>
      </c>
      <c r="J634" s="1116" t="s">
        <v>3627</v>
      </c>
      <c r="K634" s="43"/>
      <c r="L634" s="101"/>
    </row>
    <row r="635" spans="1:14">
      <c r="A635" s="32" t="s">
        <v>6335</v>
      </c>
      <c r="B635" s="13" t="s">
        <v>4175</v>
      </c>
      <c r="C635" s="214" t="s">
        <v>6647</v>
      </c>
      <c r="D635" s="21">
        <v>9534</v>
      </c>
      <c r="E635" s="13" t="s">
        <v>2770</v>
      </c>
      <c r="F635" s="44">
        <v>510</v>
      </c>
      <c r="G635" s="51">
        <v>510</v>
      </c>
      <c r="H635" s="131"/>
      <c r="I635" s="1149">
        <f t="shared" si="10"/>
        <v>0</v>
      </c>
      <c r="J635" s="1116" t="s">
        <v>6648</v>
      </c>
      <c r="K635" s="43"/>
      <c r="L635" s="101"/>
      <c r="M635" s="49" t="s">
        <v>5672</v>
      </c>
      <c r="N635" s="365">
        <v>48225</v>
      </c>
    </row>
    <row r="636" spans="1:14">
      <c r="A636" s="32" t="s">
        <v>6335</v>
      </c>
      <c r="B636" s="13" t="s">
        <v>4175</v>
      </c>
      <c r="C636" s="214" t="s">
        <v>6647</v>
      </c>
      <c r="D636" s="648">
        <v>9535</v>
      </c>
      <c r="E636" s="13" t="s">
        <v>5274</v>
      </c>
      <c r="F636" s="44">
        <v>385</v>
      </c>
      <c r="G636" s="51">
        <v>385</v>
      </c>
      <c r="H636" s="131"/>
      <c r="I636" s="1149">
        <f t="shared" si="10"/>
        <v>0</v>
      </c>
      <c r="J636" s="1116" t="s">
        <v>3627</v>
      </c>
      <c r="K636" s="43"/>
      <c r="L636" s="101"/>
      <c r="M636" s="49" t="s">
        <v>5673</v>
      </c>
      <c r="N636" s="365">
        <v>-48245</v>
      </c>
    </row>
    <row r="637" spans="1:14">
      <c r="A637" s="32" t="s">
        <v>6334</v>
      </c>
      <c r="B637" s="650" t="s">
        <v>6333</v>
      </c>
      <c r="C637" s="649" t="s">
        <v>6648</v>
      </c>
      <c r="D637" s="14">
        <v>9345</v>
      </c>
      <c r="E637" s="650" t="s">
        <v>1349</v>
      </c>
      <c r="F637" s="40">
        <v>4200</v>
      </c>
      <c r="G637" s="50"/>
      <c r="H637" s="130">
        <v>4020</v>
      </c>
      <c r="I637" s="1149">
        <f t="shared" si="10"/>
        <v>180</v>
      </c>
      <c r="J637" s="1115" t="s">
        <v>6847</v>
      </c>
      <c r="K637" s="20">
        <v>273</v>
      </c>
      <c r="L637" s="269"/>
      <c r="N637" s="818">
        <v>-20</v>
      </c>
    </row>
    <row r="638" spans="1:14">
      <c r="A638" s="32" t="s">
        <v>6335</v>
      </c>
      <c r="B638" s="13" t="s">
        <v>4175</v>
      </c>
      <c r="C638" s="214" t="s">
        <v>6648</v>
      </c>
      <c r="D638" s="21">
        <v>9346</v>
      </c>
      <c r="E638" s="13" t="s">
        <v>5253</v>
      </c>
      <c r="F638" s="44">
        <v>12530</v>
      </c>
      <c r="G638" s="51"/>
      <c r="H638" s="131"/>
      <c r="I638" s="1149">
        <f t="shared" si="10"/>
        <v>12530</v>
      </c>
      <c r="J638" s="1116"/>
      <c r="K638" s="43"/>
      <c r="L638" s="101" t="s">
        <v>113</v>
      </c>
    </row>
    <row r="639" spans="1:14">
      <c r="A639" s="32" t="s">
        <v>6338</v>
      </c>
      <c r="B639" s="13" t="s">
        <v>5069</v>
      </c>
      <c r="C639" s="214" t="s">
        <v>6648</v>
      </c>
      <c r="D639" s="21">
        <v>9347</v>
      </c>
      <c r="E639" s="13" t="s">
        <v>1205</v>
      </c>
      <c r="F639" s="44">
        <v>780</v>
      </c>
      <c r="G639" s="51">
        <v>680</v>
      </c>
      <c r="H639" s="131">
        <v>100</v>
      </c>
      <c r="I639" s="1149">
        <f t="shared" si="10"/>
        <v>0</v>
      </c>
      <c r="J639" s="1116" t="s">
        <v>6735</v>
      </c>
      <c r="K639" s="43"/>
      <c r="L639" s="101"/>
    </row>
    <row r="640" spans="1:14">
      <c r="A640" s="32" t="s">
        <v>6338</v>
      </c>
      <c r="B640" s="13" t="s">
        <v>5069</v>
      </c>
      <c r="C640" s="214" t="s">
        <v>6648</v>
      </c>
      <c r="D640" s="21">
        <v>9348</v>
      </c>
      <c r="E640" s="13" t="s">
        <v>5011</v>
      </c>
      <c r="F640" s="44">
        <v>1944</v>
      </c>
      <c r="G640" s="51"/>
      <c r="H640" s="131">
        <v>1944</v>
      </c>
      <c r="I640" s="1149">
        <f t="shared" si="10"/>
        <v>0</v>
      </c>
      <c r="J640" s="1116" t="s">
        <v>7254</v>
      </c>
      <c r="K640" s="43"/>
      <c r="L640" s="101"/>
    </row>
    <row r="641" spans="1:12">
      <c r="A641" s="32" t="s">
        <v>6338</v>
      </c>
      <c r="B641" s="13" t="s">
        <v>5069</v>
      </c>
      <c r="C641" s="214" t="s">
        <v>6648</v>
      </c>
      <c r="D641" s="21">
        <v>9349</v>
      </c>
      <c r="E641" s="13" t="s">
        <v>1206</v>
      </c>
      <c r="F641" s="44">
        <v>780</v>
      </c>
      <c r="G641" s="51">
        <v>780</v>
      </c>
      <c r="H641" s="131"/>
      <c r="I641" s="1149">
        <f t="shared" si="10"/>
        <v>0</v>
      </c>
      <c r="J641" s="1116" t="s">
        <v>3627</v>
      </c>
      <c r="K641" s="43"/>
      <c r="L641" s="101"/>
    </row>
    <row r="642" spans="1:12">
      <c r="A642" s="32" t="s">
        <v>6338</v>
      </c>
      <c r="B642" s="13" t="s">
        <v>5069</v>
      </c>
      <c r="C642" s="214" t="s">
        <v>6648</v>
      </c>
      <c r="D642" s="21">
        <v>9350</v>
      </c>
      <c r="E642" s="13" t="s">
        <v>3974</v>
      </c>
      <c r="F642" s="44">
        <v>1165</v>
      </c>
      <c r="G642" s="51"/>
      <c r="H642" s="131">
        <v>1165</v>
      </c>
      <c r="I642" s="1149">
        <f t="shared" si="10"/>
        <v>0</v>
      </c>
      <c r="J642" s="1116" t="s">
        <v>6727</v>
      </c>
      <c r="K642" s="43"/>
      <c r="L642" s="101"/>
    </row>
    <row r="643" spans="1:12">
      <c r="A643" s="32" t="s">
        <v>6338</v>
      </c>
      <c r="B643" s="13" t="s">
        <v>5069</v>
      </c>
      <c r="C643" s="214" t="s">
        <v>6648</v>
      </c>
      <c r="D643" s="21">
        <v>9351</v>
      </c>
      <c r="E643" s="13" t="s">
        <v>6484</v>
      </c>
      <c r="F643" s="44">
        <v>1140</v>
      </c>
      <c r="G643" s="51">
        <v>640</v>
      </c>
      <c r="H643" s="131">
        <v>500</v>
      </c>
      <c r="I643" s="1149">
        <f t="shared" si="10"/>
        <v>0</v>
      </c>
      <c r="J643" s="1116" t="s">
        <v>6728</v>
      </c>
      <c r="K643" s="43"/>
      <c r="L643" s="101"/>
    </row>
    <row r="644" spans="1:12">
      <c r="A644" s="32" t="s">
        <v>6338</v>
      </c>
      <c r="B644" s="13" t="s">
        <v>5069</v>
      </c>
      <c r="C644" s="214" t="s">
        <v>6648</v>
      </c>
      <c r="D644" s="21">
        <v>9352</v>
      </c>
      <c r="E644" s="13" t="s">
        <v>5946</v>
      </c>
      <c r="F644" s="44">
        <v>3330</v>
      </c>
      <c r="G644" s="51">
        <v>3330</v>
      </c>
      <c r="H644" s="131"/>
      <c r="I644" s="1149">
        <f t="shared" si="10"/>
        <v>0</v>
      </c>
      <c r="J644" s="1116" t="s">
        <v>3627</v>
      </c>
      <c r="K644" s="43"/>
      <c r="L644" s="101"/>
    </row>
    <row r="645" spans="1:12" ht="60">
      <c r="A645" s="32" t="s">
        <v>6338</v>
      </c>
      <c r="B645" s="13" t="s">
        <v>5069</v>
      </c>
      <c r="C645" s="214" t="s">
        <v>6648</v>
      </c>
      <c r="D645" s="21">
        <v>9353</v>
      </c>
      <c r="E645" s="13" t="s">
        <v>1136</v>
      </c>
      <c r="F645" s="44">
        <v>4040</v>
      </c>
      <c r="G645" s="51"/>
      <c r="H645" s="131">
        <v>4040</v>
      </c>
      <c r="I645" s="1149">
        <f t="shared" si="10"/>
        <v>0</v>
      </c>
      <c r="J645" s="1116" t="s">
        <v>6934</v>
      </c>
      <c r="K645" s="43"/>
      <c r="L645" s="101" t="s">
        <v>5470</v>
      </c>
    </row>
    <row r="646" spans="1:12" ht="45">
      <c r="A646" s="32" t="s">
        <v>6338</v>
      </c>
      <c r="B646" s="13" t="s">
        <v>5069</v>
      </c>
      <c r="C646" s="190" t="s">
        <v>6648</v>
      </c>
      <c r="D646" s="21">
        <v>9354</v>
      </c>
      <c r="E646" s="13" t="s">
        <v>1218</v>
      </c>
      <c r="F646" s="44">
        <v>3160</v>
      </c>
      <c r="G646" s="51"/>
      <c r="H646" s="131">
        <v>3160</v>
      </c>
      <c r="I646" s="1149">
        <f t="shared" si="10"/>
        <v>0</v>
      </c>
      <c r="J646" s="1116" t="s">
        <v>7105</v>
      </c>
      <c r="K646" s="43"/>
      <c r="L646" s="101"/>
    </row>
    <row r="647" spans="1:12">
      <c r="A647" s="32" t="s">
        <v>6338</v>
      </c>
      <c r="B647" s="13" t="s">
        <v>5069</v>
      </c>
      <c r="C647" s="214" t="s">
        <v>6648</v>
      </c>
      <c r="D647" s="21">
        <v>9355</v>
      </c>
      <c r="E647" s="13" t="s">
        <v>2778</v>
      </c>
      <c r="F647" s="44">
        <v>1240</v>
      </c>
      <c r="G647" s="51"/>
      <c r="H647" s="131">
        <v>1240</v>
      </c>
      <c r="I647" s="1149">
        <f t="shared" si="10"/>
        <v>0</v>
      </c>
      <c r="J647" s="1116" t="s">
        <v>6736</v>
      </c>
      <c r="K647" s="43"/>
      <c r="L647" s="101"/>
    </row>
    <row r="648" spans="1:12" ht="30">
      <c r="A648" s="32" t="s">
        <v>6338</v>
      </c>
      <c r="B648" s="13" t="s">
        <v>5069</v>
      </c>
      <c r="C648" s="214" t="s">
        <v>6648</v>
      </c>
      <c r="D648" s="21">
        <v>9356</v>
      </c>
      <c r="E648" s="13" t="s">
        <v>6603</v>
      </c>
      <c r="F648" s="44">
        <v>4670</v>
      </c>
      <c r="G648" s="51"/>
      <c r="H648" s="131">
        <v>4000</v>
      </c>
      <c r="I648" s="1149">
        <f t="shared" si="10"/>
        <v>670</v>
      </c>
      <c r="J648" s="1116" t="s">
        <v>7414</v>
      </c>
      <c r="K648" s="43"/>
      <c r="L648" s="101"/>
    </row>
    <row r="649" spans="1:12">
      <c r="A649" s="32" t="s">
        <v>6338</v>
      </c>
      <c r="B649" s="13" t="s">
        <v>5069</v>
      </c>
      <c r="C649" s="214" t="s">
        <v>6648</v>
      </c>
      <c r="D649" s="21">
        <v>9357</v>
      </c>
      <c r="E649" s="13" t="s">
        <v>3171</v>
      </c>
      <c r="F649" s="44">
        <v>6690</v>
      </c>
      <c r="G649" s="51"/>
      <c r="H649" s="131">
        <v>6690</v>
      </c>
      <c r="I649" s="1149">
        <f t="shared" si="10"/>
        <v>0</v>
      </c>
      <c r="J649" s="1116" t="s">
        <v>6967</v>
      </c>
      <c r="K649" s="43"/>
      <c r="L649" s="101"/>
    </row>
    <row r="650" spans="1:12">
      <c r="A650" s="32" t="s">
        <v>6338</v>
      </c>
      <c r="B650" s="13" t="s">
        <v>5069</v>
      </c>
      <c r="C650" s="214" t="s">
        <v>6648</v>
      </c>
      <c r="D650" s="21">
        <v>9358</v>
      </c>
      <c r="E650" s="13" t="s">
        <v>3172</v>
      </c>
      <c r="F650" s="44">
        <v>2250</v>
      </c>
      <c r="G650" s="51"/>
      <c r="H650" s="131">
        <v>2250</v>
      </c>
      <c r="I650" s="1149">
        <f t="shared" si="10"/>
        <v>0</v>
      </c>
      <c r="J650" s="1116" t="s">
        <v>6796</v>
      </c>
      <c r="K650" s="43"/>
      <c r="L650" s="101"/>
    </row>
    <row r="651" spans="1:12">
      <c r="A651" s="32" t="s">
        <v>6337</v>
      </c>
      <c r="B651" s="13" t="s">
        <v>184</v>
      </c>
      <c r="C651" s="214" t="s">
        <v>6648</v>
      </c>
      <c r="D651" s="21">
        <v>9359</v>
      </c>
      <c r="E651" s="13" t="s">
        <v>2644</v>
      </c>
      <c r="F651" s="44">
        <v>5318</v>
      </c>
      <c r="G651" s="51"/>
      <c r="H651" s="131">
        <v>2250</v>
      </c>
      <c r="I651" s="1149">
        <f t="shared" si="10"/>
        <v>3068</v>
      </c>
      <c r="J651" s="1116" t="s">
        <v>6796</v>
      </c>
      <c r="K651" s="43"/>
      <c r="L651" s="101"/>
    </row>
    <row r="652" spans="1:12">
      <c r="A652" s="32" t="s">
        <v>6337</v>
      </c>
      <c r="B652" s="13" t="s">
        <v>184</v>
      </c>
      <c r="C652" s="214" t="s">
        <v>6648</v>
      </c>
      <c r="D652" s="21">
        <v>9360</v>
      </c>
      <c r="E652" s="13" t="s">
        <v>1352</v>
      </c>
      <c r="F652" s="44">
        <v>3420</v>
      </c>
      <c r="G652" s="51"/>
      <c r="H652" s="131">
        <v>3420</v>
      </c>
      <c r="I652" s="1149">
        <f t="shared" si="10"/>
        <v>0</v>
      </c>
      <c r="J652" s="1116" t="s">
        <v>6727</v>
      </c>
      <c r="K652" s="43"/>
      <c r="L652" s="101"/>
    </row>
    <row r="653" spans="1:12">
      <c r="A653" s="32" t="s">
        <v>6337</v>
      </c>
      <c r="B653" s="13" t="s">
        <v>184</v>
      </c>
      <c r="C653" s="214" t="s">
        <v>6648</v>
      </c>
      <c r="D653" s="21">
        <v>9361</v>
      </c>
      <c r="E653" s="13" t="s">
        <v>6720</v>
      </c>
      <c r="F653" s="44">
        <v>144</v>
      </c>
      <c r="G653" s="51">
        <v>144</v>
      </c>
      <c r="H653" s="131"/>
      <c r="I653" s="1149">
        <f t="shared" si="10"/>
        <v>0</v>
      </c>
      <c r="J653" s="1116" t="s">
        <v>3627</v>
      </c>
      <c r="K653" s="43"/>
      <c r="L653" s="101"/>
    </row>
    <row r="654" spans="1:12">
      <c r="A654" s="32" t="s">
        <v>6337</v>
      </c>
      <c r="B654" s="13" t="s">
        <v>184</v>
      </c>
      <c r="C654" s="214" t="s">
        <v>6648</v>
      </c>
      <c r="D654" s="21">
        <v>9362</v>
      </c>
      <c r="E654" s="13" t="s">
        <v>2645</v>
      </c>
      <c r="F654" s="44">
        <v>1443</v>
      </c>
      <c r="G654" s="51">
        <v>1443</v>
      </c>
      <c r="H654" s="131"/>
      <c r="I654" s="1149">
        <f t="shared" si="10"/>
        <v>0</v>
      </c>
      <c r="J654" s="1116" t="s">
        <v>3627</v>
      </c>
      <c r="K654" s="43"/>
      <c r="L654" s="101"/>
    </row>
    <row r="655" spans="1:12" ht="30">
      <c r="A655" s="32" t="s">
        <v>6337</v>
      </c>
      <c r="B655" s="13" t="s">
        <v>184</v>
      </c>
      <c r="C655" s="214" t="s">
        <v>6648</v>
      </c>
      <c r="D655" s="21">
        <v>9363</v>
      </c>
      <c r="E655" s="13" t="s">
        <v>1251</v>
      </c>
      <c r="F655" s="44">
        <v>3330</v>
      </c>
      <c r="G655" s="51"/>
      <c r="H655" s="131">
        <v>3330</v>
      </c>
      <c r="I655" s="1149">
        <f t="shared" si="10"/>
        <v>0</v>
      </c>
      <c r="J655" s="1116" t="s">
        <v>7115</v>
      </c>
      <c r="K655" s="43"/>
      <c r="L655" s="101"/>
    </row>
    <row r="656" spans="1:12">
      <c r="A656" s="32" t="s">
        <v>6337</v>
      </c>
      <c r="B656" s="13" t="s">
        <v>184</v>
      </c>
      <c r="C656" s="214" t="s">
        <v>6648</v>
      </c>
      <c r="D656" s="21">
        <v>9364</v>
      </c>
      <c r="E656" s="13" t="s">
        <v>2788</v>
      </c>
      <c r="F656" s="44">
        <v>2455</v>
      </c>
      <c r="G656" s="51"/>
      <c r="H656" s="131">
        <v>2455</v>
      </c>
      <c r="I656" s="1149">
        <f t="shared" si="10"/>
        <v>0</v>
      </c>
      <c r="J656" s="1116" t="s">
        <v>7325</v>
      </c>
      <c r="K656" s="43"/>
      <c r="L656" s="101"/>
    </row>
    <row r="657" spans="1:15">
      <c r="A657" s="32" t="s">
        <v>6337</v>
      </c>
      <c r="B657" s="13" t="s">
        <v>184</v>
      </c>
      <c r="C657" s="214" t="s">
        <v>6648</v>
      </c>
      <c r="D657" s="21">
        <v>9365</v>
      </c>
      <c r="E657" s="13" t="s">
        <v>4339</v>
      </c>
      <c r="F657" s="44">
        <v>2300</v>
      </c>
      <c r="G657" s="51"/>
      <c r="H657" s="131">
        <v>2300</v>
      </c>
      <c r="I657" s="1149">
        <f t="shared" si="10"/>
        <v>0</v>
      </c>
      <c r="J657" s="1116" t="s">
        <v>7152</v>
      </c>
      <c r="K657" s="43"/>
      <c r="L657" s="101"/>
    </row>
    <row r="658" spans="1:15">
      <c r="A658" s="32" t="s">
        <v>6337</v>
      </c>
      <c r="B658" s="13" t="s">
        <v>184</v>
      </c>
      <c r="C658" s="214" t="s">
        <v>6648</v>
      </c>
      <c r="D658" s="21">
        <v>9366</v>
      </c>
      <c r="E658" s="13" t="s">
        <v>2621</v>
      </c>
      <c r="F658" s="44">
        <v>410</v>
      </c>
      <c r="G658" s="51"/>
      <c r="H658" s="131">
        <v>410</v>
      </c>
      <c r="I658" s="1149">
        <f t="shared" si="10"/>
        <v>0</v>
      </c>
      <c r="J658" s="1116" t="s">
        <v>6971</v>
      </c>
      <c r="K658" s="43"/>
      <c r="L658" s="101"/>
    </row>
    <row r="659" spans="1:15">
      <c r="A659" s="32" t="s">
        <v>6337</v>
      </c>
      <c r="B659" s="13" t="s">
        <v>184</v>
      </c>
      <c r="C659" s="214" t="s">
        <v>6648</v>
      </c>
      <c r="D659" s="21">
        <v>9367</v>
      </c>
      <c r="E659" s="13" t="s">
        <v>1361</v>
      </c>
      <c r="F659" s="44">
        <v>1020</v>
      </c>
      <c r="G659" s="51">
        <v>1020</v>
      </c>
      <c r="H659" s="131"/>
      <c r="I659" s="1149">
        <f t="shared" si="10"/>
        <v>0</v>
      </c>
      <c r="J659" s="1116" t="s">
        <v>3627</v>
      </c>
      <c r="K659" s="43"/>
      <c r="L659" s="101"/>
    </row>
    <row r="660" spans="1:15">
      <c r="A660" s="32" t="s">
        <v>6337</v>
      </c>
      <c r="B660" s="13" t="s">
        <v>184</v>
      </c>
      <c r="C660" s="214" t="s">
        <v>6648</v>
      </c>
      <c r="D660" s="21">
        <v>9368</v>
      </c>
      <c r="E660" s="13" t="s">
        <v>6721</v>
      </c>
      <c r="F660" s="44">
        <v>1020</v>
      </c>
      <c r="G660" s="51"/>
      <c r="H660" s="131">
        <v>1020</v>
      </c>
      <c r="I660" s="1149">
        <f t="shared" si="10"/>
        <v>0</v>
      </c>
      <c r="J660" s="1116" t="s">
        <v>7151</v>
      </c>
      <c r="K660" s="43"/>
      <c r="L660" s="101"/>
    </row>
    <row r="661" spans="1:15">
      <c r="A661" s="32" t="s">
        <v>6337</v>
      </c>
      <c r="B661" s="13" t="s">
        <v>184</v>
      </c>
      <c r="C661" s="214" t="s">
        <v>6648</v>
      </c>
      <c r="D661" s="21">
        <v>9369</v>
      </c>
      <c r="E661" s="13" t="s">
        <v>4235</v>
      </c>
      <c r="F661" s="44">
        <v>600</v>
      </c>
      <c r="G661" s="51">
        <v>600</v>
      </c>
      <c r="H661" s="131"/>
      <c r="I661" s="1149">
        <f t="shared" si="10"/>
        <v>0</v>
      </c>
      <c r="J661" s="1116" t="s">
        <v>3627</v>
      </c>
      <c r="K661" s="43"/>
      <c r="L661" s="101"/>
      <c r="M661" s="49" t="s">
        <v>1445</v>
      </c>
      <c r="N661" s="365">
        <v>13139</v>
      </c>
    </row>
    <row r="662" spans="1:15">
      <c r="A662" s="32" t="s">
        <v>6337</v>
      </c>
      <c r="B662" s="13" t="s">
        <v>184</v>
      </c>
      <c r="C662" s="214" t="s">
        <v>6648</v>
      </c>
      <c r="D662" s="21">
        <v>9370</v>
      </c>
      <c r="E662" s="13" t="s">
        <v>1253</v>
      </c>
      <c r="F662" s="44">
        <v>2114</v>
      </c>
      <c r="G662" s="51"/>
      <c r="H662" s="131">
        <v>2114</v>
      </c>
      <c r="I662" s="1149">
        <f t="shared" si="10"/>
        <v>0</v>
      </c>
      <c r="J662" s="1116" t="s">
        <v>7228</v>
      </c>
      <c r="K662" s="43"/>
      <c r="L662" s="101"/>
      <c r="M662" s="49" t="s">
        <v>1499</v>
      </c>
      <c r="N662" s="365">
        <v>100</v>
      </c>
    </row>
    <row r="663" spans="1:15">
      <c r="A663" s="32" t="s">
        <v>6337</v>
      </c>
      <c r="B663" s="13" t="s">
        <v>184</v>
      </c>
      <c r="C663" s="214" t="s">
        <v>6648</v>
      </c>
      <c r="D663" s="21">
        <v>9371</v>
      </c>
      <c r="E663" s="13" t="s">
        <v>3413</v>
      </c>
      <c r="F663" s="44">
        <v>1020</v>
      </c>
      <c r="G663" s="51"/>
      <c r="H663" s="131">
        <v>1020</v>
      </c>
      <c r="I663" s="1149">
        <f t="shared" si="10"/>
        <v>0</v>
      </c>
      <c r="J663" s="1116" t="s">
        <v>7226</v>
      </c>
      <c r="K663" s="43"/>
      <c r="L663" s="101"/>
    </row>
    <row r="664" spans="1:15">
      <c r="A664" s="32" t="s">
        <v>6337</v>
      </c>
      <c r="B664" s="13" t="s">
        <v>184</v>
      </c>
      <c r="C664" s="214" t="s">
        <v>6648</v>
      </c>
      <c r="D664" s="21">
        <v>9372</v>
      </c>
      <c r="E664" s="13" t="s">
        <v>3526</v>
      </c>
      <c r="F664" s="44">
        <v>1129</v>
      </c>
      <c r="G664" s="51"/>
      <c r="H664" s="131">
        <v>1129</v>
      </c>
      <c r="I664" s="1149">
        <f t="shared" si="10"/>
        <v>0</v>
      </c>
      <c r="J664" s="1116" t="s">
        <v>7227</v>
      </c>
      <c r="K664" s="43"/>
      <c r="L664" s="101"/>
      <c r="M664" s="49" t="s">
        <v>5672</v>
      </c>
      <c r="N664" s="365">
        <v>84833</v>
      </c>
    </row>
    <row r="665" spans="1:15" ht="30">
      <c r="A665" s="32" t="s">
        <v>6337</v>
      </c>
      <c r="B665" s="13" t="s">
        <v>184</v>
      </c>
      <c r="C665" s="214" t="s">
        <v>6648</v>
      </c>
      <c r="D665" s="21">
        <v>9373</v>
      </c>
      <c r="E665" s="13" t="s">
        <v>1562</v>
      </c>
      <c r="F665" s="44">
        <v>3054</v>
      </c>
      <c r="G665" s="51">
        <v>500</v>
      </c>
      <c r="H665" s="131">
        <v>2554</v>
      </c>
      <c r="I665" s="1149">
        <f t="shared" si="10"/>
        <v>0</v>
      </c>
      <c r="J665" s="1116" t="s">
        <v>6869</v>
      </c>
      <c r="K665" s="43"/>
      <c r="L665" s="101"/>
      <c r="M665" s="49" t="s">
        <v>5673</v>
      </c>
      <c r="N665" s="365">
        <v>-84168</v>
      </c>
    </row>
    <row r="666" spans="1:15" ht="30">
      <c r="A666" s="32" t="s">
        <v>6337</v>
      </c>
      <c r="B666" s="9" t="s">
        <v>184</v>
      </c>
      <c r="C666" s="214" t="s">
        <v>6648</v>
      </c>
      <c r="D666" s="21">
        <v>9374</v>
      </c>
      <c r="E666" s="13" t="s">
        <v>5433</v>
      </c>
      <c r="F666" s="44">
        <v>4135</v>
      </c>
      <c r="G666" s="51"/>
      <c r="H666" s="131">
        <v>3135</v>
      </c>
      <c r="I666" s="1149">
        <f t="shared" si="10"/>
        <v>1000</v>
      </c>
      <c r="J666" s="1116" t="s">
        <v>7314</v>
      </c>
      <c r="K666" s="43"/>
      <c r="L666" s="101"/>
      <c r="N666" s="1060">
        <v>-665</v>
      </c>
      <c r="O666" s="61" t="s">
        <v>6717</v>
      </c>
    </row>
    <row r="667" spans="1:15">
      <c r="A667" s="32" t="s">
        <v>6338</v>
      </c>
      <c r="B667" s="13" t="s">
        <v>5069</v>
      </c>
      <c r="C667" s="214" t="s">
        <v>6648</v>
      </c>
      <c r="D667" s="648">
        <v>9375</v>
      </c>
      <c r="E667" s="13" t="s">
        <v>5016</v>
      </c>
      <c r="F667" s="44">
        <v>4002</v>
      </c>
      <c r="G667" s="51">
        <v>4002</v>
      </c>
      <c r="H667" s="131"/>
      <c r="I667" s="1149">
        <f t="shared" si="10"/>
        <v>0</v>
      </c>
      <c r="J667" s="1116" t="s">
        <v>3627</v>
      </c>
      <c r="K667" s="43"/>
      <c r="L667" s="101"/>
    </row>
    <row r="668" spans="1:15">
      <c r="A668" s="32" t="s">
        <v>6336</v>
      </c>
      <c r="B668" s="650" t="s">
        <v>4445</v>
      </c>
      <c r="C668" s="649" t="s">
        <v>6648</v>
      </c>
      <c r="D668" s="14">
        <v>9536</v>
      </c>
      <c r="E668" s="650" t="s">
        <v>6718</v>
      </c>
      <c r="F668" s="40">
        <v>812</v>
      </c>
      <c r="G668" s="50">
        <v>812</v>
      </c>
      <c r="H668" s="130"/>
      <c r="I668" s="1284">
        <f t="shared" si="10"/>
        <v>0</v>
      </c>
      <c r="J668" s="1116" t="s">
        <v>3627</v>
      </c>
      <c r="K668" s="20">
        <v>274</v>
      </c>
      <c r="L668" s="269"/>
    </row>
    <row r="669" spans="1:15">
      <c r="A669" s="32" t="s">
        <v>6334</v>
      </c>
      <c r="B669" s="13" t="s">
        <v>6333</v>
      </c>
      <c r="C669" s="214" t="s">
        <v>6648</v>
      </c>
      <c r="D669" s="21">
        <v>9537</v>
      </c>
      <c r="E669" s="13" t="s">
        <v>1751</v>
      </c>
      <c r="F669" s="44">
        <v>4850</v>
      </c>
      <c r="G669" s="51">
        <v>4850</v>
      </c>
      <c r="H669" s="131"/>
      <c r="I669" s="1149">
        <f t="shared" si="10"/>
        <v>0</v>
      </c>
      <c r="J669" s="1116" t="s">
        <v>3627</v>
      </c>
      <c r="K669" s="43"/>
      <c r="L669" s="101"/>
    </row>
    <row r="670" spans="1:15">
      <c r="A670" s="32" t="s">
        <v>6224</v>
      </c>
      <c r="B670" s="13" t="s">
        <v>6224</v>
      </c>
      <c r="C670" s="214" t="s">
        <v>6648</v>
      </c>
      <c r="D670" s="21">
        <v>9538</v>
      </c>
      <c r="E670" s="13" t="s">
        <v>3971</v>
      </c>
      <c r="F670" s="44">
        <v>1760</v>
      </c>
      <c r="G670" s="51"/>
      <c r="H670" s="131">
        <v>1760</v>
      </c>
      <c r="I670" s="1149">
        <f t="shared" si="10"/>
        <v>0</v>
      </c>
      <c r="J670" s="1116" t="s">
        <v>6942</v>
      </c>
      <c r="K670" s="43"/>
      <c r="L670" s="101"/>
    </row>
    <row r="671" spans="1:15">
      <c r="A671" s="32" t="s">
        <v>6334</v>
      </c>
      <c r="B671" s="13" t="s">
        <v>6333</v>
      </c>
      <c r="C671" s="214" t="s">
        <v>6648</v>
      </c>
      <c r="D671" s="21">
        <v>9539</v>
      </c>
      <c r="E671" s="13" t="s">
        <v>1965</v>
      </c>
      <c r="F671" s="44">
        <v>1530</v>
      </c>
      <c r="G671" s="51">
        <v>530</v>
      </c>
      <c r="H671" s="131">
        <v>1000</v>
      </c>
      <c r="I671" s="1149">
        <f t="shared" si="10"/>
        <v>0</v>
      </c>
      <c r="J671" s="1116" t="s">
        <v>6734</v>
      </c>
      <c r="K671" s="43"/>
      <c r="L671" s="101"/>
    </row>
    <row r="672" spans="1:15">
      <c r="A672" s="32" t="s">
        <v>6334</v>
      </c>
      <c r="B672" s="13" t="s">
        <v>6333</v>
      </c>
      <c r="C672" s="214" t="s">
        <v>6648</v>
      </c>
      <c r="D672" s="21">
        <v>9540</v>
      </c>
      <c r="E672" s="13" t="s">
        <v>1686</v>
      </c>
      <c r="F672" s="44">
        <v>780</v>
      </c>
      <c r="G672" s="51">
        <v>780</v>
      </c>
      <c r="H672" s="131"/>
      <c r="I672" s="1149">
        <f t="shared" si="10"/>
        <v>0</v>
      </c>
      <c r="J672" s="1116" t="s">
        <v>3627</v>
      </c>
      <c r="K672" s="43"/>
      <c r="L672" s="101"/>
    </row>
    <row r="673" spans="1:14">
      <c r="A673" s="32" t="s">
        <v>6334</v>
      </c>
      <c r="B673" s="13" t="s">
        <v>6333</v>
      </c>
      <c r="C673" s="214" t="s">
        <v>6648</v>
      </c>
      <c r="D673" s="21">
        <v>9541</v>
      </c>
      <c r="E673" s="13" t="s">
        <v>1105</v>
      </c>
      <c r="F673" s="44">
        <v>1560</v>
      </c>
      <c r="G673" s="51">
        <v>1560</v>
      </c>
      <c r="H673" s="131"/>
      <c r="I673" s="1149">
        <f t="shared" si="10"/>
        <v>0</v>
      </c>
      <c r="J673" s="1116" t="s">
        <v>3627</v>
      </c>
      <c r="K673" s="43"/>
      <c r="L673" s="101"/>
    </row>
    <row r="674" spans="1:14">
      <c r="A674" s="32" t="s">
        <v>6334</v>
      </c>
      <c r="B674" s="13" t="s">
        <v>6333</v>
      </c>
      <c r="C674" s="214" t="s">
        <v>6648</v>
      </c>
      <c r="D674" s="21">
        <v>9542</v>
      </c>
      <c r="E674" s="13" t="s">
        <v>1123</v>
      </c>
      <c r="F674" s="44">
        <v>3445</v>
      </c>
      <c r="G674" s="51"/>
      <c r="H674" s="131"/>
      <c r="I674" s="1149">
        <f t="shared" si="10"/>
        <v>3445</v>
      </c>
      <c r="J674" s="1116"/>
      <c r="K674" s="43"/>
      <c r="L674" s="101"/>
    </row>
    <row r="675" spans="1:14">
      <c r="A675" s="32" t="s">
        <v>6334</v>
      </c>
      <c r="B675" s="13" t="s">
        <v>6333</v>
      </c>
      <c r="C675" s="214" t="s">
        <v>6648</v>
      </c>
      <c r="D675" s="21">
        <v>9543</v>
      </c>
      <c r="E675" s="13" t="s">
        <v>1264</v>
      </c>
      <c r="F675" s="44">
        <v>1020</v>
      </c>
      <c r="G675" s="51">
        <v>1020</v>
      </c>
      <c r="H675" s="131"/>
      <c r="I675" s="1149">
        <f t="shared" si="10"/>
        <v>0</v>
      </c>
      <c r="J675" s="1116" t="s">
        <v>3627</v>
      </c>
      <c r="K675" s="43"/>
      <c r="L675" s="101"/>
    </row>
    <row r="676" spans="1:14">
      <c r="A676" s="32" t="s">
        <v>6334</v>
      </c>
      <c r="B676" s="13" t="s">
        <v>6333</v>
      </c>
      <c r="C676" s="214" t="s">
        <v>6648</v>
      </c>
      <c r="D676" s="21">
        <v>9544</v>
      </c>
      <c r="E676" s="13" t="s">
        <v>2625</v>
      </c>
      <c r="F676" s="44">
        <v>1000</v>
      </c>
      <c r="G676" s="51"/>
      <c r="H676" s="131">
        <v>1000</v>
      </c>
      <c r="I676" s="1149">
        <f t="shared" si="10"/>
        <v>0</v>
      </c>
      <c r="J676" s="1116" t="s">
        <v>6844</v>
      </c>
      <c r="K676" s="43"/>
      <c r="L676" s="101"/>
    </row>
    <row r="677" spans="1:14">
      <c r="A677" s="32" t="s">
        <v>6334</v>
      </c>
      <c r="B677" s="13" t="s">
        <v>6333</v>
      </c>
      <c r="C677" s="214" t="s">
        <v>6648</v>
      </c>
      <c r="D677" s="21">
        <v>9545</v>
      </c>
      <c r="E677" s="13" t="s">
        <v>6719</v>
      </c>
      <c r="F677" s="44">
        <v>2880</v>
      </c>
      <c r="G677" s="51"/>
      <c r="H677" s="131">
        <v>2880</v>
      </c>
      <c r="I677" s="1149">
        <f t="shared" si="10"/>
        <v>0</v>
      </c>
      <c r="J677" s="1116" t="s">
        <v>6844</v>
      </c>
      <c r="K677" s="43"/>
      <c r="L677" s="101"/>
    </row>
    <row r="678" spans="1:14">
      <c r="A678" s="32" t="s">
        <v>6338</v>
      </c>
      <c r="B678" s="13" t="s">
        <v>5069</v>
      </c>
      <c r="C678" s="214" t="s">
        <v>6648</v>
      </c>
      <c r="D678" s="21">
        <v>9546</v>
      </c>
      <c r="E678" s="61" t="s">
        <v>1688</v>
      </c>
      <c r="F678" s="44">
        <v>5090</v>
      </c>
      <c r="G678" s="51">
        <v>90</v>
      </c>
      <c r="H678" s="131">
        <v>5000</v>
      </c>
      <c r="I678" s="1149">
        <f t="shared" si="10"/>
        <v>0</v>
      </c>
      <c r="J678" s="1116" t="s">
        <v>6734</v>
      </c>
      <c r="K678" s="43"/>
      <c r="L678" s="101"/>
    </row>
    <row r="679" spans="1:14">
      <c r="A679" s="32" t="s">
        <v>6338</v>
      </c>
      <c r="B679" s="13" t="s">
        <v>5069</v>
      </c>
      <c r="C679" s="214" t="s">
        <v>6648</v>
      </c>
      <c r="D679" s="21">
        <v>9547</v>
      </c>
      <c r="E679" s="13" t="s">
        <v>2142</v>
      </c>
      <c r="F679" s="44">
        <v>2310</v>
      </c>
      <c r="G679" s="51"/>
      <c r="H679" s="131">
        <v>2310</v>
      </c>
      <c r="I679" s="1149">
        <f t="shared" si="10"/>
        <v>0</v>
      </c>
      <c r="J679" s="1116" t="s">
        <v>6931</v>
      </c>
      <c r="K679" s="43"/>
      <c r="L679" s="101"/>
    </row>
    <row r="680" spans="1:14" ht="30">
      <c r="A680" s="32" t="s">
        <v>6334</v>
      </c>
      <c r="B680" s="13" t="s">
        <v>6333</v>
      </c>
      <c r="C680" s="214" t="s">
        <v>6648</v>
      </c>
      <c r="D680" s="21">
        <v>9548</v>
      </c>
      <c r="E680" s="13" t="s">
        <v>1997</v>
      </c>
      <c r="F680" s="44">
        <v>2200</v>
      </c>
      <c r="G680" s="51"/>
      <c r="H680" s="131">
        <v>2200</v>
      </c>
      <c r="I680" s="1149">
        <f t="shared" ref="I680:I720" si="11">F680-G680-H680</f>
        <v>0</v>
      </c>
      <c r="J680" s="1116" t="s">
        <v>7103</v>
      </c>
      <c r="K680" s="43"/>
      <c r="L680" s="101"/>
    </row>
    <row r="681" spans="1:14">
      <c r="A681" s="32" t="s">
        <v>6334</v>
      </c>
      <c r="B681" s="13" t="s">
        <v>6333</v>
      </c>
      <c r="C681" s="214" t="s">
        <v>6648</v>
      </c>
      <c r="D681" s="21">
        <v>9549</v>
      </c>
      <c r="E681" s="13" t="s">
        <v>1979</v>
      </c>
      <c r="F681" s="44">
        <v>2030</v>
      </c>
      <c r="G681" s="51">
        <v>2030</v>
      </c>
      <c r="H681" s="131"/>
      <c r="I681" s="1149">
        <f t="shared" si="11"/>
        <v>0</v>
      </c>
      <c r="J681" s="1116" t="s">
        <v>3627</v>
      </c>
      <c r="K681" s="43"/>
      <c r="L681" s="101"/>
      <c r="M681" s="49" t="s">
        <v>1445</v>
      </c>
      <c r="N681" s="365">
        <v>11672</v>
      </c>
    </row>
    <row r="682" spans="1:14">
      <c r="A682" s="32" t="s">
        <v>6334</v>
      </c>
      <c r="B682" s="13" t="s">
        <v>6333</v>
      </c>
      <c r="C682" s="214" t="s">
        <v>6648</v>
      </c>
      <c r="D682" s="21">
        <v>9550</v>
      </c>
      <c r="E682" s="13" t="s">
        <v>6477</v>
      </c>
      <c r="F682" s="44">
        <v>9055</v>
      </c>
      <c r="G682" s="51"/>
      <c r="H682" s="131">
        <v>9055</v>
      </c>
      <c r="I682" s="1149">
        <f t="shared" si="11"/>
        <v>0</v>
      </c>
      <c r="J682" s="1116" t="s">
        <v>6987</v>
      </c>
      <c r="K682" s="43"/>
      <c r="L682" s="101" t="s">
        <v>112</v>
      </c>
      <c r="M682" s="49" t="s">
        <v>1499</v>
      </c>
      <c r="N682" s="365">
        <v>8700</v>
      </c>
    </row>
    <row r="683" spans="1:14">
      <c r="A683" s="32" t="s">
        <v>6334</v>
      </c>
      <c r="B683" s="13" t="s">
        <v>6333</v>
      </c>
      <c r="C683" s="214" t="s">
        <v>6648</v>
      </c>
      <c r="D683" s="21">
        <v>9551</v>
      </c>
      <c r="E683" s="13" t="s">
        <v>2404</v>
      </c>
      <c r="F683" s="44">
        <v>1200</v>
      </c>
      <c r="G683" s="51"/>
      <c r="H683" s="131">
        <v>1200</v>
      </c>
      <c r="I683" s="1149">
        <f t="shared" si="11"/>
        <v>0</v>
      </c>
      <c r="J683" s="1116" t="s">
        <v>6734</v>
      </c>
      <c r="K683" s="43"/>
      <c r="L683" s="101"/>
    </row>
    <row r="684" spans="1:14">
      <c r="A684" s="32" t="s">
        <v>6334</v>
      </c>
      <c r="B684" s="13" t="s">
        <v>6333</v>
      </c>
      <c r="C684" s="214" t="s">
        <v>6648</v>
      </c>
      <c r="D684" s="21">
        <v>9552</v>
      </c>
      <c r="E684" s="13" t="s">
        <v>1131</v>
      </c>
      <c r="F684" s="44">
        <v>2190</v>
      </c>
      <c r="G684" s="51"/>
      <c r="H684" s="131">
        <v>2190</v>
      </c>
      <c r="I684" s="1149">
        <f t="shared" si="11"/>
        <v>0</v>
      </c>
      <c r="J684" s="1116" t="s">
        <v>6997</v>
      </c>
      <c r="K684" s="43"/>
      <c r="L684" s="101"/>
      <c r="M684" s="49" t="s">
        <v>5672</v>
      </c>
      <c r="N684" s="365">
        <v>45212</v>
      </c>
    </row>
    <row r="685" spans="1:14">
      <c r="A685" s="32" t="s">
        <v>6334</v>
      </c>
      <c r="B685" s="13" t="s">
        <v>6333</v>
      </c>
      <c r="C685" s="214" t="s">
        <v>6648</v>
      </c>
      <c r="D685" s="648">
        <v>9553</v>
      </c>
      <c r="E685" s="13" t="s">
        <v>1554</v>
      </c>
      <c r="F685" s="44">
        <v>1500</v>
      </c>
      <c r="G685" s="51"/>
      <c r="H685" s="131">
        <v>1500</v>
      </c>
      <c r="I685" s="1149">
        <f t="shared" si="11"/>
        <v>0</v>
      </c>
      <c r="J685" s="1116" t="s">
        <v>4051</v>
      </c>
      <c r="K685" s="43"/>
      <c r="L685" s="101"/>
      <c r="M685" s="49" t="s">
        <v>5673</v>
      </c>
      <c r="N685" s="365">
        <v>24840</v>
      </c>
    </row>
    <row r="686" spans="1:14">
      <c r="A686" s="32" t="s">
        <v>6335</v>
      </c>
      <c r="B686" s="650" t="s">
        <v>4175</v>
      </c>
      <c r="C686" s="649" t="s">
        <v>6716</v>
      </c>
      <c r="D686" s="14">
        <v>9376</v>
      </c>
      <c r="E686" s="650" t="s">
        <v>1650</v>
      </c>
      <c r="F686" s="40">
        <v>510</v>
      </c>
      <c r="G686" s="50">
        <v>510</v>
      </c>
      <c r="H686" s="130"/>
      <c r="I686" s="1150">
        <f t="shared" si="11"/>
        <v>0</v>
      </c>
      <c r="J686" s="1115" t="s">
        <v>4051</v>
      </c>
      <c r="K686" s="20">
        <v>275</v>
      </c>
      <c r="L686" s="269"/>
    </row>
    <row r="687" spans="1:14">
      <c r="A687" s="32" t="s">
        <v>6335</v>
      </c>
      <c r="B687" s="13" t="s">
        <v>4175</v>
      </c>
      <c r="C687" s="214" t="s">
        <v>6716</v>
      </c>
      <c r="D687" s="21">
        <v>9377</v>
      </c>
      <c r="E687" s="13" t="s">
        <v>2801</v>
      </c>
      <c r="F687" s="44">
        <v>2580</v>
      </c>
      <c r="G687" s="51">
        <v>2580</v>
      </c>
      <c r="H687" s="131"/>
      <c r="I687" s="1149">
        <f t="shared" si="11"/>
        <v>0</v>
      </c>
      <c r="J687" s="1116" t="s">
        <v>4051</v>
      </c>
      <c r="K687" s="43"/>
      <c r="L687" s="101"/>
    </row>
    <row r="688" spans="1:14">
      <c r="A688" s="32" t="s">
        <v>6335</v>
      </c>
      <c r="B688" s="13" t="s">
        <v>4175</v>
      </c>
      <c r="C688" s="214" t="s">
        <v>6716</v>
      </c>
      <c r="D688" s="21">
        <v>9378</v>
      </c>
      <c r="E688" s="13" t="s">
        <v>1379</v>
      </c>
      <c r="F688" s="44">
        <v>780</v>
      </c>
      <c r="G688" s="51">
        <v>780</v>
      </c>
      <c r="H688" s="131"/>
      <c r="I688" s="1149">
        <f t="shared" si="11"/>
        <v>0</v>
      </c>
      <c r="J688" s="1116" t="s">
        <v>4051</v>
      </c>
      <c r="K688" s="43"/>
      <c r="L688" s="101"/>
    </row>
    <row r="689" spans="1:15">
      <c r="A689" s="32" t="s">
        <v>6335</v>
      </c>
      <c r="B689" s="13" t="s">
        <v>4175</v>
      </c>
      <c r="C689" s="214" t="s">
        <v>6716</v>
      </c>
      <c r="D689" s="21">
        <v>9379</v>
      </c>
      <c r="E689" s="13" t="s">
        <v>5414</v>
      </c>
      <c r="F689" s="44">
        <v>2725</v>
      </c>
      <c r="G689" s="51">
        <v>2725</v>
      </c>
      <c r="H689" s="131"/>
      <c r="I689" s="1149">
        <f t="shared" si="11"/>
        <v>0</v>
      </c>
      <c r="J689" s="1116" t="s">
        <v>4051</v>
      </c>
      <c r="K689" s="43"/>
      <c r="L689" s="101"/>
      <c r="O689" s="61">
        <v>420</v>
      </c>
    </row>
    <row r="690" spans="1:15" ht="30">
      <c r="A690" s="32" t="s">
        <v>6335</v>
      </c>
      <c r="B690" s="13" t="s">
        <v>4175</v>
      </c>
      <c r="C690" s="214" t="s">
        <v>6716</v>
      </c>
      <c r="D690" s="21">
        <v>9380</v>
      </c>
      <c r="E690" s="13" t="s">
        <v>4105</v>
      </c>
      <c r="F690" s="44">
        <v>2340</v>
      </c>
      <c r="G690" s="51">
        <v>200</v>
      </c>
      <c r="H690" s="131">
        <v>2140</v>
      </c>
      <c r="I690" s="1149">
        <f t="shared" si="11"/>
        <v>0</v>
      </c>
      <c r="J690" s="1116" t="s">
        <v>7293</v>
      </c>
      <c r="K690" s="43"/>
      <c r="L690" s="101"/>
      <c r="O690" s="61">
        <v>220</v>
      </c>
    </row>
    <row r="691" spans="1:15">
      <c r="A691" s="32" t="s">
        <v>6335</v>
      </c>
      <c r="B691" s="13" t="s">
        <v>4175</v>
      </c>
      <c r="C691" s="214" t="s">
        <v>6716</v>
      </c>
      <c r="D691" s="21">
        <v>9381</v>
      </c>
      <c r="E691" s="13" t="s">
        <v>4664</v>
      </c>
      <c r="F691" s="44">
        <v>1560</v>
      </c>
      <c r="G691" s="51">
        <v>1560</v>
      </c>
      <c r="H691" s="131"/>
      <c r="I691" s="1149">
        <f t="shared" si="11"/>
        <v>0</v>
      </c>
      <c r="J691" s="1116" t="s">
        <v>4051</v>
      </c>
      <c r="K691" s="43"/>
      <c r="L691" s="101"/>
      <c r="M691" s="49">
        <v>1600</v>
      </c>
      <c r="O691" s="61">
        <v>950</v>
      </c>
    </row>
    <row r="692" spans="1:15">
      <c r="A692" s="32" t="s">
        <v>6335</v>
      </c>
      <c r="B692" s="13" t="s">
        <v>4175</v>
      </c>
      <c r="C692" s="214" t="s">
        <v>6716</v>
      </c>
      <c r="D692" s="21">
        <v>9382</v>
      </c>
      <c r="E692" s="13" t="s">
        <v>138</v>
      </c>
      <c r="F692" s="44">
        <v>4365</v>
      </c>
      <c r="G692" s="51"/>
      <c r="H692" s="131">
        <v>4365</v>
      </c>
      <c r="I692" s="1149">
        <f t="shared" si="11"/>
        <v>0</v>
      </c>
      <c r="J692" s="1116" t="s">
        <v>6992</v>
      </c>
      <c r="K692" s="43"/>
      <c r="L692" s="101"/>
      <c r="M692" s="49">
        <v>750</v>
      </c>
      <c r="O692" s="61">
        <v>500</v>
      </c>
    </row>
    <row r="693" spans="1:15">
      <c r="A693" s="32" t="s">
        <v>6335</v>
      </c>
      <c r="B693" s="13" t="s">
        <v>4175</v>
      </c>
      <c r="C693" s="214" t="s">
        <v>6716</v>
      </c>
      <c r="D693" s="21">
        <v>9383</v>
      </c>
      <c r="E693" s="13" t="s">
        <v>6506</v>
      </c>
      <c r="F693" s="44">
        <v>1675</v>
      </c>
      <c r="G693" s="51">
        <v>1675</v>
      </c>
      <c r="H693" s="131"/>
      <c r="I693" s="1149">
        <f t="shared" si="11"/>
        <v>0</v>
      </c>
      <c r="J693" s="1116" t="s">
        <v>4051</v>
      </c>
      <c r="K693" s="43"/>
      <c r="L693" s="101"/>
      <c r="M693" s="49">
        <v>1000</v>
      </c>
    </row>
    <row r="694" spans="1:15">
      <c r="A694" s="32" t="s">
        <v>6335</v>
      </c>
      <c r="B694" s="13" t="s">
        <v>4175</v>
      </c>
      <c r="C694" s="214" t="s">
        <v>6716</v>
      </c>
      <c r="D694" s="21">
        <v>9384</v>
      </c>
      <c r="E694" s="13" t="s">
        <v>6872</v>
      </c>
      <c r="F694" s="44">
        <v>2310</v>
      </c>
      <c r="G694" s="51"/>
      <c r="H694" s="131">
        <v>2310</v>
      </c>
      <c r="I694" s="1149">
        <f t="shared" si="11"/>
        <v>0</v>
      </c>
      <c r="J694" s="1116" t="s">
        <v>6795</v>
      </c>
      <c r="K694" s="43"/>
      <c r="L694" s="101"/>
    </row>
    <row r="695" spans="1:15">
      <c r="A695" s="32" t="s">
        <v>6335</v>
      </c>
      <c r="B695" s="13" t="s">
        <v>4175</v>
      </c>
      <c r="C695" s="214" t="s">
        <v>6716</v>
      </c>
      <c r="D695" s="21">
        <v>9385</v>
      </c>
      <c r="E695" s="13" t="s">
        <v>6498</v>
      </c>
      <c r="F695" s="44">
        <v>1800</v>
      </c>
      <c r="G695" s="51"/>
      <c r="H695" s="131">
        <v>1800</v>
      </c>
      <c r="I695" s="1149">
        <f t="shared" si="11"/>
        <v>0</v>
      </c>
      <c r="J695" s="1116" t="s">
        <v>4051</v>
      </c>
      <c r="K695" s="43"/>
      <c r="L695" s="101"/>
    </row>
    <row r="696" spans="1:15">
      <c r="A696" s="32" t="s">
        <v>6335</v>
      </c>
      <c r="B696" s="13" t="s">
        <v>4175</v>
      </c>
      <c r="C696" s="214" t="s">
        <v>6716</v>
      </c>
      <c r="D696" s="21">
        <v>9386</v>
      </c>
      <c r="E696" s="13" t="s">
        <v>3903</v>
      </c>
      <c r="F696" s="44">
        <v>3650</v>
      </c>
      <c r="G696" s="51"/>
      <c r="H696" s="131">
        <v>3650</v>
      </c>
      <c r="I696" s="1149">
        <f t="shared" si="11"/>
        <v>0</v>
      </c>
      <c r="J696" s="1116" t="s">
        <v>6959</v>
      </c>
      <c r="K696" s="43"/>
      <c r="L696" s="101"/>
    </row>
    <row r="697" spans="1:15" ht="45">
      <c r="A697" s="32" t="s">
        <v>6335</v>
      </c>
      <c r="B697" s="13" t="s">
        <v>4175</v>
      </c>
      <c r="C697" s="214" t="s">
        <v>6716</v>
      </c>
      <c r="D697" s="21">
        <v>9387</v>
      </c>
      <c r="E697" s="13" t="s">
        <v>1652</v>
      </c>
      <c r="F697" s="44">
        <v>5585</v>
      </c>
      <c r="G697" s="51"/>
      <c r="H697" s="131">
        <v>5500</v>
      </c>
      <c r="I697" s="1149">
        <f t="shared" si="11"/>
        <v>85</v>
      </c>
      <c r="J697" s="1116" t="s">
        <v>7342</v>
      </c>
      <c r="K697" s="43"/>
      <c r="L697" s="101"/>
    </row>
    <row r="698" spans="1:15">
      <c r="A698" s="32" t="s">
        <v>6335</v>
      </c>
      <c r="B698" s="13" t="s">
        <v>4175</v>
      </c>
      <c r="C698" s="214" t="s">
        <v>6716</v>
      </c>
      <c r="D698" s="21">
        <v>9388</v>
      </c>
      <c r="E698" s="13" t="s">
        <v>1883</v>
      </c>
      <c r="F698" s="44">
        <v>0</v>
      </c>
      <c r="G698" s="51">
        <v>390</v>
      </c>
      <c r="H698" s="131"/>
      <c r="I698" s="1149">
        <f t="shared" si="11"/>
        <v>-390</v>
      </c>
      <c r="J698" s="1177" t="s">
        <v>7142</v>
      </c>
      <c r="K698" s="43"/>
      <c r="L698" s="101" t="s">
        <v>4624</v>
      </c>
    </row>
    <row r="699" spans="1:15">
      <c r="A699" s="32" t="s">
        <v>6335</v>
      </c>
      <c r="B699" s="13" t="s">
        <v>4175</v>
      </c>
      <c r="C699" s="214" t="s">
        <v>6716</v>
      </c>
      <c r="D699" s="21">
        <v>9389</v>
      </c>
      <c r="E699" s="13" t="s">
        <v>1109</v>
      </c>
      <c r="F699" s="44">
        <v>2310</v>
      </c>
      <c r="G699" s="51"/>
      <c r="H699" s="131">
        <v>2310</v>
      </c>
      <c r="I699" s="1149">
        <f t="shared" si="11"/>
        <v>0</v>
      </c>
      <c r="J699" s="1116" t="s">
        <v>6862</v>
      </c>
      <c r="K699" s="43"/>
      <c r="L699" s="101"/>
    </row>
    <row r="700" spans="1:15">
      <c r="A700" s="32" t="s">
        <v>6335</v>
      </c>
      <c r="B700" s="13" t="s">
        <v>4175</v>
      </c>
      <c r="C700" s="214" t="s">
        <v>6716</v>
      </c>
      <c r="D700" s="21">
        <v>9390</v>
      </c>
      <c r="E700" s="13" t="s">
        <v>1528</v>
      </c>
      <c r="F700" s="44">
        <v>6055</v>
      </c>
      <c r="G700" s="51"/>
      <c r="H700" s="131">
        <v>6055</v>
      </c>
      <c r="I700" s="1149">
        <f t="shared" si="11"/>
        <v>0</v>
      </c>
      <c r="J700" s="1116" t="s">
        <v>7050</v>
      </c>
      <c r="K700" s="43"/>
      <c r="L700" s="101" t="s">
        <v>113</v>
      </c>
    </row>
    <row r="701" spans="1:15">
      <c r="A701" s="32" t="s">
        <v>6334</v>
      </c>
      <c r="B701" s="13" t="s">
        <v>6333</v>
      </c>
      <c r="C701" s="214" t="s">
        <v>6716</v>
      </c>
      <c r="D701" s="21">
        <v>9391</v>
      </c>
      <c r="E701" s="13" t="s">
        <v>4223</v>
      </c>
      <c r="F701" s="44">
        <v>220</v>
      </c>
      <c r="G701" s="51">
        <v>220</v>
      </c>
      <c r="H701" s="131"/>
      <c r="I701" s="1149">
        <f t="shared" si="11"/>
        <v>0</v>
      </c>
      <c r="J701" s="1116" t="s">
        <v>4051</v>
      </c>
      <c r="K701" s="43"/>
      <c r="L701" s="101"/>
    </row>
    <row r="702" spans="1:15">
      <c r="A702" s="32" t="s">
        <v>6334</v>
      </c>
      <c r="B702" s="13" t="s">
        <v>6333</v>
      </c>
      <c r="C702" s="214" t="s">
        <v>6716</v>
      </c>
      <c r="D702" s="21">
        <v>9392</v>
      </c>
      <c r="E702" s="13" t="s">
        <v>1965</v>
      </c>
      <c r="F702" s="44">
        <v>288</v>
      </c>
      <c r="G702" s="51">
        <v>288</v>
      </c>
      <c r="H702" s="131"/>
      <c r="I702" s="1149">
        <f t="shared" si="11"/>
        <v>0</v>
      </c>
      <c r="J702" s="1116" t="s">
        <v>4051</v>
      </c>
      <c r="K702" s="43"/>
      <c r="L702" s="101"/>
    </row>
    <row r="703" spans="1:15">
      <c r="A703" s="32" t="s">
        <v>6334</v>
      </c>
      <c r="B703" s="13" t="s">
        <v>6333</v>
      </c>
      <c r="C703" s="214" t="s">
        <v>6716</v>
      </c>
      <c r="D703" s="21">
        <v>9393</v>
      </c>
      <c r="E703" s="13" t="s">
        <v>4674</v>
      </c>
      <c r="F703" s="44">
        <v>1370</v>
      </c>
      <c r="G703" s="51"/>
      <c r="H703" s="131">
        <v>1370</v>
      </c>
      <c r="I703" s="1149">
        <f t="shared" si="11"/>
        <v>0</v>
      </c>
      <c r="J703" s="1116"/>
      <c r="K703" s="43"/>
      <c r="L703" s="101"/>
    </row>
    <row r="704" spans="1:15">
      <c r="A704" s="32" t="s">
        <v>6334</v>
      </c>
      <c r="B704" s="13" t="s">
        <v>6333</v>
      </c>
      <c r="C704" s="214" t="s">
        <v>6716</v>
      </c>
      <c r="D704" s="21">
        <v>9394</v>
      </c>
      <c r="E704" s="13" t="s">
        <v>1402</v>
      </c>
      <c r="F704" s="44">
        <v>1020</v>
      </c>
      <c r="G704" s="51"/>
      <c r="H704" s="131">
        <v>1020</v>
      </c>
      <c r="I704" s="1149">
        <f t="shared" si="11"/>
        <v>0</v>
      </c>
      <c r="J704" s="1116" t="s">
        <v>6942</v>
      </c>
      <c r="K704" s="43"/>
      <c r="L704" s="101"/>
    </row>
    <row r="705" spans="1:15">
      <c r="A705" s="32" t="s">
        <v>6334</v>
      </c>
      <c r="B705" s="13" t="s">
        <v>6333</v>
      </c>
      <c r="C705" s="214" t="s">
        <v>6716</v>
      </c>
      <c r="D705" s="21">
        <v>9395</v>
      </c>
      <c r="E705" s="13" t="s">
        <v>3188</v>
      </c>
      <c r="F705" s="44">
        <v>200</v>
      </c>
      <c r="G705" s="51">
        <v>200</v>
      </c>
      <c r="H705" s="131"/>
      <c r="I705" s="1149">
        <f t="shared" si="11"/>
        <v>0</v>
      </c>
      <c r="J705" s="1116" t="s">
        <v>4051</v>
      </c>
      <c r="K705" s="43"/>
      <c r="L705" s="101"/>
    </row>
    <row r="706" spans="1:15">
      <c r="A706" s="32" t="s">
        <v>6334</v>
      </c>
      <c r="B706" s="13" t="s">
        <v>6333</v>
      </c>
      <c r="C706" s="214" t="s">
        <v>6716</v>
      </c>
      <c r="D706" s="21">
        <v>9396</v>
      </c>
      <c r="E706" s="13" t="s">
        <v>1332</v>
      </c>
      <c r="F706" s="44">
        <v>780</v>
      </c>
      <c r="G706" s="51">
        <v>780</v>
      </c>
      <c r="H706" s="131"/>
      <c r="I706" s="1149">
        <f t="shared" si="11"/>
        <v>0</v>
      </c>
      <c r="J706" s="1116" t="s">
        <v>4051</v>
      </c>
      <c r="K706" s="43"/>
      <c r="L706" s="101"/>
    </row>
    <row r="707" spans="1:15">
      <c r="A707" s="32" t="s">
        <v>6334</v>
      </c>
      <c r="B707" s="13" t="s">
        <v>6333</v>
      </c>
      <c r="C707" s="214" t="s">
        <v>6716</v>
      </c>
      <c r="D707" s="21">
        <v>9397</v>
      </c>
      <c r="E707" s="13" t="s">
        <v>6751</v>
      </c>
      <c r="F707" s="44">
        <v>510</v>
      </c>
      <c r="G707" s="51">
        <v>510</v>
      </c>
      <c r="H707" s="131"/>
      <c r="I707" s="1149">
        <f t="shared" si="11"/>
        <v>0</v>
      </c>
      <c r="J707" s="1116" t="s">
        <v>4051</v>
      </c>
      <c r="K707" s="43"/>
      <c r="L707" s="101"/>
      <c r="O707" s="61">
        <v>64269</v>
      </c>
    </row>
    <row r="708" spans="1:15">
      <c r="A708" s="32" t="s">
        <v>6334</v>
      </c>
      <c r="B708" s="13" t="s">
        <v>6333</v>
      </c>
      <c r="C708" s="214" t="s">
        <v>6716</v>
      </c>
      <c r="D708" s="21">
        <v>9398</v>
      </c>
      <c r="E708" s="13" t="s">
        <v>1936</v>
      </c>
      <c r="F708" s="44">
        <v>820</v>
      </c>
      <c r="G708" s="51"/>
      <c r="H708" s="131">
        <v>820</v>
      </c>
      <c r="I708" s="1149">
        <f t="shared" si="11"/>
        <v>0</v>
      </c>
      <c r="J708" s="1116" t="s">
        <v>4051</v>
      </c>
      <c r="K708" s="43"/>
      <c r="L708" s="101"/>
      <c r="O708" s="61">
        <v>390</v>
      </c>
    </row>
    <row r="709" spans="1:15">
      <c r="A709" s="32" t="s">
        <v>6334</v>
      </c>
      <c r="B709" s="13" t="s">
        <v>6333</v>
      </c>
      <c r="C709" s="214" t="s">
        <v>6716</v>
      </c>
      <c r="D709" s="21">
        <v>9399</v>
      </c>
      <c r="E709" s="13" t="s">
        <v>6489</v>
      </c>
      <c r="F709" s="44">
        <v>3360</v>
      </c>
      <c r="G709" s="51"/>
      <c r="H709" s="131">
        <v>3360</v>
      </c>
      <c r="I709" s="1149">
        <f t="shared" si="11"/>
        <v>0</v>
      </c>
      <c r="J709" s="1116" t="s">
        <v>4051</v>
      </c>
      <c r="K709" s="43"/>
      <c r="L709" s="101"/>
    </row>
    <row r="710" spans="1:15">
      <c r="A710" s="32" t="s">
        <v>6334</v>
      </c>
      <c r="B710" s="13" t="s">
        <v>6333</v>
      </c>
      <c r="C710" s="214" t="s">
        <v>6716</v>
      </c>
      <c r="D710" s="21">
        <v>9400</v>
      </c>
      <c r="E710" s="13" t="s">
        <v>6474</v>
      </c>
      <c r="F710" s="44">
        <v>2228</v>
      </c>
      <c r="G710" s="51">
        <v>2228</v>
      </c>
      <c r="H710" s="131"/>
      <c r="I710" s="1149">
        <f t="shared" si="11"/>
        <v>0</v>
      </c>
      <c r="J710" s="1116" t="s">
        <v>4051</v>
      </c>
      <c r="K710" s="43"/>
      <c r="L710" s="101"/>
    </row>
    <row r="711" spans="1:15">
      <c r="A711" s="32" t="s">
        <v>6334</v>
      </c>
      <c r="B711" s="13" t="s">
        <v>6333</v>
      </c>
      <c r="C711" s="214" t="s">
        <v>6716</v>
      </c>
      <c r="D711" s="21">
        <v>9401</v>
      </c>
      <c r="E711" s="13" t="s">
        <v>1705</v>
      </c>
      <c r="F711" s="44">
        <v>3870</v>
      </c>
      <c r="G711" s="51"/>
      <c r="H711" s="131">
        <v>3870</v>
      </c>
      <c r="I711" s="1149">
        <f t="shared" si="11"/>
        <v>0</v>
      </c>
      <c r="J711" s="1116" t="s">
        <v>6850</v>
      </c>
      <c r="K711" s="43"/>
      <c r="L711" s="101"/>
      <c r="M711" s="49" t="s">
        <v>1445</v>
      </c>
      <c r="N711" s="365">
        <v>14256</v>
      </c>
    </row>
    <row r="712" spans="1:15">
      <c r="A712" s="32" t="s">
        <v>6334</v>
      </c>
      <c r="B712" s="13" t="s">
        <v>6333</v>
      </c>
      <c r="C712" s="214" t="s">
        <v>6716</v>
      </c>
      <c r="D712" s="21">
        <v>9402</v>
      </c>
      <c r="E712" s="13" t="s">
        <v>4532</v>
      </c>
      <c r="F712" s="44">
        <v>2840</v>
      </c>
      <c r="G712" s="51"/>
      <c r="H712" s="131">
        <v>2840</v>
      </c>
      <c r="I712" s="1149">
        <f t="shared" si="11"/>
        <v>0</v>
      </c>
      <c r="J712" s="1116" t="s">
        <v>6854</v>
      </c>
      <c r="K712" s="43"/>
      <c r="L712" s="101"/>
      <c r="M712" s="49" t="s">
        <v>1499</v>
      </c>
      <c r="N712" s="365">
        <v>12958</v>
      </c>
    </row>
    <row r="713" spans="1:15">
      <c r="A713" s="32" t="s">
        <v>6334</v>
      </c>
      <c r="B713" s="13" t="s">
        <v>6333</v>
      </c>
      <c r="C713" s="214" t="s">
        <v>6716</v>
      </c>
      <c r="D713" s="21">
        <v>9403</v>
      </c>
      <c r="E713" s="13" t="s">
        <v>6518</v>
      </c>
      <c r="F713" s="44">
        <v>2040</v>
      </c>
      <c r="G713" s="51"/>
      <c r="H713" s="131">
        <v>2040</v>
      </c>
      <c r="I713" s="1149">
        <f t="shared" si="11"/>
        <v>0</v>
      </c>
      <c r="J713" s="1116" t="s">
        <v>7209</v>
      </c>
      <c r="K713" s="43"/>
      <c r="L713" s="101"/>
      <c r="N713" s="76">
        <f>SUM(N711:N712)</f>
        <v>27214</v>
      </c>
    </row>
    <row r="714" spans="1:15">
      <c r="A714" s="32" t="s">
        <v>6334</v>
      </c>
      <c r="B714" s="13" t="s">
        <v>6333</v>
      </c>
      <c r="C714" s="214" t="s">
        <v>6716</v>
      </c>
      <c r="D714" s="21">
        <v>9404</v>
      </c>
      <c r="E714" s="13" t="s">
        <v>6752</v>
      </c>
      <c r="F714" s="44">
        <v>1170</v>
      </c>
      <c r="G714" s="51"/>
      <c r="H714" s="131">
        <v>1170</v>
      </c>
      <c r="I714" s="1149">
        <f t="shared" si="11"/>
        <v>0</v>
      </c>
      <c r="J714" s="1116" t="s">
        <v>6868</v>
      </c>
      <c r="K714" s="43"/>
      <c r="L714" s="101"/>
      <c r="M714" s="49" t="s">
        <v>5672</v>
      </c>
      <c r="N714" s="365">
        <v>64269</v>
      </c>
    </row>
    <row r="715" spans="1:15">
      <c r="A715" s="32" t="s">
        <v>6334</v>
      </c>
      <c r="B715" s="13" t="s">
        <v>6333</v>
      </c>
      <c r="C715" s="214" t="s">
        <v>6716</v>
      </c>
      <c r="D715" s="21">
        <v>9405</v>
      </c>
      <c r="E715" s="13" t="s">
        <v>1535</v>
      </c>
      <c r="F715" s="44">
        <v>2300</v>
      </c>
      <c r="G715" s="51"/>
      <c r="H715" s="131">
        <v>2300</v>
      </c>
      <c r="I715" s="1149">
        <f t="shared" si="11"/>
        <v>0</v>
      </c>
      <c r="J715" s="1116" t="s">
        <v>6950</v>
      </c>
      <c r="K715" s="43"/>
      <c r="L715" s="101"/>
      <c r="M715" s="49" t="s">
        <v>5673</v>
      </c>
      <c r="N715" s="365">
        <v>-64079</v>
      </c>
    </row>
    <row r="716" spans="1:15">
      <c r="A716" s="32" t="s">
        <v>6334</v>
      </c>
      <c r="B716" s="13" t="s">
        <v>6333</v>
      </c>
      <c r="C716" s="214" t="s">
        <v>6716</v>
      </c>
      <c r="D716" s="21">
        <v>9406</v>
      </c>
      <c r="E716" s="13" t="s">
        <v>1127</v>
      </c>
      <c r="F716" s="44">
        <v>800</v>
      </c>
      <c r="G716" s="51"/>
      <c r="H716" s="131">
        <v>800</v>
      </c>
      <c r="I716" s="1149">
        <f t="shared" si="11"/>
        <v>0</v>
      </c>
      <c r="J716" s="1116" t="s">
        <v>6862</v>
      </c>
      <c r="K716" s="43"/>
      <c r="L716" s="101"/>
      <c r="N716" s="1169">
        <v>190</v>
      </c>
    </row>
    <row r="717" spans="1:15" ht="45">
      <c r="A717" s="32" t="s">
        <v>6334</v>
      </c>
      <c r="B717" s="13" t="s">
        <v>6333</v>
      </c>
      <c r="C717" s="214" t="s">
        <v>6716</v>
      </c>
      <c r="D717" s="648">
        <v>9407</v>
      </c>
      <c r="E717" s="13" t="s">
        <v>6753</v>
      </c>
      <c r="F717" s="44">
        <v>2208</v>
      </c>
      <c r="G717" s="51"/>
      <c r="H717" s="131">
        <v>2208</v>
      </c>
      <c r="I717" s="1149">
        <f t="shared" si="11"/>
        <v>0</v>
      </c>
      <c r="J717" s="1116" t="s">
        <v>6875</v>
      </c>
      <c r="K717" s="43"/>
      <c r="L717" s="101"/>
    </row>
    <row r="718" spans="1:15">
      <c r="A718" s="650" t="s">
        <v>6347</v>
      </c>
      <c r="B718" s="650" t="s">
        <v>184</v>
      </c>
      <c r="C718" s="649" t="s">
        <v>6716</v>
      </c>
      <c r="D718" s="14">
        <v>9554</v>
      </c>
      <c r="E718" s="650" t="s">
        <v>6768</v>
      </c>
      <c r="F718" s="40">
        <v>192</v>
      </c>
      <c r="G718" s="50"/>
      <c r="H718" s="130">
        <v>192</v>
      </c>
      <c r="I718" s="1150">
        <f t="shared" si="11"/>
        <v>0</v>
      </c>
      <c r="J718" s="1115" t="s">
        <v>6769</v>
      </c>
      <c r="K718" s="20">
        <v>276</v>
      </c>
      <c r="L718" s="269"/>
    </row>
    <row r="719" spans="1:15">
      <c r="A719" s="32" t="s">
        <v>6351</v>
      </c>
      <c r="B719" s="13" t="s">
        <v>6333</v>
      </c>
      <c r="C719" s="214" t="s">
        <v>6716</v>
      </c>
      <c r="D719" s="21">
        <v>9555</v>
      </c>
      <c r="E719" s="13" t="s">
        <v>6803</v>
      </c>
      <c r="F719" s="44">
        <v>1200</v>
      </c>
      <c r="G719" s="51"/>
      <c r="H719" s="131">
        <v>1200</v>
      </c>
      <c r="I719" s="1149">
        <f t="shared" si="11"/>
        <v>0</v>
      </c>
      <c r="J719" s="1116" t="s">
        <v>6944</v>
      </c>
      <c r="K719" s="43"/>
      <c r="L719" s="101"/>
    </row>
    <row r="720" spans="1:15" ht="30">
      <c r="A720" s="32" t="s">
        <v>6351</v>
      </c>
      <c r="B720" s="13" t="s">
        <v>6333</v>
      </c>
      <c r="C720" s="214" t="s">
        <v>6716</v>
      </c>
      <c r="D720" s="648">
        <v>9556</v>
      </c>
      <c r="E720" s="13" t="s">
        <v>1997</v>
      </c>
      <c r="F720" s="44">
        <v>2200</v>
      </c>
      <c r="G720" s="51"/>
      <c r="H720" s="131">
        <v>2200</v>
      </c>
      <c r="I720" s="1149">
        <f t="shared" si="11"/>
        <v>0</v>
      </c>
      <c r="J720" s="1116" t="s">
        <v>7103</v>
      </c>
      <c r="K720" s="43"/>
      <c r="L720" s="101"/>
    </row>
    <row r="723" spans="4:4">
      <c r="D723" s="251" t="s">
        <v>3862</v>
      </c>
    </row>
  </sheetData>
  <autoFilter ref="A1:L720">
    <filterColumn colId="0"/>
    <filterColumn colId="1"/>
    <filterColumn colId="2"/>
    <filterColumn colId="4"/>
    <filterColumn colId="8"/>
    <filterColumn colId="9"/>
    <filterColumn colId="11"/>
  </autoFilter>
  <pageMargins left="0.56000000000000005" right="0.19" top="0.94" bottom="0.78" header="0.31496062992125984" footer="0.82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tabColor rgb="FFFFFF00"/>
  </sheetPr>
  <dimension ref="A1:P770"/>
  <sheetViews>
    <sheetView workbookViewId="0">
      <pane ySplit="1" topLeftCell="A2" activePane="bottomLeft" state="frozen"/>
      <selection pane="bottomLeft" activeCell="I1" sqref="I1:I1048576"/>
    </sheetView>
  </sheetViews>
  <sheetFormatPr defaultRowHeight="18.75"/>
  <cols>
    <col min="1" max="1" width="4.28515625" style="566" customWidth="1"/>
    <col min="2" max="2" width="5" style="1206" customWidth="1"/>
    <col min="3" max="3" width="7.28515625" style="566" customWidth="1"/>
    <col min="4" max="4" width="6.28515625" style="298" customWidth="1"/>
    <col min="5" max="5" width="23.7109375" style="309" customWidth="1"/>
    <col min="6" max="6" width="8.28515625" style="793" customWidth="1"/>
    <col min="7" max="7" width="7.42578125" style="790" customWidth="1"/>
    <col min="8" max="8" width="7.5703125" style="696" customWidth="1"/>
    <col min="9" max="9" width="8.28515625" style="1045" customWidth="1"/>
    <col min="10" max="10" width="44.7109375" style="1068" customWidth="1"/>
    <col min="11" max="11" width="15.28515625" style="616" customWidth="1"/>
    <col min="12" max="12" width="5" style="61" customWidth="1"/>
    <col min="13" max="13" width="10.42578125" style="49" customWidth="1"/>
    <col min="14" max="14" width="8.85546875" style="76" customWidth="1"/>
    <col min="15" max="15" width="10" bestFit="1" customWidth="1"/>
  </cols>
  <sheetData>
    <row r="1" spans="1:14" s="68" customFormat="1" ht="31.5">
      <c r="A1" s="1062" t="s">
        <v>4168</v>
      </c>
      <c r="B1" s="1198" t="s">
        <v>0</v>
      </c>
      <c r="C1" s="1023" t="s">
        <v>1</v>
      </c>
      <c r="D1" s="1023" t="s">
        <v>490</v>
      </c>
      <c r="E1" s="1023" t="s">
        <v>3</v>
      </c>
      <c r="F1" s="1024" t="s">
        <v>1097</v>
      </c>
      <c r="G1" s="1025" t="s">
        <v>115</v>
      </c>
      <c r="H1" s="1025" t="s">
        <v>130</v>
      </c>
      <c r="I1" s="1041" t="s">
        <v>117</v>
      </c>
      <c r="J1" s="1061" t="s">
        <v>1092</v>
      </c>
      <c r="K1" s="1026" t="s">
        <v>5668</v>
      </c>
      <c r="L1" s="1027" t="s">
        <v>112</v>
      </c>
      <c r="N1" s="675"/>
    </row>
    <row r="2" spans="1:14" s="4" customFormat="1" hidden="1">
      <c r="A2" s="569">
        <v>1</v>
      </c>
      <c r="B2" s="1164" t="s">
        <v>6166</v>
      </c>
      <c r="C2" s="569" t="s">
        <v>5635</v>
      </c>
      <c r="D2" s="223">
        <v>8026</v>
      </c>
      <c r="E2" s="800" t="s">
        <v>1405</v>
      </c>
      <c r="F2" s="698">
        <v>6270</v>
      </c>
      <c r="G2" s="687"/>
      <c r="H2" s="698">
        <v>6270</v>
      </c>
      <c r="I2" s="1042">
        <f t="shared" ref="I2:I65" si="0">SUM(F2-G2-H2)</f>
        <v>0</v>
      </c>
      <c r="J2" s="1064" t="s">
        <v>6029</v>
      </c>
      <c r="K2" s="720">
        <v>205</v>
      </c>
      <c r="L2" s="669"/>
      <c r="N2" s="675"/>
    </row>
    <row r="3" spans="1:14" hidden="1">
      <c r="A3" s="459">
        <v>2</v>
      </c>
      <c r="B3" s="1164" t="s">
        <v>5912</v>
      </c>
      <c r="C3" s="459" t="s">
        <v>5635</v>
      </c>
      <c r="D3" s="180">
        <v>8027</v>
      </c>
      <c r="E3" s="310" t="s">
        <v>1129</v>
      </c>
      <c r="F3" s="715">
        <v>385</v>
      </c>
      <c r="G3" s="1022"/>
      <c r="H3" s="692">
        <v>385</v>
      </c>
      <c r="I3" s="1043">
        <f t="shared" si="0"/>
        <v>0</v>
      </c>
      <c r="J3" s="225" t="s">
        <v>5920</v>
      </c>
      <c r="K3" s="615"/>
      <c r="L3" s="13"/>
      <c r="M3"/>
    </row>
    <row r="4" spans="1:14">
      <c r="A4" s="459">
        <v>2</v>
      </c>
      <c r="B4" s="1164" t="s">
        <v>5912</v>
      </c>
      <c r="C4" s="459" t="s">
        <v>5635</v>
      </c>
      <c r="D4" s="180">
        <v>8028</v>
      </c>
      <c r="E4" s="310" t="s">
        <v>2080</v>
      </c>
      <c r="F4" s="715">
        <v>620</v>
      </c>
      <c r="G4" s="1022"/>
      <c r="H4" s="692">
        <v>600</v>
      </c>
      <c r="I4" s="1043">
        <f t="shared" si="0"/>
        <v>20</v>
      </c>
      <c r="J4" s="225" t="s">
        <v>6851</v>
      </c>
      <c r="K4" s="615"/>
      <c r="L4" s="13"/>
      <c r="M4"/>
    </row>
    <row r="5" spans="1:14" hidden="1">
      <c r="A5" s="459">
        <v>5</v>
      </c>
      <c r="B5" s="1164" t="s">
        <v>184</v>
      </c>
      <c r="C5" s="459" t="s">
        <v>5635</v>
      </c>
      <c r="D5" s="180">
        <v>8029</v>
      </c>
      <c r="E5" s="310" t="s">
        <v>1398</v>
      </c>
      <c r="F5" s="715">
        <v>510</v>
      </c>
      <c r="G5" s="1022">
        <v>510</v>
      </c>
      <c r="H5" s="692"/>
      <c r="I5" s="1043">
        <f t="shared" si="0"/>
        <v>0</v>
      </c>
      <c r="J5" s="225"/>
      <c r="K5" s="615"/>
      <c r="L5" s="13"/>
      <c r="M5"/>
    </row>
    <row r="6" spans="1:14" hidden="1">
      <c r="A6" s="459">
        <v>5</v>
      </c>
      <c r="B6" s="1164" t="s">
        <v>184</v>
      </c>
      <c r="C6" s="459" t="s">
        <v>5635</v>
      </c>
      <c r="D6" s="180">
        <v>8030</v>
      </c>
      <c r="E6" s="310" t="s">
        <v>4990</v>
      </c>
      <c r="F6" s="715">
        <v>20180</v>
      </c>
      <c r="G6" s="1022"/>
      <c r="H6" s="692">
        <v>20180</v>
      </c>
      <c r="I6" s="1043">
        <f t="shared" si="0"/>
        <v>0</v>
      </c>
      <c r="J6" s="225" t="s">
        <v>7182</v>
      </c>
      <c r="K6" s="615"/>
      <c r="L6" s="13"/>
      <c r="M6"/>
    </row>
    <row r="7" spans="1:14" hidden="1">
      <c r="A7" s="459">
        <v>5</v>
      </c>
      <c r="B7" s="1164" t="s">
        <v>184</v>
      </c>
      <c r="C7" s="459" t="s">
        <v>5635</v>
      </c>
      <c r="D7" s="180">
        <v>8031</v>
      </c>
      <c r="E7" s="310" t="s">
        <v>4982</v>
      </c>
      <c r="F7" s="715">
        <v>2070</v>
      </c>
      <c r="G7" s="1022"/>
      <c r="H7" s="692">
        <v>2070</v>
      </c>
      <c r="I7" s="1043">
        <f t="shared" si="0"/>
        <v>0</v>
      </c>
      <c r="J7" s="225" t="s">
        <v>6201</v>
      </c>
      <c r="K7" s="615"/>
      <c r="L7" s="13"/>
      <c r="M7"/>
    </row>
    <row r="8" spans="1:14" ht="30" hidden="1">
      <c r="A8" s="459">
        <v>5</v>
      </c>
      <c r="B8" s="1164" t="s">
        <v>184</v>
      </c>
      <c r="C8" s="459" t="s">
        <v>5635</v>
      </c>
      <c r="D8" s="180">
        <v>8032</v>
      </c>
      <c r="E8" s="310" t="s">
        <v>3710</v>
      </c>
      <c r="F8" s="715">
        <v>4302</v>
      </c>
      <c r="G8" s="1022"/>
      <c r="H8" s="692">
        <v>4302</v>
      </c>
      <c r="I8" s="1043">
        <f t="shared" si="0"/>
        <v>0</v>
      </c>
      <c r="J8" s="225" t="s">
        <v>6202</v>
      </c>
      <c r="K8" s="615"/>
      <c r="L8" s="13"/>
      <c r="M8"/>
    </row>
    <row r="9" spans="1:14" ht="30" hidden="1">
      <c r="A9" s="459">
        <v>5</v>
      </c>
      <c r="B9" s="1164" t="s">
        <v>184</v>
      </c>
      <c r="C9" s="459" t="s">
        <v>5635</v>
      </c>
      <c r="D9" s="180">
        <v>8033</v>
      </c>
      <c r="E9" s="310" t="s">
        <v>1936</v>
      </c>
      <c r="F9" s="715">
        <v>3965</v>
      </c>
      <c r="G9" s="1022"/>
      <c r="H9" s="692">
        <v>3965</v>
      </c>
      <c r="I9" s="1043">
        <f t="shared" si="0"/>
        <v>0</v>
      </c>
      <c r="J9" s="225" t="s">
        <v>6071</v>
      </c>
      <c r="K9" s="615"/>
      <c r="L9" s="13"/>
      <c r="M9"/>
    </row>
    <row r="10" spans="1:14" hidden="1">
      <c r="A10" s="459">
        <v>5</v>
      </c>
      <c r="B10" s="1164" t="s">
        <v>184</v>
      </c>
      <c r="C10" s="459" t="s">
        <v>5635</v>
      </c>
      <c r="D10" s="180">
        <v>8034</v>
      </c>
      <c r="E10" s="310" t="s">
        <v>4205</v>
      </c>
      <c r="F10" s="715">
        <v>4320</v>
      </c>
      <c r="G10" s="1022"/>
      <c r="H10" s="692">
        <v>4320</v>
      </c>
      <c r="I10" s="1043">
        <f t="shared" si="0"/>
        <v>0</v>
      </c>
      <c r="J10" s="225" t="s">
        <v>5858</v>
      </c>
      <c r="K10" s="615"/>
      <c r="L10" s="13"/>
      <c r="M10"/>
    </row>
    <row r="11" spans="1:14" hidden="1">
      <c r="A11" s="459">
        <v>5</v>
      </c>
      <c r="B11" s="1164" t="s">
        <v>184</v>
      </c>
      <c r="C11" s="459" t="s">
        <v>5635</v>
      </c>
      <c r="D11" s="180">
        <v>8035</v>
      </c>
      <c r="E11" s="310" t="s">
        <v>1361</v>
      </c>
      <c r="F11" s="715">
        <v>1290</v>
      </c>
      <c r="G11" s="1022">
        <v>1290</v>
      </c>
      <c r="H11" s="692"/>
      <c r="I11" s="1043">
        <f t="shared" si="0"/>
        <v>0</v>
      </c>
      <c r="J11" s="225" t="s">
        <v>1445</v>
      </c>
      <c r="K11" s="615"/>
      <c r="L11" s="13"/>
      <c r="M11"/>
    </row>
    <row r="12" spans="1:14" ht="30" hidden="1">
      <c r="A12" s="459">
        <v>5</v>
      </c>
      <c r="B12" s="1164" t="s">
        <v>184</v>
      </c>
      <c r="C12" s="459" t="s">
        <v>5635</v>
      </c>
      <c r="D12" s="180">
        <v>8036</v>
      </c>
      <c r="E12" s="310" t="s">
        <v>1958</v>
      </c>
      <c r="F12" s="715">
        <v>7364</v>
      </c>
      <c r="G12" s="1022"/>
      <c r="H12" s="692">
        <v>7364</v>
      </c>
      <c r="I12" s="1043">
        <f t="shared" si="0"/>
        <v>0</v>
      </c>
      <c r="J12" s="225" t="s">
        <v>6189</v>
      </c>
      <c r="K12" s="615"/>
      <c r="L12" s="13"/>
      <c r="M12"/>
    </row>
    <row r="13" spans="1:14" hidden="1">
      <c r="A13" s="459">
        <v>5</v>
      </c>
      <c r="B13" s="1164" t="s">
        <v>184</v>
      </c>
      <c r="C13" s="459" t="s">
        <v>5635</v>
      </c>
      <c r="D13" s="180">
        <v>8037</v>
      </c>
      <c r="E13" s="310" t="s">
        <v>2697</v>
      </c>
      <c r="F13" s="715">
        <v>1560</v>
      </c>
      <c r="G13" s="1022"/>
      <c r="H13" s="692">
        <v>1560</v>
      </c>
      <c r="I13" s="1043">
        <f t="shared" si="0"/>
        <v>0</v>
      </c>
      <c r="J13" s="225" t="s">
        <v>6818</v>
      </c>
      <c r="K13" s="615"/>
      <c r="L13" s="13"/>
      <c r="M13"/>
    </row>
    <row r="14" spans="1:14" hidden="1">
      <c r="A14" s="459">
        <v>5</v>
      </c>
      <c r="B14" s="1164" t="s">
        <v>184</v>
      </c>
      <c r="C14" s="459" t="s">
        <v>5635</v>
      </c>
      <c r="D14" s="180">
        <v>8038</v>
      </c>
      <c r="E14" s="310" t="s">
        <v>2774</v>
      </c>
      <c r="F14" s="715">
        <v>5185</v>
      </c>
      <c r="G14" s="1022"/>
      <c r="H14" s="692">
        <v>5185</v>
      </c>
      <c r="I14" s="1043">
        <f t="shared" si="0"/>
        <v>0</v>
      </c>
      <c r="J14" s="225" t="s">
        <v>5921</v>
      </c>
      <c r="K14" s="615"/>
      <c r="L14" s="13"/>
      <c r="M14"/>
    </row>
    <row r="15" spans="1:14" hidden="1">
      <c r="A15" s="459">
        <v>5</v>
      </c>
      <c r="B15" s="1164" t="s">
        <v>184</v>
      </c>
      <c r="C15" s="459" t="s">
        <v>5635</v>
      </c>
      <c r="D15" s="180">
        <v>8039</v>
      </c>
      <c r="E15" s="310" t="s">
        <v>5176</v>
      </c>
      <c r="F15" s="715">
        <v>2437</v>
      </c>
      <c r="G15" s="1022"/>
      <c r="H15" s="692">
        <v>2437</v>
      </c>
      <c r="I15" s="1043">
        <f t="shared" si="0"/>
        <v>0</v>
      </c>
      <c r="J15" s="225" t="s">
        <v>6172</v>
      </c>
      <c r="K15" s="615"/>
      <c r="L15" s="13"/>
      <c r="M15"/>
    </row>
    <row r="16" spans="1:14" hidden="1">
      <c r="A16" s="459">
        <v>5</v>
      </c>
      <c r="B16" s="1164" t="s">
        <v>184</v>
      </c>
      <c r="C16" s="459" t="s">
        <v>5635</v>
      </c>
      <c r="D16" s="180">
        <v>8040</v>
      </c>
      <c r="E16" s="310" t="s">
        <v>1931</v>
      </c>
      <c r="F16" s="715">
        <v>2065</v>
      </c>
      <c r="G16" s="1022"/>
      <c r="H16" s="692">
        <v>2065</v>
      </c>
      <c r="I16" s="1043">
        <f t="shared" si="0"/>
        <v>0</v>
      </c>
      <c r="J16" s="225" t="s">
        <v>5874</v>
      </c>
      <c r="K16" s="615"/>
      <c r="L16" s="13"/>
      <c r="M16"/>
    </row>
    <row r="17" spans="1:14" hidden="1">
      <c r="A17" s="459">
        <v>5</v>
      </c>
      <c r="B17" s="1164" t="s">
        <v>184</v>
      </c>
      <c r="C17" s="459" t="s">
        <v>5635</v>
      </c>
      <c r="D17" s="180">
        <v>8041</v>
      </c>
      <c r="E17" s="310" t="s">
        <v>1825</v>
      </c>
      <c r="F17" s="799">
        <v>1290</v>
      </c>
      <c r="G17" s="1022"/>
      <c r="H17" s="692">
        <v>1290</v>
      </c>
      <c r="I17" s="1043">
        <f t="shared" si="0"/>
        <v>0</v>
      </c>
      <c r="J17" s="225" t="s">
        <v>5734</v>
      </c>
      <c r="K17" s="615"/>
      <c r="L17" s="13"/>
      <c r="M17"/>
    </row>
    <row r="18" spans="1:14" ht="45">
      <c r="A18" s="459">
        <v>5</v>
      </c>
      <c r="B18" s="1164" t="s">
        <v>184</v>
      </c>
      <c r="C18" s="1293" t="s">
        <v>5635</v>
      </c>
      <c r="D18" s="356">
        <v>8042</v>
      </c>
      <c r="E18" s="1294" t="s">
        <v>3330</v>
      </c>
      <c r="F18" s="1295">
        <v>7207</v>
      </c>
      <c r="G18" s="1022"/>
      <c r="H18" s="692">
        <v>3600</v>
      </c>
      <c r="I18" s="1043">
        <f t="shared" si="0"/>
        <v>3607</v>
      </c>
      <c r="J18" s="225" t="s">
        <v>7419</v>
      </c>
      <c r="K18" s="615"/>
      <c r="L18" s="13"/>
      <c r="M18"/>
    </row>
    <row r="19" spans="1:14" hidden="1">
      <c r="A19" s="459">
        <v>5</v>
      </c>
      <c r="B19" s="1164" t="s">
        <v>184</v>
      </c>
      <c r="C19" s="459" t="s">
        <v>5635</v>
      </c>
      <c r="D19" s="180">
        <v>8043</v>
      </c>
      <c r="E19" s="310" t="s">
        <v>1408</v>
      </c>
      <c r="F19" s="715">
        <v>3570</v>
      </c>
      <c r="G19" s="1022"/>
      <c r="H19" s="692">
        <v>3570</v>
      </c>
      <c r="I19" s="1043">
        <f t="shared" si="0"/>
        <v>0</v>
      </c>
      <c r="J19" s="225" t="s">
        <v>6067</v>
      </c>
      <c r="K19" s="615"/>
      <c r="L19" s="13"/>
      <c r="M19" t="s">
        <v>1445</v>
      </c>
      <c r="N19" s="76">
        <v>1800</v>
      </c>
    </row>
    <row r="20" spans="1:14" hidden="1">
      <c r="A20" s="459">
        <v>5</v>
      </c>
      <c r="B20" s="1164" t="s">
        <v>184</v>
      </c>
      <c r="C20" s="459" t="s">
        <v>5635</v>
      </c>
      <c r="D20" s="180">
        <v>8044</v>
      </c>
      <c r="E20" s="310" t="s">
        <v>122</v>
      </c>
      <c r="F20" s="715">
        <v>2145</v>
      </c>
      <c r="G20" s="1022"/>
      <c r="H20" s="692">
        <v>2145</v>
      </c>
      <c r="I20" s="1043">
        <f t="shared" si="0"/>
        <v>0</v>
      </c>
      <c r="J20" s="225" t="s">
        <v>5892</v>
      </c>
      <c r="K20" s="615"/>
      <c r="L20" s="13"/>
      <c r="M20" t="s">
        <v>1499</v>
      </c>
      <c r="N20" s="76">
        <v>0</v>
      </c>
    </row>
    <row r="21" spans="1:14" hidden="1">
      <c r="A21" s="459">
        <v>5</v>
      </c>
      <c r="B21" s="1164" t="s">
        <v>184</v>
      </c>
      <c r="C21" s="459" t="s">
        <v>5635</v>
      </c>
      <c r="D21" s="180">
        <v>8045</v>
      </c>
      <c r="E21" s="310" t="s">
        <v>2143</v>
      </c>
      <c r="F21" s="715">
        <v>1200</v>
      </c>
      <c r="G21" s="1022"/>
      <c r="H21" s="692">
        <v>1200</v>
      </c>
      <c r="I21" s="1043">
        <f t="shared" si="0"/>
        <v>0</v>
      </c>
      <c r="J21" s="225" t="s">
        <v>5821</v>
      </c>
      <c r="K21" s="615"/>
      <c r="L21" s="13"/>
      <c r="M21" t="s">
        <v>5672</v>
      </c>
      <c r="N21" s="76">
        <v>92870</v>
      </c>
    </row>
    <row r="22" spans="1:14" hidden="1">
      <c r="A22" s="459">
        <v>4</v>
      </c>
      <c r="B22" s="1164" t="s">
        <v>4445</v>
      </c>
      <c r="C22" s="459" t="s">
        <v>5635</v>
      </c>
      <c r="D22" s="180">
        <v>8046</v>
      </c>
      <c r="E22" s="310" t="s">
        <v>6163</v>
      </c>
      <c r="F22" s="715">
        <v>5545</v>
      </c>
      <c r="G22" s="1022"/>
      <c r="H22" s="692">
        <v>5545</v>
      </c>
      <c r="I22" s="1043">
        <f t="shared" si="0"/>
        <v>0</v>
      </c>
      <c r="J22" s="225" t="s">
        <v>6172</v>
      </c>
      <c r="K22" s="615"/>
      <c r="L22" s="13" t="s">
        <v>113</v>
      </c>
      <c r="M22" t="s">
        <v>5673</v>
      </c>
      <c r="N22" s="76">
        <v>-92942</v>
      </c>
    </row>
    <row r="23" spans="1:14" ht="76.5" hidden="1">
      <c r="A23" s="459">
        <v>6</v>
      </c>
      <c r="B23" s="1164" t="s">
        <v>141</v>
      </c>
      <c r="C23" s="459" t="s">
        <v>5635</v>
      </c>
      <c r="D23" s="289">
        <v>8048</v>
      </c>
      <c r="E23" s="310" t="s">
        <v>154</v>
      </c>
      <c r="F23" s="799">
        <v>9390</v>
      </c>
      <c r="G23" s="1022"/>
      <c r="H23" s="692">
        <v>9390</v>
      </c>
      <c r="I23" s="1043">
        <f t="shared" si="0"/>
        <v>0</v>
      </c>
      <c r="J23" s="624" t="s">
        <v>7031</v>
      </c>
      <c r="K23" s="615"/>
      <c r="L23" s="13"/>
      <c r="M23"/>
    </row>
    <row r="24" spans="1:14" hidden="1">
      <c r="A24" s="528">
        <v>2</v>
      </c>
      <c r="B24" s="1199" t="s">
        <v>5912</v>
      </c>
      <c r="C24" s="528" t="s">
        <v>5635</v>
      </c>
      <c r="D24" s="179">
        <v>7885</v>
      </c>
      <c r="E24" s="311" t="s">
        <v>3650</v>
      </c>
      <c r="F24" s="698">
        <v>10700</v>
      </c>
      <c r="G24" s="687"/>
      <c r="H24" s="688">
        <v>10700</v>
      </c>
      <c r="I24" s="1042">
        <f t="shared" si="0"/>
        <v>0</v>
      </c>
      <c r="J24" s="1065" t="s">
        <v>5829</v>
      </c>
      <c r="K24" s="377">
        <v>206</v>
      </c>
      <c r="L24" s="650"/>
      <c r="M24"/>
    </row>
    <row r="25" spans="1:14" hidden="1">
      <c r="A25" s="459">
        <v>2</v>
      </c>
      <c r="B25" s="1164" t="s">
        <v>5912</v>
      </c>
      <c r="C25" s="459" t="s">
        <v>5635</v>
      </c>
      <c r="D25" s="180">
        <v>7886</v>
      </c>
      <c r="E25" s="310" t="s">
        <v>3651</v>
      </c>
      <c r="F25" s="715">
        <v>9410</v>
      </c>
      <c r="G25" s="1022"/>
      <c r="H25" s="692">
        <v>9410</v>
      </c>
      <c r="I25" s="1043">
        <f t="shared" si="0"/>
        <v>0</v>
      </c>
      <c r="J25" s="225" t="s">
        <v>5830</v>
      </c>
      <c r="K25" s="615"/>
      <c r="L25" s="13"/>
      <c r="M25"/>
    </row>
    <row r="26" spans="1:14" hidden="1">
      <c r="A26" s="459">
        <v>2</v>
      </c>
      <c r="B26" s="1164" t="s">
        <v>5912</v>
      </c>
      <c r="C26" s="459" t="s">
        <v>5635</v>
      </c>
      <c r="D26" s="180">
        <v>7887</v>
      </c>
      <c r="E26" s="310" t="s">
        <v>1268</v>
      </c>
      <c r="F26" s="715">
        <v>1580</v>
      </c>
      <c r="G26" s="1022"/>
      <c r="H26" s="692">
        <v>1580</v>
      </c>
      <c r="I26" s="1043">
        <f t="shared" si="0"/>
        <v>0</v>
      </c>
      <c r="J26" s="225" t="s">
        <v>5824</v>
      </c>
      <c r="K26" s="615"/>
      <c r="L26" s="13"/>
      <c r="M26"/>
    </row>
    <row r="27" spans="1:14" ht="30" hidden="1">
      <c r="A27" s="459">
        <v>3</v>
      </c>
      <c r="B27" s="1164" t="s">
        <v>4175</v>
      </c>
      <c r="C27" s="459" t="s">
        <v>5635</v>
      </c>
      <c r="D27" s="180">
        <v>7888</v>
      </c>
      <c r="E27" s="310" t="s">
        <v>5678</v>
      </c>
      <c r="F27" s="715">
        <v>6220</v>
      </c>
      <c r="G27" s="1022"/>
      <c r="H27" s="692">
        <v>6500</v>
      </c>
      <c r="I27" s="1043">
        <f t="shared" si="0"/>
        <v>-280</v>
      </c>
      <c r="J27" s="225" t="s">
        <v>5863</v>
      </c>
      <c r="K27" s="615"/>
      <c r="L27" s="13"/>
      <c r="M27"/>
    </row>
    <row r="28" spans="1:14" hidden="1">
      <c r="A28" s="459">
        <v>2</v>
      </c>
      <c r="B28" s="1164" t="s">
        <v>5912</v>
      </c>
      <c r="C28" s="459" t="s">
        <v>5635</v>
      </c>
      <c r="D28" s="180">
        <v>7889</v>
      </c>
      <c r="E28" s="310" t="s">
        <v>4965</v>
      </c>
      <c r="F28" s="715">
        <v>800</v>
      </c>
      <c r="G28" s="1022"/>
      <c r="H28" s="692">
        <v>800</v>
      </c>
      <c r="I28" s="1043">
        <f t="shared" si="0"/>
        <v>0</v>
      </c>
      <c r="J28" s="225" t="s">
        <v>5693</v>
      </c>
      <c r="K28" s="615"/>
      <c r="L28" s="13"/>
      <c r="M28"/>
    </row>
    <row r="29" spans="1:14" hidden="1">
      <c r="A29" s="459">
        <v>2</v>
      </c>
      <c r="B29" s="1164" t="s">
        <v>5912</v>
      </c>
      <c r="C29" s="459" t="s">
        <v>5635</v>
      </c>
      <c r="D29" s="180">
        <v>7890</v>
      </c>
      <c r="E29" s="310" t="s">
        <v>1576</v>
      </c>
      <c r="F29" s="715">
        <v>3750</v>
      </c>
      <c r="G29" s="1022"/>
      <c r="H29" s="692">
        <v>3750</v>
      </c>
      <c r="I29" s="1043">
        <f t="shared" si="0"/>
        <v>0</v>
      </c>
      <c r="J29" s="225" t="s">
        <v>5903</v>
      </c>
      <c r="K29" s="615"/>
      <c r="L29" s="13"/>
      <c r="M29"/>
    </row>
    <row r="30" spans="1:14">
      <c r="A30" s="459">
        <v>2</v>
      </c>
      <c r="B30" s="1164" t="s">
        <v>5912</v>
      </c>
      <c r="C30" s="459" t="s">
        <v>5635</v>
      </c>
      <c r="D30" s="180">
        <v>7891</v>
      </c>
      <c r="E30" s="310" t="s">
        <v>1129</v>
      </c>
      <c r="F30" s="715">
        <v>1165</v>
      </c>
      <c r="G30" s="1022"/>
      <c r="H30" s="692">
        <v>1150</v>
      </c>
      <c r="I30" s="1043">
        <f t="shared" si="0"/>
        <v>15</v>
      </c>
      <c r="J30" s="225" t="s">
        <v>5926</v>
      </c>
      <c r="K30" s="615"/>
      <c r="L30" s="13"/>
      <c r="M30" t="s">
        <v>1445</v>
      </c>
      <c r="N30" s="76">
        <v>835</v>
      </c>
    </row>
    <row r="31" spans="1:14" hidden="1">
      <c r="A31" s="459">
        <v>2</v>
      </c>
      <c r="B31" s="1164" t="s">
        <v>5912</v>
      </c>
      <c r="C31" s="459" t="s">
        <v>5635</v>
      </c>
      <c r="D31" s="180">
        <v>7892</v>
      </c>
      <c r="E31" s="310" t="s">
        <v>6012</v>
      </c>
      <c r="F31" s="715">
        <v>10900</v>
      </c>
      <c r="G31" s="1022"/>
      <c r="H31" s="692">
        <v>10900</v>
      </c>
      <c r="I31" s="1043">
        <f t="shared" si="0"/>
        <v>0</v>
      </c>
      <c r="J31" s="225" t="s">
        <v>6580</v>
      </c>
      <c r="K31" s="615"/>
      <c r="L31" s="9" t="s">
        <v>113</v>
      </c>
      <c r="M31" t="s">
        <v>1499</v>
      </c>
      <c r="N31" s="76">
        <v>800</v>
      </c>
    </row>
    <row r="32" spans="1:14" hidden="1">
      <c r="A32" s="459">
        <v>6</v>
      </c>
      <c r="B32" s="1164" t="s">
        <v>141</v>
      </c>
      <c r="C32" s="459" t="s">
        <v>5635</v>
      </c>
      <c r="D32" s="180">
        <v>7893</v>
      </c>
      <c r="E32" s="310" t="s">
        <v>5679</v>
      </c>
      <c r="F32" s="715">
        <v>615</v>
      </c>
      <c r="G32" s="1022"/>
      <c r="H32" s="692">
        <v>615</v>
      </c>
      <c r="I32" s="1043">
        <f t="shared" si="0"/>
        <v>0</v>
      </c>
      <c r="J32" s="225" t="s">
        <v>5706</v>
      </c>
      <c r="K32" s="615"/>
      <c r="L32" s="13"/>
      <c r="M32"/>
    </row>
    <row r="33" spans="1:15" hidden="1">
      <c r="A33" s="459">
        <v>6</v>
      </c>
      <c r="B33" s="1164" t="s">
        <v>141</v>
      </c>
      <c r="C33" s="459" t="s">
        <v>5635</v>
      </c>
      <c r="D33" s="180">
        <v>7894</v>
      </c>
      <c r="E33" s="310" t="s">
        <v>1819</v>
      </c>
      <c r="F33" s="715">
        <v>6050</v>
      </c>
      <c r="G33" s="1022"/>
      <c r="H33" s="692">
        <v>6050</v>
      </c>
      <c r="I33" s="1043">
        <f t="shared" si="0"/>
        <v>0</v>
      </c>
      <c r="J33" s="225" t="s">
        <v>5706</v>
      </c>
      <c r="K33" s="615"/>
      <c r="L33" s="13"/>
      <c r="M33" t="s">
        <v>5672</v>
      </c>
      <c r="N33" s="76">
        <v>52025</v>
      </c>
    </row>
    <row r="34" spans="1:15" hidden="1">
      <c r="A34" s="459">
        <v>6</v>
      </c>
      <c r="B34" s="1164" t="s">
        <v>141</v>
      </c>
      <c r="C34" s="459" t="s">
        <v>5635</v>
      </c>
      <c r="D34" s="289">
        <v>7895</v>
      </c>
      <c r="E34" s="310" t="s">
        <v>1539</v>
      </c>
      <c r="F34" s="715">
        <v>835</v>
      </c>
      <c r="G34" s="1022">
        <v>835</v>
      </c>
      <c r="H34" s="692"/>
      <c r="I34" s="1043">
        <f t="shared" si="0"/>
        <v>0</v>
      </c>
      <c r="J34" s="225"/>
      <c r="K34" s="615"/>
      <c r="L34" s="13"/>
      <c r="M34" t="s">
        <v>5673</v>
      </c>
      <c r="N34" s="76">
        <v>-52120</v>
      </c>
    </row>
    <row r="35" spans="1:15" s="49" customFormat="1" hidden="1">
      <c r="A35" s="179">
        <v>2</v>
      </c>
      <c r="B35" s="1200" t="s">
        <v>5912</v>
      </c>
      <c r="C35" s="179" t="s">
        <v>5671</v>
      </c>
      <c r="D35" s="295">
        <v>8047</v>
      </c>
      <c r="E35" s="612" t="s">
        <v>5684</v>
      </c>
      <c r="F35" s="715">
        <v>2150</v>
      </c>
      <c r="G35" s="687"/>
      <c r="H35" s="688">
        <v>2150</v>
      </c>
      <c r="I35" s="1042">
        <f t="shared" si="0"/>
        <v>0</v>
      </c>
      <c r="J35" s="1066" t="s">
        <v>6804</v>
      </c>
      <c r="K35" s="377">
        <v>207</v>
      </c>
      <c r="L35" s="650"/>
      <c r="N35" s="64">
        <f>SUM(N33:N34)</f>
        <v>-95</v>
      </c>
    </row>
    <row r="36" spans="1:15" hidden="1">
      <c r="A36" s="459">
        <v>2</v>
      </c>
      <c r="B36" s="1164" t="s">
        <v>5912</v>
      </c>
      <c r="C36" s="459" t="s">
        <v>5671</v>
      </c>
      <c r="D36" s="180">
        <v>8049</v>
      </c>
      <c r="E36" s="310" t="s">
        <v>1888</v>
      </c>
      <c r="F36" s="715">
        <v>780</v>
      </c>
      <c r="G36" s="1022">
        <v>780</v>
      </c>
      <c r="H36" s="692"/>
      <c r="I36" s="1043">
        <f t="shared" si="0"/>
        <v>0</v>
      </c>
      <c r="J36" s="225"/>
      <c r="K36" s="615"/>
      <c r="L36" s="13"/>
      <c r="M36"/>
    </row>
    <row r="37" spans="1:15" hidden="1">
      <c r="A37" s="459">
        <v>2</v>
      </c>
      <c r="B37" s="1164" t="s">
        <v>5912</v>
      </c>
      <c r="C37" s="459" t="s">
        <v>5671</v>
      </c>
      <c r="D37" s="180">
        <v>8050</v>
      </c>
      <c r="E37" s="310" t="s">
        <v>1877</v>
      </c>
      <c r="F37" s="715">
        <v>720</v>
      </c>
      <c r="G37" s="1022">
        <v>720</v>
      </c>
      <c r="H37" s="692"/>
      <c r="I37" s="1043">
        <f t="shared" si="0"/>
        <v>0</v>
      </c>
      <c r="J37" s="225"/>
      <c r="K37" s="615"/>
      <c r="L37" s="13"/>
      <c r="M37"/>
    </row>
    <row r="38" spans="1:15" hidden="1">
      <c r="A38" s="459">
        <v>2</v>
      </c>
      <c r="B38" s="1164" t="s">
        <v>5912</v>
      </c>
      <c r="C38" s="459" t="s">
        <v>5671</v>
      </c>
      <c r="D38" s="180">
        <v>8051</v>
      </c>
      <c r="E38" s="310" t="s">
        <v>4223</v>
      </c>
      <c r="F38" s="715">
        <v>288</v>
      </c>
      <c r="G38" s="1022">
        <v>288</v>
      </c>
      <c r="H38" s="692"/>
      <c r="I38" s="1043">
        <f t="shared" si="0"/>
        <v>0</v>
      </c>
      <c r="J38" s="225"/>
      <c r="K38" s="615"/>
      <c r="L38" s="13"/>
      <c r="M38"/>
    </row>
    <row r="39" spans="1:15" hidden="1">
      <c r="A39" s="459">
        <v>2</v>
      </c>
      <c r="B39" s="1164" t="s">
        <v>5912</v>
      </c>
      <c r="C39" s="459" t="s">
        <v>5671</v>
      </c>
      <c r="D39" s="180">
        <v>8052</v>
      </c>
      <c r="E39" s="310" t="s">
        <v>1751</v>
      </c>
      <c r="F39" s="715">
        <v>3884</v>
      </c>
      <c r="G39" s="1022">
        <v>3884</v>
      </c>
      <c r="H39" s="692"/>
      <c r="I39" s="1043">
        <f t="shared" si="0"/>
        <v>0</v>
      </c>
      <c r="J39" s="225"/>
      <c r="K39" s="615"/>
      <c r="L39" s="13"/>
      <c r="M39"/>
    </row>
    <row r="40" spans="1:15" hidden="1">
      <c r="A40" s="459">
        <v>2</v>
      </c>
      <c r="B40" s="1164" t="s">
        <v>5912</v>
      </c>
      <c r="C40" s="459" t="s">
        <v>5671</v>
      </c>
      <c r="D40" s="180">
        <v>8053</v>
      </c>
      <c r="E40" s="310" t="s">
        <v>5681</v>
      </c>
      <c r="F40" s="715">
        <v>288</v>
      </c>
      <c r="G40" s="1022">
        <v>288</v>
      </c>
      <c r="H40" s="692"/>
      <c r="I40" s="1043">
        <f t="shared" si="0"/>
        <v>0</v>
      </c>
      <c r="J40" s="225"/>
      <c r="K40" s="615"/>
      <c r="L40" s="13"/>
      <c r="M40"/>
    </row>
    <row r="41" spans="1:15">
      <c r="A41" s="459">
        <v>2</v>
      </c>
      <c r="B41" s="1164" t="s">
        <v>5912</v>
      </c>
      <c r="C41" s="459" t="s">
        <v>5671</v>
      </c>
      <c r="D41" s="180">
        <v>8054</v>
      </c>
      <c r="E41" s="310" t="s">
        <v>4674</v>
      </c>
      <c r="F41" s="715">
        <v>2000</v>
      </c>
      <c r="G41" s="1022"/>
      <c r="H41" s="692">
        <v>1930</v>
      </c>
      <c r="I41" s="1043">
        <f t="shared" si="0"/>
        <v>70</v>
      </c>
      <c r="J41" s="232" t="s">
        <v>5875</v>
      </c>
      <c r="K41" s="615"/>
      <c r="L41" s="13"/>
      <c r="M41"/>
    </row>
    <row r="42" spans="1:15" hidden="1">
      <c r="A42" s="459">
        <v>2</v>
      </c>
      <c r="B42" s="1164" t="s">
        <v>5912</v>
      </c>
      <c r="C42" s="459" t="s">
        <v>5671</v>
      </c>
      <c r="D42" s="180">
        <v>8055</v>
      </c>
      <c r="E42" s="310" t="s">
        <v>2127</v>
      </c>
      <c r="F42" s="715">
        <v>1830</v>
      </c>
      <c r="G42" s="1022"/>
      <c r="H42" s="692">
        <v>1830</v>
      </c>
      <c r="I42" s="1043">
        <f t="shared" si="0"/>
        <v>0</v>
      </c>
      <c r="J42" s="225" t="s">
        <v>7158</v>
      </c>
      <c r="K42" s="615"/>
      <c r="L42" s="13"/>
      <c r="M42"/>
    </row>
    <row r="43" spans="1:15" ht="30" hidden="1">
      <c r="A43" s="459">
        <v>2</v>
      </c>
      <c r="B43" s="1164" t="s">
        <v>5912</v>
      </c>
      <c r="C43" s="459" t="s">
        <v>5671</v>
      </c>
      <c r="D43" s="180">
        <v>8056</v>
      </c>
      <c r="E43" s="310" t="s">
        <v>1227</v>
      </c>
      <c r="F43" s="715">
        <v>5590</v>
      </c>
      <c r="G43" s="1022"/>
      <c r="H43" s="692">
        <v>5590</v>
      </c>
      <c r="I43" s="1043">
        <f t="shared" si="0"/>
        <v>0</v>
      </c>
      <c r="J43" s="225" t="s">
        <v>7408</v>
      </c>
      <c r="K43" s="615"/>
      <c r="L43" s="13"/>
      <c r="M43"/>
    </row>
    <row r="44" spans="1:15" hidden="1">
      <c r="A44" s="459">
        <v>2</v>
      </c>
      <c r="B44" s="1164" t="s">
        <v>5912</v>
      </c>
      <c r="C44" s="459" t="s">
        <v>5671</v>
      </c>
      <c r="D44" s="180">
        <v>8057</v>
      </c>
      <c r="E44" s="310" t="s">
        <v>5685</v>
      </c>
      <c r="F44" s="715">
        <v>2580</v>
      </c>
      <c r="G44" s="1022"/>
      <c r="H44" s="692">
        <v>2580</v>
      </c>
      <c r="I44" s="1043">
        <f t="shared" si="0"/>
        <v>0</v>
      </c>
      <c r="J44" s="225" t="s">
        <v>5856</v>
      </c>
      <c r="K44" s="615"/>
      <c r="L44" s="13"/>
      <c r="M44"/>
      <c r="N44" s="76">
        <v>920</v>
      </c>
    </row>
    <row r="45" spans="1:15" hidden="1">
      <c r="A45" s="459">
        <v>2</v>
      </c>
      <c r="B45" s="1164" t="s">
        <v>5912</v>
      </c>
      <c r="C45" s="459" t="s">
        <v>5671</v>
      </c>
      <c r="D45" s="180">
        <v>8058</v>
      </c>
      <c r="E45" s="310" t="s">
        <v>1808</v>
      </c>
      <c r="F45" s="715">
        <v>1925</v>
      </c>
      <c r="G45" s="1022"/>
      <c r="H45" s="692">
        <v>1925</v>
      </c>
      <c r="I45" s="1043">
        <f t="shared" si="0"/>
        <v>0</v>
      </c>
      <c r="J45" s="225" t="s">
        <v>5792</v>
      </c>
      <c r="K45" s="615"/>
      <c r="L45" s="13"/>
      <c r="M45"/>
      <c r="N45" s="76">
        <v>3000</v>
      </c>
      <c r="O45">
        <v>6520</v>
      </c>
    </row>
    <row r="46" spans="1:15" hidden="1">
      <c r="A46" s="459">
        <v>2</v>
      </c>
      <c r="B46" s="1164" t="s">
        <v>5912</v>
      </c>
      <c r="C46" s="459" t="s">
        <v>5671</v>
      </c>
      <c r="D46" s="180">
        <v>8059</v>
      </c>
      <c r="E46" s="310" t="s">
        <v>1264</v>
      </c>
      <c r="F46" s="715">
        <v>1560</v>
      </c>
      <c r="G46" s="1022">
        <v>1560</v>
      </c>
      <c r="H46" s="692"/>
      <c r="I46" s="1043">
        <f t="shared" si="0"/>
        <v>0</v>
      </c>
      <c r="J46" s="225"/>
      <c r="K46" s="615"/>
      <c r="L46" s="13"/>
      <c r="M46"/>
      <c r="N46" s="76">
        <v>2600</v>
      </c>
      <c r="O46">
        <v>-5590</v>
      </c>
    </row>
    <row r="47" spans="1:15" hidden="1">
      <c r="A47" s="459">
        <v>2</v>
      </c>
      <c r="B47" s="1164" t="s">
        <v>5912</v>
      </c>
      <c r="C47" s="459" t="s">
        <v>5671</v>
      </c>
      <c r="D47" s="180">
        <v>8060</v>
      </c>
      <c r="E47" s="310" t="s">
        <v>3207</v>
      </c>
      <c r="F47" s="715">
        <v>1800</v>
      </c>
      <c r="G47" s="1022">
        <v>1800</v>
      </c>
      <c r="H47" s="692"/>
      <c r="I47" s="1043">
        <f t="shared" si="0"/>
        <v>0</v>
      </c>
      <c r="J47" s="225"/>
      <c r="K47" s="615"/>
      <c r="L47" s="13"/>
      <c r="M47"/>
    </row>
    <row r="48" spans="1:15">
      <c r="A48" s="459">
        <v>2</v>
      </c>
      <c r="B48" s="1164" t="s">
        <v>5912</v>
      </c>
      <c r="C48" s="459" t="s">
        <v>5671</v>
      </c>
      <c r="D48" s="180">
        <v>8061</v>
      </c>
      <c r="E48" s="310" t="s">
        <v>2625</v>
      </c>
      <c r="F48" s="715">
        <v>720</v>
      </c>
      <c r="G48" s="1022"/>
      <c r="H48" s="692"/>
      <c r="I48" s="1043">
        <f t="shared" si="0"/>
        <v>720</v>
      </c>
      <c r="J48" s="225"/>
      <c r="K48" s="615"/>
      <c r="L48" s="13"/>
    </row>
    <row r="49" spans="1:15">
      <c r="A49" s="459">
        <v>2</v>
      </c>
      <c r="B49" s="1164" t="s">
        <v>5912</v>
      </c>
      <c r="C49" s="459" t="s">
        <v>5671</v>
      </c>
      <c r="D49" s="180">
        <v>8062</v>
      </c>
      <c r="E49" s="310" t="s">
        <v>2625</v>
      </c>
      <c r="F49" s="715">
        <v>1440</v>
      </c>
      <c r="G49" s="1022"/>
      <c r="H49" s="692"/>
      <c r="I49" s="1043">
        <f t="shared" si="0"/>
        <v>1440</v>
      </c>
      <c r="J49" s="225"/>
      <c r="K49" s="615"/>
      <c r="L49" s="13"/>
      <c r="M49"/>
    </row>
    <row r="50" spans="1:15" hidden="1">
      <c r="A50" s="459">
        <v>2</v>
      </c>
      <c r="B50" s="1164" t="s">
        <v>5912</v>
      </c>
      <c r="C50" s="459" t="s">
        <v>5671</v>
      </c>
      <c r="D50" s="180">
        <v>8063</v>
      </c>
      <c r="E50" s="310" t="s">
        <v>4421</v>
      </c>
      <c r="F50" s="715">
        <v>1225</v>
      </c>
      <c r="G50" s="1022">
        <v>1225</v>
      </c>
      <c r="H50" s="692"/>
      <c r="I50" s="1043">
        <f t="shared" si="0"/>
        <v>0</v>
      </c>
      <c r="J50" s="225"/>
      <c r="K50" s="615"/>
      <c r="L50" s="13"/>
      <c r="M50"/>
    </row>
    <row r="51" spans="1:15" hidden="1">
      <c r="A51" s="459">
        <v>2</v>
      </c>
      <c r="B51" s="1164" t="s">
        <v>5912</v>
      </c>
      <c r="C51" s="459" t="s">
        <v>5671</v>
      </c>
      <c r="D51" s="180">
        <v>8064</v>
      </c>
      <c r="E51" s="310" t="s">
        <v>1968</v>
      </c>
      <c r="F51" s="715">
        <v>850</v>
      </c>
      <c r="G51" s="1022"/>
      <c r="H51" s="692">
        <v>850</v>
      </c>
      <c r="I51" s="1043">
        <f t="shared" si="0"/>
        <v>0</v>
      </c>
      <c r="J51" s="225" t="s">
        <v>5736</v>
      </c>
      <c r="K51" s="615"/>
      <c r="L51" s="13"/>
      <c r="M51"/>
    </row>
    <row r="52" spans="1:15" hidden="1">
      <c r="A52" s="459">
        <v>2</v>
      </c>
      <c r="B52" s="1164" t="s">
        <v>5912</v>
      </c>
      <c r="C52" s="459" t="s">
        <v>5671</v>
      </c>
      <c r="D52" s="180">
        <v>8065</v>
      </c>
      <c r="E52" s="310" t="s">
        <v>1127</v>
      </c>
      <c r="F52" s="715">
        <v>1047</v>
      </c>
      <c r="G52" s="1022">
        <v>1047</v>
      </c>
      <c r="H52" s="692"/>
      <c r="I52" s="1043">
        <f t="shared" si="0"/>
        <v>0</v>
      </c>
      <c r="J52" s="225"/>
      <c r="K52" s="615"/>
      <c r="L52" s="13"/>
      <c r="M52"/>
    </row>
    <row r="53" spans="1:15">
      <c r="A53" s="459">
        <v>2</v>
      </c>
      <c r="B53" s="1164" t="s">
        <v>5912</v>
      </c>
      <c r="C53" s="459" t="s">
        <v>5671</v>
      </c>
      <c r="D53" s="180">
        <v>8066</v>
      </c>
      <c r="E53" s="310" t="s">
        <v>6280</v>
      </c>
      <c r="F53" s="715">
        <v>3210</v>
      </c>
      <c r="G53" s="1022"/>
      <c r="H53" s="692">
        <v>3200</v>
      </c>
      <c r="I53" s="1043">
        <f t="shared" si="0"/>
        <v>10</v>
      </c>
      <c r="J53" s="225" t="s">
        <v>6315</v>
      </c>
      <c r="K53" s="615"/>
      <c r="L53" s="9" t="s">
        <v>113</v>
      </c>
      <c r="M53"/>
    </row>
    <row r="54" spans="1:15" hidden="1">
      <c r="A54" s="459">
        <v>2</v>
      </c>
      <c r="B54" s="1164" t="s">
        <v>5912</v>
      </c>
      <c r="C54" s="459" t="s">
        <v>5671</v>
      </c>
      <c r="D54" s="180">
        <v>8067</v>
      </c>
      <c r="E54" s="310" t="s">
        <v>1332</v>
      </c>
      <c r="F54" s="715">
        <v>780</v>
      </c>
      <c r="G54" s="1022"/>
      <c r="H54" s="692">
        <v>780</v>
      </c>
      <c r="I54" s="1043">
        <f t="shared" si="0"/>
        <v>0</v>
      </c>
      <c r="J54" s="225" t="s">
        <v>5736</v>
      </c>
      <c r="K54" s="615"/>
      <c r="L54" s="13"/>
      <c r="M54"/>
    </row>
    <row r="55" spans="1:15" hidden="1">
      <c r="A55" s="459">
        <v>2</v>
      </c>
      <c r="B55" s="1164" t="s">
        <v>5912</v>
      </c>
      <c r="C55" s="459" t="s">
        <v>5671</v>
      </c>
      <c r="D55" s="180">
        <v>8068</v>
      </c>
      <c r="E55" s="310" t="s">
        <v>5965</v>
      </c>
      <c r="F55" s="715">
        <v>432</v>
      </c>
      <c r="G55" s="1022">
        <v>432</v>
      </c>
      <c r="H55" s="692"/>
      <c r="I55" s="1043">
        <f t="shared" si="0"/>
        <v>0</v>
      </c>
      <c r="J55" s="225"/>
      <c r="K55" s="615"/>
      <c r="L55" s="9" t="s">
        <v>113</v>
      </c>
      <c r="M55"/>
    </row>
    <row r="56" spans="1:15" hidden="1">
      <c r="A56" s="459">
        <v>6</v>
      </c>
      <c r="B56" s="1164" t="s">
        <v>141</v>
      </c>
      <c r="C56" s="459" t="s">
        <v>5671</v>
      </c>
      <c r="D56" s="180">
        <v>8069</v>
      </c>
      <c r="E56" s="310" t="s">
        <v>1238</v>
      </c>
      <c r="F56" s="715">
        <v>1290</v>
      </c>
      <c r="G56" s="1022"/>
      <c r="H56" s="692">
        <v>1290</v>
      </c>
      <c r="I56" s="1043">
        <f t="shared" si="0"/>
        <v>0</v>
      </c>
      <c r="J56" s="225" t="s">
        <v>5874</v>
      </c>
      <c r="K56" s="615"/>
      <c r="L56" s="13"/>
      <c r="M56"/>
    </row>
    <row r="57" spans="1:15" hidden="1">
      <c r="A57" s="459">
        <v>6</v>
      </c>
      <c r="B57" s="1164" t="s">
        <v>141</v>
      </c>
      <c r="C57" s="459" t="s">
        <v>5671</v>
      </c>
      <c r="D57" s="180">
        <v>8070</v>
      </c>
      <c r="E57" s="310" t="s">
        <v>5686</v>
      </c>
      <c r="F57" s="715">
        <v>1170</v>
      </c>
      <c r="G57" s="1022"/>
      <c r="H57" s="692">
        <v>1170</v>
      </c>
      <c r="I57" s="1043">
        <f t="shared" si="0"/>
        <v>0</v>
      </c>
      <c r="J57" s="225" t="s">
        <v>5706</v>
      </c>
      <c r="K57" s="615"/>
      <c r="L57" s="13"/>
      <c r="M57"/>
    </row>
    <row r="58" spans="1:15" hidden="1">
      <c r="A58" s="459">
        <v>6</v>
      </c>
      <c r="B58" s="1164" t="s">
        <v>141</v>
      </c>
      <c r="C58" s="459" t="s">
        <v>5671</v>
      </c>
      <c r="D58" s="180">
        <v>8071</v>
      </c>
      <c r="E58" s="310" t="s">
        <v>4983</v>
      </c>
      <c r="F58" s="715">
        <v>780</v>
      </c>
      <c r="G58" s="1022"/>
      <c r="H58" s="692">
        <v>780</v>
      </c>
      <c r="I58" s="1043">
        <f t="shared" si="0"/>
        <v>0</v>
      </c>
      <c r="J58" s="225" t="s">
        <v>5928</v>
      </c>
      <c r="K58" s="615"/>
      <c r="L58" s="13"/>
      <c r="M58"/>
    </row>
    <row r="59" spans="1:15" hidden="1">
      <c r="A59" s="459">
        <v>6</v>
      </c>
      <c r="B59" s="1164" t="s">
        <v>141</v>
      </c>
      <c r="C59" s="459" t="s">
        <v>5671</v>
      </c>
      <c r="D59" s="180">
        <v>8072</v>
      </c>
      <c r="E59" s="310" t="s">
        <v>5011</v>
      </c>
      <c r="F59" s="715">
        <v>1290</v>
      </c>
      <c r="G59" s="1022"/>
      <c r="H59" s="692">
        <v>1290</v>
      </c>
      <c r="I59" s="1043">
        <f t="shared" si="0"/>
        <v>0</v>
      </c>
      <c r="J59" s="225" t="s">
        <v>6198</v>
      </c>
      <c r="K59" s="615"/>
      <c r="L59" s="13"/>
      <c r="M59"/>
    </row>
    <row r="60" spans="1:15" hidden="1">
      <c r="A60" s="459">
        <v>6</v>
      </c>
      <c r="B60" s="1164" t="s">
        <v>141</v>
      </c>
      <c r="C60" s="459" t="s">
        <v>5671</v>
      </c>
      <c r="D60" s="180">
        <v>8073</v>
      </c>
      <c r="E60" s="310" t="s">
        <v>4984</v>
      </c>
      <c r="F60" s="715">
        <v>900</v>
      </c>
      <c r="G60" s="1022">
        <v>900</v>
      </c>
      <c r="H60" s="692"/>
      <c r="I60" s="1043">
        <f t="shared" si="0"/>
        <v>0</v>
      </c>
      <c r="J60" s="225"/>
      <c r="K60" s="615"/>
      <c r="L60" s="13"/>
      <c r="M60" t="s">
        <v>1445</v>
      </c>
      <c r="N60" s="76">
        <v>14979</v>
      </c>
    </row>
    <row r="61" spans="1:15" hidden="1">
      <c r="A61" s="459">
        <v>6</v>
      </c>
      <c r="B61" s="1164" t="s">
        <v>141</v>
      </c>
      <c r="C61" s="459" t="s">
        <v>5671</v>
      </c>
      <c r="D61" s="180">
        <v>8074</v>
      </c>
      <c r="E61" s="310" t="s">
        <v>2109</v>
      </c>
      <c r="F61" s="715">
        <v>1340</v>
      </c>
      <c r="G61" s="1022"/>
      <c r="H61" s="692">
        <v>1340</v>
      </c>
      <c r="I61" s="1043">
        <f t="shared" si="0"/>
        <v>0</v>
      </c>
      <c r="J61" s="225" t="s">
        <v>5706</v>
      </c>
      <c r="K61" s="615"/>
      <c r="L61" s="13"/>
      <c r="M61" t="s">
        <v>1499</v>
      </c>
      <c r="N61" s="76">
        <v>7240</v>
      </c>
      <c r="O61">
        <f>SUM(N60:N61)</f>
        <v>22219</v>
      </c>
    </row>
    <row r="62" spans="1:15" hidden="1">
      <c r="A62" s="459">
        <v>6</v>
      </c>
      <c r="B62" s="1164" t="s">
        <v>141</v>
      </c>
      <c r="C62" s="459" t="s">
        <v>5671</v>
      </c>
      <c r="D62" s="180">
        <v>8075</v>
      </c>
      <c r="E62" s="310" t="s">
        <v>5687</v>
      </c>
      <c r="F62" s="715">
        <v>1105</v>
      </c>
      <c r="G62" s="1022">
        <v>1105</v>
      </c>
      <c r="H62" s="692"/>
      <c r="I62" s="1043">
        <f t="shared" si="0"/>
        <v>0</v>
      </c>
      <c r="J62" s="225"/>
      <c r="K62" s="615"/>
      <c r="L62" s="13"/>
      <c r="M62"/>
    </row>
    <row r="63" spans="1:15" hidden="1">
      <c r="A63" s="459">
        <v>6</v>
      </c>
      <c r="B63" s="1164" t="s">
        <v>141</v>
      </c>
      <c r="C63" s="459" t="s">
        <v>5671</v>
      </c>
      <c r="D63" s="180">
        <v>8076</v>
      </c>
      <c r="E63" s="310" t="s">
        <v>1136</v>
      </c>
      <c r="F63" s="715">
        <v>1254</v>
      </c>
      <c r="G63" s="1022"/>
      <c r="H63" s="692">
        <v>1254</v>
      </c>
      <c r="I63" s="1043">
        <f t="shared" si="0"/>
        <v>0</v>
      </c>
      <c r="J63" s="225" t="s">
        <v>5888</v>
      </c>
      <c r="K63" s="615"/>
      <c r="L63" s="13"/>
      <c r="M63" s="49" t="s">
        <v>5672</v>
      </c>
      <c r="N63" s="76">
        <v>46198</v>
      </c>
    </row>
    <row r="64" spans="1:15" hidden="1">
      <c r="A64" s="459">
        <v>6</v>
      </c>
      <c r="B64" s="1164" t="s">
        <v>141</v>
      </c>
      <c r="C64" s="459" t="s">
        <v>5671</v>
      </c>
      <c r="D64" s="180">
        <v>8077</v>
      </c>
      <c r="E64" s="310" t="s">
        <v>1565</v>
      </c>
      <c r="F64" s="715">
        <v>950</v>
      </c>
      <c r="G64" s="1022">
        <v>950</v>
      </c>
      <c r="H64" s="692"/>
      <c r="I64" s="1043">
        <f t="shared" si="0"/>
        <v>0</v>
      </c>
      <c r="J64" s="225"/>
      <c r="K64" s="615"/>
      <c r="L64" s="13"/>
      <c r="M64" t="s">
        <v>5673</v>
      </c>
      <c r="N64" s="76">
        <v>-46183</v>
      </c>
    </row>
    <row r="65" spans="1:14" hidden="1">
      <c r="A65" s="459">
        <v>6</v>
      </c>
      <c r="B65" s="1164" t="s">
        <v>141</v>
      </c>
      <c r="C65" s="459" t="s">
        <v>5671</v>
      </c>
      <c r="D65" s="289">
        <v>8078</v>
      </c>
      <c r="E65" s="310" t="s">
        <v>1569</v>
      </c>
      <c r="F65" s="715">
        <v>1020</v>
      </c>
      <c r="G65" s="1022"/>
      <c r="H65" s="692">
        <v>1020</v>
      </c>
      <c r="I65" s="1043">
        <f t="shared" si="0"/>
        <v>0</v>
      </c>
      <c r="J65" s="225" t="s">
        <v>5822</v>
      </c>
      <c r="K65" s="615"/>
      <c r="L65" s="13"/>
      <c r="M65"/>
      <c r="N65" s="64">
        <f>SUM(N63:N64)</f>
        <v>15</v>
      </c>
    </row>
    <row r="66" spans="1:14" s="49" customFormat="1" hidden="1">
      <c r="A66" s="179">
        <v>2</v>
      </c>
      <c r="B66" s="1200" t="s">
        <v>5912</v>
      </c>
      <c r="C66" s="179" t="s">
        <v>5671</v>
      </c>
      <c r="D66" s="179">
        <v>7896</v>
      </c>
      <c r="E66" s="612" t="s">
        <v>1808</v>
      </c>
      <c r="F66" s="698">
        <v>1920</v>
      </c>
      <c r="G66" s="687"/>
      <c r="H66" s="688">
        <v>1920</v>
      </c>
      <c r="I66" s="1042">
        <f t="shared" ref="I66:I129" si="1">SUM(F66-G66-H66)</f>
        <v>0</v>
      </c>
      <c r="J66" s="1066" t="s">
        <v>5793</v>
      </c>
      <c r="K66" s="377">
        <v>208</v>
      </c>
      <c r="L66" s="650"/>
      <c r="N66" s="76"/>
    </row>
    <row r="67" spans="1:14" hidden="1">
      <c r="A67" s="459">
        <v>1</v>
      </c>
      <c r="B67" s="1164" t="s">
        <v>1443</v>
      </c>
      <c r="C67" s="459" t="s">
        <v>5671</v>
      </c>
      <c r="D67" s="180">
        <v>7897</v>
      </c>
      <c r="E67" s="310" t="s">
        <v>54</v>
      </c>
      <c r="F67" s="715">
        <v>0</v>
      </c>
      <c r="G67" s="1022"/>
      <c r="H67" s="692"/>
      <c r="I67" s="1043">
        <f t="shared" si="1"/>
        <v>0</v>
      </c>
      <c r="J67" s="225"/>
      <c r="K67" s="615"/>
      <c r="L67" s="13"/>
      <c r="M67"/>
    </row>
    <row r="68" spans="1:14" hidden="1">
      <c r="A68" s="459">
        <v>1</v>
      </c>
      <c r="B68" s="1164" t="s">
        <v>6224</v>
      </c>
      <c r="C68" s="459" t="s">
        <v>5671</v>
      </c>
      <c r="D68" s="180">
        <v>7898</v>
      </c>
      <c r="E68" s="310" t="s">
        <v>5973</v>
      </c>
      <c r="F68" s="715">
        <v>27764</v>
      </c>
      <c r="G68" s="1022"/>
      <c r="H68" s="692">
        <v>27764</v>
      </c>
      <c r="I68" s="1043">
        <f t="shared" si="1"/>
        <v>0</v>
      </c>
      <c r="J68" s="225" t="s">
        <v>6174</v>
      </c>
      <c r="K68" s="615"/>
      <c r="L68" s="9" t="s">
        <v>113</v>
      </c>
      <c r="M68"/>
    </row>
    <row r="69" spans="1:14" hidden="1">
      <c r="A69" s="459">
        <v>1</v>
      </c>
      <c r="B69" s="1164" t="s">
        <v>6224</v>
      </c>
      <c r="C69" s="459" t="s">
        <v>5671</v>
      </c>
      <c r="D69" s="180">
        <v>7899</v>
      </c>
      <c r="E69" s="310" t="s">
        <v>5973</v>
      </c>
      <c r="F69" s="715">
        <v>0</v>
      </c>
      <c r="G69" s="1022"/>
      <c r="H69" s="692"/>
      <c r="I69" s="1043">
        <v>0</v>
      </c>
      <c r="J69" s="225" t="s">
        <v>6174</v>
      </c>
      <c r="K69" s="615"/>
      <c r="L69" s="9" t="s">
        <v>113</v>
      </c>
      <c r="M69"/>
    </row>
    <row r="70" spans="1:14" hidden="1">
      <c r="A70" s="459">
        <v>2</v>
      </c>
      <c r="B70" s="1164" t="s">
        <v>1445</v>
      </c>
      <c r="C70" s="459" t="s">
        <v>5671</v>
      </c>
      <c r="D70" s="289">
        <v>7900</v>
      </c>
      <c r="E70" s="310" t="s">
        <v>1131</v>
      </c>
      <c r="F70" s="715">
        <v>320</v>
      </c>
      <c r="G70" s="1022">
        <v>320</v>
      </c>
      <c r="H70" s="692"/>
      <c r="I70" s="1043">
        <f t="shared" si="1"/>
        <v>0</v>
      </c>
      <c r="J70" s="225"/>
      <c r="K70" s="615"/>
      <c r="L70" s="13"/>
      <c r="M70"/>
    </row>
    <row r="71" spans="1:14" hidden="1">
      <c r="A71" s="459">
        <v>3</v>
      </c>
      <c r="B71" s="1164" t="s">
        <v>4175</v>
      </c>
      <c r="C71" s="459" t="s">
        <v>5671</v>
      </c>
      <c r="D71" s="180">
        <v>7681</v>
      </c>
      <c r="E71" s="310" t="s">
        <v>1684</v>
      </c>
      <c r="F71" s="715">
        <v>6405</v>
      </c>
      <c r="G71" s="1022"/>
      <c r="H71" s="692">
        <v>6405</v>
      </c>
      <c r="I71" s="1043">
        <f t="shared" si="1"/>
        <v>0</v>
      </c>
      <c r="J71" s="225" t="s">
        <v>6050</v>
      </c>
      <c r="K71" s="615"/>
      <c r="L71" s="13"/>
      <c r="M71"/>
    </row>
    <row r="72" spans="1:14" hidden="1">
      <c r="A72" s="459">
        <v>3</v>
      </c>
      <c r="B72" s="1164" t="s">
        <v>4175</v>
      </c>
      <c r="C72" s="459" t="s">
        <v>5671</v>
      </c>
      <c r="D72" s="180">
        <v>7682</v>
      </c>
      <c r="E72" s="310" t="s">
        <v>5680</v>
      </c>
      <c r="F72" s="715">
        <v>2690</v>
      </c>
      <c r="G72" s="1022"/>
      <c r="H72" s="692">
        <v>2690</v>
      </c>
      <c r="I72" s="1043">
        <f t="shared" si="1"/>
        <v>0</v>
      </c>
      <c r="J72" s="225" t="s">
        <v>5932</v>
      </c>
      <c r="K72" s="615"/>
      <c r="L72" s="13"/>
      <c r="M72"/>
    </row>
    <row r="73" spans="1:14" hidden="1">
      <c r="A73" s="459">
        <v>3</v>
      </c>
      <c r="B73" s="1164" t="s">
        <v>4175</v>
      </c>
      <c r="C73" s="459" t="s">
        <v>5671</v>
      </c>
      <c r="D73" s="180">
        <v>7683</v>
      </c>
      <c r="E73" s="310" t="s">
        <v>1473</v>
      </c>
      <c r="F73" s="715">
        <v>3105</v>
      </c>
      <c r="G73" s="1022">
        <v>3105</v>
      </c>
      <c r="H73" s="692"/>
      <c r="I73" s="1043">
        <f t="shared" si="1"/>
        <v>0</v>
      </c>
      <c r="J73" s="225"/>
      <c r="K73" s="615"/>
      <c r="L73" s="13"/>
      <c r="M73"/>
    </row>
    <row r="74" spans="1:14" hidden="1">
      <c r="A74" s="459">
        <v>3</v>
      </c>
      <c r="B74" s="1164" t="s">
        <v>4175</v>
      </c>
      <c r="C74" s="459" t="s">
        <v>5671</v>
      </c>
      <c r="D74" s="180">
        <v>7684</v>
      </c>
      <c r="E74" s="310" t="s">
        <v>1348</v>
      </c>
      <c r="F74" s="715">
        <v>4080</v>
      </c>
      <c r="G74" s="1022"/>
      <c r="H74" s="692">
        <v>4080</v>
      </c>
      <c r="I74" s="1043">
        <f t="shared" si="1"/>
        <v>0</v>
      </c>
      <c r="J74" s="225" t="s">
        <v>5872</v>
      </c>
      <c r="K74" s="615"/>
      <c r="L74" s="13"/>
      <c r="M74"/>
    </row>
    <row r="75" spans="1:14" hidden="1">
      <c r="A75" s="459">
        <v>3</v>
      </c>
      <c r="B75" s="1164" t="s">
        <v>4175</v>
      </c>
      <c r="C75" s="459" t="s">
        <v>5671</v>
      </c>
      <c r="D75" s="180">
        <v>7685</v>
      </c>
      <c r="E75" s="310" t="s">
        <v>1392</v>
      </c>
      <c r="F75" s="715">
        <v>2270</v>
      </c>
      <c r="G75" s="1022">
        <v>1070</v>
      </c>
      <c r="H75" s="692">
        <v>1200</v>
      </c>
      <c r="I75" s="1043">
        <f t="shared" si="1"/>
        <v>0</v>
      </c>
      <c r="J75" s="225" t="s">
        <v>5789</v>
      </c>
      <c r="K75" s="615"/>
      <c r="L75" s="13"/>
      <c r="M75"/>
    </row>
    <row r="76" spans="1:14" hidden="1">
      <c r="A76" s="459">
        <v>3</v>
      </c>
      <c r="B76" s="1164" t="s">
        <v>4175</v>
      </c>
      <c r="C76" s="459" t="s">
        <v>5671</v>
      </c>
      <c r="D76" s="180">
        <v>7686</v>
      </c>
      <c r="E76" s="310" t="s">
        <v>1454</v>
      </c>
      <c r="F76" s="715">
        <v>2940</v>
      </c>
      <c r="G76" s="1022"/>
      <c r="H76" s="692">
        <v>2940</v>
      </c>
      <c r="I76" s="1043">
        <f t="shared" si="1"/>
        <v>0</v>
      </c>
      <c r="J76" s="225" t="s">
        <v>6031</v>
      </c>
      <c r="K76" s="615"/>
      <c r="L76" s="13"/>
      <c r="M76"/>
    </row>
    <row r="77" spans="1:14" hidden="1">
      <c r="A77" s="459">
        <v>3</v>
      </c>
      <c r="B77" s="1164" t="s">
        <v>184</v>
      </c>
      <c r="C77" s="459" t="s">
        <v>5671</v>
      </c>
      <c r="D77" s="180">
        <v>7687</v>
      </c>
      <c r="E77" s="310" t="s">
        <v>3710</v>
      </c>
      <c r="F77" s="715">
        <v>2460</v>
      </c>
      <c r="G77" s="1022">
        <v>2460</v>
      </c>
      <c r="H77" s="692"/>
      <c r="I77" s="1043">
        <f t="shared" si="1"/>
        <v>0</v>
      </c>
      <c r="J77" s="225"/>
      <c r="K77" s="615"/>
      <c r="L77" s="13"/>
      <c r="M77"/>
    </row>
    <row r="78" spans="1:14" ht="30" hidden="1">
      <c r="A78" s="459">
        <v>3</v>
      </c>
      <c r="B78" s="1164" t="s">
        <v>4175</v>
      </c>
      <c r="C78" s="459" t="s">
        <v>5671</v>
      </c>
      <c r="D78" s="180">
        <v>7688</v>
      </c>
      <c r="E78" s="310" t="s">
        <v>2650</v>
      </c>
      <c r="F78" s="715">
        <v>1710</v>
      </c>
      <c r="G78" s="1022"/>
      <c r="H78" s="692">
        <v>1710</v>
      </c>
      <c r="I78" s="1043">
        <f t="shared" si="1"/>
        <v>0</v>
      </c>
      <c r="J78" s="225" t="s">
        <v>6194</v>
      </c>
      <c r="K78" s="615"/>
      <c r="L78" s="13"/>
      <c r="M78"/>
    </row>
    <row r="79" spans="1:14" hidden="1">
      <c r="A79" s="459">
        <v>3</v>
      </c>
      <c r="B79" s="1164" t="s">
        <v>4175</v>
      </c>
      <c r="C79" s="459" t="s">
        <v>5671</v>
      </c>
      <c r="D79" s="180">
        <v>7689</v>
      </c>
      <c r="E79" s="310" t="s">
        <v>5989</v>
      </c>
      <c r="F79" s="715">
        <v>1165</v>
      </c>
      <c r="G79" s="1022">
        <v>1165</v>
      </c>
      <c r="H79" s="692"/>
      <c r="I79" s="1043">
        <f t="shared" si="1"/>
        <v>0</v>
      </c>
      <c r="J79" s="225"/>
      <c r="K79" s="615"/>
      <c r="L79" s="13"/>
      <c r="M79"/>
    </row>
    <row r="80" spans="1:14" hidden="1">
      <c r="A80" s="459">
        <v>3</v>
      </c>
      <c r="B80" s="1164" t="s">
        <v>4175</v>
      </c>
      <c r="C80" s="459" t="s">
        <v>5671</v>
      </c>
      <c r="D80" s="180">
        <v>7690</v>
      </c>
      <c r="E80" s="310" t="s">
        <v>1686</v>
      </c>
      <c r="F80" s="715">
        <v>510</v>
      </c>
      <c r="G80" s="1022">
        <v>510</v>
      </c>
      <c r="H80" s="692"/>
      <c r="I80" s="1043">
        <f t="shared" si="1"/>
        <v>0</v>
      </c>
      <c r="J80" s="225"/>
      <c r="K80" s="615"/>
      <c r="L80" s="13"/>
      <c r="M80" t="s">
        <v>1445</v>
      </c>
      <c r="N80" s="76">
        <v>11850</v>
      </c>
    </row>
    <row r="81" spans="1:15" hidden="1">
      <c r="A81" s="459">
        <v>3</v>
      </c>
      <c r="B81" s="1164" t="s">
        <v>4175</v>
      </c>
      <c r="C81" s="459" t="s">
        <v>5671</v>
      </c>
      <c r="D81" s="180">
        <v>7691</v>
      </c>
      <c r="E81" s="310" t="s">
        <v>5682</v>
      </c>
      <c r="F81" s="715">
        <v>510</v>
      </c>
      <c r="G81" s="1022"/>
      <c r="H81" s="692">
        <v>510</v>
      </c>
      <c r="I81" s="1043">
        <f t="shared" si="1"/>
        <v>0</v>
      </c>
      <c r="J81" s="225" t="s">
        <v>5736</v>
      </c>
      <c r="K81" s="615"/>
      <c r="L81" s="13"/>
      <c r="M81" t="s">
        <v>1499</v>
      </c>
      <c r="N81" s="76">
        <v>0</v>
      </c>
    </row>
    <row r="82" spans="1:15" hidden="1">
      <c r="A82" s="459">
        <v>3</v>
      </c>
      <c r="B82" s="1164" t="s">
        <v>4175</v>
      </c>
      <c r="C82" s="459" t="s">
        <v>5671</v>
      </c>
      <c r="D82" s="180">
        <v>7692</v>
      </c>
      <c r="E82" s="310" t="s">
        <v>5683</v>
      </c>
      <c r="F82" s="715">
        <v>1410</v>
      </c>
      <c r="G82" s="1022">
        <v>1410</v>
      </c>
      <c r="H82" s="692"/>
      <c r="I82" s="1043">
        <f t="shared" si="1"/>
        <v>0</v>
      </c>
      <c r="J82" s="225"/>
      <c r="K82" s="615"/>
      <c r="L82" s="13"/>
      <c r="M82"/>
    </row>
    <row r="83" spans="1:15" hidden="1">
      <c r="A83" s="459">
        <v>3</v>
      </c>
      <c r="B83" s="1164" t="s">
        <v>4175</v>
      </c>
      <c r="C83" s="459" t="s">
        <v>5671</v>
      </c>
      <c r="D83" s="180">
        <v>7693</v>
      </c>
      <c r="E83" s="310" t="s">
        <v>1105</v>
      </c>
      <c r="F83" s="715">
        <v>1300</v>
      </c>
      <c r="G83" s="1022">
        <v>1300</v>
      </c>
      <c r="H83" s="692"/>
      <c r="I83" s="1043">
        <f t="shared" si="1"/>
        <v>0</v>
      </c>
      <c r="J83" s="225"/>
      <c r="K83" s="615"/>
      <c r="L83" s="13"/>
      <c r="M83" t="s">
        <v>5672</v>
      </c>
      <c r="N83" s="76">
        <v>34980</v>
      </c>
    </row>
    <row r="84" spans="1:15" hidden="1">
      <c r="A84" s="459">
        <v>3</v>
      </c>
      <c r="B84" s="1164" t="s">
        <v>4175</v>
      </c>
      <c r="C84" s="459" t="s">
        <v>5671</v>
      </c>
      <c r="D84" s="180">
        <v>7694</v>
      </c>
      <c r="E84" s="310" t="s">
        <v>1650</v>
      </c>
      <c r="F84" s="715">
        <v>510</v>
      </c>
      <c r="G84" s="1022">
        <v>510</v>
      </c>
      <c r="H84" s="692"/>
      <c r="I84" s="1043">
        <f t="shared" si="1"/>
        <v>0</v>
      </c>
      <c r="J84" s="225"/>
      <c r="K84" s="615"/>
      <c r="L84" s="13"/>
      <c r="M84" t="s">
        <v>5673</v>
      </c>
      <c r="N84" s="76">
        <v>-62063</v>
      </c>
    </row>
    <row r="85" spans="1:15">
      <c r="A85" s="459">
        <v>3</v>
      </c>
      <c r="B85" s="1164" t="s">
        <v>4175</v>
      </c>
      <c r="C85" s="459" t="s">
        <v>5671</v>
      </c>
      <c r="D85" s="289">
        <v>7695</v>
      </c>
      <c r="E85" s="310" t="s">
        <v>1554</v>
      </c>
      <c r="F85" s="715">
        <v>1675</v>
      </c>
      <c r="G85" s="1022"/>
      <c r="H85" s="692">
        <v>675</v>
      </c>
      <c r="I85" s="1043">
        <f t="shared" si="1"/>
        <v>1000</v>
      </c>
      <c r="J85" s="225" t="s">
        <v>6047</v>
      </c>
      <c r="K85" s="615"/>
      <c r="L85" s="13"/>
      <c r="M85"/>
      <c r="N85" s="817">
        <v>-27083</v>
      </c>
      <c r="O85" t="s">
        <v>5677</v>
      </c>
    </row>
    <row r="86" spans="1:15" hidden="1">
      <c r="A86" s="179">
        <v>4</v>
      </c>
      <c r="B86" s="1200" t="s">
        <v>4445</v>
      </c>
      <c r="C86" s="179" t="s">
        <v>5674</v>
      </c>
      <c r="D86" s="179">
        <v>7696</v>
      </c>
      <c r="E86" s="612" t="s">
        <v>5688</v>
      </c>
      <c r="F86" s="698">
        <v>5160</v>
      </c>
      <c r="G86" s="687"/>
      <c r="H86" s="688">
        <v>5160</v>
      </c>
      <c r="I86" s="1042">
        <f t="shared" si="1"/>
        <v>0</v>
      </c>
      <c r="J86" s="1066" t="s">
        <v>6228</v>
      </c>
      <c r="K86" s="377">
        <v>209</v>
      </c>
      <c r="L86" s="650"/>
      <c r="M86"/>
    </row>
    <row r="87" spans="1:15" hidden="1">
      <c r="A87" s="459">
        <v>2</v>
      </c>
      <c r="B87" s="1164" t="s">
        <v>5912</v>
      </c>
      <c r="C87" s="459" t="s">
        <v>5674</v>
      </c>
      <c r="D87" s="180">
        <v>7697</v>
      </c>
      <c r="E87" s="310" t="s">
        <v>1936</v>
      </c>
      <c r="F87" s="715">
        <v>1000</v>
      </c>
      <c r="G87" s="1022"/>
      <c r="H87" s="692">
        <v>1000</v>
      </c>
      <c r="I87" s="1043">
        <f t="shared" si="1"/>
        <v>0</v>
      </c>
      <c r="J87" s="225" t="s">
        <v>5736</v>
      </c>
      <c r="K87" s="615"/>
      <c r="L87" s="13"/>
      <c r="M87"/>
    </row>
    <row r="88" spans="1:15" hidden="1">
      <c r="A88" s="459">
        <v>6</v>
      </c>
      <c r="B88" s="1164" t="s">
        <v>141</v>
      </c>
      <c r="C88" s="459" t="s">
        <v>5674</v>
      </c>
      <c r="D88" s="180">
        <v>7698</v>
      </c>
      <c r="E88" s="310" t="s">
        <v>1398</v>
      </c>
      <c r="F88" s="715">
        <v>12370</v>
      </c>
      <c r="G88" s="1022"/>
      <c r="H88" s="692">
        <v>12370</v>
      </c>
      <c r="I88" s="1043">
        <f t="shared" si="1"/>
        <v>0</v>
      </c>
      <c r="J88" s="225" t="s">
        <v>6583</v>
      </c>
      <c r="K88" s="615"/>
      <c r="L88" s="13"/>
      <c r="M88"/>
    </row>
    <row r="89" spans="1:15" hidden="1">
      <c r="A89" s="459">
        <v>2</v>
      </c>
      <c r="B89" s="1164" t="s">
        <v>5912</v>
      </c>
      <c r="C89" s="459" t="s">
        <v>5674</v>
      </c>
      <c r="D89" s="180">
        <v>7699</v>
      </c>
      <c r="E89" s="310" t="s">
        <v>1227</v>
      </c>
      <c r="F89" s="715">
        <v>1560</v>
      </c>
      <c r="G89" s="1022">
        <v>1560</v>
      </c>
      <c r="H89" s="692"/>
      <c r="I89" s="1043">
        <f t="shared" si="1"/>
        <v>0</v>
      </c>
      <c r="J89" s="225"/>
      <c r="K89" s="615"/>
      <c r="L89" s="13"/>
      <c r="M89"/>
    </row>
    <row r="90" spans="1:15" hidden="1">
      <c r="A90" s="459">
        <v>2</v>
      </c>
      <c r="B90" s="1164" t="s">
        <v>5912</v>
      </c>
      <c r="C90" s="459" t="s">
        <v>5674</v>
      </c>
      <c r="D90" s="289">
        <v>7700</v>
      </c>
      <c r="E90" s="310" t="s">
        <v>1535</v>
      </c>
      <c r="F90" s="715">
        <v>2300</v>
      </c>
      <c r="G90" s="1022"/>
      <c r="H90" s="692">
        <v>2300</v>
      </c>
      <c r="I90" s="1043">
        <f t="shared" si="1"/>
        <v>0</v>
      </c>
      <c r="J90" s="225" t="s">
        <v>6816</v>
      </c>
      <c r="K90" s="615"/>
      <c r="L90" s="13"/>
      <c r="M90"/>
    </row>
    <row r="91" spans="1:15" hidden="1">
      <c r="A91" s="459">
        <v>2</v>
      </c>
      <c r="B91" s="1164" t="s">
        <v>5912</v>
      </c>
      <c r="C91" s="459" t="s">
        <v>5674</v>
      </c>
      <c r="D91" s="180">
        <v>8079</v>
      </c>
      <c r="E91" s="310" t="s">
        <v>5689</v>
      </c>
      <c r="F91" s="715">
        <v>780</v>
      </c>
      <c r="G91" s="1022">
        <v>780</v>
      </c>
      <c r="H91" s="692"/>
      <c r="I91" s="1043">
        <f t="shared" si="1"/>
        <v>0</v>
      </c>
      <c r="J91" s="225"/>
      <c r="K91" s="615"/>
      <c r="L91" s="13"/>
      <c r="M91"/>
    </row>
    <row r="92" spans="1:15" hidden="1">
      <c r="A92" s="459">
        <v>2</v>
      </c>
      <c r="B92" s="1164" t="s">
        <v>5912</v>
      </c>
      <c r="C92" s="459" t="s">
        <v>5674</v>
      </c>
      <c r="D92" s="180">
        <v>8080</v>
      </c>
      <c r="E92" s="310" t="s">
        <v>2092</v>
      </c>
      <c r="F92" s="715">
        <v>16705</v>
      </c>
      <c r="G92" s="1022"/>
      <c r="H92" s="692">
        <v>16705</v>
      </c>
      <c r="I92" s="1043">
        <f t="shared" si="1"/>
        <v>0</v>
      </c>
      <c r="J92" s="225" t="s">
        <v>6248</v>
      </c>
      <c r="K92" s="615"/>
      <c r="L92" s="13"/>
      <c r="M92"/>
    </row>
    <row r="93" spans="1:15" hidden="1">
      <c r="A93" s="459">
        <v>2</v>
      </c>
      <c r="B93" s="1164" t="s">
        <v>5912</v>
      </c>
      <c r="C93" s="459" t="s">
        <v>5674</v>
      </c>
      <c r="D93" s="180">
        <v>8081</v>
      </c>
      <c r="E93" s="310" t="s">
        <v>5427</v>
      </c>
      <c r="F93" s="715">
        <v>2400</v>
      </c>
      <c r="G93" s="1022">
        <v>2400</v>
      </c>
      <c r="H93" s="692"/>
      <c r="I93" s="1043">
        <f t="shared" si="1"/>
        <v>0</v>
      </c>
      <c r="J93" s="225"/>
      <c r="K93" s="615"/>
      <c r="L93" s="13"/>
      <c r="M93"/>
    </row>
    <row r="94" spans="1:15" hidden="1">
      <c r="A94" s="459">
        <v>2</v>
      </c>
      <c r="B94" s="1164" t="s">
        <v>5912</v>
      </c>
      <c r="C94" s="459" t="s">
        <v>5674</v>
      </c>
      <c r="D94" s="180">
        <v>8082</v>
      </c>
      <c r="E94" s="310" t="s">
        <v>1831</v>
      </c>
      <c r="F94" s="715">
        <v>780</v>
      </c>
      <c r="G94" s="1022">
        <v>780</v>
      </c>
      <c r="H94" s="692"/>
      <c r="I94" s="1043">
        <f t="shared" si="1"/>
        <v>0</v>
      </c>
      <c r="J94" s="225"/>
      <c r="K94" s="615"/>
      <c r="L94" s="13"/>
      <c r="M94"/>
    </row>
    <row r="95" spans="1:15" hidden="1">
      <c r="A95" s="459">
        <v>2</v>
      </c>
      <c r="B95" s="1164" t="s">
        <v>5912</v>
      </c>
      <c r="C95" s="459" t="s">
        <v>5674</v>
      </c>
      <c r="D95" s="180">
        <v>8083</v>
      </c>
      <c r="E95" s="310" t="s">
        <v>2001</v>
      </c>
      <c r="F95" s="715">
        <v>510</v>
      </c>
      <c r="G95" s="1022">
        <v>510</v>
      </c>
      <c r="H95" s="692"/>
      <c r="I95" s="1043">
        <f t="shared" si="1"/>
        <v>0</v>
      </c>
      <c r="J95" s="225"/>
      <c r="K95" s="615"/>
      <c r="L95" s="13"/>
      <c r="M95"/>
    </row>
    <row r="96" spans="1:15" hidden="1">
      <c r="A96" s="459">
        <v>2</v>
      </c>
      <c r="B96" s="1164" t="s">
        <v>5912</v>
      </c>
      <c r="C96" s="459" t="s">
        <v>5674</v>
      </c>
      <c r="D96" s="180">
        <v>8084</v>
      </c>
      <c r="E96" s="310" t="s">
        <v>1631</v>
      </c>
      <c r="F96" s="715">
        <v>2430</v>
      </c>
      <c r="G96" s="1022"/>
      <c r="H96" s="692">
        <v>2430</v>
      </c>
      <c r="I96" s="1043">
        <f t="shared" si="1"/>
        <v>0</v>
      </c>
      <c r="J96" s="225" t="s">
        <v>5853</v>
      </c>
      <c r="K96" s="615"/>
      <c r="L96" s="13"/>
      <c r="M96"/>
    </row>
    <row r="97" spans="1:15" ht="45" hidden="1">
      <c r="A97" s="459">
        <v>5</v>
      </c>
      <c r="B97" s="1164" t="s">
        <v>184</v>
      </c>
      <c r="C97" s="459" t="s">
        <v>5674</v>
      </c>
      <c r="D97" s="180">
        <v>8085</v>
      </c>
      <c r="E97" s="310" t="s">
        <v>1107</v>
      </c>
      <c r="F97" s="715">
        <v>7172</v>
      </c>
      <c r="G97" s="1022"/>
      <c r="H97" s="692">
        <v>7172</v>
      </c>
      <c r="I97" s="1043">
        <f t="shared" si="1"/>
        <v>0</v>
      </c>
      <c r="J97" s="225" t="s">
        <v>6264</v>
      </c>
      <c r="K97" s="615"/>
      <c r="L97" s="13"/>
      <c r="M97"/>
    </row>
    <row r="98" spans="1:15" hidden="1">
      <c r="A98" s="459">
        <v>2</v>
      </c>
      <c r="B98" s="1164" t="s">
        <v>5912</v>
      </c>
      <c r="C98" s="459" t="s">
        <v>5674</v>
      </c>
      <c r="D98" s="180">
        <v>8086</v>
      </c>
      <c r="E98" s="310" t="s">
        <v>1997</v>
      </c>
      <c r="F98" s="715">
        <v>1100</v>
      </c>
      <c r="G98" s="1022"/>
      <c r="H98" s="692">
        <v>1100</v>
      </c>
      <c r="I98" s="1043">
        <f t="shared" si="1"/>
        <v>0</v>
      </c>
      <c r="J98" s="225" t="s">
        <v>5920</v>
      </c>
      <c r="K98" s="615"/>
      <c r="L98" s="13"/>
      <c r="M98"/>
    </row>
    <row r="99" spans="1:15" hidden="1">
      <c r="A99" s="459">
        <v>5</v>
      </c>
      <c r="B99" s="1164" t="s">
        <v>184</v>
      </c>
      <c r="C99" s="459" t="s">
        <v>5674</v>
      </c>
      <c r="D99" s="180">
        <v>8087</v>
      </c>
      <c r="E99" s="310" t="s">
        <v>3526</v>
      </c>
      <c r="F99" s="715">
        <v>770</v>
      </c>
      <c r="G99" s="1022"/>
      <c r="H99" s="692">
        <v>770</v>
      </c>
      <c r="I99" s="1043">
        <f t="shared" si="1"/>
        <v>0</v>
      </c>
      <c r="J99" s="225" t="s">
        <v>5889</v>
      </c>
      <c r="K99" s="615"/>
      <c r="L99" s="13"/>
      <c r="M99"/>
    </row>
    <row r="100" spans="1:15" hidden="1">
      <c r="A100" s="459">
        <v>5</v>
      </c>
      <c r="B100" s="1164" t="s">
        <v>184</v>
      </c>
      <c r="C100" s="459" t="s">
        <v>5674</v>
      </c>
      <c r="D100" s="180">
        <v>8088</v>
      </c>
      <c r="E100" s="310" t="s">
        <v>1825</v>
      </c>
      <c r="F100" s="715">
        <v>1560</v>
      </c>
      <c r="G100" s="1022"/>
      <c r="H100" s="692">
        <v>1560</v>
      </c>
      <c r="I100" s="1043">
        <f t="shared" si="1"/>
        <v>0</v>
      </c>
      <c r="J100" s="225" t="s">
        <v>5821</v>
      </c>
      <c r="K100" s="615"/>
      <c r="L100" s="13"/>
      <c r="M100"/>
    </row>
    <row r="101" spans="1:15" hidden="1">
      <c r="A101" s="459">
        <v>5</v>
      </c>
      <c r="B101" s="1164" t="s">
        <v>184</v>
      </c>
      <c r="C101" s="459" t="s">
        <v>5674</v>
      </c>
      <c r="D101" s="180">
        <v>8089</v>
      </c>
      <c r="E101" s="310" t="s">
        <v>3711</v>
      </c>
      <c r="F101" s="715">
        <v>2185</v>
      </c>
      <c r="G101" s="1022"/>
      <c r="H101" s="692">
        <v>2185</v>
      </c>
      <c r="I101" s="1043">
        <f t="shared" si="1"/>
        <v>0</v>
      </c>
      <c r="J101" s="225" t="s">
        <v>5874</v>
      </c>
      <c r="K101" s="615"/>
      <c r="L101" s="13"/>
      <c r="M101"/>
    </row>
    <row r="102" spans="1:15" hidden="1">
      <c r="A102" s="459">
        <v>5</v>
      </c>
      <c r="B102" s="1164" t="s">
        <v>184</v>
      </c>
      <c r="C102" s="459" t="s">
        <v>5674</v>
      </c>
      <c r="D102" s="180">
        <v>8090</v>
      </c>
      <c r="E102" s="310" t="s">
        <v>2773</v>
      </c>
      <c r="F102" s="715">
        <v>780</v>
      </c>
      <c r="G102" s="1022"/>
      <c r="H102" s="692">
        <v>780</v>
      </c>
      <c r="I102" s="1043">
        <f t="shared" si="1"/>
        <v>0</v>
      </c>
      <c r="J102" s="225" t="s">
        <v>6029</v>
      </c>
      <c r="K102" s="615"/>
      <c r="L102" s="13"/>
      <c r="M102" t="s">
        <v>1445</v>
      </c>
      <c r="N102" s="76">
        <v>7590</v>
      </c>
    </row>
    <row r="103" spans="1:15" hidden="1">
      <c r="A103" s="459">
        <v>5</v>
      </c>
      <c r="B103" s="1164" t="s">
        <v>184</v>
      </c>
      <c r="C103" s="459" t="s">
        <v>5674</v>
      </c>
      <c r="D103" s="180">
        <v>8091</v>
      </c>
      <c r="E103" s="310" t="s">
        <v>1159</v>
      </c>
      <c r="F103" s="715">
        <v>1560</v>
      </c>
      <c r="G103" s="1022">
        <v>1560</v>
      </c>
      <c r="H103" s="692"/>
      <c r="I103" s="1043">
        <f t="shared" si="1"/>
        <v>0</v>
      </c>
      <c r="J103" s="225"/>
      <c r="K103" s="615"/>
      <c r="L103" s="13"/>
      <c r="M103" t="s">
        <v>1499</v>
      </c>
      <c r="N103" s="76">
        <v>0</v>
      </c>
    </row>
    <row r="104" spans="1:15" ht="30" hidden="1">
      <c r="A104" s="459">
        <v>5</v>
      </c>
      <c r="B104" s="1164" t="s">
        <v>184</v>
      </c>
      <c r="C104" s="459" t="s">
        <v>5674</v>
      </c>
      <c r="D104" s="180">
        <v>8092</v>
      </c>
      <c r="E104" s="310" t="s">
        <v>2393</v>
      </c>
      <c r="F104" s="715">
        <v>6152</v>
      </c>
      <c r="G104" s="1022"/>
      <c r="H104" s="692">
        <v>6152</v>
      </c>
      <c r="I104" s="1043">
        <f t="shared" si="1"/>
        <v>0</v>
      </c>
      <c r="J104" s="225" t="s">
        <v>7424</v>
      </c>
      <c r="K104" s="615"/>
      <c r="L104" s="13"/>
      <c r="M104"/>
    </row>
    <row r="105" spans="1:15" hidden="1">
      <c r="A105" s="459">
        <v>5</v>
      </c>
      <c r="B105" s="1164" t="s">
        <v>184</v>
      </c>
      <c r="C105" s="459" t="s">
        <v>5674</v>
      </c>
      <c r="D105" s="180">
        <v>8093</v>
      </c>
      <c r="E105" s="310" t="s">
        <v>1251</v>
      </c>
      <c r="F105" s="715">
        <v>2550</v>
      </c>
      <c r="G105" s="1022"/>
      <c r="H105" s="692">
        <v>2550</v>
      </c>
      <c r="I105" s="1043">
        <f t="shared" si="1"/>
        <v>0</v>
      </c>
      <c r="J105" s="225" t="s">
        <v>5891</v>
      </c>
      <c r="K105" s="615"/>
      <c r="L105" s="13"/>
      <c r="M105" t="s">
        <v>5672</v>
      </c>
      <c r="N105" s="76">
        <v>78174</v>
      </c>
    </row>
    <row r="106" spans="1:15" hidden="1">
      <c r="A106" s="459">
        <v>5</v>
      </c>
      <c r="B106" s="1164" t="s">
        <v>184</v>
      </c>
      <c r="C106" s="459" t="s">
        <v>5674</v>
      </c>
      <c r="D106" s="180">
        <v>8094</v>
      </c>
      <c r="E106" s="310" t="s">
        <v>2644</v>
      </c>
      <c r="F106" s="715">
        <v>7190</v>
      </c>
      <c r="G106" s="1022"/>
      <c r="H106" s="692">
        <v>7190</v>
      </c>
      <c r="I106" s="1043">
        <f t="shared" si="1"/>
        <v>0</v>
      </c>
      <c r="J106" s="225" t="s">
        <v>6691</v>
      </c>
      <c r="K106" s="615"/>
      <c r="L106" s="13"/>
      <c r="M106" t="s">
        <v>5673</v>
      </c>
      <c r="N106" s="76">
        <v>-77484</v>
      </c>
    </row>
    <row r="107" spans="1:15" hidden="1">
      <c r="A107" s="459">
        <v>6</v>
      </c>
      <c r="B107" s="1164" t="s">
        <v>141</v>
      </c>
      <c r="C107" s="459" t="s">
        <v>5674</v>
      </c>
      <c r="D107" s="289">
        <v>8095</v>
      </c>
      <c r="E107" s="310" t="s">
        <v>3971</v>
      </c>
      <c r="F107" s="715">
        <v>1160</v>
      </c>
      <c r="G107" s="1022"/>
      <c r="H107" s="692">
        <v>1160</v>
      </c>
      <c r="I107" s="1043">
        <f t="shared" si="1"/>
        <v>0</v>
      </c>
      <c r="J107" s="225" t="s">
        <v>6030</v>
      </c>
      <c r="K107" s="615"/>
      <c r="L107" s="13"/>
      <c r="M107"/>
      <c r="N107" s="817">
        <v>-690</v>
      </c>
      <c r="O107" s="801" t="s">
        <v>5676</v>
      </c>
    </row>
    <row r="108" spans="1:15" hidden="1">
      <c r="A108" s="179">
        <v>2</v>
      </c>
      <c r="B108" s="1200" t="s">
        <v>5912</v>
      </c>
      <c r="C108" s="179" t="s">
        <v>5675</v>
      </c>
      <c r="D108" s="179">
        <v>8101</v>
      </c>
      <c r="E108" s="612" t="s">
        <v>1349</v>
      </c>
      <c r="F108" s="698">
        <v>2880</v>
      </c>
      <c r="G108" s="687"/>
      <c r="H108" s="688">
        <v>2880</v>
      </c>
      <c r="I108" s="1042">
        <f t="shared" si="1"/>
        <v>0</v>
      </c>
      <c r="J108" s="1066" t="s">
        <v>5853</v>
      </c>
      <c r="K108" s="377">
        <v>210</v>
      </c>
      <c r="L108" s="650"/>
      <c r="M108"/>
    </row>
    <row r="109" spans="1:15" hidden="1">
      <c r="A109" s="459">
        <v>2</v>
      </c>
      <c r="B109" s="1164" t="s">
        <v>5912</v>
      </c>
      <c r="C109" s="459" t="s">
        <v>5675</v>
      </c>
      <c r="D109" s="180">
        <v>8102</v>
      </c>
      <c r="E109" s="310" t="s">
        <v>5985</v>
      </c>
      <c r="F109" s="715">
        <v>9641</v>
      </c>
      <c r="G109" s="1022"/>
      <c r="H109" s="692">
        <v>9641</v>
      </c>
      <c r="I109" s="1043">
        <f t="shared" si="1"/>
        <v>0</v>
      </c>
      <c r="J109" s="225" t="s">
        <v>6352</v>
      </c>
      <c r="K109" s="615"/>
      <c r="L109" s="13"/>
      <c r="M109"/>
    </row>
    <row r="110" spans="1:15" hidden="1">
      <c r="A110" s="459">
        <v>6</v>
      </c>
      <c r="B110" s="1164" t="s">
        <v>141</v>
      </c>
      <c r="C110" s="459" t="s">
        <v>5675</v>
      </c>
      <c r="D110" s="180">
        <v>8103</v>
      </c>
      <c r="E110" s="310" t="s">
        <v>1253</v>
      </c>
      <c r="F110" s="715">
        <v>2328</v>
      </c>
      <c r="G110" s="1022"/>
      <c r="H110" s="692">
        <v>2328</v>
      </c>
      <c r="I110" s="1043">
        <f t="shared" si="1"/>
        <v>0</v>
      </c>
      <c r="J110" s="225" t="s">
        <v>6038</v>
      </c>
      <c r="K110" s="615"/>
      <c r="L110" s="13"/>
      <c r="M110"/>
    </row>
    <row r="111" spans="1:15" hidden="1">
      <c r="A111" s="459">
        <v>3</v>
      </c>
      <c r="B111" s="1164" t="s">
        <v>4175</v>
      </c>
      <c r="C111" s="459" t="s">
        <v>5675</v>
      </c>
      <c r="D111" s="180">
        <v>8104</v>
      </c>
      <c r="E111" s="310" t="s">
        <v>5986</v>
      </c>
      <c r="F111" s="715">
        <v>7760</v>
      </c>
      <c r="G111" s="1022"/>
      <c r="H111" s="692">
        <v>7760</v>
      </c>
      <c r="I111" s="1043">
        <f t="shared" si="1"/>
        <v>0</v>
      </c>
      <c r="J111" s="225" t="s">
        <v>6035</v>
      </c>
      <c r="K111" s="615"/>
      <c r="L111" s="13"/>
      <c r="M111"/>
    </row>
    <row r="112" spans="1:15" hidden="1">
      <c r="A112" s="459">
        <v>6</v>
      </c>
      <c r="B112" s="1164" t="s">
        <v>141</v>
      </c>
      <c r="C112" s="459" t="s">
        <v>5675</v>
      </c>
      <c r="D112" s="180">
        <v>8105</v>
      </c>
      <c r="E112" s="310" t="s">
        <v>5667</v>
      </c>
      <c r="F112" s="715">
        <v>4320</v>
      </c>
      <c r="G112" s="1022"/>
      <c r="H112" s="692">
        <v>4320</v>
      </c>
      <c r="I112" s="1043">
        <f t="shared" si="1"/>
        <v>0</v>
      </c>
      <c r="J112" s="225" t="s">
        <v>5929</v>
      </c>
      <c r="K112" s="615"/>
      <c r="L112" s="13"/>
      <c r="M112"/>
    </row>
    <row r="113" spans="1:14" hidden="1">
      <c r="A113" s="459">
        <v>6</v>
      </c>
      <c r="B113" s="1164" t="s">
        <v>141</v>
      </c>
      <c r="C113" s="459" t="s">
        <v>5675</v>
      </c>
      <c r="D113" s="180">
        <v>8106</v>
      </c>
      <c r="E113" s="310" t="s">
        <v>3971</v>
      </c>
      <c r="F113" s="715">
        <v>2973</v>
      </c>
      <c r="G113" s="1022"/>
      <c r="H113" s="692">
        <v>2973</v>
      </c>
      <c r="I113" s="1043">
        <f t="shared" si="1"/>
        <v>0</v>
      </c>
      <c r="J113" s="225" t="s">
        <v>5866</v>
      </c>
      <c r="K113" s="615"/>
      <c r="L113" s="13"/>
      <c r="M113"/>
    </row>
    <row r="114" spans="1:14" hidden="1">
      <c r="A114" s="459">
        <v>6</v>
      </c>
      <c r="B114" s="1164" t="s">
        <v>141</v>
      </c>
      <c r="C114" s="459" t="s">
        <v>5675</v>
      </c>
      <c r="D114" s="180">
        <v>8107</v>
      </c>
      <c r="E114" s="310" t="s">
        <v>1398</v>
      </c>
      <c r="F114" s="715">
        <v>220</v>
      </c>
      <c r="G114" s="1022">
        <v>220</v>
      </c>
      <c r="H114" s="692"/>
      <c r="I114" s="1043">
        <f t="shared" si="1"/>
        <v>0</v>
      </c>
      <c r="J114" s="225"/>
      <c r="K114" s="615"/>
      <c r="L114" s="13"/>
      <c r="M114"/>
    </row>
    <row r="115" spans="1:14" hidden="1">
      <c r="A115" s="459">
        <v>6</v>
      </c>
      <c r="B115" s="1164" t="s">
        <v>141</v>
      </c>
      <c r="C115" s="459" t="s">
        <v>5675</v>
      </c>
      <c r="D115" s="180">
        <v>8108</v>
      </c>
      <c r="E115" s="310" t="s">
        <v>3366</v>
      </c>
      <c r="F115" s="715">
        <v>2789</v>
      </c>
      <c r="G115" s="1022"/>
      <c r="H115" s="692">
        <v>2789</v>
      </c>
      <c r="I115" s="1043">
        <f t="shared" si="1"/>
        <v>0</v>
      </c>
      <c r="J115" s="225" t="s">
        <v>6041</v>
      </c>
      <c r="K115" s="615"/>
      <c r="L115" s="13"/>
      <c r="M115"/>
    </row>
    <row r="116" spans="1:14" hidden="1">
      <c r="A116" s="459">
        <v>6</v>
      </c>
      <c r="B116" s="1164" t="s">
        <v>141</v>
      </c>
      <c r="C116" s="459" t="s">
        <v>5675</v>
      </c>
      <c r="D116" s="180">
        <v>8109</v>
      </c>
      <c r="E116" s="310" t="s">
        <v>4985</v>
      </c>
      <c r="F116" s="715">
        <v>1560</v>
      </c>
      <c r="G116" s="1022"/>
      <c r="H116" s="692">
        <v>1560</v>
      </c>
      <c r="I116" s="1043">
        <f t="shared" si="1"/>
        <v>0</v>
      </c>
      <c r="J116" s="225" t="s">
        <v>6062</v>
      </c>
      <c r="K116" s="615"/>
      <c r="L116" s="13"/>
      <c r="M116"/>
    </row>
    <row r="117" spans="1:14" hidden="1">
      <c r="A117" s="459">
        <v>6</v>
      </c>
      <c r="B117" s="1164" t="s">
        <v>141</v>
      </c>
      <c r="C117" s="459" t="s">
        <v>5675</v>
      </c>
      <c r="D117" s="180">
        <v>8110</v>
      </c>
      <c r="E117" s="310" t="s">
        <v>1835</v>
      </c>
      <c r="F117" s="715">
        <v>1926</v>
      </c>
      <c r="G117" s="1022">
        <v>1000</v>
      </c>
      <c r="H117" s="692">
        <v>926</v>
      </c>
      <c r="I117" s="1043">
        <f t="shared" si="1"/>
        <v>0</v>
      </c>
      <c r="J117" s="225" t="s">
        <v>6067</v>
      </c>
      <c r="K117" s="615"/>
      <c r="L117" s="13"/>
      <c r="M117"/>
    </row>
    <row r="118" spans="1:14" hidden="1">
      <c r="A118" s="459">
        <v>6</v>
      </c>
      <c r="B118" s="1164" t="s">
        <v>141</v>
      </c>
      <c r="C118" s="459" t="s">
        <v>5675</v>
      </c>
      <c r="D118" s="180">
        <v>8111</v>
      </c>
      <c r="E118" s="310" t="s">
        <v>2415</v>
      </c>
      <c r="F118" s="715">
        <v>5460</v>
      </c>
      <c r="G118" s="1022"/>
      <c r="H118" s="692">
        <v>5460</v>
      </c>
      <c r="I118" s="1043">
        <f t="shared" si="1"/>
        <v>0</v>
      </c>
      <c r="J118" s="225" t="s">
        <v>6029</v>
      </c>
      <c r="K118" s="615"/>
      <c r="L118" s="13"/>
      <c r="M118"/>
    </row>
    <row r="119" spans="1:14" hidden="1">
      <c r="A119" s="459">
        <v>6</v>
      </c>
      <c r="B119" s="1164" t="s">
        <v>141</v>
      </c>
      <c r="C119" s="459" t="s">
        <v>5675</v>
      </c>
      <c r="D119" s="180">
        <v>8112</v>
      </c>
      <c r="E119" s="310" t="s">
        <v>3171</v>
      </c>
      <c r="F119" s="715">
        <v>6510</v>
      </c>
      <c r="G119" s="1022"/>
      <c r="H119" s="692">
        <v>6510</v>
      </c>
      <c r="I119" s="1043">
        <f t="shared" si="1"/>
        <v>0</v>
      </c>
      <c r="J119" s="225" t="s">
        <v>6183</v>
      </c>
      <c r="K119" s="615"/>
      <c r="L119" s="13"/>
      <c r="M119"/>
    </row>
    <row r="120" spans="1:14" hidden="1">
      <c r="A120" s="459">
        <v>2</v>
      </c>
      <c r="B120" s="1164" t="s">
        <v>5912</v>
      </c>
      <c r="C120" s="459" t="s">
        <v>5675</v>
      </c>
      <c r="D120" s="180">
        <v>8113</v>
      </c>
      <c r="E120" s="310" t="s">
        <v>4223</v>
      </c>
      <c r="F120" s="715">
        <v>2510</v>
      </c>
      <c r="G120" s="1022">
        <v>2510</v>
      </c>
      <c r="H120" s="692"/>
      <c r="I120" s="1043">
        <f t="shared" si="1"/>
        <v>0</v>
      </c>
      <c r="J120" s="225"/>
      <c r="K120" s="615"/>
      <c r="L120" s="13"/>
      <c r="M120"/>
    </row>
    <row r="121" spans="1:14" hidden="1">
      <c r="A121" s="459">
        <v>2</v>
      </c>
      <c r="B121" s="1164" t="s">
        <v>5912</v>
      </c>
      <c r="C121" s="459" t="s">
        <v>5675</v>
      </c>
      <c r="D121" s="180">
        <v>8114</v>
      </c>
      <c r="E121" s="310" t="s">
        <v>5987</v>
      </c>
      <c r="F121" s="715">
        <v>2270</v>
      </c>
      <c r="G121" s="1022"/>
      <c r="H121" s="692">
        <v>2270</v>
      </c>
      <c r="I121" s="1043">
        <f t="shared" si="1"/>
        <v>0</v>
      </c>
      <c r="J121" s="225" t="s">
        <v>5853</v>
      </c>
      <c r="K121" s="615"/>
      <c r="L121" s="13"/>
      <c r="M121"/>
    </row>
    <row r="122" spans="1:14" hidden="1">
      <c r="A122" s="459">
        <v>2</v>
      </c>
      <c r="B122" s="1164" t="s">
        <v>5912</v>
      </c>
      <c r="C122" s="459" t="s">
        <v>5675</v>
      </c>
      <c r="D122" s="180">
        <v>8115</v>
      </c>
      <c r="E122" s="310" t="s">
        <v>5005</v>
      </c>
      <c r="F122" s="715">
        <v>840</v>
      </c>
      <c r="G122" s="1022">
        <v>840</v>
      </c>
      <c r="H122" s="692"/>
      <c r="I122" s="1043">
        <f t="shared" si="1"/>
        <v>0</v>
      </c>
      <c r="J122" s="225"/>
      <c r="K122" s="615"/>
      <c r="L122" s="13"/>
      <c r="M122"/>
    </row>
    <row r="123" spans="1:14" hidden="1">
      <c r="A123" s="459">
        <v>2</v>
      </c>
      <c r="B123" s="1164" t="s">
        <v>5912</v>
      </c>
      <c r="C123" s="459" t="s">
        <v>5675</v>
      </c>
      <c r="D123" s="180">
        <v>8116</v>
      </c>
      <c r="E123" s="310" t="s">
        <v>2637</v>
      </c>
      <c r="F123" s="715">
        <v>3500</v>
      </c>
      <c r="G123" s="1022"/>
      <c r="H123" s="692">
        <v>3500</v>
      </c>
      <c r="I123" s="1043">
        <f t="shared" si="1"/>
        <v>0</v>
      </c>
      <c r="J123" s="225" t="s">
        <v>7159</v>
      </c>
      <c r="K123" s="615"/>
      <c r="L123" s="13"/>
      <c r="M123"/>
    </row>
    <row r="124" spans="1:14" hidden="1">
      <c r="A124" s="459">
        <v>2</v>
      </c>
      <c r="B124" s="1164" t="s">
        <v>5912</v>
      </c>
      <c r="C124" s="459" t="s">
        <v>5675</v>
      </c>
      <c r="D124" s="289">
        <v>8117</v>
      </c>
      <c r="E124" s="310" t="s">
        <v>5943</v>
      </c>
      <c r="F124" s="715">
        <v>8125</v>
      </c>
      <c r="G124" s="1022"/>
      <c r="H124" s="692">
        <v>8125</v>
      </c>
      <c r="I124" s="1043">
        <f t="shared" si="1"/>
        <v>0</v>
      </c>
      <c r="J124" s="225" t="s">
        <v>6230</v>
      </c>
      <c r="K124" s="615"/>
      <c r="L124" s="13"/>
      <c r="M124"/>
    </row>
    <row r="125" spans="1:14" hidden="1">
      <c r="A125" s="459">
        <v>2</v>
      </c>
      <c r="B125" s="1164" t="s">
        <v>5912</v>
      </c>
      <c r="C125" s="459" t="s">
        <v>5675</v>
      </c>
      <c r="D125" s="180">
        <v>8096</v>
      </c>
      <c r="E125" s="310" t="s">
        <v>1997</v>
      </c>
      <c r="F125" s="715">
        <v>5120</v>
      </c>
      <c r="G125" s="1022"/>
      <c r="H125" s="692">
        <v>5090</v>
      </c>
      <c r="I125" s="1043">
        <f t="shared" si="1"/>
        <v>30</v>
      </c>
      <c r="J125" s="225" t="s">
        <v>6044</v>
      </c>
      <c r="K125" s="615"/>
      <c r="L125" s="13"/>
      <c r="M125" t="s">
        <v>1445</v>
      </c>
      <c r="N125" s="76">
        <v>4714</v>
      </c>
    </row>
    <row r="126" spans="1:14" hidden="1">
      <c r="A126" s="459">
        <v>2</v>
      </c>
      <c r="B126" s="1164" t="s">
        <v>5912</v>
      </c>
      <c r="C126" s="459" t="s">
        <v>5675</v>
      </c>
      <c r="D126" s="180">
        <v>8097</v>
      </c>
      <c r="E126" s="310" t="s">
        <v>5988</v>
      </c>
      <c r="F126" s="715">
        <v>144</v>
      </c>
      <c r="G126" s="1022">
        <v>144</v>
      </c>
      <c r="H126" s="692"/>
      <c r="I126" s="1043">
        <f t="shared" si="1"/>
        <v>0</v>
      </c>
      <c r="J126" s="225"/>
      <c r="K126" s="615"/>
      <c r="L126" s="13"/>
      <c r="M126" t="s">
        <v>1499</v>
      </c>
      <c r="N126" s="76">
        <v>2880</v>
      </c>
    </row>
    <row r="127" spans="1:14" hidden="1">
      <c r="A127" s="459">
        <v>2</v>
      </c>
      <c r="B127" s="1164" t="s">
        <v>5912</v>
      </c>
      <c r="C127" s="459" t="s">
        <v>5675</v>
      </c>
      <c r="D127" s="180">
        <v>8098</v>
      </c>
      <c r="E127" s="310" t="s">
        <v>5063</v>
      </c>
      <c r="F127" s="715">
        <v>820</v>
      </c>
      <c r="G127" s="1022"/>
      <c r="H127" s="692">
        <v>850</v>
      </c>
      <c r="I127" s="1043">
        <f t="shared" si="1"/>
        <v>-30</v>
      </c>
      <c r="J127" s="225" t="s">
        <v>6401</v>
      </c>
      <c r="K127" s="615"/>
      <c r="L127" s="13"/>
      <c r="M127"/>
    </row>
    <row r="128" spans="1:14" hidden="1">
      <c r="A128" s="459">
        <v>2</v>
      </c>
      <c r="B128" s="1164" t="s">
        <v>5912</v>
      </c>
      <c r="C128" s="459" t="s">
        <v>5675</v>
      </c>
      <c r="D128" s="180">
        <v>8099</v>
      </c>
      <c r="E128" s="310" t="s">
        <v>2092</v>
      </c>
      <c r="F128" s="715">
        <v>2150</v>
      </c>
      <c r="G128" s="1022"/>
      <c r="H128" s="692">
        <v>2150</v>
      </c>
      <c r="I128" s="1043">
        <f t="shared" si="1"/>
        <v>0</v>
      </c>
      <c r="J128" s="225" t="s">
        <v>6063</v>
      </c>
      <c r="K128" s="615"/>
      <c r="L128" s="13"/>
      <c r="M128" t="s">
        <v>5672</v>
      </c>
      <c r="N128" s="76">
        <v>73486</v>
      </c>
    </row>
    <row r="129" spans="1:14" hidden="1">
      <c r="A129" s="459">
        <v>2</v>
      </c>
      <c r="B129" s="1164" t="s">
        <v>5912</v>
      </c>
      <c r="C129" s="459" t="s">
        <v>5675</v>
      </c>
      <c r="D129" s="289">
        <v>8100</v>
      </c>
      <c r="E129" s="310" t="s">
        <v>6238</v>
      </c>
      <c r="F129" s="715">
        <v>0</v>
      </c>
      <c r="G129" s="1022"/>
      <c r="H129" s="692"/>
      <c r="I129" s="1043">
        <f t="shared" si="1"/>
        <v>0</v>
      </c>
      <c r="J129" s="225"/>
      <c r="K129" s="615"/>
      <c r="L129" s="13"/>
      <c r="M129" t="s">
        <v>5673</v>
      </c>
      <c r="N129" s="76">
        <v>-73855</v>
      </c>
    </row>
    <row r="130" spans="1:14" hidden="1">
      <c r="A130" s="528">
        <v>2</v>
      </c>
      <c r="B130" s="1199" t="s">
        <v>5912</v>
      </c>
      <c r="C130" s="528" t="s">
        <v>5780</v>
      </c>
      <c r="D130" s="179">
        <v>8118</v>
      </c>
      <c r="E130" s="311" t="s">
        <v>4696</v>
      </c>
      <c r="F130" s="698">
        <v>780</v>
      </c>
      <c r="G130" s="687">
        <v>280</v>
      </c>
      <c r="H130" s="688">
        <v>500</v>
      </c>
      <c r="I130" s="1042">
        <f t="shared" ref="I130:I193" si="2">SUM(F130-G130-H130)</f>
        <v>0</v>
      </c>
      <c r="J130" s="1065" t="s">
        <v>6052</v>
      </c>
      <c r="K130" s="377">
        <v>211</v>
      </c>
      <c r="L130" s="650"/>
      <c r="M130"/>
      <c r="N130" s="818">
        <f>SUM(N128:N129)</f>
        <v>-369</v>
      </c>
    </row>
    <row r="131" spans="1:14" hidden="1">
      <c r="A131" s="459">
        <v>6</v>
      </c>
      <c r="B131" s="1164" t="s">
        <v>141</v>
      </c>
      <c r="C131" s="459" t="s">
        <v>5780</v>
      </c>
      <c r="D131" s="180">
        <v>8119</v>
      </c>
      <c r="E131" s="310" t="s">
        <v>5990</v>
      </c>
      <c r="F131" s="715">
        <v>1840</v>
      </c>
      <c r="G131" s="1022"/>
      <c r="H131" s="692">
        <v>1840</v>
      </c>
      <c r="I131" s="1043">
        <f t="shared" si="2"/>
        <v>0</v>
      </c>
      <c r="J131" s="225" t="s">
        <v>4051</v>
      </c>
      <c r="K131" s="615"/>
      <c r="L131" s="13"/>
      <c r="M131"/>
    </row>
    <row r="132" spans="1:14" hidden="1">
      <c r="A132" s="459">
        <v>4</v>
      </c>
      <c r="B132" s="1164" t="s">
        <v>4445</v>
      </c>
      <c r="C132" s="459" t="s">
        <v>5780</v>
      </c>
      <c r="D132" s="180">
        <v>8120</v>
      </c>
      <c r="E132" s="310" t="s">
        <v>4097</v>
      </c>
      <c r="F132" s="715">
        <v>1620</v>
      </c>
      <c r="G132" s="1022">
        <v>1620</v>
      </c>
      <c r="H132" s="692"/>
      <c r="I132" s="1043">
        <f t="shared" si="2"/>
        <v>0</v>
      </c>
      <c r="J132" s="225"/>
      <c r="K132" s="615"/>
      <c r="L132" s="13"/>
      <c r="M132"/>
    </row>
    <row r="133" spans="1:14" hidden="1">
      <c r="A133" s="459">
        <v>4</v>
      </c>
      <c r="B133" s="1164" t="s">
        <v>4445</v>
      </c>
      <c r="C133" s="459" t="s">
        <v>5780</v>
      </c>
      <c r="D133" s="180">
        <v>8121</v>
      </c>
      <c r="E133" s="310" t="s">
        <v>5173</v>
      </c>
      <c r="F133" s="715">
        <v>780</v>
      </c>
      <c r="G133" s="1022">
        <v>780</v>
      </c>
      <c r="H133" s="692"/>
      <c r="I133" s="1043">
        <f t="shared" si="2"/>
        <v>0</v>
      </c>
      <c r="J133" s="225"/>
      <c r="K133" s="615"/>
      <c r="L133" s="13"/>
      <c r="M133"/>
    </row>
    <row r="134" spans="1:14" hidden="1">
      <c r="A134" s="459">
        <v>4</v>
      </c>
      <c r="B134" s="1164" t="s">
        <v>4445</v>
      </c>
      <c r="C134" s="459" t="s">
        <v>5780</v>
      </c>
      <c r="D134" s="180">
        <v>8122</v>
      </c>
      <c r="E134" s="310" t="s">
        <v>2663</v>
      </c>
      <c r="F134" s="715">
        <v>1440</v>
      </c>
      <c r="G134" s="1022">
        <v>1440</v>
      </c>
      <c r="H134" s="692"/>
      <c r="I134" s="1043">
        <f t="shared" si="2"/>
        <v>0</v>
      </c>
      <c r="J134" s="225"/>
      <c r="K134" s="615"/>
      <c r="L134" s="13"/>
      <c r="M134"/>
    </row>
    <row r="135" spans="1:14" hidden="1">
      <c r="A135" s="459">
        <v>4</v>
      </c>
      <c r="B135" s="1164" t="s">
        <v>4445</v>
      </c>
      <c r="C135" s="459" t="s">
        <v>5780</v>
      </c>
      <c r="D135" s="180">
        <v>8123</v>
      </c>
      <c r="E135" s="310" t="s">
        <v>5991</v>
      </c>
      <c r="F135" s="715">
        <v>2000</v>
      </c>
      <c r="G135" s="1022"/>
      <c r="H135" s="692">
        <v>2000</v>
      </c>
      <c r="I135" s="1043">
        <f t="shared" si="2"/>
        <v>0</v>
      </c>
      <c r="J135" s="225" t="s">
        <v>4051</v>
      </c>
      <c r="K135" s="615"/>
      <c r="L135" s="13"/>
      <c r="M135"/>
    </row>
    <row r="136" spans="1:14" hidden="1">
      <c r="A136" s="459">
        <v>4</v>
      </c>
      <c r="B136" s="1164" t="s">
        <v>4445</v>
      </c>
      <c r="C136" s="459" t="s">
        <v>5780</v>
      </c>
      <c r="D136" s="180">
        <v>8124</v>
      </c>
      <c r="E136" s="310" t="s">
        <v>4093</v>
      </c>
      <c r="F136" s="715">
        <v>780</v>
      </c>
      <c r="G136" s="1022">
        <v>780</v>
      </c>
      <c r="H136" s="692"/>
      <c r="I136" s="1043">
        <f t="shared" si="2"/>
        <v>0</v>
      </c>
      <c r="J136" s="225"/>
      <c r="K136" s="615"/>
      <c r="L136" s="13"/>
      <c r="M136"/>
    </row>
    <row r="137" spans="1:14" hidden="1">
      <c r="A137" s="459">
        <v>4</v>
      </c>
      <c r="B137" s="1164" t="s">
        <v>4445</v>
      </c>
      <c r="C137" s="459" t="s">
        <v>5780</v>
      </c>
      <c r="D137" s="180">
        <v>8125</v>
      </c>
      <c r="E137" s="310" t="s">
        <v>5992</v>
      </c>
      <c r="F137" s="715">
        <v>280</v>
      </c>
      <c r="G137" s="1022"/>
      <c r="H137" s="692">
        <v>280</v>
      </c>
      <c r="I137" s="1043">
        <f t="shared" si="2"/>
        <v>0</v>
      </c>
      <c r="J137" s="225" t="s">
        <v>5757</v>
      </c>
      <c r="K137" s="615"/>
      <c r="L137" s="13"/>
      <c r="M137"/>
    </row>
    <row r="138" spans="1:14" hidden="1">
      <c r="A138" s="459">
        <v>4</v>
      </c>
      <c r="B138" s="1164" t="s">
        <v>4445</v>
      </c>
      <c r="C138" s="459" t="s">
        <v>5780</v>
      </c>
      <c r="D138" s="180">
        <v>8126</v>
      </c>
      <c r="E138" s="310" t="s">
        <v>2117</v>
      </c>
      <c r="F138" s="715">
        <v>7930</v>
      </c>
      <c r="G138" s="1022"/>
      <c r="H138" s="692">
        <v>7930</v>
      </c>
      <c r="I138" s="1043">
        <f t="shared" si="2"/>
        <v>0</v>
      </c>
      <c r="J138" s="225" t="s">
        <v>6048</v>
      </c>
      <c r="K138" s="615"/>
      <c r="L138" s="13"/>
      <c r="M138"/>
    </row>
    <row r="139" spans="1:14" hidden="1">
      <c r="A139" s="459">
        <v>4</v>
      </c>
      <c r="B139" s="1164" t="s">
        <v>1445</v>
      </c>
      <c r="C139" s="459" t="s">
        <v>5780</v>
      </c>
      <c r="D139" s="180">
        <v>8127</v>
      </c>
      <c r="E139" s="310" t="s">
        <v>2288</v>
      </c>
      <c r="F139" s="715">
        <v>288</v>
      </c>
      <c r="G139" s="1022">
        <v>288</v>
      </c>
      <c r="H139" s="692"/>
      <c r="I139" s="1043">
        <f t="shared" si="2"/>
        <v>0</v>
      </c>
      <c r="J139" s="225"/>
      <c r="K139" s="615"/>
      <c r="L139" s="13"/>
      <c r="M139"/>
    </row>
    <row r="140" spans="1:14" ht="30" hidden="1">
      <c r="A140" s="459">
        <v>4</v>
      </c>
      <c r="B140" s="1164" t="s">
        <v>4445</v>
      </c>
      <c r="C140" s="459" t="s">
        <v>5780</v>
      </c>
      <c r="D140" s="180">
        <v>8128</v>
      </c>
      <c r="E140" s="310" t="s">
        <v>4093</v>
      </c>
      <c r="F140" s="715">
        <v>3555</v>
      </c>
      <c r="G140" s="1022"/>
      <c r="H140" s="692">
        <v>3555</v>
      </c>
      <c r="I140" s="1043">
        <f t="shared" si="2"/>
        <v>0</v>
      </c>
      <c r="J140" s="225" t="s">
        <v>6061</v>
      </c>
      <c r="K140" s="615"/>
      <c r="L140" s="13"/>
      <c r="M140"/>
    </row>
    <row r="141" spans="1:14" hidden="1">
      <c r="A141" s="459">
        <v>4</v>
      </c>
      <c r="B141" s="1164" t="s">
        <v>4445</v>
      </c>
      <c r="C141" s="459" t="s">
        <v>5780</v>
      </c>
      <c r="D141" s="180">
        <v>8129</v>
      </c>
      <c r="E141" s="310" t="s">
        <v>4975</v>
      </c>
      <c r="F141" s="715">
        <v>7475</v>
      </c>
      <c r="G141" s="1022"/>
      <c r="H141" s="692">
        <v>7475</v>
      </c>
      <c r="I141" s="1043">
        <f t="shared" si="2"/>
        <v>0</v>
      </c>
      <c r="J141" s="225" t="s">
        <v>6229</v>
      </c>
      <c r="K141" s="615"/>
      <c r="L141" s="13"/>
      <c r="M141"/>
    </row>
    <row r="142" spans="1:14" hidden="1">
      <c r="A142" s="459">
        <v>4</v>
      </c>
      <c r="B142" s="1164" t="s">
        <v>4445</v>
      </c>
      <c r="C142" s="459" t="s">
        <v>5780</v>
      </c>
      <c r="D142" s="180">
        <v>8130</v>
      </c>
      <c r="E142" s="310" t="s">
        <v>2967</v>
      </c>
      <c r="F142" s="715">
        <v>2540</v>
      </c>
      <c r="G142" s="1022"/>
      <c r="H142" s="692">
        <v>2540</v>
      </c>
      <c r="I142" s="1043">
        <f t="shared" si="2"/>
        <v>0</v>
      </c>
      <c r="J142" s="225" t="s">
        <v>60</v>
      </c>
      <c r="K142" s="615"/>
      <c r="L142" s="13"/>
      <c r="M142"/>
    </row>
    <row r="143" spans="1:14" hidden="1">
      <c r="A143" s="459">
        <v>5</v>
      </c>
      <c r="B143" s="1164" t="s">
        <v>184</v>
      </c>
      <c r="C143" s="459" t="s">
        <v>5780</v>
      </c>
      <c r="D143" s="180">
        <v>8131</v>
      </c>
      <c r="E143" s="310" t="s">
        <v>1352</v>
      </c>
      <c r="F143" s="715">
        <v>1800</v>
      </c>
      <c r="G143" s="1022"/>
      <c r="H143" s="692">
        <v>1800</v>
      </c>
      <c r="I143" s="1043">
        <f t="shared" si="2"/>
        <v>0</v>
      </c>
      <c r="J143" s="225" t="s">
        <v>5893</v>
      </c>
      <c r="K143" s="615"/>
      <c r="L143" s="13"/>
      <c r="M143"/>
    </row>
    <row r="144" spans="1:14" hidden="1">
      <c r="A144" s="459">
        <v>4</v>
      </c>
      <c r="B144" s="1164" t="s">
        <v>4445</v>
      </c>
      <c r="C144" s="459" t="s">
        <v>5780</v>
      </c>
      <c r="D144" s="180">
        <v>8132</v>
      </c>
      <c r="E144" s="310" t="s">
        <v>4698</v>
      </c>
      <c r="F144" s="715">
        <v>2460</v>
      </c>
      <c r="G144" s="1022"/>
      <c r="H144" s="692">
        <v>2460</v>
      </c>
      <c r="I144" s="1043">
        <f t="shared" si="2"/>
        <v>0</v>
      </c>
      <c r="J144" s="225" t="s">
        <v>6838</v>
      </c>
      <c r="K144" s="615"/>
      <c r="L144" s="13"/>
      <c r="M144"/>
    </row>
    <row r="145" spans="1:14" hidden="1">
      <c r="A145" s="459">
        <v>5</v>
      </c>
      <c r="B145" s="1164" t="s">
        <v>184</v>
      </c>
      <c r="C145" s="459" t="s">
        <v>5780</v>
      </c>
      <c r="D145" s="180">
        <v>8133</v>
      </c>
      <c r="E145" s="310" t="s">
        <v>5993</v>
      </c>
      <c r="F145" s="715">
        <v>510</v>
      </c>
      <c r="G145" s="1022">
        <v>510</v>
      </c>
      <c r="H145" s="692"/>
      <c r="I145" s="1043">
        <f t="shared" si="2"/>
        <v>0</v>
      </c>
      <c r="J145" s="225" t="s">
        <v>1445</v>
      </c>
      <c r="K145" s="615"/>
      <c r="L145" s="13"/>
      <c r="M145"/>
    </row>
    <row r="146" spans="1:14" ht="30" hidden="1">
      <c r="A146" s="459">
        <v>5</v>
      </c>
      <c r="B146" s="1164" t="s">
        <v>184</v>
      </c>
      <c r="C146" s="459" t="s">
        <v>5780</v>
      </c>
      <c r="D146" s="180">
        <v>8134</v>
      </c>
      <c r="E146" s="310" t="s">
        <v>3712</v>
      </c>
      <c r="F146" s="715">
        <v>2205</v>
      </c>
      <c r="G146" s="1022"/>
      <c r="H146" s="692">
        <v>2205</v>
      </c>
      <c r="I146" s="1043">
        <f t="shared" si="2"/>
        <v>0</v>
      </c>
      <c r="J146" s="225" t="s">
        <v>6187</v>
      </c>
      <c r="K146" s="615"/>
      <c r="L146" s="13"/>
      <c r="M146"/>
    </row>
    <row r="147" spans="1:14" hidden="1">
      <c r="A147" s="459">
        <v>5</v>
      </c>
      <c r="B147" s="1164" t="s">
        <v>184</v>
      </c>
      <c r="C147" s="459" t="s">
        <v>5780</v>
      </c>
      <c r="D147" s="180">
        <v>8135</v>
      </c>
      <c r="E147" s="310" t="s">
        <v>1244</v>
      </c>
      <c r="F147" s="715">
        <v>1238</v>
      </c>
      <c r="G147" s="1022"/>
      <c r="H147" s="692">
        <v>1238</v>
      </c>
      <c r="I147" s="1043">
        <f t="shared" si="2"/>
        <v>0</v>
      </c>
      <c r="J147" s="225" t="s">
        <v>6033</v>
      </c>
      <c r="K147" s="615"/>
      <c r="L147" s="13"/>
      <c r="M147"/>
    </row>
    <row r="148" spans="1:14" hidden="1">
      <c r="A148" s="459">
        <v>5</v>
      </c>
      <c r="B148" s="1164" t="s">
        <v>184</v>
      </c>
      <c r="C148" s="459" t="s">
        <v>5780</v>
      </c>
      <c r="D148" s="180">
        <v>8136</v>
      </c>
      <c r="E148" s="310" t="s">
        <v>3311</v>
      </c>
      <c r="F148" s="715">
        <v>4485</v>
      </c>
      <c r="G148" s="1022"/>
      <c r="H148" s="692">
        <v>4485</v>
      </c>
      <c r="I148" s="1043">
        <f t="shared" si="2"/>
        <v>0</v>
      </c>
      <c r="J148" s="225" t="s">
        <v>6231</v>
      </c>
      <c r="K148" s="615"/>
      <c r="L148" s="13"/>
      <c r="M148"/>
    </row>
    <row r="149" spans="1:14" hidden="1">
      <c r="A149" s="459">
        <v>5</v>
      </c>
      <c r="B149" s="1164" t="s">
        <v>184</v>
      </c>
      <c r="C149" s="566" t="s">
        <v>5780</v>
      </c>
      <c r="D149" s="180">
        <v>8137</v>
      </c>
      <c r="E149" s="310" t="s">
        <v>1953</v>
      </c>
      <c r="F149" s="715">
        <v>385</v>
      </c>
      <c r="G149" s="1022"/>
      <c r="H149" s="692">
        <v>385</v>
      </c>
      <c r="I149" s="1043">
        <f t="shared" si="2"/>
        <v>0</v>
      </c>
      <c r="J149" s="225" t="s">
        <v>6178</v>
      </c>
      <c r="K149" s="615"/>
      <c r="L149" s="13"/>
      <c r="M149"/>
    </row>
    <row r="150" spans="1:14" hidden="1">
      <c r="A150" s="459">
        <v>5</v>
      </c>
      <c r="B150" s="1164" t="s">
        <v>184</v>
      </c>
      <c r="C150" s="459" t="s">
        <v>5780</v>
      </c>
      <c r="D150" s="180">
        <v>8138</v>
      </c>
      <c r="E150" s="310" t="s">
        <v>1825</v>
      </c>
      <c r="F150" s="715">
        <v>1440</v>
      </c>
      <c r="G150" s="1022"/>
      <c r="H150" s="692">
        <v>1440</v>
      </c>
      <c r="I150" s="1043">
        <f t="shared" si="2"/>
        <v>0</v>
      </c>
      <c r="J150" s="225" t="s">
        <v>5884</v>
      </c>
      <c r="K150" s="615"/>
      <c r="L150" s="13"/>
      <c r="M150"/>
    </row>
    <row r="151" spans="1:14" ht="30" hidden="1">
      <c r="A151" s="459">
        <v>5</v>
      </c>
      <c r="B151" s="1164" t="s">
        <v>184</v>
      </c>
      <c r="C151" s="459" t="s">
        <v>5780</v>
      </c>
      <c r="D151" s="180">
        <v>8139</v>
      </c>
      <c r="E151" s="310" t="s">
        <v>1243</v>
      </c>
      <c r="F151" s="715">
        <v>3420</v>
      </c>
      <c r="G151" s="1022"/>
      <c r="H151" s="692">
        <v>3420</v>
      </c>
      <c r="I151" s="1043">
        <f t="shared" si="2"/>
        <v>0</v>
      </c>
      <c r="J151" s="225" t="s">
        <v>6240</v>
      </c>
      <c r="K151" s="615"/>
      <c r="L151" s="13"/>
      <c r="M151"/>
    </row>
    <row r="152" spans="1:14" hidden="1">
      <c r="A152" s="459">
        <v>5</v>
      </c>
      <c r="B152" s="1164" t="s">
        <v>184</v>
      </c>
      <c r="C152" s="459" t="s">
        <v>5780</v>
      </c>
      <c r="D152" s="180">
        <v>8140</v>
      </c>
      <c r="E152" s="310" t="s">
        <v>3509</v>
      </c>
      <c r="F152" s="715">
        <v>1350</v>
      </c>
      <c r="G152" s="1022"/>
      <c r="H152" s="692">
        <v>1350</v>
      </c>
      <c r="I152" s="1043">
        <f t="shared" si="2"/>
        <v>0</v>
      </c>
      <c r="J152" s="225" t="s">
        <v>5894</v>
      </c>
      <c r="K152" s="615"/>
      <c r="L152" s="13"/>
      <c r="M152"/>
    </row>
    <row r="153" spans="1:14" hidden="1">
      <c r="A153" s="459">
        <v>3</v>
      </c>
      <c r="B153" s="1164" t="s">
        <v>4175</v>
      </c>
      <c r="C153" s="459" t="s">
        <v>5780</v>
      </c>
      <c r="D153" s="180">
        <v>8141</v>
      </c>
      <c r="E153" s="310" t="s">
        <v>2138</v>
      </c>
      <c r="F153" s="715">
        <v>6035</v>
      </c>
      <c r="G153" s="1022"/>
      <c r="H153" s="692">
        <v>6035</v>
      </c>
      <c r="I153" s="1043">
        <f t="shared" si="2"/>
        <v>0</v>
      </c>
      <c r="J153" s="225" t="s">
        <v>6079</v>
      </c>
      <c r="K153" s="615"/>
      <c r="L153" s="13"/>
      <c r="M153" t="s">
        <v>1445</v>
      </c>
      <c r="N153" s="76">
        <v>5698</v>
      </c>
    </row>
    <row r="154" spans="1:14" hidden="1">
      <c r="A154" s="459">
        <v>3</v>
      </c>
      <c r="B154" s="1164" t="s">
        <v>4175</v>
      </c>
      <c r="C154" s="459" t="s">
        <v>5780</v>
      </c>
      <c r="D154" s="180">
        <v>8142</v>
      </c>
      <c r="E154" s="310" t="s">
        <v>5994</v>
      </c>
      <c r="F154" s="715">
        <v>2800</v>
      </c>
      <c r="G154" s="1022"/>
      <c r="H154" s="692">
        <v>2800</v>
      </c>
      <c r="I154" s="1043">
        <f t="shared" si="2"/>
        <v>0</v>
      </c>
      <c r="J154" s="225" t="s">
        <v>5929</v>
      </c>
      <c r="K154" s="615"/>
      <c r="L154" s="13"/>
      <c r="M154" t="s">
        <v>1499</v>
      </c>
      <c r="N154" s="76">
        <v>5015</v>
      </c>
    </row>
    <row r="155" spans="1:14" hidden="1">
      <c r="A155" s="343">
        <v>1</v>
      </c>
      <c r="B155" s="1287" t="s">
        <v>4624</v>
      </c>
      <c r="C155" s="343" t="s">
        <v>5780</v>
      </c>
      <c r="D155" s="343">
        <v>8143</v>
      </c>
      <c r="E155" s="1288" t="s">
        <v>5996</v>
      </c>
      <c r="F155" s="694">
        <v>0</v>
      </c>
      <c r="G155" s="694">
        <v>5605</v>
      </c>
      <c r="H155" s="694"/>
      <c r="I155" s="1043">
        <f t="shared" si="2"/>
        <v>-5605</v>
      </c>
      <c r="J155" s="1067" t="s">
        <v>5995</v>
      </c>
      <c r="K155" s="1286"/>
      <c r="L155" s="577" t="s">
        <v>6770</v>
      </c>
      <c r="M155"/>
    </row>
    <row r="156" spans="1:14" hidden="1">
      <c r="A156" s="459">
        <v>3</v>
      </c>
      <c r="B156" s="1164" t="s">
        <v>4175</v>
      </c>
      <c r="C156" s="459" t="s">
        <v>5780</v>
      </c>
      <c r="D156" s="180">
        <v>8144</v>
      </c>
      <c r="E156" s="310" t="s">
        <v>3106</v>
      </c>
      <c r="F156" s="715">
        <v>10585</v>
      </c>
      <c r="G156" s="1022"/>
      <c r="H156" s="692">
        <v>10585</v>
      </c>
      <c r="I156" s="1043">
        <f t="shared" si="2"/>
        <v>0</v>
      </c>
      <c r="J156" s="225" t="s">
        <v>6578</v>
      </c>
      <c r="K156" s="615"/>
      <c r="L156" s="13" t="s">
        <v>113</v>
      </c>
      <c r="M156" t="s">
        <v>5672</v>
      </c>
      <c r="N156" s="76">
        <v>96926</v>
      </c>
    </row>
    <row r="157" spans="1:14" hidden="1">
      <c r="A157" s="459">
        <v>1</v>
      </c>
      <c r="B157" s="1164" t="s">
        <v>6166</v>
      </c>
      <c r="C157" s="459" t="s">
        <v>5780</v>
      </c>
      <c r="D157" s="180">
        <v>8145</v>
      </c>
      <c r="E157" s="310" t="s">
        <v>127</v>
      </c>
      <c r="F157" s="715">
        <v>26010</v>
      </c>
      <c r="G157" s="1022"/>
      <c r="H157" s="692">
        <v>26010</v>
      </c>
      <c r="I157" s="1043">
        <f t="shared" si="2"/>
        <v>0</v>
      </c>
      <c r="J157" s="225" t="s">
        <v>7100</v>
      </c>
      <c r="K157" s="615"/>
      <c r="L157" s="13"/>
      <c r="M157" t="s">
        <v>5673</v>
      </c>
      <c r="N157" s="76">
        <v>96928</v>
      </c>
    </row>
    <row r="158" spans="1:14" hidden="1">
      <c r="A158" s="459">
        <v>2</v>
      </c>
      <c r="B158" s="1164" t="s">
        <v>5912</v>
      </c>
      <c r="C158" s="459" t="s">
        <v>5780</v>
      </c>
      <c r="D158" s="289">
        <v>8146</v>
      </c>
      <c r="E158" s="310" t="s">
        <v>1131</v>
      </c>
      <c r="F158" s="715">
        <v>895</v>
      </c>
      <c r="G158" s="1022"/>
      <c r="H158" s="692">
        <v>895</v>
      </c>
      <c r="I158" s="1043">
        <f t="shared" si="2"/>
        <v>0</v>
      </c>
      <c r="J158" s="225" t="s">
        <v>4051</v>
      </c>
      <c r="K158" s="615"/>
      <c r="L158" s="13"/>
      <c r="M158"/>
    </row>
    <row r="159" spans="1:14" hidden="1">
      <c r="A159" s="528">
        <v>2</v>
      </c>
      <c r="B159" s="1199" t="s">
        <v>1923</v>
      </c>
      <c r="C159" s="528" t="s">
        <v>5852</v>
      </c>
      <c r="D159" s="179">
        <v>8147</v>
      </c>
      <c r="E159" s="311" t="s">
        <v>5850</v>
      </c>
      <c r="F159" s="698">
        <v>1800</v>
      </c>
      <c r="G159" s="687"/>
      <c r="H159" s="688">
        <v>1800</v>
      </c>
      <c r="I159" s="1042">
        <f t="shared" si="2"/>
        <v>0</v>
      </c>
      <c r="J159" s="1065" t="s">
        <v>5910</v>
      </c>
      <c r="K159" s="377">
        <v>212</v>
      </c>
      <c r="L159" s="650"/>
      <c r="M159" t="s">
        <v>1445</v>
      </c>
      <c r="N159" s="76">
        <v>0</v>
      </c>
    </row>
    <row r="160" spans="1:14" hidden="1">
      <c r="A160" s="459">
        <v>2</v>
      </c>
      <c r="B160" s="1164" t="s">
        <v>1443</v>
      </c>
      <c r="C160" s="459" t="s">
        <v>5852</v>
      </c>
      <c r="D160" s="180">
        <v>8148</v>
      </c>
      <c r="E160" s="310" t="s">
        <v>54</v>
      </c>
      <c r="F160" s="715">
        <v>0</v>
      </c>
      <c r="G160" s="1022"/>
      <c r="H160" s="692"/>
      <c r="I160" s="1043">
        <f t="shared" si="2"/>
        <v>0</v>
      </c>
      <c r="J160" s="225"/>
      <c r="K160" s="615"/>
      <c r="L160" s="13"/>
      <c r="M160" t="s">
        <v>1499</v>
      </c>
      <c r="N160" s="76">
        <v>5400</v>
      </c>
    </row>
    <row r="161" spans="1:14" hidden="1">
      <c r="A161" s="459">
        <v>2</v>
      </c>
      <c r="B161" s="1164" t="s">
        <v>1923</v>
      </c>
      <c r="C161" s="459" t="s">
        <v>5852</v>
      </c>
      <c r="D161" s="289">
        <v>8149</v>
      </c>
      <c r="E161" s="310" t="s">
        <v>5851</v>
      </c>
      <c r="F161" s="715">
        <v>3600</v>
      </c>
      <c r="G161" s="1022"/>
      <c r="H161" s="692">
        <v>3600</v>
      </c>
      <c r="I161" s="1043">
        <f t="shared" si="2"/>
        <v>0</v>
      </c>
      <c r="J161" s="225" t="s">
        <v>5910</v>
      </c>
      <c r="K161" s="615"/>
      <c r="L161" s="13"/>
      <c r="M161"/>
    </row>
    <row r="162" spans="1:14" hidden="1">
      <c r="A162" s="528">
        <v>2</v>
      </c>
      <c r="B162" s="1199" t="s">
        <v>5912</v>
      </c>
      <c r="C162" s="528" t="s">
        <v>5847</v>
      </c>
      <c r="D162" s="179">
        <v>8150</v>
      </c>
      <c r="E162" s="311" t="s">
        <v>1997</v>
      </c>
      <c r="F162" s="698">
        <v>4400</v>
      </c>
      <c r="G162" s="687"/>
      <c r="H162" s="688">
        <v>4400</v>
      </c>
      <c r="I162" s="1042">
        <f t="shared" si="2"/>
        <v>0</v>
      </c>
      <c r="J162" s="1065" t="s">
        <v>6045</v>
      </c>
      <c r="K162" s="377">
        <v>213</v>
      </c>
      <c r="L162" s="650"/>
      <c r="M162" t="s">
        <v>5672</v>
      </c>
      <c r="N162" s="76">
        <v>5400</v>
      </c>
    </row>
    <row r="163" spans="1:14" hidden="1">
      <c r="A163" s="459">
        <v>6</v>
      </c>
      <c r="B163" s="1164" t="s">
        <v>1445</v>
      </c>
      <c r="C163" s="459" t="s">
        <v>5847</v>
      </c>
      <c r="D163" s="180">
        <v>8151</v>
      </c>
      <c r="E163" s="310" t="s">
        <v>1107</v>
      </c>
      <c r="F163" s="715">
        <v>385</v>
      </c>
      <c r="G163" s="1022">
        <v>385</v>
      </c>
      <c r="H163" s="692"/>
      <c r="I163" s="1043">
        <f t="shared" si="2"/>
        <v>0</v>
      </c>
      <c r="J163" s="225" t="s">
        <v>1445</v>
      </c>
      <c r="K163" s="615"/>
      <c r="L163" s="13"/>
      <c r="M163" t="s">
        <v>5673</v>
      </c>
      <c r="N163" s="76">
        <v>-5460</v>
      </c>
    </row>
    <row r="164" spans="1:14" hidden="1">
      <c r="A164" s="459">
        <v>2</v>
      </c>
      <c r="B164" s="1164" t="s">
        <v>5912</v>
      </c>
      <c r="C164" s="459" t="s">
        <v>5847</v>
      </c>
      <c r="D164" s="180">
        <v>8152</v>
      </c>
      <c r="E164" s="310" t="s">
        <v>6281</v>
      </c>
      <c r="F164" s="715">
        <v>3198</v>
      </c>
      <c r="G164" s="1022"/>
      <c r="H164" s="692">
        <v>3198</v>
      </c>
      <c r="I164" s="1043">
        <f t="shared" si="2"/>
        <v>0</v>
      </c>
      <c r="J164" s="225" t="s">
        <v>6403</v>
      </c>
      <c r="K164" s="615"/>
      <c r="L164" s="9" t="s">
        <v>113</v>
      </c>
      <c r="M164"/>
      <c r="N164" s="818">
        <v>-60</v>
      </c>
    </row>
    <row r="165" spans="1:14" hidden="1">
      <c r="A165" s="459">
        <v>6</v>
      </c>
      <c r="B165" s="1164" t="s">
        <v>184</v>
      </c>
      <c r="C165" s="459" t="s">
        <v>5847</v>
      </c>
      <c r="D165" s="180">
        <v>8153</v>
      </c>
      <c r="E165" s="310" t="s">
        <v>1107</v>
      </c>
      <c r="F165" s="715">
        <v>9320</v>
      </c>
      <c r="G165" s="1022"/>
      <c r="H165" s="692">
        <v>9320</v>
      </c>
      <c r="I165" s="1043">
        <f t="shared" si="2"/>
        <v>0</v>
      </c>
      <c r="J165" s="225" t="s">
        <v>6317</v>
      </c>
      <c r="K165" s="615"/>
      <c r="L165" s="13"/>
      <c r="M165"/>
    </row>
    <row r="166" spans="1:14" hidden="1">
      <c r="A166" s="459">
        <v>6</v>
      </c>
      <c r="B166" s="1164" t="s">
        <v>184</v>
      </c>
      <c r="C166" s="459" t="s">
        <v>5847</v>
      </c>
      <c r="D166" s="180">
        <v>8154</v>
      </c>
      <c r="E166" s="310" t="s">
        <v>1107</v>
      </c>
      <c r="F166" s="715">
        <v>6926</v>
      </c>
      <c r="G166" s="1022"/>
      <c r="H166" s="692">
        <v>6926</v>
      </c>
      <c r="I166" s="1043">
        <f t="shared" si="2"/>
        <v>0</v>
      </c>
      <c r="J166" s="225" t="s">
        <v>6318</v>
      </c>
      <c r="K166" s="615"/>
      <c r="L166" s="13"/>
      <c r="M166"/>
    </row>
    <row r="167" spans="1:14" hidden="1">
      <c r="A167" s="459">
        <v>6</v>
      </c>
      <c r="B167" s="1164" t="s">
        <v>141</v>
      </c>
      <c r="C167" s="459" t="s">
        <v>5847</v>
      </c>
      <c r="D167" s="180">
        <v>8155</v>
      </c>
      <c r="E167" s="310" t="s">
        <v>2425</v>
      </c>
      <c r="F167" s="715">
        <v>3378</v>
      </c>
      <c r="G167" s="1022"/>
      <c r="H167" s="692">
        <v>3378</v>
      </c>
      <c r="I167" s="1043">
        <f t="shared" si="2"/>
        <v>0</v>
      </c>
      <c r="J167" s="225" t="s">
        <v>7268</v>
      </c>
      <c r="K167" s="615"/>
      <c r="L167" s="13"/>
      <c r="M167"/>
    </row>
    <row r="168" spans="1:14" hidden="1">
      <c r="A168" s="459">
        <v>5</v>
      </c>
      <c r="B168" s="1164" t="s">
        <v>184</v>
      </c>
      <c r="C168" s="459" t="s">
        <v>5847</v>
      </c>
      <c r="D168" s="180">
        <v>8156</v>
      </c>
      <c r="E168" s="310" t="s">
        <v>2143</v>
      </c>
      <c r="F168" s="715">
        <v>2900</v>
      </c>
      <c r="G168" s="1022"/>
      <c r="H168" s="692">
        <v>2900</v>
      </c>
      <c r="I168" s="1043">
        <f t="shared" si="2"/>
        <v>0</v>
      </c>
      <c r="J168" s="225" t="s">
        <v>5884</v>
      </c>
      <c r="K168" s="615"/>
      <c r="L168" s="13"/>
      <c r="M168"/>
    </row>
    <row r="169" spans="1:14" hidden="1">
      <c r="A169" s="459">
        <v>6</v>
      </c>
      <c r="B169" s="1164" t="s">
        <v>141</v>
      </c>
      <c r="C169" s="459" t="s">
        <v>5847</v>
      </c>
      <c r="D169" s="180">
        <v>8157</v>
      </c>
      <c r="E169" s="310" t="s">
        <v>2109</v>
      </c>
      <c r="F169" s="715">
        <v>1340</v>
      </c>
      <c r="G169" s="1022"/>
      <c r="H169" s="692">
        <v>1340</v>
      </c>
      <c r="I169" s="1043">
        <f t="shared" si="2"/>
        <v>0</v>
      </c>
      <c r="J169" s="225" t="s">
        <v>4051</v>
      </c>
      <c r="K169" s="615"/>
      <c r="L169" s="13"/>
      <c r="M169"/>
    </row>
    <row r="170" spans="1:14" hidden="1">
      <c r="A170" s="459">
        <v>6</v>
      </c>
      <c r="B170" s="1164" t="s">
        <v>141</v>
      </c>
      <c r="C170" s="459" t="s">
        <v>5847</v>
      </c>
      <c r="D170" s="180">
        <v>8158</v>
      </c>
      <c r="E170" s="310" t="s">
        <v>5016</v>
      </c>
      <c r="F170" s="715">
        <v>4448</v>
      </c>
      <c r="G170" s="1022"/>
      <c r="H170" s="692">
        <v>4448</v>
      </c>
      <c r="I170" s="1043">
        <f t="shared" si="2"/>
        <v>0</v>
      </c>
      <c r="J170" s="225" t="s">
        <v>6366</v>
      </c>
      <c r="K170" s="615"/>
      <c r="L170" s="13"/>
      <c r="M170"/>
    </row>
    <row r="171" spans="1:14" hidden="1">
      <c r="A171" s="459">
        <v>6</v>
      </c>
      <c r="B171" s="1164" t="s">
        <v>141</v>
      </c>
      <c r="C171" s="459" t="s">
        <v>5847</v>
      </c>
      <c r="D171" s="180">
        <v>8159</v>
      </c>
      <c r="E171" s="310" t="s">
        <v>3971</v>
      </c>
      <c r="F171" s="715">
        <v>2040</v>
      </c>
      <c r="G171" s="1022"/>
      <c r="H171" s="692">
        <v>2040</v>
      </c>
      <c r="I171" s="1043">
        <f t="shared" si="2"/>
        <v>0</v>
      </c>
      <c r="J171" s="225" t="s">
        <v>6167</v>
      </c>
      <c r="K171" s="615"/>
      <c r="L171" s="13"/>
      <c r="M171"/>
    </row>
    <row r="172" spans="1:14" hidden="1">
      <c r="A172" s="459">
        <v>6</v>
      </c>
      <c r="B172" s="1164" t="s">
        <v>141</v>
      </c>
      <c r="C172" s="459" t="s">
        <v>5847</v>
      </c>
      <c r="D172" s="180">
        <v>8160</v>
      </c>
      <c r="E172" s="310" t="s">
        <v>6008</v>
      </c>
      <c r="F172" s="715">
        <v>7600</v>
      </c>
      <c r="G172" s="1022"/>
      <c r="H172" s="692">
        <v>7600</v>
      </c>
      <c r="I172" s="1043">
        <f t="shared" si="2"/>
        <v>0</v>
      </c>
      <c r="J172" s="225" t="s">
        <v>6323</v>
      </c>
      <c r="K172" s="615"/>
      <c r="L172" s="13" t="s">
        <v>113</v>
      </c>
      <c r="M172"/>
    </row>
    <row r="173" spans="1:14" hidden="1">
      <c r="A173" s="459">
        <v>6</v>
      </c>
      <c r="B173" s="1164" t="s">
        <v>141</v>
      </c>
      <c r="C173" s="459" t="s">
        <v>5847</v>
      </c>
      <c r="D173" s="180">
        <v>8161</v>
      </c>
      <c r="E173" s="310" t="s">
        <v>1562</v>
      </c>
      <c r="F173" s="715">
        <v>510</v>
      </c>
      <c r="G173" s="1022">
        <v>510</v>
      </c>
      <c r="H173" s="692"/>
      <c r="I173" s="1043">
        <f t="shared" si="2"/>
        <v>0</v>
      </c>
      <c r="J173" s="225"/>
      <c r="K173" s="615"/>
      <c r="L173" s="13"/>
      <c r="M173"/>
    </row>
    <row r="174" spans="1:14" ht="45" hidden="1">
      <c r="A174" s="459">
        <v>6</v>
      </c>
      <c r="B174" s="1164" t="s">
        <v>141</v>
      </c>
      <c r="C174" s="459" t="s">
        <v>5847</v>
      </c>
      <c r="D174" s="180">
        <v>8162</v>
      </c>
      <c r="E174" s="310" t="s">
        <v>1136</v>
      </c>
      <c r="F174" s="715">
        <v>6625</v>
      </c>
      <c r="G174" s="1022"/>
      <c r="H174" s="692">
        <v>6625</v>
      </c>
      <c r="I174" s="1043">
        <f t="shared" si="2"/>
        <v>0</v>
      </c>
      <c r="J174" s="225" t="s">
        <v>7267</v>
      </c>
      <c r="K174" s="615"/>
      <c r="L174" s="13"/>
      <c r="M174"/>
    </row>
    <row r="175" spans="1:14" hidden="1">
      <c r="A175" s="459">
        <v>6</v>
      </c>
      <c r="B175" s="1164" t="s">
        <v>141</v>
      </c>
      <c r="C175" s="459" t="s">
        <v>5847</v>
      </c>
      <c r="D175" s="180">
        <v>8163</v>
      </c>
      <c r="E175" s="310" t="s">
        <v>2778</v>
      </c>
      <c r="F175" s="715">
        <v>2130</v>
      </c>
      <c r="G175" s="1022">
        <v>2130</v>
      </c>
      <c r="H175" s="692"/>
      <c r="I175" s="1043">
        <f t="shared" si="2"/>
        <v>0</v>
      </c>
      <c r="J175" s="225"/>
      <c r="K175" s="615"/>
      <c r="L175" s="13"/>
      <c r="M175" t="s">
        <v>1445</v>
      </c>
      <c r="N175" s="76">
        <v>4315</v>
      </c>
    </row>
    <row r="176" spans="1:14" ht="45" hidden="1">
      <c r="A176" s="459">
        <v>5</v>
      </c>
      <c r="B176" s="1164" t="s">
        <v>184</v>
      </c>
      <c r="C176" s="459" t="s">
        <v>5847</v>
      </c>
      <c r="D176" s="180">
        <v>8164</v>
      </c>
      <c r="E176" s="310" t="s">
        <v>1458</v>
      </c>
      <c r="F176" s="715">
        <v>11420</v>
      </c>
      <c r="G176" s="1022"/>
      <c r="H176" s="692">
        <v>11420</v>
      </c>
      <c r="I176" s="1043">
        <f t="shared" si="2"/>
        <v>0</v>
      </c>
      <c r="J176" s="225" t="s">
        <v>6263</v>
      </c>
      <c r="K176" s="615"/>
      <c r="L176" s="13"/>
      <c r="M176" t="s">
        <v>1499</v>
      </c>
      <c r="N176" s="76">
        <v>1340</v>
      </c>
    </row>
    <row r="177" spans="1:15" hidden="1">
      <c r="A177" s="459">
        <v>5</v>
      </c>
      <c r="B177" s="1164" t="s">
        <v>184</v>
      </c>
      <c r="C177" s="459" t="s">
        <v>5847</v>
      </c>
      <c r="D177" s="180">
        <v>8165</v>
      </c>
      <c r="E177" s="310" t="s">
        <v>1361</v>
      </c>
      <c r="F177" s="715">
        <v>1290</v>
      </c>
      <c r="G177" s="1022">
        <v>1290</v>
      </c>
      <c r="H177" s="692"/>
      <c r="I177" s="1043">
        <f t="shared" si="2"/>
        <v>0</v>
      </c>
      <c r="J177" s="225"/>
      <c r="K177" s="615"/>
      <c r="L177" s="13"/>
      <c r="M177"/>
      <c r="O177" s="837">
        <f>SUM(N175:N176)</f>
        <v>5655</v>
      </c>
    </row>
    <row r="178" spans="1:15" hidden="1">
      <c r="A178" s="459">
        <v>5</v>
      </c>
      <c r="B178" s="1164" t="s">
        <v>184</v>
      </c>
      <c r="C178" s="459" t="s">
        <v>5847</v>
      </c>
      <c r="D178" s="180">
        <v>8166</v>
      </c>
      <c r="E178" s="310" t="s">
        <v>1931</v>
      </c>
      <c r="F178" s="715">
        <v>1290</v>
      </c>
      <c r="G178" s="1022"/>
      <c r="H178" s="692">
        <v>1290</v>
      </c>
      <c r="I178" s="1043">
        <f t="shared" si="2"/>
        <v>0</v>
      </c>
      <c r="J178" s="225"/>
      <c r="K178" s="615"/>
      <c r="L178" s="13"/>
      <c r="M178" t="s">
        <v>5672</v>
      </c>
      <c r="N178" s="76">
        <v>74785</v>
      </c>
    </row>
    <row r="179" spans="1:15" hidden="1">
      <c r="A179" s="459">
        <v>5</v>
      </c>
      <c r="B179" s="1164" t="s">
        <v>184</v>
      </c>
      <c r="C179" s="459" t="s">
        <v>5847</v>
      </c>
      <c r="D179" s="180">
        <v>8167</v>
      </c>
      <c r="E179" s="310" t="s">
        <v>3710</v>
      </c>
      <c r="F179" s="715">
        <v>1440</v>
      </c>
      <c r="G179" s="1022"/>
      <c r="H179" s="692">
        <v>1440</v>
      </c>
      <c r="I179" s="1043">
        <f t="shared" si="2"/>
        <v>0</v>
      </c>
      <c r="J179" s="225" t="s">
        <v>6251</v>
      </c>
      <c r="K179" s="615"/>
      <c r="L179" s="13"/>
      <c r="M179" t="s">
        <v>5673</v>
      </c>
    </row>
    <row r="180" spans="1:15" hidden="1">
      <c r="A180" s="459">
        <v>5</v>
      </c>
      <c r="B180" s="1164" t="s">
        <v>184</v>
      </c>
      <c r="C180" s="459" t="s">
        <v>5847</v>
      </c>
      <c r="D180" s="289">
        <v>8168</v>
      </c>
      <c r="E180" s="310" t="s">
        <v>4204</v>
      </c>
      <c r="F180" s="715">
        <v>4145</v>
      </c>
      <c r="G180" s="1022"/>
      <c r="H180" s="692">
        <v>4145</v>
      </c>
      <c r="I180" s="1043">
        <f t="shared" si="2"/>
        <v>0</v>
      </c>
      <c r="J180" s="225" t="s">
        <v>6326</v>
      </c>
      <c r="K180" s="615"/>
      <c r="L180" s="13"/>
      <c r="M180"/>
    </row>
    <row r="181" spans="1:15" hidden="1">
      <c r="A181" s="528">
        <v>3</v>
      </c>
      <c r="B181" s="1199" t="s">
        <v>4175</v>
      </c>
      <c r="C181" s="528" t="s">
        <v>5847</v>
      </c>
      <c r="D181" s="179">
        <v>8301</v>
      </c>
      <c r="E181" s="311" t="s">
        <v>5997</v>
      </c>
      <c r="F181" s="698">
        <v>1675</v>
      </c>
      <c r="G181" s="687">
        <v>1675</v>
      </c>
      <c r="H181" s="688"/>
      <c r="I181" s="1042">
        <f t="shared" si="2"/>
        <v>0</v>
      </c>
      <c r="J181" s="1065" t="s">
        <v>1445</v>
      </c>
      <c r="K181" s="377">
        <v>214</v>
      </c>
      <c r="L181" s="650"/>
      <c r="M181"/>
    </row>
    <row r="182" spans="1:15" ht="30" hidden="1">
      <c r="A182" s="459">
        <v>3</v>
      </c>
      <c r="B182" s="1164" t="s">
        <v>4175</v>
      </c>
      <c r="C182" s="459" t="s">
        <v>5847</v>
      </c>
      <c r="D182" s="180">
        <v>8302</v>
      </c>
      <c r="E182" s="310" t="s">
        <v>4427</v>
      </c>
      <c r="F182" s="715">
        <v>10920</v>
      </c>
      <c r="G182" s="1022"/>
      <c r="H182" s="692">
        <v>10920</v>
      </c>
      <c r="I182" s="1043">
        <f t="shared" si="2"/>
        <v>0</v>
      </c>
      <c r="J182" s="225" t="s">
        <v>6395</v>
      </c>
      <c r="K182" s="615"/>
      <c r="L182" s="13"/>
      <c r="M182"/>
      <c r="O182">
        <v>5780</v>
      </c>
    </row>
    <row r="183" spans="1:15" hidden="1">
      <c r="A183" s="459">
        <v>3</v>
      </c>
      <c r="B183" s="1164" t="s">
        <v>4175</v>
      </c>
      <c r="C183" s="459" t="s">
        <v>5847</v>
      </c>
      <c r="D183" s="180">
        <v>8303</v>
      </c>
      <c r="E183" s="310" t="s">
        <v>1528</v>
      </c>
      <c r="F183" s="715">
        <v>8460</v>
      </c>
      <c r="G183" s="1022"/>
      <c r="H183" s="692">
        <v>8460</v>
      </c>
      <c r="I183" s="1043">
        <f t="shared" si="2"/>
        <v>0</v>
      </c>
      <c r="J183" s="225" t="s">
        <v>6633</v>
      </c>
      <c r="K183" s="615"/>
      <c r="L183" s="13" t="s">
        <v>113</v>
      </c>
      <c r="M183"/>
      <c r="O183">
        <v>4145</v>
      </c>
    </row>
    <row r="184" spans="1:15" hidden="1">
      <c r="A184" s="459">
        <v>3</v>
      </c>
      <c r="B184" s="1164" t="s">
        <v>4175</v>
      </c>
      <c r="C184" s="459" t="s">
        <v>5847</v>
      </c>
      <c r="D184" s="180">
        <v>8304</v>
      </c>
      <c r="E184" s="310" t="s">
        <v>3963</v>
      </c>
      <c r="F184" s="715">
        <v>7885</v>
      </c>
      <c r="G184" s="1022"/>
      <c r="H184" s="692">
        <v>7885</v>
      </c>
      <c r="I184" s="1043">
        <f t="shared" si="2"/>
        <v>0</v>
      </c>
      <c r="J184" s="225" t="s">
        <v>6050</v>
      </c>
      <c r="K184" s="615"/>
      <c r="L184" s="13"/>
      <c r="M184"/>
    </row>
    <row r="185" spans="1:15" hidden="1">
      <c r="A185" s="459">
        <v>3</v>
      </c>
      <c r="B185" s="1164" t="s">
        <v>4175</v>
      </c>
      <c r="C185" s="459" t="s">
        <v>5847</v>
      </c>
      <c r="D185" s="180">
        <v>8305</v>
      </c>
      <c r="E185" s="310" t="s">
        <v>1883</v>
      </c>
      <c r="F185" s="715">
        <v>7965</v>
      </c>
      <c r="G185" s="1022"/>
      <c r="H185" s="692">
        <v>7965</v>
      </c>
      <c r="I185" s="1043">
        <f t="shared" si="2"/>
        <v>0</v>
      </c>
      <c r="J185" s="225" t="s">
        <v>4051</v>
      </c>
      <c r="K185" s="615"/>
      <c r="L185" s="13"/>
      <c r="M185"/>
    </row>
    <row r="186" spans="1:15" hidden="1">
      <c r="A186" s="459">
        <v>2</v>
      </c>
      <c r="B186" s="1164" t="s">
        <v>5912</v>
      </c>
      <c r="C186" s="459" t="s">
        <v>5847</v>
      </c>
      <c r="D186" s="180">
        <v>8306</v>
      </c>
      <c r="E186" s="310" t="s">
        <v>3650</v>
      </c>
      <c r="F186" s="715">
        <v>6670</v>
      </c>
      <c r="G186" s="1022"/>
      <c r="H186" s="692">
        <v>6670</v>
      </c>
      <c r="I186" s="1043">
        <f t="shared" si="2"/>
        <v>0</v>
      </c>
      <c r="J186" s="225" t="s">
        <v>6028</v>
      </c>
      <c r="K186" s="615"/>
      <c r="L186" s="13"/>
      <c r="M186"/>
    </row>
    <row r="187" spans="1:15" hidden="1">
      <c r="A187" s="459">
        <v>2</v>
      </c>
      <c r="B187" s="1164" t="s">
        <v>5912</v>
      </c>
      <c r="C187" s="459" t="s">
        <v>5847</v>
      </c>
      <c r="D187" s="180">
        <v>8307</v>
      </c>
      <c r="E187" s="310" t="s">
        <v>3651</v>
      </c>
      <c r="F187" s="715">
        <v>5430</v>
      </c>
      <c r="G187" s="1022"/>
      <c r="H187" s="692">
        <v>5430</v>
      </c>
      <c r="I187" s="1043">
        <f t="shared" si="2"/>
        <v>0</v>
      </c>
      <c r="J187" s="225" t="s">
        <v>6028</v>
      </c>
      <c r="K187" s="615"/>
      <c r="L187" s="13"/>
      <c r="M187"/>
    </row>
    <row r="188" spans="1:15" hidden="1">
      <c r="A188" s="459">
        <v>3</v>
      </c>
      <c r="B188" s="1164" t="s">
        <v>4175</v>
      </c>
      <c r="C188" s="459" t="s">
        <v>5847</v>
      </c>
      <c r="D188" s="180">
        <v>8308</v>
      </c>
      <c r="E188" s="310" t="s">
        <v>5998</v>
      </c>
      <c r="F188" s="715">
        <v>2455</v>
      </c>
      <c r="G188" s="1022"/>
      <c r="H188" s="692">
        <v>2455</v>
      </c>
      <c r="I188" s="1043">
        <f t="shared" si="2"/>
        <v>0</v>
      </c>
      <c r="J188" s="225" t="s">
        <v>4051</v>
      </c>
      <c r="K188" s="615"/>
      <c r="L188" s="13"/>
      <c r="M188"/>
    </row>
    <row r="189" spans="1:15" ht="30" hidden="1">
      <c r="A189" s="459">
        <v>3</v>
      </c>
      <c r="B189" s="1164" t="s">
        <v>4175</v>
      </c>
      <c r="C189" s="459" t="s">
        <v>5847</v>
      </c>
      <c r="D189" s="180">
        <v>8309</v>
      </c>
      <c r="E189" s="310" t="s">
        <v>5999</v>
      </c>
      <c r="F189" s="715">
        <v>4350</v>
      </c>
      <c r="G189" s="1022"/>
      <c r="H189" s="692">
        <v>4350</v>
      </c>
      <c r="I189" s="1043">
        <f t="shared" si="2"/>
        <v>0</v>
      </c>
      <c r="J189" s="225" t="s">
        <v>6733</v>
      </c>
      <c r="K189" s="615"/>
      <c r="L189" s="13"/>
      <c r="M189"/>
    </row>
    <row r="190" spans="1:15" hidden="1">
      <c r="A190" s="459">
        <v>3</v>
      </c>
      <c r="B190" s="1164" t="s">
        <v>4175</v>
      </c>
      <c r="C190" s="459" t="s">
        <v>5847</v>
      </c>
      <c r="D190" s="180">
        <v>8310</v>
      </c>
      <c r="E190" s="310" t="s">
        <v>3101</v>
      </c>
      <c r="F190" s="715">
        <v>3475</v>
      </c>
      <c r="G190" s="1022"/>
      <c r="H190" s="692">
        <v>3475</v>
      </c>
      <c r="I190" s="1043">
        <f t="shared" si="2"/>
        <v>0</v>
      </c>
      <c r="J190" s="225" t="s">
        <v>6077</v>
      </c>
      <c r="K190" s="615"/>
      <c r="L190" s="13"/>
      <c r="M190"/>
    </row>
    <row r="191" spans="1:15" hidden="1">
      <c r="A191" s="459">
        <v>3</v>
      </c>
      <c r="B191" s="1164" t="s">
        <v>4175</v>
      </c>
      <c r="C191" s="459" t="s">
        <v>5847</v>
      </c>
      <c r="D191" s="180">
        <v>8311</v>
      </c>
      <c r="E191" s="310" t="s">
        <v>3903</v>
      </c>
      <c r="F191" s="715">
        <v>2020</v>
      </c>
      <c r="G191" s="1022">
        <v>2020</v>
      </c>
      <c r="H191" s="692"/>
      <c r="I191" s="1043">
        <f t="shared" si="2"/>
        <v>0</v>
      </c>
      <c r="J191" s="225" t="s">
        <v>1445</v>
      </c>
      <c r="K191" s="615"/>
      <c r="L191" s="13"/>
      <c r="M191"/>
    </row>
    <row r="192" spans="1:15" hidden="1">
      <c r="A192" s="459">
        <v>3</v>
      </c>
      <c r="B192" s="1164" t="s">
        <v>4175</v>
      </c>
      <c r="C192" s="459" t="s">
        <v>5847</v>
      </c>
      <c r="D192" s="180">
        <v>8312</v>
      </c>
      <c r="E192" s="310" t="s">
        <v>1348</v>
      </c>
      <c r="F192" s="715">
        <v>4590</v>
      </c>
      <c r="G192" s="1022"/>
      <c r="H192" s="692">
        <v>4590</v>
      </c>
      <c r="I192" s="1043">
        <f t="shared" si="2"/>
        <v>0</v>
      </c>
      <c r="J192" s="225" t="s">
        <v>6065</v>
      </c>
      <c r="K192" s="615"/>
      <c r="L192" s="13"/>
      <c r="M192"/>
    </row>
    <row r="193" spans="1:15" hidden="1">
      <c r="A193" s="459">
        <v>3</v>
      </c>
      <c r="B193" s="1164" t="s">
        <v>4175</v>
      </c>
      <c r="C193" s="459" t="s">
        <v>5847</v>
      </c>
      <c r="D193" s="180">
        <v>8313</v>
      </c>
      <c r="E193" s="310" t="s">
        <v>6000</v>
      </c>
      <c r="F193" s="715">
        <v>1290</v>
      </c>
      <c r="G193" s="1022">
        <v>1290</v>
      </c>
      <c r="H193" s="692"/>
      <c r="I193" s="1043">
        <f t="shared" si="2"/>
        <v>0</v>
      </c>
      <c r="J193" s="225" t="s">
        <v>1445</v>
      </c>
      <c r="K193" s="615"/>
      <c r="L193" s="13"/>
      <c r="M193"/>
    </row>
    <row r="194" spans="1:15" hidden="1">
      <c r="A194" s="459">
        <v>3</v>
      </c>
      <c r="B194" s="1164" t="s">
        <v>4175</v>
      </c>
      <c r="C194" s="459" t="s">
        <v>5847</v>
      </c>
      <c r="D194" s="180">
        <v>8314</v>
      </c>
      <c r="E194" s="310" t="s">
        <v>6001</v>
      </c>
      <c r="F194" s="715">
        <v>1780</v>
      </c>
      <c r="G194" s="1022">
        <v>1000</v>
      </c>
      <c r="H194" s="692">
        <v>780</v>
      </c>
      <c r="I194" s="1043">
        <f t="shared" ref="I194:I257" si="3">SUM(F194-G194-H194)</f>
        <v>0</v>
      </c>
      <c r="J194" s="225" t="s">
        <v>5933</v>
      </c>
      <c r="K194" s="615"/>
      <c r="L194" s="13"/>
      <c r="M194"/>
    </row>
    <row r="195" spans="1:15" hidden="1">
      <c r="A195" s="459">
        <v>3</v>
      </c>
      <c r="B195" s="1164" t="s">
        <v>4175</v>
      </c>
      <c r="C195" s="459" t="s">
        <v>5847</v>
      </c>
      <c r="D195" s="180">
        <v>8315</v>
      </c>
      <c r="E195" s="310" t="s">
        <v>5006</v>
      </c>
      <c r="F195" s="715">
        <v>510</v>
      </c>
      <c r="G195" s="1022">
        <v>510</v>
      </c>
      <c r="H195" s="692"/>
      <c r="I195" s="1043">
        <f t="shared" si="3"/>
        <v>0</v>
      </c>
      <c r="J195" s="225" t="s">
        <v>1445</v>
      </c>
      <c r="K195" s="615"/>
      <c r="L195" s="13"/>
      <c r="M195"/>
    </row>
    <row r="196" spans="1:15">
      <c r="A196" s="459">
        <v>3</v>
      </c>
      <c r="B196" s="1164" t="s">
        <v>4175</v>
      </c>
      <c r="C196" s="459" t="s">
        <v>5847</v>
      </c>
      <c r="D196" s="180">
        <v>8316</v>
      </c>
      <c r="E196" s="310" t="s">
        <v>2005</v>
      </c>
      <c r="F196" s="715">
        <v>6110</v>
      </c>
      <c r="G196" s="1022"/>
      <c r="H196" s="692"/>
      <c r="I196" s="1043">
        <f t="shared" si="3"/>
        <v>6110</v>
      </c>
      <c r="J196" s="225"/>
      <c r="K196" s="615"/>
      <c r="L196" s="13"/>
      <c r="M196"/>
    </row>
    <row r="197" spans="1:15" hidden="1">
      <c r="A197" s="459">
        <v>3</v>
      </c>
      <c r="B197" s="1164" t="s">
        <v>4175</v>
      </c>
      <c r="C197" s="459" t="s">
        <v>5847</v>
      </c>
      <c r="D197" s="180">
        <v>8317</v>
      </c>
      <c r="E197" s="310" t="s">
        <v>6002</v>
      </c>
      <c r="F197" s="715">
        <v>1290</v>
      </c>
      <c r="G197" s="1022">
        <v>1290</v>
      </c>
      <c r="H197" s="692"/>
      <c r="I197" s="1043">
        <f t="shared" si="3"/>
        <v>0</v>
      </c>
      <c r="J197" s="225" t="s">
        <v>1445</v>
      </c>
      <c r="K197" s="615"/>
      <c r="L197" s="13"/>
      <c r="M197"/>
    </row>
    <row r="198" spans="1:15" hidden="1">
      <c r="A198" s="459">
        <v>3</v>
      </c>
      <c r="B198" s="1164" t="s">
        <v>4175</v>
      </c>
      <c r="C198" s="459" t="s">
        <v>5847</v>
      </c>
      <c r="D198" s="180">
        <v>8318</v>
      </c>
      <c r="E198" s="310" t="s">
        <v>6003</v>
      </c>
      <c r="F198" s="715">
        <v>1800</v>
      </c>
      <c r="G198" s="1022">
        <v>1800</v>
      </c>
      <c r="H198" s="692"/>
      <c r="I198" s="1043">
        <f t="shared" si="3"/>
        <v>0</v>
      </c>
      <c r="J198" s="225" t="s">
        <v>1445</v>
      </c>
      <c r="K198" s="615"/>
      <c r="L198" s="13"/>
      <c r="M198"/>
    </row>
    <row r="199" spans="1:15" hidden="1">
      <c r="A199" s="459">
        <v>3</v>
      </c>
      <c r="B199" s="1164" t="s">
        <v>4175</v>
      </c>
      <c r="C199" s="459" t="s">
        <v>5847</v>
      </c>
      <c r="D199" s="180">
        <v>8319</v>
      </c>
      <c r="E199" s="310" t="s">
        <v>6004</v>
      </c>
      <c r="F199" s="715">
        <v>2310</v>
      </c>
      <c r="G199" s="1022">
        <v>2310</v>
      </c>
      <c r="H199" s="692"/>
      <c r="I199" s="1043">
        <f t="shared" si="3"/>
        <v>0</v>
      </c>
      <c r="J199" s="225" t="s">
        <v>1445</v>
      </c>
      <c r="K199" s="615"/>
      <c r="L199" s="13"/>
      <c r="M199" t="s">
        <v>1445</v>
      </c>
      <c r="N199" s="76">
        <v>15765</v>
      </c>
    </row>
    <row r="200" spans="1:15" hidden="1">
      <c r="A200" s="459">
        <v>3</v>
      </c>
      <c r="B200" s="1164" t="s">
        <v>4175</v>
      </c>
      <c r="C200" s="459" t="s">
        <v>5847</v>
      </c>
      <c r="D200" s="180">
        <v>8320</v>
      </c>
      <c r="E200" s="310" t="s">
        <v>6005</v>
      </c>
      <c r="F200" s="715">
        <v>4505</v>
      </c>
      <c r="G200" s="1022"/>
      <c r="H200" s="692">
        <v>4505</v>
      </c>
      <c r="I200" s="1043">
        <f t="shared" si="3"/>
        <v>0</v>
      </c>
      <c r="J200" s="225" t="s">
        <v>5887</v>
      </c>
      <c r="K200" s="615"/>
      <c r="L200" s="13"/>
      <c r="M200" t="s">
        <v>1499</v>
      </c>
      <c r="N200" s="76">
        <v>12420</v>
      </c>
    </row>
    <row r="201" spans="1:15" hidden="1">
      <c r="A201" s="459">
        <v>3</v>
      </c>
      <c r="B201" s="1164" t="s">
        <v>4175</v>
      </c>
      <c r="C201" s="459" t="s">
        <v>5847</v>
      </c>
      <c r="D201" s="180">
        <v>8321</v>
      </c>
      <c r="E201" s="310" t="s">
        <v>6006</v>
      </c>
      <c r="F201" s="715">
        <v>1925</v>
      </c>
      <c r="G201" s="1022">
        <v>1925</v>
      </c>
      <c r="H201" s="692"/>
      <c r="I201" s="1043">
        <f t="shared" si="3"/>
        <v>0</v>
      </c>
      <c r="J201" s="225" t="s">
        <v>1445</v>
      </c>
      <c r="K201" s="615"/>
      <c r="L201" s="13"/>
      <c r="M201"/>
      <c r="O201" s="837">
        <f>SUM(N199:N200)</f>
        <v>28185</v>
      </c>
    </row>
    <row r="202" spans="1:15" hidden="1">
      <c r="A202" s="459">
        <v>3</v>
      </c>
      <c r="B202" s="1164" t="s">
        <v>4175</v>
      </c>
      <c r="C202" s="459" t="s">
        <v>5847</v>
      </c>
      <c r="D202" s="180">
        <v>8322</v>
      </c>
      <c r="E202" s="310" t="s">
        <v>1795</v>
      </c>
      <c r="F202" s="715">
        <v>1945</v>
      </c>
      <c r="G202" s="1022">
        <v>1945</v>
      </c>
      <c r="H202" s="692"/>
      <c r="I202" s="1043">
        <f t="shared" si="3"/>
        <v>0</v>
      </c>
      <c r="J202" s="225" t="s">
        <v>1445</v>
      </c>
      <c r="K202" s="615"/>
      <c r="L202" s="13"/>
      <c r="M202" t="s">
        <v>5672</v>
      </c>
      <c r="N202" s="76">
        <v>90920</v>
      </c>
    </row>
    <row r="203" spans="1:15" hidden="1">
      <c r="A203" s="459">
        <v>3</v>
      </c>
      <c r="B203" s="1164" t="s">
        <v>4175</v>
      </c>
      <c r="C203" s="459" t="s">
        <v>5847</v>
      </c>
      <c r="D203" s="289">
        <v>8323</v>
      </c>
      <c r="E203" s="310" t="s">
        <v>6007</v>
      </c>
      <c r="F203" s="715">
        <v>1560</v>
      </c>
      <c r="G203" s="1022"/>
      <c r="H203" s="692">
        <v>1560</v>
      </c>
      <c r="I203" s="1043">
        <f t="shared" si="3"/>
        <v>0</v>
      </c>
      <c r="J203" s="225" t="s">
        <v>6312</v>
      </c>
      <c r="K203" s="615"/>
      <c r="L203" s="13"/>
      <c r="M203" t="s">
        <v>5673</v>
      </c>
      <c r="N203" s="76">
        <v>-90720</v>
      </c>
    </row>
    <row r="204" spans="1:15" s="49" customFormat="1" hidden="1">
      <c r="A204" s="179">
        <v>2</v>
      </c>
      <c r="B204" s="1200" t="s">
        <v>5912</v>
      </c>
      <c r="C204" s="179" t="s">
        <v>5848</v>
      </c>
      <c r="D204" s="179">
        <v>8169</v>
      </c>
      <c r="E204" s="612" t="s">
        <v>2074</v>
      </c>
      <c r="F204" s="698">
        <v>3445</v>
      </c>
      <c r="G204" s="687">
        <v>3445</v>
      </c>
      <c r="H204" s="688"/>
      <c r="I204" s="1042">
        <f t="shared" si="3"/>
        <v>0</v>
      </c>
      <c r="J204" s="1066" t="s">
        <v>1445</v>
      </c>
      <c r="K204" s="377">
        <v>215</v>
      </c>
      <c r="L204" s="650"/>
      <c r="N204" s="64">
        <v>200</v>
      </c>
    </row>
    <row r="205" spans="1:15" hidden="1">
      <c r="A205" s="459">
        <v>2</v>
      </c>
      <c r="B205" s="1164" t="s">
        <v>5912</v>
      </c>
      <c r="C205" s="459" t="s">
        <v>5848</v>
      </c>
      <c r="D205" s="180">
        <v>8170</v>
      </c>
      <c r="E205" s="310" t="s">
        <v>4223</v>
      </c>
      <c r="F205" s="715">
        <v>2310</v>
      </c>
      <c r="G205" s="1022">
        <v>2310</v>
      </c>
      <c r="H205" s="692"/>
      <c r="I205" s="1043">
        <f t="shared" si="3"/>
        <v>0</v>
      </c>
      <c r="J205" s="225" t="s">
        <v>1445</v>
      </c>
      <c r="K205" s="615"/>
      <c r="L205" s="13"/>
      <c r="M205"/>
    </row>
    <row r="206" spans="1:15" hidden="1">
      <c r="A206" s="459">
        <v>2</v>
      </c>
      <c r="B206" s="1164" t="s">
        <v>5912</v>
      </c>
      <c r="C206" s="459" t="s">
        <v>5848</v>
      </c>
      <c r="D206" s="180">
        <v>8171</v>
      </c>
      <c r="E206" s="310" t="s">
        <v>6009</v>
      </c>
      <c r="F206" s="715">
        <v>5010</v>
      </c>
      <c r="G206" s="1022"/>
      <c r="H206" s="692">
        <v>5010</v>
      </c>
      <c r="I206" s="1043">
        <f t="shared" si="3"/>
        <v>0</v>
      </c>
      <c r="J206" s="225" t="s">
        <v>6172</v>
      </c>
      <c r="K206" s="615"/>
      <c r="L206" s="13"/>
      <c r="M206"/>
    </row>
    <row r="207" spans="1:15" hidden="1">
      <c r="A207" s="459">
        <v>2</v>
      </c>
      <c r="B207" s="1164" t="s">
        <v>5912</v>
      </c>
      <c r="C207" s="459" t="s">
        <v>5848</v>
      </c>
      <c r="D207" s="180">
        <v>8172</v>
      </c>
      <c r="E207" s="310" t="s">
        <v>4675</v>
      </c>
      <c r="F207" s="715">
        <v>2940</v>
      </c>
      <c r="G207" s="1022"/>
      <c r="H207" s="692">
        <v>2940</v>
      </c>
      <c r="I207" s="1043">
        <f t="shared" si="3"/>
        <v>0</v>
      </c>
      <c r="J207" s="225" t="s">
        <v>6035</v>
      </c>
      <c r="K207" s="615"/>
      <c r="L207" s="13"/>
      <c r="M207"/>
    </row>
    <row r="208" spans="1:15" hidden="1">
      <c r="A208" s="459">
        <v>2</v>
      </c>
      <c r="B208" s="1164" t="s">
        <v>5912</v>
      </c>
      <c r="C208" s="459" t="s">
        <v>5848</v>
      </c>
      <c r="D208" s="180">
        <v>8173</v>
      </c>
      <c r="E208" s="310" t="s">
        <v>1751</v>
      </c>
      <c r="F208" s="715">
        <v>2040</v>
      </c>
      <c r="G208" s="1022">
        <v>2040</v>
      </c>
      <c r="H208" s="692"/>
      <c r="I208" s="1043">
        <f t="shared" si="3"/>
        <v>0</v>
      </c>
      <c r="J208" s="225" t="s">
        <v>1445</v>
      </c>
      <c r="K208" s="615"/>
      <c r="L208" s="13"/>
      <c r="M208"/>
    </row>
    <row r="209" spans="1:13" hidden="1">
      <c r="A209" s="459">
        <v>2</v>
      </c>
      <c r="B209" s="1164" t="s">
        <v>5912</v>
      </c>
      <c r="C209" s="459" t="s">
        <v>5848</v>
      </c>
      <c r="D209" s="180">
        <v>8174</v>
      </c>
      <c r="E209" s="310" t="s">
        <v>5005</v>
      </c>
      <c r="F209" s="715">
        <v>780</v>
      </c>
      <c r="G209" s="1022"/>
      <c r="H209" s="692">
        <v>780</v>
      </c>
      <c r="I209" s="1043">
        <f t="shared" si="3"/>
        <v>0</v>
      </c>
      <c r="J209" s="225" t="s">
        <v>4051</v>
      </c>
      <c r="K209" s="615"/>
      <c r="L209" s="13"/>
      <c r="M209"/>
    </row>
    <row r="210" spans="1:13" hidden="1">
      <c r="A210" s="459">
        <v>2</v>
      </c>
      <c r="B210" s="1164" t="s">
        <v>5912</v>
      </c>
      <c r="C210" s="459" t="s">
        <v>5848</v>
      </c>
      <c r="D210" s="180">
        <v>8175</v>
      </c>
      <c r="E210" s="310" t="s">
        <v>1686</v>
      </c>
      <c r="F210" s="715">
        <v>1290</v>
      </c>
      <c r="G210" s="1022"/>
      <c r="H210" s="692">
        <v>1290</v>
      </c>
      <c r="I210" s="1043">
        <f t="shared" si="3"/>
        <v>0</v>
      </c>
      <c r="J210" s="225" t="s">
        <v>4051</v>
      </c>
      <c r="K210" s="615"/>
      <c r="L210" s="13"/>
      <c r="M210"/>
    </row>
    <row r="211" spans="1:13" hidden="1">
      <c r="A211" s="459">
        <v>2</v>
      </c>
      <c r="B211" s="1164" t="s">
        <v>5912</v>
      </c>
      <c r="C211" s="459" t="s">
        <v>5848</v>
      </c>
      <c r="D211" s="180">
        <v>8176</v>
      </c>
      <c r="E211" s="309" t="s">
        <v>125</v>
      </c>
      <c r="F211" s="715">
        <v>1020</v>
      </c>
      <c r="G211" s="1022"/>
      <c r="H211" s="692">
        <v>1020</v>
      </c>
      <c r="I211" s="1043">
        <f t="shared" si="3"/>
        <v>0</v>
      </c>
      <c r="J211" s="225" t="s">
        <v>6029</v>
      </c>
      <c r="K211" s="615"/>
      <c r="L211" s="13"/>
      <c r="M211"/>
    </row>
    <row r="212" spans="1:13" hidden="1">
      <c r="A212" s="459">
        <v>2</v>
      </c>
      <c r="B212" s="1164" t="s">
        <v>5912</v>
      </c>
      <c r="C212" s="459" t="s">
        <v>5848</v>
      </c>
      <c r="D212" s="180">
        <v>8177</v>
      </c>
      <c r="E212" s="310" t="s">
        <v>1105</v>
      </c>
      <c r="F212" s="715">
        <v>780</v>
      </c>
      <c r="G212" s="1022">
        <v>780</v>
      </c>
      <c r="H212" s="692"/>
      <c r="I212" s="1043">
        <f t="shared" si="3"/>
        <v>0</v>
      </c>
      <c r="J212" s="225" t="s">
        <v>1445</v>
      </c>
      <c r="K212" s="615"/>
      <c r="L212" s="13"/>
      <c r="M212"/>
    </row>
    <row r="213" spans="1:13" hidden="1">
      <c r="A213" s="459">
        <v>2</v>
      </c>
      <c r="B213" s="1164" t="s">
        <v>5912</v>
      </c>
      <c r="C213" s="459" t="s">
        <v>5848</v>
      </c>
      <c r="D213" s="180">
        <v>8178</v>
      </c>
      <c r="E213" s="310" t="s">
        <v>2683</v>
      </c>
      <c r="F213" s="715">
        <v>1020</v>
      </c>
      <c r="G213" s="1022"/>
      <c r="H213" s="692">
        <v>1020</v>
      </c>
      <c r="I213" s="1043">
        <f t="shared" si="3"/>
        <v>0</v>
      </c>
      <c r="J213" s="225" t="s">
        <v>4051</v>
      </c>
      <c r="K213" s="615"/>
      <c r="L213" s="13"/>
      <c r="M213"/>
    </row>
    <row r="214" spans="1:13" hidden="1">
      <c r="A214" s="459">
        <v>2</v>
      </c>
      <c r="B214" s="1164" t="s">
        <v>5912</v>
      </c>
      <c r="C214" s="459" t="s">
        <v>5848</v>
      </c>
      <c r="D214" s="180">
        <v>8179</v>
      </c>
      <c r="E214" s="310" t="s">
        <v>1227</v>
      </c>
      <c r="F214" s="715">
        <v>2430</v>
      </c>
      <c r="G214" s="1022"/>
      <c r="H214" s="692">
        <v>2430</v>
      </c>
      <c r="I214" s="1043">
        <f t="shared" si="3"/>
        <v>0</v>
      </c>
      <c r="J214" s="225" t="s">
        <v>4051</v>
      </c>
      <c r="K214" s="615"/>
      <c r="L214" s="13"/>
      <c r="M214"/>
    </row>
    <row r="215" spans="1:13" hidden="1">
      <c r="A215" s="459">
        <v>2</v>
      </c>
      <c r="B215" s="1164" t="s">
        <v>5912</v>
      </c>
      <c r="C215" s="459" t="s">
        <v>5848</v>
      </c>
      <c r="D215" s="180">
        <v>8180</v>
      </c>
      <c r="E215" s="310" t="s">
        <v>1936</v>
      </c>
      <c r="F215" s="715">
        <v>930</v>
      </c>
      <c r="G215" s="1022"/>
      <c r="H215" s="692">
        <v>930</v>
      </c>
      <c r="I215" s="1043">
        <f t="shared" si="3"/>
        <v>0</v>
      </c>
      <c r="J215" s="225" t="s">
        <v>6172</v>
      </c>
      <c r="K215" s="615"/>
      <c r="L215" s="13"/>
      <c r="M215"/>
    </row>
    <row r="216" spans="1:13" hidden="1">
      <c r="A216" s="459">
        <v>2</v>
      </c>
      <c r="B216" s="1164" t="s">
        <v>5912</v>
      </c>
      <c r="C216" s="459" t="s">
        <v>5848</v>
      </c>
      <c r="D216" s="180">
        <v>8181</v>
      </c>
      <c r="E216" s="310" t="s">
        <v>1264</v>
      </c>
      <c r="F216" s="715">
        <v>780</v>
      </c>
      <c r="G216" s="1022">
        <v>780</v>
      </c>
      <c r="H216" s="692"/>
      <c r="I216" s="1043">
        <f t="shared" si="3"/>
        <v>0</v>
      </c>
      <c r="J216" s="225" t="s">
        <v>1445</v>
      </c>
      <c r="K216" s="615"/>
      <c r="L216" s="13"/>
      <c r="M216"/>
    </row>
    <row r="217" spans="1:13" hidden="1">
      <c r="A217" s="459" t="s">
        <v>4000</v>
      </c>
      <c r="B217" s="1164" t="s">
        <v>6166</v>
      </c>
      <c r="C217" s="459" t="s">
        <v>5848</v>
      </c>
      <c r="D217" s="180">
        <v>8182</v>
      </c>
      <c r="E217" s="310" t="s">
        <v>3207</v>
      </c>
      <c r="F217" s="715">
        <v>2185</v>
      </c>
      <c r="G217" s="1022"/>
      <c r="H217" s="692">
        <v>2185</v>
      </c>
      <c r="I217" s="1043">
        <f t="shared" si="3"/>
        <v>0</v>
      </c>
      <c r="J217" s="225" t="s">
        <v>6048</v>
      </c>
      <c r="K217" s="615"/>
      <c r="L217" s="13"/>
      <c r="M217"/>
    </row>
    <row r="218" spans="1:13" hidden="1">
      <c r="A218" s="459" t="s">
        <v>4000</v>
      </c>
      <c r="B218" s="1164" t="s">
        <v>6166</v>
      </c>
      <c r="C218" s="459" t="s">
        <v>5848</v>
      </c>
      <c r="D218" s="180">
        <v>8183</v>
      </c>
      <c r="E218" s="310" t="s">
        <v>5005</v>
      </c>
      <c r="F218" s="715">
        <v>3280</v>
      </c>
      <c r="G218" s="1022">
        <v>2280</v>
      </c>
      <c r="H218" s="692">
        <v>1000</v>
      </c>
      <c r="I218" s="1043">
        <f t="shared" si="3"/>
        <v>0</v>
      </c>
      <c r="J218" s="225" t="s">
        <v>4051</v>
      </c>
      <c r="K218" s="615"/>
      <c r="L218" s="13"/>
      <c r="M218"/>
    </row>
    <row r="219" spans="1:13" hidden="1">
      <c r="A219" s="459">
        <v>2</v>
      </c>
      <c r="B219" s="1164" t="s">
        <v>5912</v>
      </c>
      <c r="C219" s="459" t="s">
        <v>5848</v>
      </c>
      <c r="D219" s="180">
        <v>8184</v>
      </c>
      <c r="E219" s="310" t="s">
        <v>1697</v>
      </c>
      <c r="F219" s="715">
        <v>2150</v>
      </c>
      <c r="G219" s="1022"/>
      <c r="H219" s="692">
        <v>2150</v>
      </c>
      <c r="I219" s="1043">
        <f t="shared" si="3"/>
        <v>0</v>
      </c>
      <c r="J219" s="225" t="s">
        <v>7160</v>
      </c>
      <c r="K219" s="615"/>
      <c r="L219" s="13"/>
      <c r="M219"/>
    </row>
    <row r="220" spans="1:13" hidden="1">
      <c r="A220" s="459">
        <v>2</v>
      </c>
      <c r="B220" s="1164" t="s">
        <v>5912</v>
      </c>
      <c r="C220" s="459" t="s">
        <v>5848</v>
      </c>
      <c r="D220" s="180">
        <v>8185</v>
      </c>
      <c r="E220" s="310" t="s">
        <v>2686</v>
      </c>
      <c r="F220" s="715">
        <v>2940</v>
      </c>
      <c r="G220" s="1022"/>
      <c r="H220" s="692">
        <v>2940</v>
      </c>
      <c r="I220" s="1043">
        <f t="shared" si="3"/>
        <v>0</v>
      </c>
      <c r="J220" s="225" t="s">
        <v>6074</v>
      </c>
      <c r="K220" s="615"/>
      <c r="L220" s="13"/>
      <c r="M220"/>
    </row>
    <row r="221" spans="1:13" hidden="1">
      <c r="A221" s="459">
        <v>2</v>
      </c>
      <c r="B221" s="1164" t="s">
        <v>5912</v>
      </c>
      <c r="C221" s="459" t="s">
        <v>5848</v>
      </c>
      <c r="D221" s="180">
        <v>8186</v>
      </c>
      <c r="E221" s="310" t="s">
        <v>1631</v>
      </c>
      <c r="F221" s="715">
        <v>2540</v>
      </c>
      <c r="G221" s="1022"/>
      <c r="H221" s="692">
        <v>2540</v>
      </c>
      <c r="I221" s="1043">
        <f t="shared" si="3"/>
        <v>0</v>
      </c>
      <c r="J221" s="225" t="s">
        <v>6057</v>
      </c>
      <c r="K221" s="615"/>
      <c r="L221" s="13"/>
      <c r="M221"/>
    </row>
    <row r="222" spans="1:13" hidden="1">
      <c r="A222" s="459">
        <v>2</v>
      </c>
      <c r="B222" s="1164" t="s">
        <v>5912</v>
      </c>
      <c r="C222" s="459" t="s">
        <v>5848</v>
      </c>
      <c r="D222" s="180">
        <v>8187</v>
      </c>
      <c r="E222" s="310" t="s">
        <v>1698</v>
      </c>
      <c r="F222" s="715">
        <v>920</v>
      </c>
      <c r="G222" s="1022">
        <v>920</v>
      </c>
      <c r="H222" s="692"/>
      <c r="I222" s="1043">
        <f t="shared" si="3"/>
        <v>0</v>
      </c>
      <c r="J222" s="225" t="s">
        <v>1445</v>
      </c>
      <c r="K222" s="615"/>
      <c r="L222" s="13"/>
      <c r="M222"/>
    </row>
    <row r="223" spans="1:13" hidden="1">
      <c r="A223" s="459">
        <v>2</v>
      </c>
      <c r="B223" s="1164" t="s">
        <v>5912</v>
      </c>
      <c r="C223" s="459" t="s">
        <v>5848</v>
      </c>
      <c r="D223" s="180">
        <v>8188</v>
      </c>
      <c r="E223" s="310" t="s">
        <v>1229</v>
      </c>
      <c r="F223" s="715">
        <v>1040</v>
      </c>
      <c r="G223" s="1022"/>
      <c r="H223" s="692">
        <v>1040</v>
      </c>
      <c r="I223" s="1043">
        <f t="shared" si="3"/>
        <v>0</v>
      </c>
      <c r="J223" s="225" t="s">
        <v>6192</v>
      </c>
      <c r="K223" s="615"/>
      <c r="L223" s="13"/>
      <c r="M223"/>
    </row>
    <row r="224" spans="1:13" hidden="1">
      <c r="A224" s="459">
        <v>2</v>
      </c>
      <c r="B224" s="1164" t="s">
        <v>5912</v>
      </c>
      <c r="C224" s="459" t="s">
        <v>5848</v>
      </c>
      <c r="D224" s="180">
        <v>8189</v>
      </c>
      <c r="E224" s="310" t="s">
        <v>1634</v>
      </c>
      <c r="F224" s="715">
        <v>2930</v>
      </c>
      <c r="G224" s="1022">
        <v>1200</v>
      </c>
      <c r="H224" s="692">
        <v>1730</v>
      </c>
      <c r="I224" s="1043">
        <f t="shared" si="3"/>
        <v>0</v>
      </c>
      <c r="J224" s="225" t="s">
        <v>6064</v>
      </c>
      <c r="K224" s="615"/>
      <c r="L224" s="13"/>
      <c r="M224"/>
    </row>
    <row r="225" spans="1:15" hidden="1">
      <c r="A225" s="459">
        <v>2</v>
      </c>
      <c r="B225" s="1164" t="s">
        <v>5912</v>
      </c>
      <c r="C225" s="459" t="s">
        <v>5848</v>
      </c>
      <c r="D225" s="180">
        <v>8190</v>
      </c>
      <c r="E225" s="310" t="s">
        <v>6010</v>
      </c>
      <c r="F225" s="715">
        <v>6500</v>
      </c>
      <c r="G225" s="1022"/>
      <c r="H225" s="692">
        <v>6500</v>
      </c>
      <c r="I225" s="1043">
        <f t="shared" si="3"/>
        <v>0</v>
      </c>
      <c r="J225" s="225" t="s">
        <v>7147</v>
      </c>
      <c r="K225" s="615"/>
      <c r="L225" s="13"/>
      <c r="M225"/>
    </row>
    <row r="226" spans="1:15" hidden="1">
      <c r="A226" s="459">
        <v>2</v>
      </c>
      <c r="B226" s="1164" t="s">
        <v>5912</v>
      </c>
      <c r="C226" s="459" t="s">
        <v>5848</v>
      </c>
      <c r="D226" s="180">
        <v>8191</v>
      </c>
      <c r="E226" s="310" t="s">
        <v>1127</v>
      </c>
      <c r="F226" s="715">
        <v>800</v>
      </c>
      <c r="G226" s="1022">
        <v>800</v>
      </c>
      <c r="H226" s="692"/>
      <c r="I226" s="1043">
        <f t="shared" si="3"/>
        <v>0</v>
      </c>
      <c r="J226" s="225" t="s">
        <v>1445</v>
      </c>
      <c r="K226" s="615"/>
      <c r="L226" s="13"/>
      <c r="M226"/>
    </row>
    <row r="227" spans="1:15" hidden="1">
      <c r="A227" s="459">
        <v>2</v>
      </c>
      <c r="B227" s="1164" t="s">
        <v>5912</v>
      </c>
      <c r="C227" s="459" t="s">
        <v>5848</v>
      </c>
      <c r="D227" s="180">
        <v>8192</v>
      </c>
      <c r="E227" s="310" t="s">
        <v>1579</v>
      </c>
      <c r="F227" s="715">
        <v>2422</v>
      </c>
      <c r="G227" s="1022"/>
      <c r="H227" s="692">
        <v>2422</v>
      </c>
      <c r="I227" s="1043">
        <f t="shared" si="3"/>
        <v>0</v>
      </c>
      <c r="J227" s="225" t="s">
        <v>5935</v>
      </c>
      <c r="K227" s="615"/>
      <c r="L227" s="13"/>
      <c r="M227"/>
    </row>
    <row r="228" spans="1:15" hidden="1">
      <c r="A228" s="459">
        <v>2</v>
      </c>
      <c r="B228" s="1164" t="s">
        <v>5912</v>
      </c>
      <c r="C228" s="459" t="s">
        <v>5848</v>
      </c>
      <c r="D228" s="180">
        <v>8193</v>
      </c>
      <c r="E228" s="310" t="s">
        <v>6011</v>
      </c>
      <c r="F228" s="715">
        <v>400</v>
      </c>
      <c r="G228" s="1022">
        <v>400</v>
      </c>
      <c r="H228" s="692"/>
      <c r="I228" s="1043">
        <f t="shared" si="3"/>
        <v>0</v>
      </c>
      <c r="J228" s="225" t="s">
        <v>1445</v>
      </c>
      <c r="K228" s="615"/>
      <c r="L228" s="13"/>
      <c r="M228"/>
    </row>
    <row r="229" spans="1:15" hidden="1">
      <c r="A229" s="459">
        <v>2</v>
      </c>
      <c r="B229" s="1164" t="s">
        <v>5912</v>
      </c>
      <c r="C229" s="459" t="s">
        <v>5848</v>
      </c>
      <c r="D229" s="180">
        <v>8194</v>
      </c>
      <c r="E229" s="310" t="s">
        <v>1129</v>
      </c>
      <c r="F229" s="715">
        <v>1290</v>
      </c>
      <c r="G229" s="1022"/>
      <c r="H229" s="692">
        <v>1290</v>
      </c>
      <c r="I229" s="1043">
        <f t="shared" si="3"/>
        <v>0</v>
      </c>
      <c r="J229" s="225" t="s">
        <v>6284</v>
      </c>
      <c r="K229" s="615"/>
      <c r="L229" s="13"/>
      <c r="M229"/>
    </row>
    <row r="230" spans="1:15" hidden="1">
      <c r="A230" s="459">
        <v>2</v>
      </c>
      <c r="B230" s="1164" t="s">
        <v>5912</v>
      </c>
      <c r="C230" s="459" t="s">
        <v>5848</v>
      </c>
      <c r="D230" s="180">
        <v>8195</v>
      </c>
      <c r="E230" s="310" t="s">
        <v>1535</v>
      </c>
      <c r="F230" s="715">
        <v>2810</v>
      </c>
      <c r="G230" s="1022"/>
      <c r="H230" s="692">
        <v>2810</v>
      </c>
      <c r="I230" s="1043">
        <f t="shared" si="3"/>
        <v>0</v>
      </c>
      <c r="J230" s="225" t="s">
        <v>6801</v>
      </c>
      <c r="K230" s="615"/>
      <c r="L230" s="13"/>
      <c r="M230" t="s">
        <v>1445</v>
      </c>
      <c r="N230" s="76">
        <v>16755</v>
      </c>
    </row>
    <row r="231" spans="1:15" hidden="1">
      <c r="A231" s="459">
        <v>2</v>
      </c>
      <c r="B231" s="1164" t="s">
        <v>5912</v>
      </c>
      <c r="C231" s="459" t="s">
        <v>5848</v>
      </c>
      <c r="D231" s="180">
        <v>8196</v>
      </c>
      <c r="E231" s="310" t="s">
        <v>4965</v>
      </c>
      <c r="F231" s="715">
        <v>910</v>
      </c>
      <c r="G231" s="1022"/>
      <c r="H231" s="692">
        <v>910</v>
      </c>
      <c r="I231" s="1043">
        <f t="shared" si="3"/>
        <v>0</v>
      </c>
      <c r="J231" s="225" t="s">
        <v>6320</v>
      </c>
      <c r="K231" s="615"/>
      <c r="L231" s="13"/>
      <c r="M231" t="s">
        <v>1499</v>
      </c>
      <c r="N231" s="76">
        <v>7540</v>
      </c>
    </row>
    <row r="232" spans="1:15" hidden="1">
      <c r="A232" s="459">
        <v>2</v>
      </c>
      <c r="B232" s="1164" t="s">
        <v>5912</v>
      </c>
      <c r="C232" s="459" t="s">
        <v>5848</v>
      </c>
      <c r="D232" s="180">
        <v>8197</v>
      </c>
      <c r="E232" s="310" t="s">
        <v>1332</v>
      </c>
      <c r="F232" s="715">
        <v>1800</v>
      </c>
      <c r="G232" s="1022">
        <v>1800</v>
      </c>
      <c r="H232" s="692"/>
      <c r="I232" s="1043">
        <f t="shared" si="3"/>
        <v>0</v>
      </c>
      <c r="J232" s="225" t="s">
        <v>1445</v>
      </c>
      <c r="K232" s="615"/>
      <c r="L232" s="13"/>
      <c r="M232"/>
      <c r="O232" s="76">
        <f>SUM(N230:N231)</f>
        <v>24295</v>
      </c>
    </row>
    <row r="233" spans="1:15" hidden="1">
      <c r="A233" s="459">
        <v>2</v>
      </c>
      <c r="B233" s="1164" t="s">
        <v>5912</v>
      </c>
      <c r="C233" s="459" t="s">
        <v>5848</v>
      </c>
      <c r="D233" s="180">
        <v>8198</v>
      </c>
      <c r="E233" s="310" t="s">
        <v>5424</v>
      </c>
      <c r="F233" s="715">
        <v>1530</v>
      </c>
      <c r="G233" s="1022"/>
      <c r="H233" s="692">
        <v>1530</v>
      </c>
      <c r="I233" s="1043">
        <f t="shared" si="3"/>
        <v>0</v>
      </c>
      <c r="J233" s="225" t="s">
        <v>6035</v>
      </c>
      <c r="K233" s="615"/>
      <c r="L233" s="13"/>
      <c r="M233" t="s">
        <v>5672</v>
      </c>
      <c r="N233" s="76">
        <v>64492</v>
      </c>
    </row>
    <row r="234" spans="1:15" hidden="1">
      <c r="A234" s="459">
        <v>2</v>
      </c>
      <c r="B234" s="1164" t="s">
        <v>5912</v>
      </c>
      <c r="C234" s="459" t="s">
        <v>5848</v>
      </c>
      <c r="D234" s="180">
        <v>8199</v>
      </c>
      <c r="E234" s="310" t="s">
        <v>3652</v>
      </c>
      <c r="F234" s="715">
        <v>1020</v>
      </c>
      <c r="G234" s="1022"/>
      <c r="H234" s="692">
        <v>1020</v>
      </c>
      <c r="I234" s="1043">
        <f t="shared" si="3"/>
        <v>0</v>
      </c>
      <c r="J234" s="225" t="s">
        <v>4051</v>
      </c>
      <c r="K234" s="615"/>
      <c r="L234" s="13"/>
      <c r="M234" t="s">
        <v>5673</v>
      </c>
      <c r="N234" s="76">
        <v>64492</v>
      </c>
    </row>
    <row r="235" spans="1:15" hidden="1">
      <c r="A235" s="459">
        <v>2</v>
      </c>
      <c r="B235" s="1164" t="s">
        <v>5912</v>
      </c>
      <c r="C235" s="459" t="s">
        <v>5848</v>
      </c>
      <c r="D235" s="289">
        <v>8200</v>
      </c>
      <c r="E235" s="310" t="s">
        <v>2301</v>
      </c>
      <c r="F235" s="715">
        <v>2250</v>
      </c>
      <c r="G235" s="1022"/>
      <c r="H235" s="692">
        <v>2250</v>
      </c>
      <c r="I235" s="1043">
        <f t="shared" si="3"/>
        <v>0</v>
      </c>
      <c r="J235" s="225" t="s">
        <v>6313</v>
      </c>
      <c r="K235" s="615"/>
      <c r="L235" s="13"/>
      <c r="M235"/>
    </row>
    <row r="236" spans="1:15" s="49" customFormat="1" hidden="1">
      <c r="A236" s="179">
        <v>2</v>
      </c>
      <c r="B236" s="1200" t="s">
        <v>5912</v>
      </c>
      <c r="C236" s="179" t="s">
        <v>5848</v>
      </c>
      <c r="D236" s="179">
        <v>8324</v>
      </c>
      <c r="E236" s="612" t="s">
        <v>1888</v>
      </c>
      <c r="F236" s="698">
        <v>3330</v>
      </c>
      <c r="G236" s="687">
        <v>3330</v>
      </c>
      <c r="H236" s="688"/>
      <c r="I236" s="1042">
        <f t="shared" si="3"/>
        <v>0</v>
      </c>
      <c r="J236" s="1066" t="s">
        <v>1445</v>
      </c>
      <c r="K236" s="377">
        <v>216</v>
      </c>
      <c r="L236" s="650"/>
      <c r="N236" s="76"/>
    </row>
    <row r="237" spans="1:15">
      <c r="A237" s="459">
        <v>2</v>
      </c>
      <c r="B237" s="1164" t="s">
        <v>5912</v>
      </c>
      <c r="C237" s="459" t="s">
        <v>5848</v>
      </c>
      <c r="D237" s="180">
        <v>8325</v>
      </c>
      <c r="E237" s="310" t="s">
        <v>6040</v>
      </c>
      <c r="F237" s="715">
        <v>1240</v>
      </c>
      <c r="G237" s="1022"/>
      <c r="H237" s="692"/>
      <c r="I237" s="1043">
        <f t="shared" si="3"/>
        <v>1240</v>
      </c>
      <c r="J237" s="225"/>
      <c r="K237" s="615"/>
      <c r="L237" s="13"/>
      <c r="M237"/>
    </row>
    <row r="238" spans="1:15">
      <c r="A238" s="459">
        <v>2</v>
      </c>
      <c r="B238" s="1164" t="s">
        <v>5912</v>
      </c>
      <c r="C238" s="459" t="s">
        <v>5848</v>
      </c>
      <c r="D238" s="180">
        <v>8326</v>
      </c>
      <c r="E238" s="310" t="s">
        <v>2625</v>
      </c>
      <c r="F238" s="715">
        <v>1440</v>
      </c>
      <c r="G238" s="1022"/>
      <c r="H238" s="692"/>
      <c r="I238" s="1043">
        <f t="shared" si="3"/>
        <v>1440</v>
      </c>
      <c r="J238" s="225"/>
      <c r="K238" s="615"/>
      <c r="L238" s="13"/>
    </row>
    <row r="239" spans="1:15" hidden="1">
      <c r="A239" s="459">
        <v>2</v>
      </c>
      <c r="B239" s="1164" t="s">
        <v>5912</v>
      </c>
      <c r="C239" s="459" t="s">
        <v>5848</v>
      </c>
      <c r="D239" s="180">
        <v>8327</v>
      </c>
      <c r="E239" s="310" t="s">
        <v>2625</v>
      </c>
      <c r="F239" s="715">
        <v>1440</v>
      </c>
      <c r="G239" s="1022"/>
      <c r="H239" s="692">
        <v>1440</v>
      </c>
      <c r="I239" s="1043">
        <f t="shared" si="3"/>
        <v>0</v>
      </c>
      <c r="J239" s="225" t="s">
        <v>6232</v>
      </c>
      <c r="K239" s="615"/>
      <c r="L239" s="13"/>
    </row>
    <row r="240" spans="1:15" hidden="1">
      <c r="A240" s="459">
        <v>2</v>
      </c>
      <c r="B240" s="1164" t="s">
        <v>5912</v>
      </c>
      <c r="C240" s="459" t="s">
        <v>5848</v>
      </c>
      <c r="D240" s="180">
        <v>8328</v>
      </c>
      <c r="E240" s="310" t="s">
        <v>6012</v>
      </c>
      <c r="F240" s="715">
        <v>9054</v>
      </c>
      <c r="G240" s="1022"/>
      <c r="H240" s="692">
        <v>9054</v>
      </c>
      <c r="I240" s="1043">
        <f t="shared" si="3"/>
        <v>0</v>
      </c>
      <c r="J240" s="225" t="s">
        <v>6580</v>
      </c>
      <c r="K240" s="615"/>
      <c r="L240" s="13" t="s">
        <v>113</v>
      </c>
      <c r="M240"/>
    </row>
    <row r="241" spans="1:14" hidden="1">
      <c r="A241" s="459">
        <v>4</v>
      </c>
      <c r="B241" s="1164" t="s">
        <v>4445</v>
      </c>
      <c r="C241" s="459" t="s">
        <v>5848</v>
      </c>
      <c r="D241" s="180">
        <v>8329</v>
      </c>
      <c r="E241" s="310" t="s">
        <v>1223</v>
      </c>
      <c r="F241" s="715">
        <v>1045</v>
      </c>
      <c r="G241" s="1022">
        <v>1045</v>
      </c>
      <c r="H241" s="692"/>
      <c r="I241" s="1043">
        <f t="shared" si="3"/>
        <v>0</v>
      </c>
      <c r="J241" s="225" t="s">
        <v>1445</v>
      </c>
      <c r="K241" s="615"/>
      <c r="L241" s="13"/>
      <c r="M241"/>
    </row>
    <row r="242" spans="1:14" hidden="1">
      <c r="A242" s="459">
        <v>6</v>
      </c>
      <c r="B242" s="1164" t="s">
        <v>141</v>
      </c>
      <c r="C242" s="459" t="s">
        <v>5848</v>
      </c>
      <c r="D242" s="180">
        <v>8330</v>
      </c>
      <c r="E242" s="310" t="s">
        <v>1107</v>
      </c>
      <c r="F242" s="715">
        <v>5870</v>
      </c>
      <c r="G242" s="1022"/>
      <c r="H242" s="692">
        <v>5870</v>
      </c>
      <c r="I242" s="1043">
        <f t="shared" si="3"/>
        <v>0</v>
      </c>
      <c r="J242" s="225" t="s">
        <v>6255</v>
      </c>
      <c r="K242" s="615"/>
      <c r="L242" s="13"/>
      <c r="M242"/>
    </row>
    <row r="243" spans="1:14" hidden="1">
      <c r="A243" s="459">
        <v>6</v>
      </c>
      <c r="B243" s="1164" t="s">
        <v>141</v>
      </c>
      <c r="C243" s="459" t="s">
        <v>5848</v>
      </c>
      <c r="D243" s="180">
        <v>8331</v>
      </c>
      <c r="E243" s="310" t="s">
        <v>6013</v>
      </c>
      <c r="F243" s="715">
        <v>4210</v>
      </c>
      <c r="G243" s="1022">
        <v>4210</v>
      </c>
      <c r="H243" s="692"/>
      <c r="I243" s="1043">
        <f t="shared" si="3"/>
        <v>0</v>
      </c>
      <c r="J243" s="225" t="s">
        <v>1445</v>
      </c>
      <c r="K243" s="615"/>
      <c r="L243" s="13"/>
      <c r="M243"/>
    </row>
    <row r="244" spans="1:14" hidden="1">
      <c r="A244" s="459">
        <v>6</v>
      </c>
      <c r="B244" s="1164" t="s">
        <v>141</v>
      </c>
      <c r="C244" s="459" t="s">
        <v>5848</v>
      </c>
      <c r="D244" s="180">
        <v>8332</v>
      </c>
      <c r="E244" s="310" t="s">
        <v>6014</v>
      </c>
      <c r="F244" s="715">
        <v>5578</v>
      </c>
      <c r="G244" s="1022">
        <v>5578</v>
      </c>
      <c r="H244" s="692"/>
      <c r="I244" s="1043">
        <f t="shared" si="3"/>
        <v>0</v>
      </c>
      <c r="J244" s="225" t="s">
        <v>1445</v>
      </c>
      <c r="K244" s="615"/>
      <c r="L244" s="13"/>
      <c r="M244"/>
    </row>
    <row r="245" spans="1:14" hidden="1">
      <c r="A245" s="459">
        <v>6</v>
      </c>
      <c r="B245" s="1164" t="s">
        <v>141</v>
      </c>
      <c r="C245" s="459" t="s">
        <v>5848</v>
      </c>
      <c r="D245" s="180">
        <v>8333</v>
      </c>
      <c r="E245" s="310" t="s">
        <v>6015</v>
      </c>
      <c r="F245" s="715">
        <v>1560</v>
      </c>
      <c r="G245" s="1022"/>
      <c r="H245" s="692">
        <v>1560</v>
      </c>
      <c r="I245" s="1043">
        <f t="shared" si="3"/>
        <v>0</v>
      </c>
      <c r="J245" s="225" t="s">
        <v>6075</v>
      </c>
      <c r="K245" s="615"/>
      <c r="L245" s="13"/>
      <c r="M245"/>
    </row>
    <row r="246" spans="1:14" hidden="1">
      <c r="A246" s="459">
        <v>4</v>
      </c>
      <c r="B246" s="1164" t="s">
        <v>4445</v>
      </c>
      <c r="C246" s="459" t="s">
        <v>5848</v>
      </c>
      <c r="D246" s="180">
        <v>8334</v>
      </c>
      <c r="E246" s="310" t="s">
        <v>6016</v>
      </c>
      <c r="F246" s="715">
        <v>1965</v>
      </c>
      <c r="G246" s="1022"/>
      <c r="H246" s="692">
        <v>1965</v>
      </c>
      <c r="I246" s="1043">
        <f t="shared" si="3"/>
        <v>0</v>
      </c>
      <c r="J246" s="225" t="s">
        <v>6080</v>
      </c>
      <c r="K246" s="615"/>
      <c r="L246" s="13"/>
      <c r="M246"/>
    </row>
    <row r="247" spans="1:14" ht="48.75" hidden="1" customHeight="1">
      <c r="A247" s="459">
        <v>4</v>
      </c>
      <c r="B247" s="1164" t="s">
        <v>4445</v>
      </c>
      <c r="C247" s="459" t="s">
        <v>5848</v>
      </c>
      <c r="D247" s="180">
        <v>8335</v>
      </c>
      <c r="E247" s="310" t="s">
        <v>6017</v>
      </c>
      <c r="F247" s="715">
        <v>4525</v>
      </c>
      <c r="G247" s="1022"/>
      <c r="H247" s="692">
        <v>4525</v>
      </c>
      <c r="I247" s="1043">
        <f t="shared" si="3"/>
        <v>0</v>
      </c>
      <c r="J247" s="225" t="s">
        <v>6828</v>
      </c>
      <c r="K247" s="615"/>
      <c r="L247" s="13"/>
      <c r="M247"/>
    </row>
    <row r="248" spans="1:14" ht="45" hidden="1">
      <c r="A248" s="459">
        <v>4</v>
      </c>
      <c r="B248" s="1164" t="s">
        <v>4445</v>
      </c>
      <c r="C248" s="459" t="s">
        <v>5848</v>
      </c>
      <c r="D248" s="180">
        <v>8336</v>
      </c>
      <c r="E248" s="310" t="s">
        <v>6018</v>
      </c>
      <c r="F248" s="715">
        <v>2430</v>
      </c>
      <c r="G248" s="1022"/>
      <c r="H248" s="692">
        <v>2430</v>
      </c>
      <c r="I248" s="1043">
        <f t="shared" si="3"/>
        <v>0</v>
      </c>
      <c r="J248" s="225" t="s">
        <v>6831</v>
      </c>
      <c r="K248" s="615"/>
      <c r="L248" s="13"/>
      <c r="M248"/>
    </row>
    <row r="249" spans="1:14" hidden="1">
      <c r="A249" s="459">
        <v>2</v>
      </c>
      <c r="B249" s="1164" t="s">
        <v>5912</v>
      </c>
      <c r="C249" s="459" t="s">
        <v>5848</v>
      </c>
      <c r="D249" s="180">
        <v>8337</v>
      </c>
      <c r="E249" s="310" t="s">
        <v>2723</v>
      </c>
      <c r="F249" s="715">
        <v>510</v>
      </c>
      <c r="G249" s="1022">
        <v>510</v>
      </c>
      <c r="H249" s="692"/>
      <c r="I249" s="1043">
        <f t="shared" si="3"/>
        <v>0</v>
      </c>
      <c r="J249" s="225" t="s">
        <v>1445</v>
      </c>
      <c r="K249" s="615"/>
      <c r="L249" s="13"/>
      <c r="M249"/>
    </row>
    <row r="250" spans="1:14" hidden="1">
      <c r="A250" s="459">
        <v>2</v>
      </c>
      <c r="B250" s="1164" t="s">
        <v>5912</v>
      </c>
      <c r="C250" s="459" t="s">
        <v>5848</v>
      </c>
      <c r="D250" s="180">
        <v>8338</v>
      </c>
      <c r="E250" s="310" t="s">
        <v>1685</v>
      </c>
      <c r="F250" s="715">
        <v>2940</v>
      </c>
      <c r="G250" s="1022"/>
      <c r="H250" s="692">
        <v>2940</v>
      </c>
      <c r="I250" s="1043">
        <f t="shared" si="3"/>
        <v>0</v>
      </c>
      <c r="J250" s="225" t="s">
        <v>4051</v>
      </c>
      <c r="K250" s="615"/>
      <c r="L250" s="13"/>
      <c r="M250"/>
    </row>
    <row r="251" spans="1:14" hidden="1">
      <c r="A251" s="459">
        <v>4</v>
      </c>
      <c r="B251" s="1164" t="s">
        <v>4445</v>
      </c>
      <c r="C251" s="459" t="s">
        <v>5848</v>
      </c>
      <c r="D251" s="180">
        <v>8339</v>
      </c>
      <c r="E251" s="310" t="s">
        <v>6019</v>
      </c>
      <c r="F251" s="715">
        <v>720</v>
      </c>
      <c r="G251" s="1022"/>
      <c r="H251" s="692">
        <v>720</v>
      </c>
      <c r="I251" s="1043">
        <f t="shared" si="3"/>
        <v>0</v>
      </c>
      <c r="J251" s="225" t="s">
        <v>6973</v>
      </c>
      <c r="K251" s="615"/>
      <c r="L251" s="13"/>
      <c r="M251">
        <v>3875</v>
      </c>
    </row>
    <row r="252" spans="1:14" hidden="1">
      <c r="A252" s="459">
        <v>4</v>
      </c>
      <c r="B252" s="1164" t="s">
        <v>4445</v>
      </c>
      <c r="C252" s="459" t="s">
        <v>5848</v>
      </c>
      <c r="D252" s="180">
        <v>8340</v>
      </c>
      <c r="E252" s="310" t="s">
        <v>1225</v>
      </c>
      <c r="F252" s="715">
        <v>1310</v>
      </c>
      <c r="G252" s="1022">
        <v>500</v>
      </c>
      <c r="H252" s="692">
        <v>810</v>
      </c>
      <c r="I252" s="1043">
        <f t="shared" si="3"/>
        <v>0</v>
      </c>
      <c r="J252" s="225" t="s">
        <v>6181</v>
      </c>
      <c r="K252" s="615"/>
      <c r="L252" s="13"/>
      <c r="M252">
        <v>450</v>
      </c>
    </row>
    <row r="253" spans="1:14" hidden="1">
      <c r="A253" s="459">
        <v>4</v>
      </c>
      <c r="B253" s="1164" t="s">
        <v>4445</v>
      </c>
      <c r="C253" s="459" t="s">
        <v>5848</v>
      </c>
      <c r="D253" s="180">
        <v>8341</v>
      </c>
      <c r="E253" s="310" t="s">
        <v>1699</v>
      </c>
      <c r="F253" s="715">
        <v>6465</v>
      </c>
      <c r="G253" s="1022"/>
      <c r="H253" s="692">
        <v>6465</v>
      </c>
      <c r="I253" s="1043">
        <f t="shared" si="3"/>
        <v>0</v>
      </c>
      <c r="J253" s="225" t="s">
        <v>7333</v>
      </c>
      <c r="K253" s="615"/>
      <c r="L253" s="13"/>
      <c r="M253"/>
    </row>
    <row r="254" spans="1:14" hidden="1">
      <c r="A254" s="459">
        <v>4</v>
      </c>
      <c r="B254" s="1164" t="s">
        <v>4445</v>
      </c>
      <c r="C254" s="459" t="s">
        <v>5848</v>
      </c>
      <c r="D254" s="180">
        <v>8342</v>
      </c>
      <c r="E254" s="310" t="s">
        <v>6020</v>
      </c>
      <c r="F254" s="715">
        <v>2055</v>
      </c>
      <c r="G254" s="1022">
        <v>1000</v>
      </c>
      <c r="H254" s="692">
        <v>1055</v>
      </c>
      <c r="I254" s="1043">
        <f t="shared" si="3"/>
        <v>0</v>
      </c>
      <c r="J254" s="225" t="s">
        <v>7370</v>
      </c>
      <c r="K254" s="615"/>
      <c r="L254" s="13"/>
      <c r="M254"/>
    </row>
    <row r="255" spans="1:14" hidden="1">
      <c r="A255" s="459">
        <v>4</v>
      </c>
      <c r="B255" s="1164" t="s">
        <v>4445</v>
      </c>
      <c r="C255" s="459" t="s">
        <v>5848</v>
      </c>
      <c r="D255" s="180">
        <v>8343</v>
      </c>
      <c r="E255" s="310" t="s">
        <v>6021</v>
      </c>
      <c r="F255" s="715">
        <v>780</v>
      </c>
      <c r="G255" s="1022"/>
      <c r="H255" s="692">
        <v>780</v>
      </c>
      <c r="I255" s="1043">
        <f t="shared" si="3"/>
        <v>0</v>
      </c>
      <c r="J255" s="225" t="s">
        <v>5889</v>
      </c>
      <c r="K255" s="615"/>
      <c r="L255" s="13"/>
      <c r="M255" t="s">
        <v>1445</v>
      </c>
      <c r="N255" s="76">
        <v>18063</v>
      </c>
    </row>
    <row r="256" spans="1:14" hidden="1">
      <c r="A256" s="459">
        <v>4</v>
      </c>
      <c r="B256" s="1164" t="s">
        <v>4445</v>
      </c>
      <c r="C256" s="459" t="s">
        <v>5848</v>
      </c>
      <c r="D256" s="180">
        <v>8344</v>
      </c>
      <c r="E256" s="310" t="s">
        <v>1380</v>
      </c>
      <c r="F256" s="715">
        <v>2890</v>
      </c>
      <c r="G256" s="1022">
        <v>1890</v>
      </c>
      <c r="H256" s="692">
        <v>1000</v>
      </c>
      <c r="I256" s="1043">
        <f t="shared" si="3"/>
        <v>0</v>
      </c>
      <c r="J256" s="225" t="s">
        <v>4051</v>
      </c>
      <c r="K256" s="615"/>
      <c r="L256" s="13"/>
      <c r="M256" t="s">
        <v>1499</v>
      </c>
      <c r="N256" s="76">
        <v>3940</v>
      </c>
    </row>
    <row r="257" spans="1:15" hidden="1">
      <c r="A257" s="459">
        <v>4</v>
      </c>
      <c r="B257" s="1164" t="s">
        <v>4445</v>
      </c>
      <c r="C257" s="459" t="s">
        <v>5848</v>
      </c>
      <c r="D257" s="180">
        <v>8345</v>
      </c>
      <c r="E257" s="310" t="s">
        <v>5019</v>
      </c>
      <c r="F257" s="715">
        <v>3385</v>
      </c>
      <c r="G257" s="1022"/>
      <c r="H257" s="692">
        <v>3385</v>
      </c>
      <c r="I257" s="1043">
        <f t="shared" si="3"/>
        <v>0</v>
      </c>
      <c r="J257" s="225" t="s">
        <v>7371</v>
      </c>
      <c r="K257" s="615"/>
      <c r="L257" s="13"/>
      <c r="M257" s="76" t="s">
        <v>5849</v>
      </c>
      <c r="O257" s="837">
        <f>SUM(N255:N256)</f>
        <v>22003</v>
      </c>
    </row>
    <row r="258" spans="1:15" hidden="1">
      <c r="A258" s="459">
        <v>3</v>
      </c>
      <c r="B258" s="1164" t="s">
        <v>4175</v>
      </c>
      <c r="C258" s="459" t="s">
        <v>5848</v>
      </c>
      <c r="D258" s="180">
        <v>8346</v>
      </c>
      <c r="E258" s="310" t="s">
        <v>2079</v>
      </c>
      <c r="F258" s="715">
        <v>2330</v>
      </c>
      <c r="G258" s="1022"/>
      <c r="H258" s="692">
        <v>2330</v>
      </c>
      <c r="I258" s="1043">
        <f t="shared" ref="I258:I321" si="4">SUM(F258-G258-H258)</f>
        <v>0</v>
      </c>
      <c r="J258" s="225" t="s">
        <v>6035</v>
      </c>
      <c r="K258" s="615"/>
      <c r="L258" s="13"/>
      <c r="M258" t="s">
        <v>5672</v>
      </c>
      <c r="N258" s="76">
        <v>73267</v>
      </c>
    </row>
    <row r="259" spans="1:15" hidden="1">
      <c r="A259" s="459">
        <v>3</v>
      </c>
      <c r="B259" s="1164" t="s">
        <v>4175</v>
      </c>
      <c r="C259" s="459" t="s">
        <v>5848</v>
      </c>
      <c r="D259" s="289">
        <v>8347</v>
      </c>
      <c r="E259" s="310" t="s">
        <v>6022</v>
      </c>
      <c r="F259" s="715">
        <v>6195</v>
      </c>
      <c r="G259" s="1022"/>
      <c r="H259" s="692">
        <v>6195</v>
      </c>
      <c r="I259" s="1043">
        <f>SUM(F259-G259-H259)</f>
        <v>0</v>
      </c>
      <c r="J259" s="225" t="s">
        <v>7384</v>
      </c>
      <c r="K259" s="615"/>
      <c r="L259" s="13"/>
      <c r="M259" t="s">
        <v>5673</v>
      </c>
      <c r="N259" s="76">
        <v>-73198</v>
      </c>
    </row>
    <row r="260" spans="1:15" hidden="1">
      <c r="A260" s="179">
        <v>2</v>
      </c>
      <c r="B260" s="1200" t="s">
        <v>5912</v>
      </c>
      <c r="C260" s="179" t="s">
        <v>5911</v>
      </c>
      <c r="D260" s="179">
        <v>8348</v>
      </c>
      <c r="E260" s="612" t="s">
        <v>3124</v>
      </c>
      <c r="F260" s="698">
        <v>5000</v>
      </c>
      <c r="G260" s="687"/>
      <c r="H260" s="688">
        <v>5000</v>
      </c>
      <c r="I260" s="1042">
        <f t="shared" si="4"/>
        <v>0</v>
      </c>
      <c r="J260" s="1066" t="s">
        <v>6030</v>
      </c>
      <c r="K260" s="377">
        <v>217</v>
      </c>
      <c r="L260" s="650"/>
      <c r="M260"/>
      <c r="N260" s="64">
        <v>69</v>
      </c>
    </row>
    <row r="261" spans="1:15" hidden="1">
      <c r="A261" s="459">
        <v>2</v>
      </c>
      <c r="B261" s="1164" t="s">
        <v>5912</v>
      </c>
      <c r="C261" s="459" t="s">
        <v>5911</v>
      </c>
      <c r="D261" s="180">
        <v>8349</v>
      </c>
      <c r="E261" s="310" t="s">
        <v>6023</v>
      </c>
      <c r="F261" s="715">
        <v>11642</v>
      </c>
      <c r="G261" s="1022">
        <v>7000</v>
      </c>
      <c r="H261" s="692">
        <v>4642</v>
      </c>
      <c r="I261" s="1043">
        <f t="shared" si="4"/>
        <v>0</v>
      </c>
      <c r="J261" s="225" t="s">
        <v>6293</v>
      </c>
      <c r="K261" s="615"/>
      <c r="L261" s="13"/>
      <c r="M261"/>
    </row>
    <row r="262" spans="1:15" ht="60">
      <c r="A262" s="459">
        <v>2</v>
      </c>
      <c r="B262" s="1164" t="s">
        <v>5912</v>
      </c>
      <c r="C262" s="459" t="s">
        <v>5911</v>
      </c>
      <c r="D262" s="180">
        <v>8350</v>
      </c>
      <c r="E262" s="310" t="s">
        <v>1349</v>
      </c>
      <c r="F262" s="715">
        <v>17000</v>
      </c>
      <c r="G262" s="1022">
        <v>7000</v>
      </c>
      <c r="H262" s="692">
        <v>9100</v>
      </c>
      <c r="I262" s="1043">
        <f t="shared" si="4"/>
        <v>900</v>
      </c>
      <c r="J262" s="1067" t="s">
        <v>7162</v>
      </c>
      <c r="K262" s="615"/>
      <c r="L262" s="13"/>
      <c r="M262"/>
    </row>
    <row r="263" spans="1:15" hidden="1">
      <c r="A263" s="459">
        <v>2</v>
      </c>
      <c r="B263" s="1164" t="s">
        <v>5912</v>
      </c>
      <c r="C263" s="459" t="s">
        <v>5911</v>
      </c>
      <c r="D263" s="180">
        <v>8351</v>
      </c>
      <c r="E263" s="310" t="s">
        <v>6024</v>
      </c>
      <c r="F263" s="715">
        <v>2310</v>
      </c>
      <c r="G263" s="1022">
        <v>2310</v>
      </c>
      <c r="H263" s="692"/>
      <c r="I263" s="1043">
        <f t="shared" si="4"/>
        <v>0</v>
      </c>
      <c r="J263" s="225" t="s">
        <v>1445</v>
      </c>
      <c r="K263" s="615"/>
      <c r="L263" s="13"/>
      <c r="M263" t="s">
        <v>1445</v>
      </c>
      <c r="N263" s="76">
        <v>17570</v>
      </c>
    </row>
    <row r="264" spans="1:15" ht="30" hidden="1">
      <c r="A264" s="459">
        <v>2</v>
      </c>
      <c r="B264" s="1164" t="s">
        <v>5912</v>
      </c>
      <c r="C264" s="459" t="s">
        <v>5911</v>
      </c>
      <c r="D264" s="180">
        <v>8352</v>
      </c>
      <c r="E264" s="310" t="s">
        <v>2092</v>
      </c>
      <c r="F264" s="715">
        <v>7725</v>
      </c>
      <c r="G264" s="1022"/>
      <c r="H264" s="692">
        <v>7400</v>
      </c>
      <c r="I264" s="1179">
        <f t="shared" si="4"/>
        <v>325</v>
      </c>
      <c r="J264" s="225" t="s">
        <v>7218</v>
      </c>
      <c r="K264" s="615"/>
      <c r="L264" s="13"/>
      <c r="M264" t="s">
        <v>1499</v>
      </c>
    </row>
    <row r="265" spans="1:15" hidden="1">
      <c r="A265" s="459">
        <v>2</v>
      </c>
      <c r="B265" s="1164" t="s">
        <v>5912</v>
      </c>
      <c r="C265" s="459" t="s">
        <v>5911</v>
      </c>
      <c r="D265" s="180">
        <v>8353</v>
      </c>
      <c r="E265" s="310" t="s">
        <v>1131</v>
      </c>
      <c r="F265" s="715">
        <v>510</v>
      </c>
      <c r="G265" s="1022">
        <v>510</v>
      </c>
      <c r="H265" s="692"/>
      <c r="I265" s="1043">
        <f t="shared" si="4"/>
        <v>0</v>
      </c>
      <c r="J265" s="225" t="s">
        <v>1445</v>
      </c>
      <c r="K265" s="615"/>
      <c r="L265" s="13"/>
      <c r="M265"/>
    </row>
    <row r="266" spans="1:15" hidden="1">
      <c r="A266" s="459">
        <v>2</v>
      </c>
      <c r="B266" s="1164" t="s">
        <v>5912</v>
      </c>
      <c r="C266" s="459" t="s">
        <v>5911</v>
      </c>
      <c r="D266" s="180">
        <v>8354</v>
      </c>
      <c r="E266" s="310" t="s">
        <v>6025</v>
      </c>
      <c r="F266" s="715">
        <v>750</v>
      </c>
      <c r="G266" s="1022">
        <v>750</v>
      </c>
      <c r="H266" s="692"/>
      <c r="I266" s="1043">
        <f t="shared" si="4"/>
        <v>0</v>
      </c>
      <c r="J266" s="225" t="s">
        <v>1445</v>
      </c>
      <c r="K266" s="615"/>
      <c r="L266" s="13"/>
      <c r="M266" t="s">
        <v>5672</v>
      </c>
      <c r="N266" s="76">
        <v>56297</v>
      </c>
    </row>
    <row r="267" spans="1:15" ht="30">
      <c r="A267" s="459">
        <v>3</v>
      </c>
      <c r="B267" s="1164" t="s">
        <v>4175</v>
      </c>
      <c r="C267" s="459" t="s">
        <v>5911</v>
      </c>
      <c r="D267" s="180">
        <v>8355</v>
      </c>
      <c r="E267" s="310" t="s">
        <v>5678</v>
      </c>
      <c r="F267" s="715">
        <v>7330</v>
      </c>
      <c r="G267" s="1022"/>
      <c r="H267" s="692">
        <v>5330</v>
      </c>
      <c r="I267" s="1043">
        <f t="shared" si="4"/>
        <v>2000</v>
      </c>
      <c r="J267" s="1067" t="s">
        <v>7213</v>
      </c>
      <c r="K267" s="615"/>
      <c r="L267" s="13"/>
      <c r="M267" t="s">
        <v>5673</v>
      </c>
      <c r="N267" s="76">
        <v>-54478</v>
      </c>
      <c r="O267" s="365">
        <v>56297</v>
      </c>
    </row>
    <row r="268" spans="1:15" hidden="1">
      <c r="A268" s="459">
        <v>2</v>
      </c>
      <c r="B268" s="1164" t="s">
        <v>5912</v>
      </c>
      <c r="C268" s="459" t="s">
        <v>5911</v>
      </c>
      <c r="D268" s="289">
        <v>8356</v>
      </c>
      <c r="E268" s="310" t="s">
        <v>6026</v>
      </c>
      <c r="F268" s="715">
        <v>4030</v>
      </c>
      <c r="G268" s="1022"/>
      <c r="H268" s="692">
        <v>4030</v>
      </c>
      <c r="I268" s="1043">
        <f t="shared" si="4"/>
        <v>0</v>
      </c>
      <c r="J268" s="225" t="s">
        <v>6225</v>
      </c>
      <c r="K268" s="615"/>
      <c r="L268" s="13"/>
      <c r="M268" t="s">
        <v>5470</v>
      </c>
      <c r="N268" s="76">
        <v>-2400</v>
      </c>
      <c r="O268" s="837">
        <v>-54478</v>
      </c>
    </row>
    <row r="269" spans="1:15" hidden="1">
      <c r="A269" s="528"/>
      <c r="B269" s="1199" t="s">
        <v>5912</v>
      </c>
      <c r="C269" s="528" t="s">
        <v>5914</v>
      </c>
      <c r="D269" s="179">
        <v>8357</v>
      </c>
      <c r="E269" s="311" t="s">
        <v>1123</v>
      </c>
      <c r="F269" s="698">
        <v>2430</v>
      </c>
      <c r="G269" s="687"/>
      <c r="H269" s="688">
        <v>2430</v>
      </c>
      <c r="I269" s="1042">
        <f t="shared" si="4"/>
        <v>0</v>
      </c>
      <c r="J269" s="1065" t="s">
        <v>6053</v>
      </c>
      <c r="K269" s="377">
        <v>218</v>
      </c>
      <c r="L269" s="650"/>
      <c r="M269" t="s">
        <v>5913</v>
      </c>
      <c r="N269" s="76">
        <v>-560</v>
      </c>
      <c r="O269" s="840">
        <f>SUM(O267:O268)</f>
        <v>1819</v>
      </c>
    </row>
    <row r="270" spans="1:15" hidden="1">
      <c r="A270" s="459"/>
      <c r="B270" s="1164" t="s">
        <v>184</v>
      </c>
      <c r="C270" s="459" t="s">
        <v>5914</v>
      </c>
      <c r="D270" s="180">
        <v>8358</v>
      </c>
      <c r="E270" s="310" t="s">
        <v>5148</v>
      </c>
      <c r="F270" s="715">
        <v>1760</v>
      </c>
      <c r="G270" s="1022"/>
      <c r="H270" s="692">
        <v>1760</v>
      </c>
      <c r="I270" s="1043">
        <f t="shared" si="4"/>
        <v>0</v>
      </c>
      <c r="J270" s="225" t="s">
        <v>6190</v>
      </c>
      <c r="K270" s="615"/>
      <c r="L270" s="13"/>
      <c r="M270"/>
    </row>
    <row r="271" spans="1:15" hidden="1">
      <c r="A271" s="459"/>
      <c r="B271" s="1164" t="s">
        <v>5912</v>
      </c>
      <c r="C271" s="459" t="s">
        <v>5914</v>
      </c>
      <c r="D271" s="180">
        <v>8359</v>
      </c>
      <c r="E271" s="310" t="s">
        <v>1227</v>
      </c>
      <c r="F271" s="715">
        <v>600</v>
      </c>
      <c r="G271" s="1022">
        <v>600</v>
      </c>
      <c r="H271" s="692"/>
      <c r="I271" s="1043">
        <f t="shared" si="4"/>
        <v>0</v>
      </c>
      <c r="J271" s="225" t="s">
        <v>1445</v>
      </c>
      <c r="K271" s="615"/>
      <c r="L271" s="13"/>
      <c r="M271">
        <v>4520</v>
      </c>
    </row>
    <row r="272" spans="1:15" hidden="1">
      <c r="A272" s="459">
        <v>2</v>
      </c>
      <c r="B272" s="1164" t="s">
        <v>5912</v>
      </c>
      <c r="C272" s="459" t="s">
        <v>5914</v>
      </c>
      <c r="D272" s="180">
        <v>8360</v>
      </c>
      <c r="E272" s="310" t="s">
        <v>1535</v>
      </c>
      <c r="F272" s="715">
        <v>2300</v>
      </c>
      <c r="G272" s="1022"/>
      <c r="H272" s="692">
        <v>2300</v>
      </c>
      <c r="I272" s="1043">
        <f t="shared" si="4"/>
        <v>0</v>
      </c>
      <c r="J272" s="1068" t="s">
        <v>6817</v>
      </c>
      <c r="K272" s="615"/>
      <c r="L272" s="13"/>
      <c r="M272"/>
    </row>
    <row r="273" spans="1:13" hidden="1">
      <c r="A273" s="459"/>
      <c r="B273" s="1164" t="s">
        <v>5912</v>
      </c>
      <c r="C273" s="459" t="s">
        <v>5914</v>
      </c>
      <c r="D273" s="180">
        <v>8361</v>
      </c>
      <c r="E273" s="310" t="s">
        <v>5975</v>
      </c>
      <c r="F273" s="715">
        <v>2220</v>
      </c>
      <c r="G273" s="1022">
        <v>2220</v>
      </c>
      <c r="H273" s="692"/>
      <c r="I273" s="1043">
        <f t="shared" si="4"/>
        <v>0</v>
      </c>
      <c r="J273" s="225" t="s">
        <v>1445</v>
      </c>
      <c r="K273" s="615"/>
      <c r="L273" s="13"/>
      <c r="M273"/>
    </row>
    <row r="274" spans="1:13" ht="45" hidden="1">
      <c r="A274" s="459">
        <v>5</v>
      </c>
      <c r="B274" s="1164" t="s">
        <v>184</v>
      </c>
      <c r="C274" s="459" t="s">
        <v>5914</v>
      </c>
      <c r="D274" s="180">
        <v>8362</v>
      </c>
      <c r="E274" s="310" t="s">
        <v>3365</v>
      </c>
      <c r="F274" s="715">
        <v>3600</v>
      </c>
      <c r="G274" s="1022"/>
      <c r="H274" s="692">
        <v>3600</v>
      </c>
      <c r="I274" s="1043">
        <f t="shared" si="4"/>
        <v>0</v>
      </c>
      <c r="J274" s="225" t="s">
        <v>7425</v>
      </c>
      <c r="K274" s="615"/>
      <c r="L274" s="13"/>
      <c r="M274"/>
    </row>
    <row r="275" spans="1:13" hidden="1">
      <c r="A275" s="459">
        <v>5</v>
      </c>
      <c r="B275" s="1164" t="s">
        <v>184</v>
      </c>
      <c r="C275" s="459" t="s">
        <v>5914</v>
      </c>
      <c r="D275" s="180">
        <v>8363</v>
      </c>
      <c r="E275" s="310" t="s">
        <v>1844</v>
      </c>
      <c r="F275" s="715">
        <v>334</v>
      </c>
      <c r="G275" s="1022">
        <v>334</v>
      </c>
      <c r="H275" s="692"/>
      <c r="I275" s="1043">
        <f t="shared" si="4"/>
        <v>0</v>
      </c>
      <c r="J275" s="225" t="s">
        <v>1445</v>
      </c>
      <c r="K275" s="615"/>
      <c r="L275" s="13"/>
      <c r="M275"/>
    </row>
    <row r="276" spans="1:13" hidden="1">
      <c r="A276" s="459">
        <v>5</v>
      </c>
      <c r="B276" s="1164" t="s">
        <v>184</v>
      </c>
      <c r="C276" s="459" t="s">
        <v>5914</v>
      </c>
      <c r="D276" s="180">
        <v>8364</v>
      </c>
      <c r="E276" s="310" t="s">
        <v>5976</v>
      </c>
      <c r="F276" s="715">
        <v>1020</v>
      </c>
      <c r="G276" s="1022"/>
      <c r="H276" s="692">
        <v>1020</v>
      </c>
      <c r="I276" s="1043">
        <f t="shared" si="4"/>
        <v>0</v>
      </c>
      <c r="J276" s="225" t="s">
        <v>5920</v>
      </c>
      <c r="K276" s="615"/>
      <c r="L276" s="13"/>
      <c r="M276"/>
    </row>
    <row r="277" spans="1:13" hidden="1">
      <c r="A277" s="459">
        <v>5</v>
      </c>
      <c r="B277" s="1164" t="s">
        <v>184</v>
      </c>
      <c r="C277" s="459" t="s">
        <v>5914</v>
      </c>
      <c r="D277" s="180">
        <v>8365</v>
      </c>
      <c r="E277" s="310" t="s">
        <v>5977</v>
      </c>
      <c r="F277" s="715">
        <v>1560</v>
      </c>
      <c r="G277" s="1022">
        <v>1560</v>
      </c>
      <c r="H277" s="692"/>
      <c r="I277" s="1043">
        <f t="shared" si="4"/>
        <v>0</v>
      </c>
      <c r="J277" s="225" t="s">
        <v>1445</v>
      </c>
      <c r="K277" s="615"/>
      <c r="L277" s="13"/>
      <c r="M277"/>
    </row>
    <row r="278" spans="1:13" hidden="1">
      <c r="A278" s="459">
        <v>5</v>
      </c>
      <c r="B278" s="1164" t="s">
        <v>184</v>
      </c>
      <c r="C278" s="459" t="s">
        <v>5914</v>
      </c>
      <c r="D278" s="180">
        <v>8366</v>
      </c>
      <c r="E278" s="310" t="s">
        <v>5978</v>
      </c>
      <c r="F278" s="715">
        <v>2100</v>
      </c>
      <c r="G278" s="1022"/>
      <c r="H278" s="692">
        <v>2100</v>
      </c>
      <c r="I278" s="1043">
        <f t="shared" si="4"/>
        <v>0</v>
      </c>
      <c r="J278" s="225" t="s">
        <v>6379</v>
      </c>
      <c r="K278" s="615"/>
      <c r="L278" s="13"/>
      <c r="M278"/>
    </row>
    <row r="279" spans="1:13" ht="30" hidden="1">
      <c r="A279" s="459">
        <v>5</v>
      </c>
      <c r="B279" s="1164" t="s">
        <v>184</v>
      </c>
      <c r="C279" s="459" t="s">
        <v>5914</v>
      </c>
      <c r="D279" s="180">
        <v>8367</v>
      </c>
      <c r="E279" s="310" t="s">
        <v>2082</v>
      </c>
      <c r="F279" s="715">
        <v>2620</v>
      </c>
      <c r="G279" s="1022"/>
      <c r="H279" s="692">
        <v>2620</v>
      </c>
      <c r="I279" s="1043">
        <f t="shared" si="4"/>
        <v>0</v>
      </c>
      <c r="J279" s="225" t="s">
        <v>6307</v>
      </c>
      <c r="K279" s="615"/>
      <c r="L279" s="13"/>
      <c r="M279"/>
    </row>
    <row r="280" spans="1:13" hidden="1">
      <c r="A280" s="459">
        <v>5</v>
      </c>
      <c r="B280" s="1164" t="s">
        <v>184</v>
      </c>
      <c r="C280" s="459" t="s">
        <v>5914</v>
      </c>
      <c r="D280" s="180">
        <v>8368</v>
      </c>
      <c r="E280" s="310" t="s">
        <v>3710</v>
      </c>
      <c r="F280" s="715">
        <v>510</v>
      </c>
      <c r="G280" s="1022">
        <v>510</v>
      </c>
      <c r="H280" s="692"/>
      <c r="I280" s="1043">
        <f t="shared" si="4"/>
        <v>0</v>
      </c>
      <c r="J280" s="225" t="s">
        <v>1445</v>
      </c>
      <c r="K280" s="615"/>
      <c r="L280" s="13"/>
      <c r="M280"/>
    </row>
    <row r="281" spans="1:13" hidden="1">
      <c r="A281" s="459">
        <v>5</v>
      </c>
      <c r="B281" s="1164" t="s">
        <v>184</v>
      </c>
      <c r="C281" s="459" t="s">
        <v>5914</v>
      </c>
      <c r="D281" s="180">
        <v>8369</v>
      </c>
      <c r="E281" s="310" t="s">
        <v>1253</v>
      </c>
      <c r="F281" s="715">
        <v>1780</v>
      </c>
      <c r="G281" s="1022"/>
      <c r="H281" s="692">
        <v>1780</v>
      </c>
      <c r="I281" s="1043">
        <f t="shared" si="4"/>
        <v>0</v>
      </c>
      <c r="J281" s="225" t="s">
        <v>5922</v>
      </c>
      <c r="K281" s="615"/>
      <c r="L281" s="13"/>
      <c r="M281"/>
    </row>
    <row r="282" spans="1:13" ht="30" hidden="1">
      <c r="A282" s="459">
        <v>5</v>
      </c>
      <c r="B282" s="1164" t="s">
        <v>184</v>
      </c>
      <c r="C282" s="459" t="s">
        <v>5914</v>
      </c>
      <c r="D282" s="180">
        <v>8370</v>
      </c>
      <c r="E282" s="310" t="s">
        <v>4085</v>
      </c>
      <c r="F282" s="715">
        <v>2430</v>
      </c>
      <c r="G282" s="1022"/>
      <c r="H282" s="692">
        <v>2430</v>
      </c>
      <c r="I282" s="1043">
        <f t="shared" si="4"/>
        <v>0</v>
      </c>
      <c r="J282" s="225" t="s">
        <v>6292</v>
      </c>
      <c r="K282" s="615"/>
      <c r="L282" s="13"/>
      <c r="M282"/>
    </row>
    <row r="283" spans="1:13" hidden="1">
      <c r="A283" s="459">
        <v>5</v>
      </c>
      <c r="B283" s="1164" t="s">
        <v>184</v>
      </c>
      <c r="C283" s="459" t="s">
        <v>5914</v>
      </c>
      <c r="D283" s="180">
        <v>8371</v>
      </c>
      <c r="E283" s="310" t="s">
        <v>3526</v>
      </c>
      <c r="F283" s="715">
        <v>890</v>
      </c>
      <c r="G283" s="1022">
        <v>890</v>
      </c>
      <c r="H283" s="692"/>
      <c r="I283" s="1043">
        <f t="shared" si="4"/>
        <v>0</v>
      </c>
      <c r="J283" s="225" t="s">
        <v>1445</v>
      </c>
      <c r="K283" s="615"/>
      <c r="L283" s="13"/>
      <c r="M283"/>
    </row>
    <row r="284" spans="1:13" hidden="1">
      <c r="A284" s="459">
        <v>5</v>
      </c>
      <c r="B284" s="1164" t="s">
        <v>184</v>
      </c>
      <c r="C284" s="459" t="s">
        <v>5914</v>
      </c>
      <c r="D284" s="180">
        <v>8372</v>
      </c>
      <c r="E284" s="310" t="s">
        <v>1933</v>
      </c>
      <c r="F284" s="715">
        <v>1290</v>
      </c>
      <c r="G284" s="1022"/>
      <c r="H284" s="692">
        <v>1290</v>
      </c>
      <c r="I284" s="1043">
        <f t="shared" si="4"/>
        <v>0</v>
      </c>
      <c r="J284" s="225" t="s">
        <v>6227</v>
      </c>
      <c r="K284" s="615"/>
      <c r="L284" s="13"/>
      <c r="M284"/>
    </row>
    <row r="285" spans="1:13" ht="30" hidden="1">
      <c r="A285" s="459">
        <v>5</v>
      </c>
      <c r="B285" s="1164" t="s">
        <v>184</v>
      </c>
      <c r="C285" s="459" t="s">
        <v>5914</v>
      </c>
      <c r="D285" s="180">
        <v>8373</v>
      </c>
      <c r="E285" s="310" t="s">
        <v>1571</v>
      </c>
      <c r="F285" s="715">
        <v>3715</v>
      </c>
      <c r="G285" s="1022"/>
      <c r="H285" s="692">
        <v>3715</v>
      </c>
      <c r="I285" s="1043">
        <f t="shared" si="4"/>
        <v>0</v>
      </c>
      <c r="J285" s="225" t="s">
        <v>6185</v>
      </c>
      <c r="K285" s="615"/>
      <c r="L285" s="13"/>
      <c r="M285"/>
    </row>
    <row r="286" spans="1:13" hidden="1">
      <c r="A286" s="459">
        <v>5</v>
      </c>
      <c r="B286" s="1164" t="s">
        <v>184</v>
      </c>
      <c r="C286" s="459" t="s">
        <v>5914</v>
      </c>
      <c r="D286" s="180">
        <v>8374</v>
      </c>
      <c r="E286" s="310" t="s">
        <v>5979</v>
      </c>
      <c r="F286" s="715">
        <v>1685</v>
      </c>
      <c r="G286" s="1022"/>
      <c r="H286" s="692">
        <v>1685</v>
      </c>
      <c r="I286" s="1043">
        <f t="shared" si="4"/>
        <v>0</v>
      </c>
      <c r="J286" s="225" t="s">
        <v>6184</v>
      </c>
      <c r="K286" s="615"/>
      <c r="L286" s="13"/>
      <c r="M286"/>
    </row>
    <row r="287" spans="1:13" hidden="1">
      <c r="A287" s="459">
        <v>6</v>
      </c>
      <c r="B287" s="1164" t="s">
        <v>141</v>
      </c>
      <c r="C287" s="459" t="s">
        <v>5914</v>
      </c>
      <c r="D287" s="180">
        <v>8375</v>
      </c>
      <c r="E287" s="310" t="s">
        <v>5980</v>
      </c>
      <c r="F287" s="715">
        <v>1020</v>
      </c>
      <c r="G287" s="1022">
        <v>520</v>
      </c>
      <c r="H287" s="692">
        <v>500</v>
      </c>
      <c r="I287" s="1043">
        <f t="shared" si="4"/>
        <v>0</v>
      </c>
      <c r="J287" s="225" t="s">
        <v>7266</v>
      </c>
      <c r="K287" s="615"/>
      <c r="L287" s="13"/>
      <c r="M287"/>
    </row>
    <row r="288" spans="1:13" hidden="1">
      <c r="A288" s="459">
        <v>5</v>
      </c>
      <c r="B288" s="1164" t="s">
        <v>184</v>
      </c>
      <c r="C288" s="459" t="s">
        <v>5914</v>
      </c>
      <c r="D288" s="180">
        <v>8376</v>
      </c>
      <c r="E288" s="310" t="s">
        <v>1352</v>
      </c>
      <c r="F288" s="715">
        <v>2970</v>
      </c>
      <c r="G288" s="1022"/>
      <c r="H288" s="692">
        <v>2970</v>
      </c>
      <c r="I288" s="1043">
        <f t="shared" si="4"/>
        <v>0</v>
      </c>
      <c r="J288" s="225" t="s">
        <v>6301</v>
      </c>
      <c r="K288" s="615"/>
      <c r="L288" s="13"/>
      <c r="M288"/>
    </row>
    <row r="289" spans="1:14" hidden="1">
      <c r="A289" s="459">
        <v>5</v>
      </c>
      <c r="B289" s="1164" t="s">
        <v>184</v>
      </c>
      <c r="C289" s="459" t="s">
        <v>5914</v>
      </c>
      <c r="D289" s="180">
        <v>8377</v>
      </c>
      <c r="E289" s="310" t="s">
        <v>1250</v>
      </c>
      <c r="F289" s="715">
        <v>1405</v>
      </c>
      <c r="G289" s="1022">
        <v>1405</v>
      </c>
      <c r="H289" s="692"/>
      <c r="I289" s="1043">
        <f t="shared" si="4"/>
        <v>0</v>
      </c>
      <c r="J289" s="225" t="s">
        <v>1445</v>
      </c>
      <c r="K289" s="615"/>
      <c r="L289" s="13"/>
      <c r="M289"/>
    </row>
    <row r="290" spans="1:14" hidden="1">
      <c r="A290" s="459">
        <v>5</v>
      </c>
      <c r="B290" s="1164" t="s">
        <v>184</v>
      </c>
      <c r="C290" s="459" t="s">
        <v>5914</v>
      </c>
      <c r="D290" s="180">
        <v>8378</v>
      </c>
      <c r="E290" s="310" t="s">
        <v>5981</v>
      </c>
      <c r="F290" s="715">
        <v>1360</v>
      </c>
      <c r="G290" s="1022"/>
      <c r="H290" s="692">
        <v>1360</v>
      </c>
      <c r="I290" s="1043">
        <f t="shared" si="4"/>
        <v>0</v>
      </c>
      <c r="J290" s="225" t="s">
        <v>6030</v>
      </c>
      <c r="K290" s="615"/>
      <c r="L290" s="13"/>
      <c r="M290"/>
    </row>
    <row r="291" spans="1:14" hidden="1">
      <c r="A291" s="459">
        <v>5</v>
      </c>
      <c r="B291" s="1164" t="s">
        <v>184</v>
      </c>
      <c r="C291" s="459" t="s">
        <v>5914</v>
      </c>
      <c r="D291" s="180">
        <v>8379</v>
      </c>
      <c r="E291" s="310" t="s">
        <v>3642</v>
      </c>
      <c r="F291" s="715">
        <v>655</v>
      </c>
      <c r="G291" s="1022">
        <v>655</v>
      </c>
      <c r="H291" s="692"/>
      <c r="I291" s="1043">
        <f t="shared" si="4"/>
        <v>0</v>
      </c>
      <c r="J291" s="225" t="s">
        <v>1445</v>
      </c>
      <c r="K291" s="615"/>
      <c r="L291" s="13"/>
      <c r="M291"/>
    </row>
    <row r="292" spans="1:14" hidden="1">
      <c r="A292" s="459">
        <v>5</v>
      </c>
      <c r="B292" s="1164" t="s">
        <v>184</v>
      </c>
      <c r="C292" s="459" t="s">
        <v>5914</v>
      </c>
      <c r="D292" s="180">
        <v>8380</v>
      </c>
      <c r="E292" s="310" t="s">
        <v>1154</v>
      </c>
      <c r="F292" s="715">
        <v>3235</v>
      </c>
      <c r="G292" s="1022"/>
      <c r="H292" s="692">
        <v>3235</v>
      </c>
      <c r="I292" s="1043">
        <f t="shared" si="4"/>
        <v>0</v>
      </c>
      <c r="J292" s="225" t="s">
        <v>7426</v>
      </c>
      <c r="K292" s="615"/>
      <c r="L292" s="13"/>
      <c r="M292"/>
    </row>
    <row r="293" spans="1:14" hidden="1">
      <c r="A293" s="459">
        <v>6</v>
      </c>
      <c r="B293" s="1164" t="s">
        <v>141</v>
      </c>
      <c r="C293" s="459" t="s">
        <v>5914</v>
      </c>
      <c r="D293" s="180">
        <v>8381</v>
      </c>
      <c r="E293" s="310" t="s">
        <v>2237</v>
      </c>
      <c r="F293" s="715">
        <v>510</v>
      </c>
      <c r="G293" s="1022"/>
      <c r="H293" s="692">
        <v>510</v>
      </c>
      <c r="I293" s="1043">
        <f t="shared" si="4"/>
        <v>0</v>
      </c>
      <c r="J293" s="225" t="s">
        <v>6035</v>
      </c>
      <c r="K293" s="615"/>
      <c r="L293" s="13"/>
      <c r="M293"/>
    </row>
    <row r="294" spans="1:14" hidden="1">
      <c r="A294" s="459">
        <v>6</v>
      </c>
      <c r="B294" s="1164" t="s">
        <v>141</v>
      </c>
      <c r="C294" s="459" t="s">
        <v>5914</v>
      </c>
      <c r="D294" s="180">
        <v>8382</v>
      </c>
      <c r="E294" s="310" t="s">
        <v>6027</v>
      </c>
      <c r="F294" s="715">
        <v>780</v>
      </c>
      <c r="G294" s="1022">
        <v>780</v>
      </c>
      <c r="H294" s="692"/>
      <c r="I294" s="1043">
        <f t="shared" si="4"/>
        <v>0</v>
      </c>
      <c r="J294" s="225" t="s">
        <v>1445</v>
      </c>
      <c r="K294" s="615"/>
      <c r="L294" s="13"/>
      <c r="M294" t="s">
        <v>1445</v>
      </c>
      <c r="N294" s="76">
        <v>11034</v>
      </c>
    </row>
    <row r="295" spans="1:14" hidden="1">
      <c r="A295" s="459">
        <v>6</v>
      </c>
      <c r="B295" s="1164" t="s">
        <v>141</v>
      </c>
      <c r="C295" s="459" t="s">
        <v>5914</v>
      </c>
      <c r="D295" s="180">
        <v>8383</v>
      </c>
      <c r="E295" s="310" t="s">
        <v>5982</v>
      </c>
      <c r="F295" s="715">
        <v>780</v>
      </c>
      <c r="G295" s="1022">
        <v>780</v>
      </c>
      <c r="H295" s="692"/>
      <c r="I295" s="1043">
        <f t="shared" si="4"/>
        <v>0</v>
      </c>
      <c r="J295" s="225" t="s">
        <v>1445</v>
      </c>
      <c r="K295" s="615"/>
      <c r="L295" s="13"/>
      <c r="M295" t="s">
        <v>1499</v>
      </c>
      <c r="N295" s="76">
        <v>1360</v>
      </c>
    </row>
    <row r="296" spans="1:14" hidden="1">
      <c r="A296" s="459">
        <v>6</v>
      </c>
      <c r="B296" s="1164" t="s">
        <v>141</v>
      </c>
      <c r="C296" s="459" t="s">
        <v>5914</v>
      </c>
      <c r="D296" s="180">
        <v>8384</v>
      </c>
      <c r="E296" s="310" t="s">
        <v>5983</v>
      </c>
      <c r="F296" s="715">
        <v>6160</v>
      </c>
      <c r="G296" s="1022"/>
      <c r="H296" s="692">
        <v>6160</v>
      </c>
      <c r="I296" s="1043">
        <f t="shared" si="4"/>
        <v>0</v>
      </c>
      <c r="J296" s="225" t="s">
        <v>6328</v>
      </c>
      <c r="K296" s="615"/>
      <c r="L296" s="13"/>
      <c r="M296"/>
    </row>
    <row r="297" spans="1:14" hidden="1">
      <c r="A297" s="459">
        <v>6</v>
      </c>
      <c r="B297" s="1164" t="s">
        <v>141</v>
      </c>
      <c r="C297" s="459" t="s">
        <v>5914</v>
      </c>
      <c r="D297" s="180">
        <v>8385</v>
      </c>
      <c r="E297" s="310" t="s">
        <v>1795</v>
      </c>
      <c r="F297" s="715">
        <v>780</v>
      </c>
      <c r="G297" s="1022">
        <v>780</v>
      </c>
      <c r="H297" s="692"/>
      <c r="I297" s="1043">
        <f t="shared" si="4"/>
        <v>0</v>
      </c>
      <c r="J297" s="225" t="s">
        <v>1445</v>
      </c>
      <c r="K297" s="615"/>
      <c r="L297" s="13"/>
      <c r="M297" t="s">
        <v>5672</v>
      </c>
      <c r="N297" s="76">
        <v>59214</v>
      </c>
    </row>
    <row r="298" spans="1:14" hidden="1">
      <c r="A298" s="459">
        <v>6</v>
      </c>
      <c r="B298" s="1164" t="s">
        <v>141</v>
      </c>
      <c r="C298" s="459" t="s">
        <v>5914</v>
      </c>
      <c r="D298" s="180">
        <v>8386</v>
      </c>
      <c r="E298" s="310" t="s">
        <v>5984</v>
      </c>
      <c r="F298" s="715">
        <v>1155</v>
      </c>
      <c r="G298" s="1022"/>
      <c r="H298" s="692">
        <v>1155</v>
      </c>
      <c r="I298" s="1043">
        <f t="shared" si="4"/>
        <v>0</v>
      </c>
      <c r="J298" s="225" t="s">
        <v>6168</v>
      </c>
      <c r="K298" s="615"/>
      <c r="L298" s="13"/>
      <c r="M298" t="s">
        <v>5673</v>
      </c>
      <c r="N298" s="76">
        <v>-59020</v>
      </c>
    </row>
    <row r="299" spans="1:14">
      <c r="A299" s="459">
        <v>2</v>
      </c>
      <c r="B299" s="1164" t="s">
        <v>5912</v>
      </c>
      <c r="C299" s="459" t="s">
        <v>5914</v>
      </c>
      <c r="D299" s="289">
        <v>8387</v>
      </c>
      <c r="E299" s="310" t="s">
        <v>1685</v>
      </c>
      <c r="F299" s="715">
        <v>5560</v>
      </c>
      <c r="G299" s="1022"/>
      <c r="H299" s="692">
        <v>5540</v>
      </c>
      <c r="I299" s="1043">
        <f t="shared" si="4"/>
        <v>20</v>
      </c>
      <c r="J299" s="225" t="s">
        <v>5925</v>
      </c>
      <c r="K299" s="615"/>
      <c r="L299" s="13"/>
      <c r="M299"/>
    </row>
    <row r="300" spans="1:14" hidden="1">
      <c r="A300" s="179">
        <v>3</v>
      </c>
      <c r="B300" s="1200" t="s">
        <v>4175</v>
      </c>
      <c r="C300" s="179" t="s">
        <v>5916</v>
      </c>
      <c r="D300" s="179">
        <v>8201</v>
      </c>
      <c r="E300" s="612" t="s">
        <v>1389</v>
      </c>
      <c r="F300" s="698">
        <v>2160</v>
      </c>
      <c r="G300" s="687">
        <v>2160</v>
      </c>
      <c r="H300" s="688"/>
      <c r="I300" s="1042">
        <f t="shared" si="4"/>
        <v>0</v>
      </c>
      <c r="J300" s="1066" t="s">
        <v>1445</v>
      </c>
      <c r="K300" s="377">
        <v>219</v>
      </c>
      <c r="L300" s="650"/>
      <c r="M300"/>
    </row>
    <row r="301" spans="1:14" hidden="1">
      <c r="A301" s="459">
        <v>1</v>
      </c>
      <c r="B301" s="1164" t="s">
        <v>6166</v>
      </c>
      <c r="C301" s="459" t="s">
        <v>5916</v>
      </c>
      <c r="D301" s="180" t="s">
        <v>60</v>
      </c>
      <c r="E301" s="310" t="s">
        <v>5973</v>
      </c>
      <c r="F301" s="715">
        <v>390</v>
      </c>
      <c r="G301" s="1022"/>
      <c r="H301" s="692">
        <v>390</v>
      </c>
      <c r="I301" s="1043">
        <f t="shared" si="4"/>
        <v>0</v>
      </c>
      <c r="J301" s="225" t="s">
        <v>6174</v>
      </c>
      <c r="K301" s="615"/>
      <c r="L301" s="13" t="s">
        <v>113</v>
      </c>
      <c r="M301"/>
    </row>
    <row r="302" spans="1:14" hidden="1">
      <c r="A302" s="459">
        <v>2</v>
      </c>
      <c r="B302" s="1164" t="s">
        <v>5912</v>
      </c>
      <c r="C302" s="459" t="s">
        <v>5916</v>
      </c>
      <c r="D302" s="289">
        <v>8388</v>
      </c>
      <c r="E302" s="310" t="s">
        <v>1997</v>
      </c>
      <c r="F302" s="715">
        <v>2200</v>
      </c>
      <c r="G302" s="1022"/>
      <c r="H302" s="692">
        <v>2200</v>
      </c>
      <c r="I302" s="1043">
        <f t="shared" si="4"/>
        <v>0</v>
      </c>
      <c r="J302" s="225" t="s">
        <v>6236</v>
      </c>
      <c r="K302" s="615"/>
      <c r="L302" s="13"/>
      <c r="M302"/>
    </row>
    <row r="303" spans="1:14" hidden="1">
      <c r="A303" s="459">
        <v>2</v>
      </c>
      <c r="B303" s="1164" t="s">
        <v>5912</v>
      </c>
      <c r="C303" s="459" t="s">
        <v>5916</v>
      </c>
      <c r="D303" s="180">
        <v>8389</v>
      </c>
      <c r="E303" s="310" t="s">
        <v>5974</v>
      </c>
      <c r="F303" s="715">
        <v>6200</v>
      </c>
      <c r="G303" s="1022"/>
      <c r="H303" s="692">
        <v>6200</v>
      </c>
      <c r="I303" s="1043">
        <f t="shared" si="4"/>
        <v>0</v>
      </c>
      <c r="J303" s="225" t="s">
        <v>6167</v>
      </c>
      <c r="K303" s="615"/>
      <c r="L303" s="13"/>
      <c r="M303"/>
    </row>
    <row r="304" spans="1:14" ht="30" hidden="1">
      <c r="A304" s="459">
        <v>2</v>
      </c>
      <c r="B304" s="1164" t="s">
        <v>5912</v>
      </c>
      <c r="C304" s="459" t="s">
        <v>5916</v>
      </c>
      <c r="D304" s="180">
        <v>8390</v>
      </c>
      <c r="E304" s="310" t="s">
        <v>6282</v>
      </c>
      <c r="F304" s="715">
        <v>5050</v>
      </c>
      <c r="G304" s="1022"/>
      <c r="H304" s="692">
        <v>4920</v>
      </c>
      <c r="I304" s="1179">
        <f t="shared" si="4"/>
        <v>130</v>
      </c>
      <c r="J304" s="225" t="s">
        <v>7163</v>
      </c>
      <c r="K304" s="615"/>
      <c r="L304" s="9" t="s">
        <v>113</v>
      </c>
      <c r="M304" t="s">
        <v>1445</v>
      </c>
      <c r="N304" s="76">
        <v>2160</v>
      </c>
    </row>
    <row r="305" spans="1:14" hidden="1">
      <c r="A305" s="459">
        <v>2</v>
      </c>
      <c r="B305" s="1164" t="s">
        <v>5912</v>
      </c>
      <c r="C305" s="459" t="s">
        <v>5916</v>
      </c>
      <c r="D305" s="180">
        <v>8391</v>
      </c>
      <c r="E305" s="310" t="s">
        <v>3650</v>
      </c>
      <c r="F305" s="715">
        <v>10810</v>
      </c>
      <c r="G305" s="1022"/>
      <c r="H305" s="692">
        <v>10810</v>
      </c>
      <c r="I305" s="1043">
        <f t="shared" si="4"/>
        <v>0</v>
      </c>
      <c r="J305" s="225" t="s">
        <v>6038</v>
      </c>
      <c r="K305" s="615"/>
      <c r="L305" s="13"/>
      <c r="M305" t="s">
        <v>1499</v>
      </c>
    </row>
    <row r="306" spans="1:14" hidden="1">
      <c r="A306" s="459">
        <v>2</v>
      </c>
      <c r="B306" s="1164" t="s">
        <v>5912</v>
      </c>
      <c r="C306" s="459" t="s">
        <v>5916</v>
      </c>
      <c r="D306" s="180">
        <v>8392</v>
      </c>
      <c r="E306" s="310" t="s">
        <v>3651</v>
      </c>
      <c r="F306" s="715">
        <v>10810</v>
      </c>
      <c r="G306" s="1022"/>
      <c r="H306" s="692">
        <v>10810</v>
      </c>
      <c r="I306" s="1043">
        <f t="shared" si="4"/>
        <v>0</v>
      </c>
      <c r="J306" s="225" t="s">
        <v>6038</v>
      </c>
      <c r="K306" s="615"/>
      <c r="L306" s="13"/>
      <c r="M306"/>
    </row>
    <row r="307" spans="1:14" hidden="1">
      <c r="A307" s="459">
        <v>3</v>
      </c>
      <c r="B307" s="1164" t="s">
        <v>4175</v>
      </c>
      <c r="C307" s="459" t="s">
        <v>5916</v>
      </c>
      <c r="D307" s="180">
        <v>8393</v>
      </c>
      <c r="E307" s="310" t="s">
        <v>2079</v>
      </c>
      <c r="F307" s="715">
        <v>2200</v>
      </c>
      <c r="G307" s="1022"/>
      <c r="H307" s="692">
        <v>2200</v>
      </c>
      <c r="I307" s="1043">
        <f t="shared" si="4"/>
        <v>0</v>
      </c>
      <c r="J307" s="225" t="s">
        <v>6571</v>
      </c>
      <c r="K307" s="615"/>
      <c r="L307" s="13"/>
      <c r="M307" t="s">
        <v>5672</v>
      </c>
      <c r="N307" s="76">
        <v>55855</v>
      </c>
    </row>
    <row r="308" spans="1:14" ht="30" hidden="1">
      <c r="A308" s="459">
        <v>3</v>
      </c>
      <c r="B308" s="1164" t="s">
        <v>4175</v>
      </c>
      <c r="C308" s="459" t="s">
        <v>5916</v>
      </c>
      <c r="D308" s="289">
        <v>8394</v>
      </c>
      <c r="E308" s="310" t="s">
        <v>3106</v>
      </c>
      <c r="F308" s="715">
        <v>16035</v>
      </c>
      <c r="G308" s="1022"/>
      <c r="H308" s="692">
        <v>16035</v>
      </c>
      <c r="I308" s="1043">
        <f t="shared" si="4"/>
        <v>0</v>
      </c>
      <c r="J308" s="225" t="s">
        <v>6741</v>
      </c>
      <c r="K308" s="615"/>
      <c r="L308" s="13" t="s">
        <v>113</v>
      </c>
      <c r="M308" t="s">
        <v>5673</v>
      </c>
      <c r="N308" s="76">
        <v>-55935</v>
      </c>
    </row>
    <row r="309" spans="1:14" hidden="1">
      <c r="A309" s="179">
        <v>4</v>
      </c>
      <c r="B309" s="1200" t="s">
        <v>6422</v>
      </c>
      <c r="C309" s="179" t="s">
        <v>5917</v>
      </c>
      <c r="D309" s="179">
        <v>8203</v>
      </c>
      <c r="E309" s="612" t="s">
        <v>1700</v>
      </c>
      <c r="F309" s="698">
        <v>1530</v>
      </c>
      <c r="G309" s="687">
        <v>1530</v>
      </c>
      <c r="H309" s="688"/>
      <c r="I309" s="1042">
        <f t="shared" si="4"/>
        <v>0</v>
      </c>
      <c r="J309" s="1066" t="s">
        <v>1445</v>
      </c>
      <c r="K309" s="377">
        <v>220</v>
      </c>
      <c r="L309" s="650"/>
      <c r="M309"/>
      <c r="N309" s="76">
        <v>-80</v>
      </c>
    </row>
    <row r="310" spans="1:14">
      <c r="A310" s="459">
        <v>3</v>
      </c>
      <c r="B310" s="1164" t="s">
        <v>4175</v>
      </c>
      <c r="C310" s="459" t="s">
        <v>5917</v>
      </c>
      <c r="D310" s="180">
        <v>8204</v>
      </c>
      <c r="E310" s="310" t="s">
        <v>2079</v>
      </c>
      <c r="F310" s="715">
        <v>5910</v>
      </c>
      <c r="G310" s="1022"/>
      <c r="H310" s="692"/>
      <c r="I310" s="1044">
        <f t="shared" si="4"/>
        <v>5910</v>
      </c>
      <c r="J310" s="225"/>
      <c r="K310" s="615"/>
      <c r="L310" s="13"/>
      <c r="M310"/>
    </row>
    <row r="311" spans="1:14" hidden="1">
      <c r="A311" s="459">
        <v>4</v>
      </c>
      <c r="B311" s="1164" t="s">
        <v>4445</v>
      </c>
      <c r="C311" s="459" t="s">
        <v>5917</v>
      </c>
      <c r="D311" s="180">
        <v>8205</v>
      </c>
      <c r="E311" s="310" t="s">
        <v>3352</v>
      </c>
      <c r="F311" s="715">
        <v>1410</v>
      </c>
      <c r="G311" s="1022">
        <v>1410</v>
      </c>
      <c r="H311" s="692"/>
      <c r="I311" s="1044">
        <f t="shared" si="4"/>
        <v>0</v>
      </c>
      <c r="J311" s="225" t="s">
        <v>1445</v>
      </c>
      <c r="K311" s="615"/>
      <c r="L311" s="13"/>
      <c r="M311"/>
    </row>
    <row r="312" spans="1:14" hidden="1">
      <c r="A312" s="459">
        <v>4</v>
      </c>
      <c r="B312" s="1164" t="s">
        <v>4445</v>
      </c>
      <c r="C312" s="459" t="s">
        <v>5917</v>
      </c>
      <c r="D312" s="180">
        <v>8206</v>
      </c>
      <c r="E312" s="310" t="s">
        <v>5267</v>
      </c>
      <c r="F312" s="715">
        <v>1560</v>
      </c>
      <c r="G312" s="1022">
        <v>1560</v>
      </c>
      <c r="H312" s="692"/>
      <c r="I312" s="1044">
        <f t="shared" si="4"/>
        <v>0</v>
      </c>
      <c r="J312" s="225" t="s">
        <v>1445</v>
      </c>
      <c r="K312" s="615"/>
      <c r="L312" s="13"/>
      <c r="M312"/>
    </row>
    <row r="313" spans="1:14" hidden="1">
      <c r="A313" s="459">
        <v>4</v>
      </c>
      <c r="B313" s="1164" t="s">
        <v>4445</v>
      </c>
      <c r="C313" s="459" t="s">
        <v>5917</v>
      </c>
      <c r="D313" s="180">
        <v>8207</v>
      </c>
      <c r="E313" s="310" t="s">
        <v>1691</v>
      </c>
      <c r="F313" s="715">
        <v>720</v>
      </c>
      <c r="G313" s="1022">
        <v>720</v>
      </c>
      <c r="H313" s="692"/>
      <c r="I313" s="1044">
        <f t="shared" si="4"/>
        <v>0</v>
      </c>
      <c r="J313" s="225" t="s">
        <v>1445</v>
      </c>
      <c r="K313" s="615"/>
      <c r="L313" s="13"/>
      <c r="M313"/>
    </row>
    <row r="314" spans="1:14" hidden="1">
      <c r="A314" s="459">
        <v>4</v>
      </c>
      <c r="B314" s="1164" t="s">
        <v>4445</v>
      </c>
      <c r="C314" s="459" t="s">
        <v>5917</v>
      </c>
      <c r="D314" s="180">
        <v>8208</v>
      </c>
      <c r="E314" s="310" t="s">
        <v>1373</v>
      </c>
      <c r="F314" s="715">
        <v>1560</v>
      </c>
      <c r="G314" s="1022"/>
      <c r="H314" s="692">
        <v>1560</v>
      </c>
      <c r="I314" s="1044">
        <f t="shared" si="4"/>
        <v>0</v>
      </c>
      <c r="J314" s="225" t="s">
        <v>6249</v>
      </c>
      <c r="K314" s="615"/>
      <c r="L314" s="13"/>
      <c r="M314"/>
    </row>
    <row r="315" spans="1:14" hidden="1">
      <c r="A315" s="459">
        <v>4</v>
      </c>
      <c r="B315" s="1164" t="s">
        <v>4445</v>
      </c>
      <c r="C315" s="459" t="s">
        <v>5917</v>
      </c>
      <c r="D315" s="180">
        <v>8209</v>
      </c>
      <c r="E315" s="310" t="s">
        <v>1532</v>
      </c>
      <c r="F315" s="715">
        <v>1570</v>
      </c>
      <c r="G315" s="1022"/>
      <c r="H315" s="692">
        <v>1570</v>
      </c>
      <c r="I315" s="1044">
        <f t="shared" si="4"/>
        <v>0</v>
      </c>
      <c r="J315" s="225" t="s">
        <v>6067</v>
      </c>
      <c r="K315" s="615"/>
      <c r="L315" s="13"/>
      <c r="M315"/>
    </row>
    <row r="316" spans="1:14" hidden="1">
      <c r="A316" s="459">
        <v>4</v>
      </c>
      <c r="B316" s="1164" t="s">
        <v>4445</v>
      </c>
      <c r="C316" s="459" t="s">
        <v>5917</v>
      </c>
      <c r="D316" s="180">
        <v>8210</v>
      </c>
      <c r="E316" s="310" t="s">
        <v>5969</v>
      </c>
      <c r="F316" s="715">
        <v>15125</v>
      </c>
      <c r="G316" s="1022"/>
      <c r="H316" s="692">
        <v>15125</v>
      </c>
      <c r="I316" s="1044">
        <f t="shared" si="4"/>
        <v>0</v>
      </c>
      <c r="J316" s="225" t="s">
        <v>6449</v>
      </c>
      <c r="K316" s="615"/>
      <c r="L316" s="13"/>
      <c r="M316"/>
    </row>
    <row r="317" spans="1:14" hidden="1">
      <c r="A317" s="459">
        <v>4</v>
      </c>
      <c r="B317" s="1164" t="s">
        <v>4445</v>
      </c>
      <c r="C317" s="459" t="s">
        <v>5917</v>
      </c>
      <c r="D317" s="180">
        <v>8211</v>
      </c>
      <c r="E317" s="310" t="s">
        <v>5970</v>
      </c>
      <c r="F317" s="715">
        <v>1560</v>
      </c>
      <c r="G317" s="1022">
        <v>1560</v>
      </c>
      <c r="H317" s="692"/>
      <c r="I317" s="1044">
        <f t="shared" si="4"/>
        <v>0</v>
      </c>
      <c r="J317" s="225" t="s">
        <v>1445</v>
      </c>
      <c r="K317" s="615"/>
      <c r="L317" s="13"/>
    </row>
    <row r="318" spans="1:14" ht="30" hidden="1">
      <c r="A318" s="459">
        <v>4</v>
      </c>
      <c r="B318" s="1164" t="s">
        <v>4445</v>
      </c>
      <c r="C318" s="459" t="s">
        <v>5917</v>
      </c>
      <c r="D318" s="180">
        <v>8212</v>
      </c>
      <c r="E318" s="310" t="s">
        <v>3152</v>
      </c>
      <c r="F318" s="715">
        <v>3720</v>
      </c>
      <c r="G318" s="1022"/>
      <c r="H318" s="692">
        <v>3720</v>
      </c>
      <c r="I318" s="1044">
        <f t="shared" si="4"/>
        <v>0</v>
      </c>
      <c r="J318" s="225" t="s">
        <v>6621</v>
      </c>
      <c r="K318" s="615"/>
      <c r="L318" s="13"/>
    </row>
    <row r="319" spans="1:14" hidden="1">
      <c r="A319" s="459">
        <v>1</v>
      </c>
      <c r="B319" s="1164" t="s">
        <v>6166</v>
      </c>
      <c r="C319" s="459" t="s">
        <v>5917</v>
      </c>
      <c r="D319" s="180">
        <v>8213</v>
      </c>
      <c r="E319" s="310" t="s">
        <v>5429</v>
      </c>
      <c r="F319" s="715">
        <v>840</v>
      </c>
      <c r="G319" s="1022"/>
      <c r="H319" s="692">
        <v>840</v>
      </c>
      <c r="I319" s="1044">
        <f t="shared" si="4"/>
        <v>0</v>
      </c>
      <c r="J319" s="225" t="s">
        <v>6262</v>
      </c>
      <c r="K319" s="615"/>
      <c r="L319" s="13"/>
    </row>
    <row r="320" spans="1:14" hidden="1">
      <c r="A320" s="459">
        <v>1</v>
      </c>
      <c r="B320" s="1164" t="s">
        <v>6166</v>
      </c>
      <c r="C320" s="459" t="s">
        <v>5917</v>
      </c>
      <c r="D320" s="180">
        <v>8214</v>
      </c>
      <c r="E320" s="310" t="s">
        <v>3353</v>
      </c>
      <c r="F320" s="715">
        <v>2170</v>
      </c>
      <c r="G320" s="1022"/>
      <c r="H320" s="692">
        <v>2170</v>
      </c>
      <c r="I320" s="1044">
        <f t="shared" si="4"/>
        <v>0</v>
      </c>
      <c r="J320" s="225" t="s">
        <v>6182</v>
      </c>
      <c r="K320" s="615"/>
      <c r="L320" s="13"/>
      <c r="M320" s="49" t="s">
        <v>1445</v>
      </c>
    </row>
    <row r="321" spans="1:15">
      <c r="A321" s="459">
        <v>1</v>
      </c>
      <c r="B321" s="1164" t="s">
        <v>6166</v>
      </c>
      <c r="C321" s="459" t="s">
        <v>5917</v>
      </c>
      <c r="D321" s="180">
        <v>8215</v>
      </c>
      <c r="E321" s="310" t="s">
        <v>5971</v>
      </c>
      <c r="F321" s="715">
        <v>5203</v>
      </c>
      <c r="G321" s="1022"/>
      <c r="H321" s="692"/>
      <c r="I321" s="1044">
        <f t="shared" si="4"/>
        <v>5203</v>
      </c>
      <c r="J321" s="225"/>
      <c r="K321" s="615"/>
      <c r="L321" s="13"/>
      <c r="M321" s="49" t="s">
        <v>1499</v>
      </c>
    </row>
    <row r="322" spans="1:15" hidden="1">
      <c r="A322" s="459">
        <v>1</v>
      </c>
      <c r="B322" s="1164" t="s">
        <v>6166</v>
      </c>
      <c r="C322" s="459" t="s">
        <v>5917</v>
      </c>
      <c r="D322" s="180">
        <v>8216</v>
      </c>
      <c r="E322" s="310" t="s">
        <v>127</v>
      </c>
      <c r="F322" s="715">
        <v>3330</v>
      </c>
      <c r="G322" s="1022"/>
      <c r="H322" s="692">
        <v>3330</v>
      </c>
      <c r="I322" s="1044">
        <f t="shared" ref="I322:I385" si="5">SUM(F322-G322-H322)</f>
        <v>0</v>
      </c>
      <c r="J322" s="225" t="s">
        <v>6184</v>
      </c>
      <c r="K322" s="615"/>
      <c r="L322" s="13"/>
      <c r="O322">
        <v>550</v>
      </c>
    </row>
    <row r="323" spans="1:15" hidden="1">
      <c r="A323" s="459">
        <v>1</v>
      </c>
      <c r="B323" s="1164" t="s">
        <v>6166</v>
      </c>
      <c r="C323" s="459" t="s">
        <v>5917</v>
      </c>
      <c r="D323" s="180">
        <v>8217</v>
      </c>
      <c r="E323" s="310" t="s">
        <v>2663</v>
      </c>
      <c r="F323" s="715">
        <v>705</v>
      </c>
      <c r="G323" s="1022">
        <v>705</v>
      </c>
      <c r="H323" s="692"/>
      <c r="I323" s="1044">
        <f t="shared" si="5"/>
        <v>0</v>
      </c>
      <c r="J323" s="225" t="s">
        <v>1445</v>
      </c>
      <c r="K323" s="615"/>
      <c r="L323" s="13"/>
      <c r="M323" s="49" t="s">
        <v>5672</v>
      </c>
      <c r="O323">
        <v>290</v>
      </c>
    </row>
    <row r="324" spans="1:15" hidden="1">
      <c r="A324" s="459">
        <v>1</v>
      </c>
      <c r="B324" s="1164" t="s">
        <v>6166</v>
      </c>
      <c r="C324" s="459" t="s">
        <v>5917</v>
      </c>
      <c r="D324" s="180">
        <v>8218</v>
      </c>
      <c r="E324" s="310" t="s">
        <v>1347</v>
      </c>
      <c r="F324" s="715">
        <v>440</v>
      </c>
      <c r="G324" s="1022">
        <v>440</v>
      </c>
      <c r="H324" s="692"/>
      <c r="I324" s="1044">
        <f t="shared" si="5"/>
        <v>0</v>
      </c>
      <c r="J324" s="225" t="s">
        <v>1445</v>
      </c>
      <c r="K324" s="615"/>
      <c r="L324" s="13"/>
      <c r="M324" s="49" t="s">
        <v>5673</v>
      </c>
    </row>
    <row r="325" spans="1:15" hidden="1">
      <c r="A325" s="459">
        <v>1</v>
      </c>
      <c r="B325" s="1164" t="s">
        <v>6166</v>
      </c>
      <c r="C325" s="459" t="s">
        <v>5917</v>
      </c>
      <c r="D325" s="180">
        <v>8219</v>
      </c>
      <c r="E325" s="310" t="s">
        <v>4320</v>
      </c>
      <c r="F325" s="715">
        <v>2580</v>
      </c>
      <c r="G325" s="1022">
        <v>2580</v>
      </c>
      <c r="H325" s="692"/>
      <c r="I325" s="1044">
        <f t="shared" si="5"/>
        <v>0</v>
      </c>
      <c r="J325" s="225" t="s">
        <v>1445</v>
      </c>
      <c r="K325" s="615"/>
      <c r="L325" s="13"/>
    </row>
    <row r="326" spans="1:15" hidden="1">
      <c r="A326" s="459">
        <v>1</v>
      </c>
      <c r="B326" s="1164" t="s">
        <v>6166</v>
      </c>
      <c r="C326" s="459" t="s">
        <v>5917</v>
      </c>
      <c r="D326" s="180">
        <v>8220</v>
      </c>
      <c r="E326" s="310" t="s">
        <v>4976</v>
      </c>
      <c r="F326" s="715">
        <v>600</v>
      </c>
      <c r="G326" s="1022"/>
      <c r="H326" s="692">
        <v>600</v>
      </c>
      <c r="I326" s="1044">
        <f t="shared" si="5"/>
        <v>0</v>
      </c>
      <c r="J326" s="225" t="s">
        <v>6180</v>
      </c>
      <c r="K326" s="615"/>
      <c r="L326" s="13"/>
    </row>
    <row r="327" spans="1:15" hidden="1">
      <c r="A327" s="459">
        <v>1</v>
      </c>
      <c r="B327" s="1164" t="s">
        <v>6166</v>
      </c>
      <c r="C327" s="459" t="s">
        <v>5917</v>
      </c>
      <c r="D327" s="180">
        <v>8221</v>
      </c>
      <c r="E327" s="310" t="s">
        <v>2655</v>
      </c>
      <c r="F327" s="715">
        <v>1906</v>
      </c>
      <c r="G327" s="1022">
        <v>500</v>
      </c>
      <c r="H327" s="692">
        <v>1406</v>
      </c>
      <c r="I327" s="1044">
        <f t="shared" si="5"/>
        <v>0</v>
      </c>
      <c r="J327" s="225" t="s">
        <v>6195</v>
      </c>
      <c r="K327" s="615"/>
      <c r="L327" s="13"/>
    </row>
    <row r="328" spans="1:15" hidden="1">
      <c r="A328" s="459">
        <v>1</v>
      </c>
      <c r="B328" s="1164" t="s">
        <v>6166</v>
      </c>
      <c r="C328" s="459" t="s">
        <v>5917</v>
      </c>
      <c r="D328" s="180">
        <v>8222</v>
      </c>
      <c r="E328" s="310" t="s">
        <v>1925</v>
      </c>
      <c r="F328" s="715">
        <v>7280</v>
      </c>
      <c r="G328" s="1022"/>
      <c r="H328" s="692">
        <v>7280</v>
      </c>
      <c r="I328" s="1044">
        <f t="shared" si="5"/>
        <v>0</v>
      </c>
      <c r="J328" s="225" t="s">
        <v>6316</v>
      </c>
      <c r="K328" s="615"/>
      <c r="L328" s="13"/>
    </row>
    <row r="329" spans="1:15" hidden="1">
      <c r="A329" s="459">
        <v>1</v>
      </c>
      <c r="B329" s="1164" t="s">
        <v>6166</v>
      </c>
      <c r="C329" s="459" t="s">
        <v>5917</v>
      </c>
      <c r="D329" s="180">
        <v>8223</v>
      </c>
      <c r="E329" s="310" t="s">
        <v>5972</v>
      </c>
      <c r="F329" s="715">
        <v>3375</v>
      </c>
      <c r="G329" s="1022">
        <v>3375</v>
      </c>
      <c r="H329" s="692"/>
      <c r="I329" s="1044">
        <f t="shared" si="5"/>
        <v>0</v>
      </c>
      <c r="J329" s="225" t="s">
        <v>1445</v>
      </c>
      <c r="K329" s="615"/>
      <c r="L329" s="13"/>
    </row>
    <row r="330" spans="1:15" hidden="1">
      <c r="A330" s="459">
        <v>1</v>
      </c>
      <c r="B330" s="1164" t="s">
        <v>6166</v>
      </c>
      <c r="C330" s="459" t="s">
        <v>5917</v>
      </c>
      <c r="D330" s="180">
        <v>8224</v>
      </c>
      <c r="E330" s="310" t="s">
        <v>5019</v>
      </c>
      <c r="F330" s="715">
        <v>2928</v>
      </c>
      <c r="G330" s="1022"/>
      <c r="H330" s="692">
        <v>2928</v>
      </c>
      <c r="I330" s="1044">
        <f t="shared" si="5"/>
        <v>0</v>
      </c>
      <c r="J330" s="225" t="s">
        <v>6196</v>
      </c>
      <c r="K330" s="615"/>
      <c r="L330" s="13"/>
    </row>
    <row r="331" spans="1:15" hidden="1">
      <c r="A331" s="459">
        <v>2</v>
      </c>
      <c r="B331" s="1164" t="s">
        <v>5912</v>
      </c>
      <c r="C331" s="459" t="s">
        <v>5917</v>
      </c>
      <c r="D331" s="180">
        <v>8225</v>
      </c>
      <c r="E331" s="310" t="s">
        <v>3162</v>
      </c>
      <c r="F331" s="715">
        <v>4800</v>
      </c>
      <c r="G331" s="1022"/>
      <c r="H331" s="692">
        <v>4800</v>
      </c>
      <c r="I331" s="1044">
        <f t="shared" si="5"/>
        <v>0</v>
      </c>
      <c r="J331" s="225" t="s">
        <v>7144</v>
      </c>
      <c r="K331" s="615"/>
      <c r="L331" s="13"/>
    </row>
    <row r="332" spans="1:15" hidden="1">
      <c r="A332" s="459">
        <v>2</v>
      </c>
      <c r="B332" s="1164" t="s">
        <v>5912</v>
      </c>
      <c r="C332" s="459" t="s">
        <v>5917</v>
      </c>
      <c r="D332" s="180">
        <v>8226</v>
      </c>
      <c r="E332" s="310" t="s">
        <v>1264</v>
      </c>
      <c r="F332" s="715">
        <v>780</v>
      </c>
      <c r="G332" s="1022">
        <v>780</v>
      </c>
      <c r="H332" s="692"/>
      <c r="I332" s="1044">
        <f t="shared" si="5"/>
        <v>0</v>
      </c>
      <c r="J332" s="225" t="s">
        <v>1445</v>
      </c>
      <c r="K332" s="615"/>
      <c r="L332" s="13"/>
    </row>
    <row r="333" spans="1:15" hidden="1">
      <c r="A333" s="459">
        <v>2</v>
      </c>
      <c r="B333" s="1164" t="s">
        <v>5912</v>
      </c>
      <c r="C333" s="459" t="s">
        <v>5917</v>
      </c>
      <c r="D333" s="180">
        <v>8227</v>
      </c>
      <c r="E333" s="310" t="s">
        <v>2625</v>
      </c>
      <c r="F333" s="715">
        <v>1440</v>
      </c>
      <c r="G333" s="1022"/>
      <c r="H333" s="692">
        <v>1440</v>
      </c>
      <c r="I333" s="1044">
        <f t="shared" si="5"/>
        <v>0</v>
      </c>
      <c r="J333" s="225" t="s">
        <v>6232</v>
      </c>
      <c r="K333" s="615"/>
      <c r="L333" s="13"/>
      <c r="N333" s="76">
        <v>12496</v>
      </c>
    </row>
    <row r="334" spans="1:15">
      <c r="A334" s="459">
        <v>2</v>
      </c>
      <c r="B334" s="1164" t="s">
        <v>5912</v>
      </c>
      <c r="C334" s="459" t="s">
        <v>5917</v>
      </c>
      <c r="D334" s="180">
        <v>8228</v>
      </c>
      <c r="E334" s="310" t="s">
        <v>2625</v>
      </c>
      <c r="F334" s="715">
        <v>1000</v>
      </c>
      <c r="G334" s="1022"/>
      <c r="H334" s="692"/>
      <c r="I334" s="1044">
        <f t="shared" si="5"/>
        <v>1000</v>
      </c>
      <c r="J334" s="225"/>
      <c r="K334" s="615"/>
      <c r="L334" s="13"/>
      <c r="N334" s="76">
        <v>-7680</v>
      </c>
    </row>
    <row r="335" spans="1:15">
      <c r="A335" s="459">
        <v>2</v>
      </c>
      <c r="B335" s="1164" t="s">
        <v>5912</v>
      </c>
      <c r="C335" s="459" t="s">
        <v>5917</v>
      </c>
      <c r="D335" s="180">
        <v>8229</v>
      </c>
      <c r="E335" s="310" t="s">
        <v>1631</v>
      </c>
      <c r="F335" s="715">
        <v>5070</v>
      </c>
      <c r="G335" s="1022"/>
      <c r="H335" s="692">
        <v>5050</v>
      </c>
      <c r="I335" s="1044">
        <f t="shared" si="5"/>
        <v>20</v>
      </c>
      <c r="J335" s="225" t="s">
        <v>6397</v>
      </c>
      <c r="K335" s="615"/>
      <c r="L335" s="13"/>
      <c r="N335" s="76">
        <v>-4800</v>
      </c>
    </row>
    <row r="336" spans="1:15" hidden="1">
      <c r="A336" s="459">
        <v>2</v>
      </c>
      <c r="B336" s="1164" t="s">
        <v>5912</v>
      </c>
      <c r="C336" s="459" t="s">
        <v>5917</v>
      </c>
      <c r="D336" s="180">
        <v>8230</v>
      </c>
      <c r="E336" s="310" t="s">
        <v>1697</v>
      </c>
      <c r="F336" s="715">
        <v>2380</v>
      </c>
      <c r="G336" s="1022"/>
      <c r="H336" s="692">
        <v>2350</v>
      </c>
      <c r="I336" s="1178">
        <f t="shared" si="5"/>
        <v>30</v>
      </c>
      <c r="J336" s="225" t="s">
        <v>7161</v>
      </c>
      <c r="K336" s="615"/>
      <c r="L336" s="13"/>
    </row>
    <row r="337" spans="1:14" hidden="1">
      <c r="A337" s="459">
        <v>2</v>
      </c>
      <c r="B337" s="1164" t="s">
        <v>5912</v>
      </c>
      <c r="C337" s="459" t="s">
        <v>5917</v>
      </c>
      <c r="D337" s="180">
        <v>8231</v>
      </c>
      <c r="E337" s="310" t="s">
        <v>3543</v>
      </c>
      <c r="F337" s="715">
        <v>800</v>
      </c>
      <c r="G337" s="1022"/>
      <c r="H337" s="692">
        <v>800</v>
      </c>
      <c r="I337" s="1044">
        <f t="shared" si="5"/>
        <v>0</v>
      </c>
      <c r="J337" s="225" t="s">
        <v>6033</v>
      </c>
      <c r="K337" s="615"/>
      <c r="L337" s="13"/>
    </row>
    <row r="338" spans="1:14" hidden="1">
      <c r="A338" s="459">
        <v>2</v>
      </c>
      <c r="B338" s="1164" t="s">
        <v>5912</v>
      </c>
      <c r="C338" s="459" t="s">
        <v>5917</v>
      </c>
      <c r="D338" s="180">
        <v>8232</v>
      </c>
      <c r="E338" s="310" t="s">
        <v>1349</v>
      </c>
      <c r="F338" s="715">
        <v>3100</v>
      </c>
      <c r="G338" s="1022"/>
      <c r="H338" s="692">
        <v>3100</v>
      </c>
      <c r="I338" s="1044">
        <f t="shared" si="5"/>
        <v>0</v>
      </c>
      <c r="J338" s="225" t="s">
        <v>6283</v>
      </c>
      <c r="K338" s="615"/>
      <c r="L338" s="13"/>
    </row>
    <row r="339" spans="1:14" hidden="1">
      <c r="A339" s="459">
        <v>2</v>
      </c>
      <c r="B339" s="1164" t="s">
        <v>5912</v>
      </c>
      <c r="C339" s="459" t="s">
        <v>5917</v>
      </c>
      <c r="D339" s="180">
        <v>8233</v>
      </c>
      <c r="E339" s="310" t="s">
        <v>4228</v>
      </c>
      <c r="F339" s="715">
        <v>1020</v>
      </c>
      <c r="G339" s="1022">
        <v>1020</v>
      </c>
      <c r="H339" s="692"/>
      <c r="I339" s="1044">
        <f t="shared" si="5"/>
        <v>0</v>
      </c>
      <c r="J339" s="225" t="s">
        <v>1445</v>
      </c>
      <c r="K339" s="615"/>
      <c r="L339" s="13"/>
      <c r="M339" s="49" t="s">
        <v>1445</v>
      </c>
      <c r="N339" s="76">
        <v>17690</v>
      </c>
    </row>
    <row r="340" spans="1:14" hidden="1">
      <c r="A340" s="459">
        <v>2</v>
      </c>
      <c r="B340" s="1164" t="s">
        <v>5912</v>
      </c>
      <c r="C340" s="459" t="s">
        <v>5917</v>
      </c>
      <c r="D340" s="180">
        <v>8234</v>
      </c>
      <c r="E340" s="310" t="s">
        <v>1579</v>
      </c>
      <c r="F340" s="715">
        <v>1820</v>
      </c>
      <c r="G340" s="1022"/>
      <c r="H340" s="692">
        <v>1820</v>
      </c>
      <c r="I340" s="1044">
        <f t="shared" si="5"/>
        <v>0</v>
      </c>
      <c r="J340" s="225" t="s">
        <v>5920</v>
      </c>
      <c r="K340" s="615"/>
      <c r="L340" s="13"/>
      <c r="M340" s="49" t="s">
        <v>1499</v>
      </c>
      <c r="N340" s="76">
        <v>1454</v>
      </c>
    </row>
    <row r="341" spans="1:14" hidden="1">
      <c r="A341" s="459">
        <v>2</v>
      </c>
      <c r="B341" s="1164" t="s">
        <v>5912</v>
      </c>
      <c r="C341" s="459" t="s">
        <v>5917</v>
      </c>
      <c r="D341" s="180">
        <v>8235</v>
      </c>
      <c r="E341" s="310" t="s">
        <v>1127</v>
      </c>
      <c r="F341" s="715">
        <v>600</v>
      </c>
      <c r="G341" s="1022">
        <v>600</v>
      </c>
      <c r="H341" s="692"/>
      <c r="I341" s="1044">
        <f t="shared" si="5"/>
        <v>0</v>
      </c>
      <c r="J341" s="225" t="s">
        <v>1445</v>
      </c>
      <c r="K341" s="615"/>
      <c r="L341" s="13"/>
    </row>
    <row r="342" spans="1:14" hidden="1">
      <c r="A342" s="459">
        <v>2</v>
      </c>
      <c r="B342" s="1164" t="s">
        <v>5912</v>
      </c>
      <c r="C342" s="459" t="s">
        <v>5917</v>
      </c>
      <c r="D342" s="180">
        <v>8236</v>
      </c>
      <c r="E342" s="310" t="s">
        <v>5492</v>
      </c>
      <c r="F342" s="715">
        <v>654</v>
      </c>
      <c r="G342" s="1022"/>
      <c r="H342" s="692">
        <v>654</v>
      </c>
      <c r="I342" s="1044">
        <f t="shared" si="5"/>
        <v>0</v>
      </c>
      <c r="J342" s="225" t="s">
        <v>6033</v>
      </c>
      <c r="K342" s="615"/>
      <c r="L342" s="13"/>
      <c r="M342" s="49" t="s">
        <v>5672</v>
      </c>
      <c r="N342" s="76">
        <v>95266</v>
      </c>
    </row>
    <row r="343" spans="1:14" hidden="1">
      <c r="A343" s="459">
        <v>2</v>
      </c>
      <c r="B343" s="1164" t="s">
        <v>5912</v>
      </c>
      <c r="C343" s="459" t="s">
        <v>5917</v>
      </c>
      <c r="D343" s="180">
        <v>8237</v>
      </c>
      <c r="E343" s="310" t="s">
        <v>4223</v>
      </c>
      <c r="F343" s="715">
        <v>2920</v>
      </c>
      <c r="G343" s="1022"/>
      <c r="H343" s="692">
        <v>2920</v>
      </c>
      <c r="I343" s="1044">
        <f t="shared" si="5"/>
        <v>0</v>
      </c>
      <c r="J343" s="225" t="s">
        <v>6036</v>
      </c>
      <c r="K343" s="615"/>
      <c r="L343" s="13"/>
      <c r="M343" s="49" t="s">
        <v>5673</v>
      </c>
      <c r="N343" s="76">
        <v>-95267</v>
      </c>
    </row>
    <row r="344" spans="1:14" hidden="1">
      <c r="A344" s="459">
        <v>2</v>
      </c>
      <c r="B344" s="1164" t="s">
        <v>5912</v>
      </c>
      <c r="C344" s="459" t="s">
        <v>5917</v>
      </c>
      <c r="D344" s="180">
        <v>8238</v>
      </c>
      <c r="E344" s="310" t="s">
        <v>4675</v>
      </c>
      <c r="F344" s="715">
        <v>910</v>
      </c>
      <c r="G344" s="1022">
        <v>910</v>
      </c>
      <c r="H344" s="692"/>
      <c r="I344" s="1044">
        <f t="shared" si="5"/>
        <v>0</v>
      </c>
      <c r="J344" s="225" t="s">
        <v>1445</v>
      </c>
      <c r="K344" s="615"/>
      <c r="L344" s="13"/>
    </row>
    <row r="345" spans="1:14" hidden="1">
      <c r="A345" s="459">
        <v>2</v>
      </c>
      <c r="B345" s="1164" t="s">
        <v>5912</v>
      </c>
      <c r="C345" s="459" t="s">
        <v>5917</v>
      </c>
      <c r="D345" s="289">
        <v>8239</v>
      </c>
      <c r="E345" s="310" t="s">
        <v>4674</v>
      </c>
      <c r="F345" s="715">
        <v>1890</v>
      </c>
      <c r="G345" s="1022"/>
      <c r="H345" s="692">
        <v>1860</v>
      </c>
      <c r="I345" s="1044">
        <f t="shared" si="5"/>
        <v>30</v>
      </c>
      <c r="J345" s="225" t="s">
        <v>6168</v>
      </c>
      <c r="K345" s="615"/>
      <c r="L345" s="13"/>
    </row>
    <row r="346" spans="1:14" s="49" customFormat="1">
      <c r="A346" s="179">
        <v>3</v>
      </c>
      <c r="B346" s="1200" t="s">
        <v>4175</v>
      </c>
      <c r="C346" s="179" t="s">
        <v>5917</v>
      </c>
      <c r="D346" s="179">
        <v>8395</v>
      </c>
      <c r="E346" s="612" t="s">
        <v>1554</v>
      </c>
      <c r="F346" s="698">
        <v>4350</v>
      </c>
      <c r="G346" s="687"/>
      <c r="H346" s="688"/>
      <c r="I346" s="1044">
        <f t="shared" si="5"/>
        <v>4350</v>
      </c>
      <c r="J346" s="1066"/>
      <c r="K346" s="377">
        <v>221</v>
      </c>
      <c r="L346" s="650"/>
      <c r="N346" s="76"/>
    </row>
    <row r="347" spans="1:14" hidden="1">
      <c r="A347" s="459">
        <v>3</v>
      </c>
      <c r="B347" s="1164" t="s">
        <v>4175</v>
      </c>
      <c r="C347" s="459" t="s">
        <v>5917</v>
      </c>
      <c r="D347" s="180">
        <v>8396</v>
      </c>
      <c r="E347" s="310" t="s">
        <v>1268</v>
      </c>
      <c r="F347" s="715">
        <v>2400</v>
      </c>
      <c r="G347" s="1022"/>
      <c r="H347" s="692">
        <v>2400</v>
      </c>
      <c r="I347" s="1044">
        <f t="shared" si="5"/>
        <v>0</v>
      </c>
      <c r="J347" s="225" t="s">
        <v>6193</v>
      </c>
      <c r="K347" s="615"/>
      <c r="L347" s="13"/>
    </row>
    <row r="348" spans="1:14" hidden="1">
      <c r="A348" s="459">
        <v>3</v>
      </c>
      <c r="B348" s="1164" t="s">
        <v>4175</v>
      </c>
      <c r="C348" s="459" t="s">
        <v>5917</v>
      </c>
      <c r="D348" s="180">
        <v>8397</v>
      </c>
      <c r="E348" s="310" t="s">
        <v>4191</v>
      </c>
      <c r="F348" s="715">
        <v>1970</v>
      </c>
      <c r="G348" s="1022">
        <v>1970</v>
      </c>
      <c r="H348" s="692"/>
      <c r="I348" s="1044">
        <f t="shared" si="5"/>
        <v>0</v>
      </c>
      <c r="J348" s="225" t="s">
        <v>1445</v>
      </c>
      <c r="K348" s="615"/>
      <c r="L348" s="13"/>
    </row>
    <row r="349" spans="1:14" hidden="1">
      <c r="A349" s="459">
        <v>3</v>
      </c>
      <c r="B349" s="1164" t="s">
        <v>4175</v>
      </c>
      <c r="C349" s="459" t="s">
        <v>5917</v>
      </c>
      <c r="D349" s="180">
        <v>8398</v>
      </c>
      <c r="E349" s="310" t="s">
        <v>1684</v>
      </c>
      <c r="F349" s="715">
        <v>6040</v>
      </c>
      <c r="G349" s="1022"/>
      <c r="H349" s="692">
        <v>6010</v>
      </c>
      <c r="I349" s="1044">
        <f t="shared" si="5"/>
        <v>30</v>
      </c>
      <c r="J349" s="225" t="s">
        <v>6050</v>
      </c>
      <c r="K349" s="615"/>
      <c r="L349" s="13"/>
    </row>
    <row r="350" spans="1:14" hidden="1">
      <c r="A350" s="459">
        <v>3</v>
      </c>
      <c r="B350" s="1164" t="s">
        <v>4175</v>
      </c>
      <c r="C350" s="459" t="s">
        <v>5917</v>
      </c>
      <c r="D350" s="180">
        <v>8399</v>
      </c>
      <c r="E350" s="310" t="s">
        <v>1883</v>
      </c>
      <c r="F350" s="715">
        <v>1560</v>
      </c>
      <c r="G350" s="1022"/>
      <c r="H350" s="692">
        <v>1560</v>
      </c>
      <c r="I350" s="1044">
        <f t="shared" si="5"/>
        <v>0</v>
      </c>
      <c r="J350" s="225" t="s">
        <v>6033</v>
      </c>
      <c r="K350" s="615"/>
      <c r="L350" s="13"/>
    </row>
    <row r="351" spans="1:14">
      <c r="A351" s="459">
        <v>3</v>
      </c>
      <c r="B351" s="1164" t="s">
        <v>4175</v>
      </c>
      <c r="C351" s="459" t="s">
        <v>5917</v>
      </c>
      <c r="D351" s="180">
        <v>8400</v>
      </c>
      <c r="E351" s="310" t="s">
        <v>1652</v>
      </c>
      <c r="F351" s="715">
        <v>5970</v>
      </c>
      <c r="G351" s="1022"/>
      <c r="H351" s="692">
        <v>5790</v>
      </c>
      <c r="I351" s="1044">
        <f t="shared" si="5"/>
        <v>180</v>
      </c>
      <c r="J351" s="225" t="s">
        <v>6033</v>
      </c>
      <c r="K351" s="615"/>
      <c r="L351" s="13"/>
      <c r="M351" s="49" t="s">
        <v>1445</v>
      </c>
      <c r="N351" s="76">
        <v>9985</v>
      </c>
    </row>
    <row r="352" spans="1:14" hidden="1">
      <c r="A352" s="459">
        <v>3</v>
      </c>
      <c r="B352" s="1164" t="s">
        <v>4175</v>
      </c>
      <c r="C352" s="459" t="s">
        <v>5917</v>
      </c>
      <c r="D352" s="180">
        <v>8401</v>
      </c>
      <c r="E352" s="310" t="s">
        <v>1871</v>
      </c>
      <c r="F352" s="715">
        <v>6895</v>
      </c>
      <c r="G352" s="1022">
        <v>2000</v>
      </c>
      <c r="H352" s="692">
        <v>4895</v>
      </c>
      <c r="I352" s="1044">
        <f t="shared" si="5"/>
        <v>0</v>
      </c>
      <c r="J352" s="225" t="s">
        <v>6070</v>
      </c>
      <c r="K352" s="615"/>
      <c r="L352" s="13"/>
      <c r="M352" s="49" t="s">
        <v>1499</v>
      </c>
      <c r="N352" s="76">
        <v>3560</v>
      </c>
    </row>
    <row r="353" spans="1:14" hidden="1">
      <c r="A353" s="459">
        <v>3</v>
      </c>
      <c r="B353" s="1164" t="s">
        <v>4175</v>
      </c>
      <c r="C353" s="459" t="s">
        <v>5917</v>
      </c>
      <c r="D353" s="180">
        <v>8402</v>
      </c>
      <c r="E353" s="310" t="s">
        <v>5025</v>
      </c>
      <c r="F353" s="715">
        <v>3090</v>
      </c>
      <c r="G353" s="1022">
        <v>1000</v>
      </c>
      <c r="H353" s="692">
        <v>2090</v>
      </c>
      <c r="I353" s="1044">
        <f t="shared" si="5"/>
        <v>0</v>
      </c>
      <c r="J353" s="225" t="s">
        <v>6980</v>
      </c>
      <c r="K353" s="615"/>
      <c r="L353" s="13"/>
    </row>
    <row r="354" spans="1:14" hidden="1">
      <c r="A354" s="459">
        <v>3</v>
      </c>
      <c r="B354" s="1164" t="s">
        <v>4175</v>
      </c>
      <c r="C354" s="459" t="s">
        <v>5917</v>
      </c>
      <c r="D354" s="180">
        <v>8403</v>
      </c>
      <c r="E354" s="310" t="s">
        <v>1455</v>
      </c>
      <c r="F354" s="715">
        <v>3225</v>
      </c>
      <c r="G354" s="1022">
        <v>1225</v>
      </c>
      <c r="H354" s="692">
        <v>2000</v>
      </c>
      <c r="I354" s="1044">
        <f t="shared" si="5"/>
        <v>0</v>
      </c>
      <c r="J354" s="225" t="s">
        <v>6033</v>
      </c>
      <c r="K354" s="615"/>
      <c r="L354" s="13"/>
      <c r="M354" s="49" t="s">
        <v>5672</v>
      </c>
      <c r="N354" s="76">
        <v>44720</v>
      </c>
    </row>
    <row r="355" spans="1:14" hidden="1">
      <c r="A355" s="459">
        <v>3</v>
      </c>
      <c r="B355" s="1164" t="s">
        <v>4175</v>
      </c>
      <c r="C355" s="459" t="s">
        <v>5917</v>
      </c>
      <c r="D355" s="180">
        <v>8404</v>
      </c>
      <c r="E355" s="310" t="s">
        <v>1454</v>
      </c>
      <c r="F355" s="715">
        <v>3980</v>
      </c>
      <c r="G355" s="1022"/>
      <c r="H355" s="692">
        <v>3980</v>
      </c>
      <c r="I355" s="1044">
        <f t="shared" si="5"/>
        <v>0</v>
      </c>
      <c r="J355" s="225" t="s">
        <v>6231</v>
      </c>
      <c r="K355" s="615"/>
      <c r="L355" s="13"/>
      <c r="M355" s="49" t="s">
        <v>5673</v>
      </c>
      <c r="N355" s="76">
        <v>-44620</v>
      </c>
    </row>
    <row r="356" spans="1:14" hidden="1">
      <c r="A356" s="459">
        <v>3</v>
      </c>
      <c r="B356" s="1164" t="s">
        <v>4175</v>
      </c>
      <c r="C356" s="459" t="s">
        <v>5917</v>
      </c>
      <c r="D356" s="180">
        <v>8405</v>
      </c>
      <c r="E356" s="310" t="s">
        <v>1388</v>
      </c>
      <c r="F356" s="715">
        <v>1290</v>
      </c>
      <c r="G356" s="1022">
        <v>1290</v>
      </c>
      <c r="H356" s="692"/>
      <c r="I356" s="1044">
        <f t="shared" si="5"/>
        <v>0</v>
      </c>
      <c r="J356" s="225" t="s">
        <v>1445</v>
      </c>
      <c r="K356" s="615"/>
      <c r="L356" s="13"/>
      <c r="N356" s="76">
        <v>100</v>
      </c>
    </row>
    <row r="357" spans="1:14" hidden="1">
      <c r="A357" s="459">
        <v>3</v>
      </c>
      <c r="B357" s="1164" t="s">
        <v>4175</v>
      </c>
      <c r="C357" s="459" t="s">
        <v>5917</v>
      </c>
      <c r="D357" s="289">
        <v>8406</v>
      </c>
      <c r="E357" s="310" t="s">
        <v>2669</v>
      </c>
      <c r="F357" s="715">
        <v>3950</v>
      </c>
      <c r="G357" s="1022">
        <v>2500</v>
      </c>
      <c r="H357" s="692">
        <v>1450</v>
      </c>
      <c r="I357" s="1044">
        <f t="shared" si="5"/>
        <v>0</v>
      </c>
      <c r="J357" s="225" t="s">
        <v>5920</v>
      </c>
      <c r="K357" s="615"/>
      <c r="L357" s="13"/>
    </row>
    <row r="358" spans="1:14" s="49" customFormat="1" ht="30" hidden="1">
      <c r="A358" s="179">
        <v>2</v>
      </c>
      <c r="B358" s="1200" t="s">
        <v>5912</v>
      </c>
      <c r="C358" s="179" t="s">
        <v>5918</v>
      </c>
      <c r="D358" s="179">
        <v>8240</v>
      </c>
      <c r="E358" s="612" t="s">
        <v>6012</v>
      </c>
      <c r="F358" s="698">
        <v>12380</v>
      </c>
      <c r="G358" s="687"/>
      <c r="H358" s="688">
        <v>12380</v>
      </c>
      <c r="I358" s="1044">
        <f t="shared" si="5"/>
        <v>0</v>
      </c>
      <c r="J358" s="1066" t="s">
        <v>6936</v>
      </c>
      <c r="K358" s="377">
        <v>222</v>
      </c>
      <c r="L358" s="650" t="s">
        <v>113</v>
      </c>
      <c r="N358" s="76"/>
    </row>
    <row r="359" spans="1:14" hidden="1">
      <c r="A359" s="459">
        <v>6</v>
      </c>
      <c r="B359" s="1164" t="s">
        <v>141</v>
      </c>
      <c r="C359" s="459" t="s">
        <v>5918</v>
      </c>
      <c r="D359" s="180">
        <v>8241</v>
      </c>
      <c r="E359" s="310" t="s">
        <v>3316</v>
      </c>
      <c r="F359" s="715">
        <v>510</v>
      </c>
      <c r="G359" s="1022">
        <v>510</v>
      </c>
      <c r="H359" s="692"/>
      <c r="I359" s="1044">
        <f t="shared" si="5"/>
        <v>0</v>
      </c>
      <c r="J359" s="225"/>
      <c r="K359" s="615"/>
      <c r="L359" s="13"/>
    </row>
    <row r="360" spans="1:14" hidden="1">
      <c r="A360" s="459">
        <v>6</v>
      </c>
      <c r="B360" s="1164" t="s">
        <v>141</v>
      </c>
      <c r="C360" s="459" t="s">
        <v>5918</v>
      </c>
      <c r="D360" s="180">
        <v>8242</v>
      </c>
      <c r="E360" s="310" t="s">
        <v>3971</v>
      </c>
      <c r="F360" s="715">
        <v>2320</v>
      </c>
      <c r="G360" s="1022"/>
      <c r="H360" s="692">
        <v>2320</v>
      </c>
      <c r="I360" s="1044">
        <f t="shared" si="5"/>
        <v>0</v>
      </c>
      <c r="J360" s="225" t="s">
        <v>7362</v>
      </c>
      <c r="K360" s="615"/>
      <c r="L360" s="13"/>
    </row>
    <row r="361" spans="1:14" hidden="1">
      <c r="A361" s="459">
        <v>6</v>
      </c>
      <c r="B361" s="1164" t="s">
        <v>141</v>
      </c>
      <c r="C361" s="459" t="s">
        <v>5918</v>
      </c>
      <c r="D361" s="180">
        <v>8243</v>
      </c>
      <c r="E361" s="310" t="s">
        <v>124</v>
      </c>
      <c r="F361" s="715">
        <v>780</v>
      </c>
      <c r="G361" s="1022"/>
      <c r="H361" s="692">
        <v>780</v>
      </c>
      <c r="I361" s="1044">
        <f t="shared" si="5"/>
        <v>0</v>
      </c>
      <c r="J361" s="225" t="s">
        <v>6254</v>
      </c>
      <c r="K361" s="615"/>
      <c r="L361" s="13"/>
    </row>
    <row r="362" spans="1:14" hidden="1">
      <c r="A362" s="459">
        <v>6</v>
      </c>
      <c r="B362" s="1164" t="s">
        <v>141</v>
      </c>
      <c r="C362" s="459" t="s">
        <v>5918</v>
      </c>
      <c r="D362" s="180">
        <v>8244</v>
      </c>
      <c r="E362" s="310" t="s">
        <v>1107</v>
      </c>
      <c r="F362" s="715">
        <v>990</v>
      </c>
      <c r="G362" s="1022"/>
      <c r="H362" s="692">
        <v>990</v>
      </c>
      <c r="I362" s="1044">
        <f t="shared" si="5"/>
        <v>0</v>
      </c>
      <c r="J362" s="225" t="s">
        <v>6181</v>
      </c>
      <c r="K362" s="615"/>
      <c r="L362" s="13"/>
    </row>
    <row r="363" spans="1:14" hidden="1">
      <c r="A363" s="459">
        <v>6</v>
      </c>
      <c r="B363" s="1164" t="s">
        <v>141</v>
      </c>
      <c r="C363" s="459" t="s">
        <v>5918</v>
      </c>
      <c r="D363" s="180">
        <v>8245</v>
      </c>
      <c r="E363" s="310" t="s">
        <v>1562</v>
      </c>
      <c r="F363" s="715">
        <v>390</v>
      </c>
      <c r="G363" s="1022"/>
      <c r="H363" s="692">
        <v>390</v>
      </c>
      <c r="I363" s="1044">
        <f t="shared" si="5"/>
        <v>0</v>
      </c>
      <c r="J363" s="225" t="s">
        <v>6076</v>
      </c>
      <c r="K363" s="615"/>
      <c r="L363" s="13"/>
    </row>
    <row r="364" spans="1:14" hidden="1">
      <c r="A364" s="459">
        <v>6</v>
      </c>
      <c r="B364" s="1164" t="s">
        <v>141</v>
      </c>
      <c r="C364" s="459" t="s">
        <v>5918</v>
      </c>
      <c r="D364" s="180">
        <v>8246</v>
      </c>
      <c r="E364" s="310" t="s">
        <v>3366</v>
      </c>
      <c r="F364" s="715">
        <v>2645</v>
      </c>
      <c r="G364" s="1022"/>
      <c r="H364" s="692">
        <v>2645</v>
      </c>
      <c r="I364" s="1044">
        <f t="shared" si="5"/>
        <v>0</v>
      </c>
      <c r="J364" s="225" t="s">
        <v>6042</v>
      </c>
      <c r="K364" s="615"/>
      <c r="L364" s="13"/>
    </row>
    <row r="365" spans="1:14" hidden="1">
      <c r="A365" s="459">
        <v>6</v>
      </c>
      <c r="B365" s="1164" t="s">
        <v>141</v>
      </c>
      <c r="C365" s="459" t="s">
        <v>5918</v>
      </c>
      <c r="D365" s="180">
        <v>8247</v>
      </c>
      <c r="E365" s="310" t="s">
        <v>5966</v>
      </c>
      <c r="F365" s="715">
        <v>610</v>
      </c>
      <c r="G365" s="1022">
        <v>610</v>
      </c>
      <c r="H365" s="692"/>
      <c r="I365" s="1044">
        <f t="shared" si="5"/>
        <v>0</v>
      </c>
      <c r="J365" s="225" t="s">
        <v>1445</v>
      </c>
      <c r="K365" s="615"/>
      <c r="L365" s="13"/>
    </row>
    <row r="366" spans="1:14" ht="30" hidden="1">
      <c r="A366" s="459">
        <v>6</v>
      </c>
      <c r="B366" s="1164" t="s">
        <v>141</v>
      </c>
      <c r="C366" s="459" t="s">
        <v>5918</v>
      </c>
      <c r="D366" s="180">
        <v>8248</v>
      </c>
      <c r="E366" s="310" t="s">
        <v>1218</v>
      </c>
      <c r="F366" s="715">
        <v>2314</v>
      </c>
      <c r="G366" s="1022"/>
      <c r="H366" s="692">
        <v>2314</v>
      </c>
      <c r="I366" s="1044">
        <f t="shared" si="5"/>
        <v>0</v>
      </c>
      <c r="J366" s="225" t="s">
        <v>6829</v>
      </c>
      <c r="K366" s="615"/>
      <c r="L366" s="13"/>
    </row>
    <row r="367" spans="1:14" hidden="1">
      <c r="A367" s="459">
        <v>6</v>
      </c>
      <c r="B367" s="1164" t="s">
        <v>141</v>
      </c>
      <c r="C367" s="459" t="s">
        <v>5918</v>
      </c>
      <c r="D367" s="180">
        <v>8249</v>
      </c>
      <c r="E367" s="310" t="s">
        <v>1835</v>
      </c>
      <c r="F367" s="715">
        <v>330</v>
      </c>
      <c r="G367" s="1022"/>
      <c r="H367" s="692">
        <v>330</v>
      </c>
      <c r="I367" s="1044">
        <f t="shared" si="5"/>
        <v>0</v>
      </c>
      <c r="J367" s="225" t="s">
        <v>6191</v>
      </c>
      <c r="K367" s="615"/>
      <c r="L367" s="13"/>
    </row>
    <row r="368" spans="1:14" hidden="1">
      <c r="A368" s="459">
        <v>6</v>
      </c>
      <c r="B368" s="1164" t="s">
        <v>141</v>
      </c>
      <c r="C368" s="459" t="s">
        <v>5918</v>
      </c>
      <c r="D368" s="180">
        <v>8250</v>
      </c>
      <c r="E368" s="310" t="s">
        <v>3715</v>
      </c>
      <c r="F368" s="715">
        <v>4155</v>
      </c>
      <c r="G368" s="1022"/>
      <c r="H368" s="692">
        <v>4155</v>
      </c>
      <c r="I368" s="1044">
        <f t="shared" si="5"/>
        <v>0</v>
      </c>
      <c r="J368" s="225" t="s">
        <v>6328</v>
      </c>
      <c r="K368" s="615"/>
      <c r="L368" s="13"/>
    </row>
    <row r="369" spans="1:14" hidden="1">
      <c r="A369" s="459">
        <v>6</v>
      </c>
      <c r="B369" s="1164" t="s">
        <v>141</v>
      </c>
      <c r="C369" s="459" t="s">
        <v>5918</v>
      </c>
      <c r="D369" s="180">
        <v>8251</v>
      </c>
      <c r="E369" s="310" t="s">
        <v>1565</v>
      </c>
      <c r="F369" s="715">
        <v>440</v>
      </c>
      <c r="G369" s="1022">
        <v>440</v>
      </c>
      <c r="H369" s="692"/>
      <c r="I369" s="1044">
        <f t="shared" si="5"/>
        <v>0</v>
      </c>
      <c r="J369" s="225"/>
      <c r="K369" s="615"/>
      <c r="L369" s="13"/>
    </row>
    <row r="370" spans="1:14" hidden="1">
      <c r="A370" s="459">
        <v>5</v>
      </c>
      <c r="B370" s="1164" t="s">
        <v>184</v>
      </c>
      <c r="C370" s="459" t="s">
        <v>5918</v>
      </c>
      <c r="D370" s="180">
        <v>8252</v>
      </c>
      <c r="E370" s="310" t="s">
        <v>4985</v>
      </c>
      <c r="F370" s="715">
        <v>1080</v>
      </c>
      <c r="G370" s="1022"/>
      <c r="H370" s="692">
        <v>1080</v>
      </c>
      <c r="I370" s="1044">
        <f t="shared" si="5"/>
        <v>0</v>
      </c>
      <c r="J370" s="225" t="s">
        <v>6261</v>
      </c>
      <c r="K370" s="615"/>
      <c r="L370" s="13"/>
    </row>
    <row r="371" spans="1:14" hidden="1">
      <c r="A371" s="459">
        <v>5</v>
      </c>
      <c r="B371" s="1164" t="s">
        <v>184</v>
      </c>
      <c r="C371" s="459" t="s">
        <v>5918</v>
      </c>
      <c r="D371" s="180">
        <v>8253</v>
      </c>
      <c r="E371" s="310" t="s">
        <v>1953</v>
      </c>
      <c r="F371" s="715">
        <v>2058</v>
      </c>
      <c r="G371" s="1022"/>
      <c r="H371" s="692">
        <v>2058</v>
      </c>
      <c r="I371" s="1044">
        <f t="shared" si="5"/>
        <v>0</v>
      </c>
      <c r="J371" s="232" t="s">
        <v>6179</v>
      </c>
      <c r="K371" s="615"/>
      <c r="L371" s="13"/>
    </row>
    <row r="372" spans="1:14" hidden="1">
      <c r="A372" s="459">
        <v>6</v>
      </c>
      <c r="B372" s="1164" t="s">
        <v>141</v>
      </c>
      <c r="C372" s="459" t="s">
        <v>5918</v>
      </c>
      <c r="D372" s="180">
        <v>8254</v>
      </c>
      <c r="E372" s="310" t="s">
        <v>1569</v>
      </c>
      <c r="F372" s="715">
        <v>2970</v>
      </c>
      <c r="G372" s="1022"/>
      <c r="H372" s="692">
        <v>2970</v>
      </c>
      <c r="I372" s="1044">
        <f t="shared" si="5"/>
        <v>0</v>
      </c>
      <c r="J372" s="225" t="s">
        <v>7363</v>
      </c>
      <c r="K372" s="615"/>
      <c r="L372" s="13"/>
      <c r="N372" s="76">
        <v>1570</v>
      </c>
    </row>
    <row r="373" spans="1:14" hidden="1">
      <c r="A373" s="459">
        <v>5</v>
      </c>
      <c r="B373" s="1164" t="s">
        <v>184</v>
      </c>
      <c r="C373" s="459" t="s">
        <v>5918</v>
      </c>
      <c r="D373" s="180">
        <v>8255</v>
      </c>
      <c r="E373" s="310" t="s">
        <v>5967</v>
      </c>
      <c r="F373" s="715">
        <v>3925</v>
      </c>
      <c r="G373" s="1022"/>
      <c r="H373" s="692">
        <v>3925</v>
      </c>
      <c r="I373" s="1044">
        <f t="shared" si="5"/>
        <v>0</v>
      </c>
      <c r="J373" s="225" t="s">
        <v>6743</v>
      </c>
      <c r="K373" s="615"/>
      <c r="L373" s="13" t="s">
        <v>113</v>
      </c>
      <c r="N373" s="76">
        <v>1400</v>
      </c>
    </row>
    <row r="374" spans="1:14" hidden="1">
      <c r="A374" s="459">
        <v>5</v>
      </c>
      <c r="B374" s="1164" t="s">
        <v>184</v>
      </c>
      <c r="C374" s="459" t="s">
        <v>5918</v>
      </c>
      <c r="D374" s="180">
        <v>8256</v>
      </c>
      <c r="E374" s="310" t="s">
        <v>2773</v>
      </c>
      <c r="F374" s="715">
        <v>2130</v>
      </c>
      <c r="G374" s="1022"/>
      <c r="H374" s="692">
        <v>2130</v>
      </c>
      <c r="I374" s="1044">
        <f t="shared" si="5"/>
        <v>0</v>
      </c>
      <c r="J374" s="225" t="s">
        <v>7385</v>
      </c>
      <c r="K374" s="615"/>
      <c r="L374" s="13"/>
    </row>
    <row r="375" spans="1:14" hidden="1">
      <c r="A375" s="459">
        <v>5</v>
      </c>
      <c r="B375" s="1164" t="s">
        <v>184</v>
      </c>
      <c r="C375" s="459" t="s">
        <v>5918</v>
      </c>
      <c r="D375" s="180">
        <v>8257</v>
      </c>
      <c r="E375" s="310" t="s">
        <v>1958</v>
      </c>
      <c r="F375" s="715">
        <v>523</v>
      </c>
      <c r="G375" s="1022"/>
      <c r="H375" s="692">
        <v>523</v>
      </c>
      <c r="I375" s="1044">
        <f t="shared" si="5"/>
        <v>0</v>
      </c>
      <c r="J375" s="225" t="s">
        <v>6188</v>
      </c>
      <c r="K375" s="615"/>
      <c r="L375" s="13"/>
    </row>
    <row r="376" spans="1:14" hidden="1">
      <c r="A376" s="459">
        <v>5</v>
      </c>
      <c r="B376" s="1164" t="s">
        <v>184</v>
      </c>
      <c r="C376" s="459" t="s">
        <v>5918</v>
      </c>
      <c r="D376" s="180">
        <v>8258</v>
      </c>
      <c r="E376" s="310" t="s">
        <v>1159</v>
      </c>
      <c r="F376" s="715">
        <v>780</v>
      </c>
      <c r="G376" s="1022">
        <v>780</v>
      </c>
      <c r="H376" s="692"/>
      <c r="I376" s="1044">
        <f t="shared" si="5"/>
        <v>0</v>
      </c>
      <c r="J376" s="225" t="s">
        <v>1445</v>
      </c>
      <c r="K376" s="615"/>
      <c r="L376" s="13"/>
    </row>
    <row r="377" spans="1:14" hidden="1">
      <c r="A377" s="459">
        <v>5</v>
      </c>
      <c r="B377" s="1164" t="s">
        <v>184</v>
      </c>
      <c r="C377" s="459" t="s">
        <v>5918</v>
      </c>
      <c r="D377" s="180">
        <v>8259</v>
      </c>
      <c r="E377" s="310" t="s">
        <v>2313</v>
      </c>
      <c r="F377" s="715">
        <v>432</v>
      </c>
      <c r="G377" s="1022">
        <v>432</v>
      </c>
      <c r="H377" s="692"/>
      <c r="I377" s="1044">
        <f t="shared" si="5"/>
        <v>0</v>
      </c>
      <c r="J377" s="225" t="s">
        <v>1445</v>
      </c>
      <c r="K377" s="615"/>
      <c r="L377" s="13"/>
    </row>
    <row r="378" spans="1:14" hidden="1">
      <c r="A378" s="459">
        <v>5</v>
      </c>
      <c r="B378" s="1164" t="s">
        <v>184</v>
      </c>
      <c r="C378" s="459" t="s">
        <v>5918</v>
      </c>
      <c r="D378" s="180">
        <v>8260</v>
      </c>
      <c r="E378" s="310" t="s">
        <v>2697</v>
      </c>
      <c r="F378" s="715">
        <v>1290</v>
      </c>
      <c r="G378" s="1022"/>
      <c r="H378" s="692">
        <v>1290</v>
      </c>
      <c r="I378" s="1044">
        <f t="shared" si="5"/>
        <v>0</v>
      </c>
      <c r="J378" s="225" t="s">
        <v>6246</v>
      </c>
      <c r="K378" s="615"/>
      <c r="L378" s="13"/>
    </row>
    <row r="379" spans="1:14" hidden="1">
      <c r="A379" s="459">
        <v>5</v>
      </c>
      <c r="B379" s="1164" t="s">
        <v>184</v>
      </c>
      <c r="C379" s="459" t="s">
        <v>5918</v>
      </c>
      <c r="D379" s="180">
        <v>8261</v>
      </c>
      <c r="E379" s="310" t="s">
        <v>6296</v>
      </c>
      <c r="F379" s="715">
        <v>2880</v>
      </c>
      <c r="G379" s="1022"/>
      <c r="H379" s="692">
        <v>2880</v>
      </c>
      <c r="I379" s="1044">
        <f t="shared" si="5"/>
        <v>0</v>
      </c>
      <c r="J379" s="225" t="s">
        <v>6690</v>
      </c>
      <c r="K379" s="615"/>
      <c r="L379" s="13"/>
    </row>
    <row r="380" spans="1:14" ht="30" hidden="1">
      <c r="A380" s="459">
        <v>5</v>
      </c>
      <c r="B380" s="1164" t="s">
        <v>184</v>
      </c>
      <c r="C380" s="459" t="s">
        <v>5918</v>
      </c>
      <c r="D380" s="180">
        <v>8262</v>
      </c>
      <c r="E380" s="310" t="s">
        <v>2306</v>
      </c>
      <c r="F380" s="715">
        <v>1220</v>
      </c>
      <c r="G380" s="1022"/>
      <c r="H380" s="692">
        <v>1220</v>
      </c>
      <c r="I380" s="1044">
        <f t="shared" si="5"/>
        <v>0</v>
      </c>
      <c r="J380" s="225" t="s">
        <v>7386</v>
      </c>
      <c r="K380" s="615"/>
      <c r="L380" s="13"/>
      <c r="M380" s="49" t="s">
        <v>1445</v>
      </c>
      <c r="N380" s="76">
        <v>3482</v>
      </c>
    </row>
    <row r="381" spans="1:14" hidden="1">
      <c r="A381" s="459">
        <v>5</v>
      </c>
      <c r="B381" s="1164" t="s">
        <v>184</v>
      </c>
      <c r="C381" s="459" t="s">
        <v>5918</v>
      </c>
      <c r="D381" s="180">
        <v>8263</v>
      </c>
      <c r="E381" s="310" t="s">
        <v>1686</v>
      </c>
      <c r="F381" s="715">
        <v>780</v>
      </c>
      <c r="G381" s="1022">
        <v>200</v>
      </c>
      <c r="H381" s="692">
        <v>580</v>
      </c>
      <c r="I381" s="1044">
        <f t="shared" si="5"/>
        <v>0</v>
      </c>
      <c r="J381" s="225" t="s">
        <v>6241</v>
      </c>
      <c r="K381" s="615"/>
      <c r="L381" s="13"/>
      <c r="M381" s="49" t="s">
        <v>1499</v>
      </c>
    </row>
    <row r="382" spans="1:14" hidden="1">
      <c r="A382" s="459">
        <v>5</v>
      </c>
      <c r="B382" s="1164" t="s">
        <v>184</v>
      </c>
      <c r="C382" s="459" t="s">
        <v>5918</v>
      </c>
      <c r="D382" s="180">
        <v>8264</v>
      </c>
      <c r="E382" s="310" t="s">
        <v>5968</v>
      </c>
      <c r="F382" s="715">
        <v>2310</v>
      </c>
      <c r="G382" s="1022"/>
      <c r="H382" s="692">
        <v>2310</v>
      </c>
      <c r="I382" s="1044">
        <f t="shared" si="5"/>
        <v>0</v>
      </c>
      <c r="J382" s="225" t="s">
        <v>6242</v>
      </c>
      <c r="K382" s="615"/>
      <c r="L382" s="13"/>
    </row>
    <row r="383" spans="1:14" ht="30" hidden="1">
      <c r="A383" s="459">
        <v>5</v>
      </c>
      <c r="B383" s="1164" t="s">
        <v>184</v>
      </c>
      <c r="C383" s="459" t="s">
        <v>5918</v>
      </c>
      <c r="D383" s="180">
        <v>8265</v>
      </c>
      <c r="E383" s="310" t="s">
        <v>6815</v>
      </c>
      <c r="F383" s="715">
        <v>3985</v>
      </c>
      <c r="G383" s="1022"/>
      <c r="H383" s="692">
        <v>3985</v>
      </c>
      <c r="I383" s="1044">
        <f t="shared" si="5"/>
        <v>0</v>
      </c>
      <c r="J383" s="225" t="s">
        <v>6835</v>
      </c>
      <c r="K383" s="615"/>
      <c r="L383" s="13"/>
      <c r="M383" s="49" t="s">
        <v>5672</v>
      </c>
      <c r="N383" s="76">
        <v>55517</v>
      </c>
    </row>
    <row r="384" spans="1:14" hidden="1">
      <c r="A384" s="459">
        <v>5</v>
      </c>
      <c r="B384" s="1164" t="s">
        <v>184</v>
      </c>
      <c r="C384" s="459" t="s">
        <v>5918</v>
      </c>
      <c r="D384" s="180">
        <v>8266</v>
      </c>
      <c r="E384" s="310" t="s">
        <v>122</v>
      </c>
      <c r="F384" s="715">
        <v>780</v>
      </c>
      <c r="G384" s="1022"/>
      <c r="H384" s="692">
        <v>780</v>
      </c>
      <c r="I384" s="1044">
        <f t="shared" si="5"/>
        <v>0</v>
      </c>
      <c r="J384" s="225" t="s">
        <v>6235</v>
      </c>
      <c r="K384" s="615"/>
      <c r="L384" s="13"/>
      <c r="M384" s="49" t="s">
        <v>5673</v>
      </c>
      <c r="N384" s="76">
        <v>-55517</v>
      </c>
    </row>
    <row r="385" spans="1:16" hidden="1">
      <c r="A385" s="459">
        <v>5</v>
      </c>
      <c r="B385" s="1164" t="s">
        <v>184</v>
      </c>
      <c r="C385" s="459" t="s">
        <v>5918</v>
      </c>
      <c r="D385" s="841">
        <v>8267</v>
      </c>
      <c r="E385" s="310" t="s">
        <v>1361</v>
      </c>
      <c r="F385" s="715">
        <v>510</v>
      </c>
      <c r="G385" s="1022">
        <v>510</v>
      </c>
      <c r="H385" s="692"/>
      <c r="I385" s="1044">
        <f t="shared" si="5"/>
        <v>0</v>
      </c>
      <c r="J385" s="225" t="s">
        <v>1445</v>
      </c>
      <c r="K385" s="615"/>
      <c r="L385" s="13"/>
    </row>
    <row r="386" spans="1:16" s="49" customFormat="1" hidden="1">
      <c r="A386" s="179">
        <v>3</v>
      </c>
      <c r="B386" s="1200" t="s">
        <v>4175</v>
      </c>
      <c r="C386" s="179" t="s">
        <v>5918</v>
      </c>
      <c r="D386" s="179">
        <v>8407</v>
      </c>
      <c r="E386" s="612" t="s">
        <v>5954</v>
      </c>
      <c r="F386" s="698">
        <v>3710</v>
      </c>
      <c r="G386" s="687">
        <v>3710</v>
      </c>
      <c r="H386" s="688"/>
      <c r="I386" s="1042">
        <f t="shared" ref="I386:I449" si="6">SUM(F386-G386-H386)</f>
        <v>0</v>
      </c>
      <c r="J386" s="1066" t="s">
        <v>1445</v>
      </c>
      <c r="K386" s="377">
        <v>223</v>
      </c>
      <c r="L386" s="650"/>
      <c r="N386" s="76"/>
    </row>
    <row r="387" spans="1:16" hidden="1">
      <c r="A387" s="459">
        <v>3</v>
      </c>
      <c r="B387" s="1201" t="s">
        <v>4175</v>
      </c>
      <c r="C387" s="459" t="s">
        <v>5918</v>
      </c>
      <c r="D387" s="180">
        <v>8408</v>
      </c>
      <c r="E387" s="310" t="s">
        <v>5955</v>
      </c>
      <c r="F387" s="715">
        <v>2680</v>
      </c>
      <c r="G387" s="1022"/>
      <c r="H387" s="692">
        <v>2680</v>
      </c>
      <c r="I387" s="1044">
        <f t="shared" si="6"/>
        <v>0</v>
      </c>
      <c r="J387" s="225" t="s">
        <v>6450</v>
      </c>
      <c r="K387" s="615"/>
      <c r="L387" s="13"/>
    </row>
    <row r="388" spans="1:16" hidden="1">
      <c r="A388" s="459">
        <v>3</v>
      </c>
      <c r="B388" s="1201" t="s">
        <v>4175</v>
      </c>
      <c r="C388" s="459" t="s">
        <v>5918</v>
      </c>
      <c r="D388" s="180">
        <v>8409</v>
      </c>
      <c r="E388" s="310" t="s">
        <v>5956</v>
      </c>
      <c r="F388" s="715">
        <v>3505</v>
      </c>
      <c r="G388" s="1022">
        <v>3505</v>
      </c>
      <c r="H388" s="692"/>
      <c r="I388" s="1044">
        <f t="shared" si="6"/>
        <v>0</v>
      </c>
      <c r="J388" s="225" t="s">
        <v>1445</v>
      </c>
      <c r="K388" s="615"/>
      <c r="L388" s="13"/>
      <c r="M388" s="49">
        <v>500</v>
      </c>
    </row>
    <row r="389" spans="1:16" hidden="1">
      <c r="A389" s="459">
        <v>3</v>
      </c>
      <c r="B389" s="1201" t="s">
        <v>4175</v>
      </c>
      <c r="C389" s="459" t="s">
        <v>5918</v>
      </c>
      <c r="D389" s="180">
        <v>8410</v>
      </c>
      <c r="E389" s="310" t="s">
        <v>5162</v>
      </c>
      <c r="F389" s="715">
        <v>1440</v>
      </c>
      <c r="G389" s="1022">
        <v>1440</v>
      </c>
      <c r="H389" s="692"/>
      <c r="I389" s="1044">
        <f t="shared" si="6"/>
        <v>0</v>
      </c>
      <c r="J389" s="225" t="s">
        <v>1445</v>
      </c>
      <c r="K389" s="615"/>
      <c r="L389" s="13"/>
      <c r="M389" s="49">
        <v>460</v>
      </c>
    </row>
    <row r="390" spans="1:16" hidden="1">
      <c r="A390" s="459">
        <v>3</v>
      </c>
      <c r="B390" s="1201" t="s">
        <v>4175</v>
      </c>
      <c r="C390" s="459" t="s">
        <v>5918</v>
      </c>
      <c r="D390" s="180">
        <v>8411</v>
      </c>
      <c r="E390" s="310" t="s">
        <v>5957</v>
      </c>
      <c r="F390" s="715">
        <v>5365</v>
      </c>
      <c r="G390" s="1022">
        <v>5000</v>
      </c>
      <c r="H390" s="692">
        <v>365</v>
      </c>
      <c r="I390" s="1044">
        <f t="shared" si="6"/>
        <v>0</v>
      </c>
      <c r="J390" s="225" t="s">
        <v>6035</v>
      </c>
      <c r="K390" s="615"/>
      <c r="L390" s="13"/>
      <c r="M390" s="49">
        <v>1530</v>
      </c>
    </row>
    <row r="391" spans="1:16" hidden="1">
      <c r="A391" s="459">
        <v>3</v>
      </c>
      <c r="B391" s="1201" t="s">
        <v>4175</v>
      </c>
      <c r="C391" s="459" t="s">
        <v>5918</v>
      </c>
      <c r="D391" s="180">
        <v>8412</v>
      </c>
      <c r="E391" s="310" t="s">
        <v>1392</v>
      </c>
      <c r="F391" s="715">
        <v>1585</v>
      </c>
      <c r="G391" s="1022">
        <v>585</v>
      </c>
      <c r="H391" s="692">
        <v>1000</v>
      </c>
      <c r="I391" s="1044">
        <f t="shared" si="6"/>
        <v>0</v>
      </c>
      <c r="J391" s="225" t="s">
        <v>6076</v>
      </c>
      <c r="K391" s="615"/>
      <c r="L391" s="13"/>
    </row>
    <row r="392" spans="1:16" hidden="1">
      <c r="A392" s="459">
        <v>3</v>
      </c>
      <c r="B392" s="1201" t="s">
        <v>4175</v>
      </c>
      <c r="C392" s="459" t="s">
        <v>5918</v>
      </c>
      <c r="D392" s="180">
        <v>8413</v>
      </c>
      <c r="E392" s="310" t="s">
        <v>5958</v>
      </c>
      <c r="F392" s="715">
        <v>3505</v>
      </c>
      <c r="G392" s="1022">
        <v>2005</v>
      </c>
      <c r="H392" s="692">
        <v>1500</v>
      </c>
      <c r="I392" s="1044">
        <f t="shared" si="6"/>
        <v>0</v>
      </c>
      <c r="J392" s="225" t="s">
        <v>6078</v>
      </c>
      <c r="K392" s="615"/>
      <c r="L392" s="13"/>
    </row>
    <row r="393" spans="1:16" ht="30">
      <c r="A393" s="459">
        <v>3</v>
      </c>
      <c r="B393" s="1201" t="s">
        <v>4175</v>
      </c>
      <c r="C393" s="459" t="s">
        <v>5918</v>
      </c>
      <c r="D393" s="180">
        <v>8414</v>
      </c>
      <c r="E393" s="310" t="s">
        <v>3900</v>
      </c>
      <c r="F393" s="715">
        <v>2780</v>
      </c>
      <c r="G393" s="1022"/>
      <c r="H393" s="692">
        <v>1780</v>
      </c>
      <c r="I393" s="1044">
        <f t="shared" si="6"/>
        <v>1000</v>
      </c>
      <c r="J393" s="225" t="s">
        <v>6573</v>
      </c>
      <c r="K393" s="615"/>
      <c r="L393" s="13"/>
    </row>
    <row r="394" spans="1:16" hidden="1">
      <c r="A394" s="459">
        <v>3</v>
      </c>
      <c r="B394" s="1201" t="s">
        <v>4175</v>
      </c>
      <c r="C394" s="459" t="s">
        <v>5918</v>
      </c>
      <c r="D394" s="180">
        <v>8415</v>
      </c>
      <c r="E394" s="310" t="s">
        <v>5959</v>
      </c>
      <c r="F394" s="715">
        <v>1970</v>
      </c>
      <c r="G394" s="1022">
        <v>1970</v>
      </c>
      <c r="H394" s="692"/>
      <c r="I394" s="1044">
        <f t="shared" si="6"/>
        <v>0</v>
      </c>
      <c r="J394" s="225" t="s">
        <v>1445</v>
      </c>
      <c r="K394" s="615"/>
      <c r="L394" s="13"/>
    </row>
    <row r="395" spans="1:16" hidden="1">
      <c r="A395" s="459">
        <v>3</v>
      </c>
      <c r="B395" s="1201" t="s">
        <v>4175</v>
      </c>
      <c r="C395" s="459" t="s">
        <v>5918</v>
      </c>
      <c r="D395" s="180">
        <v>8416</v>
      </c>
      <c r="E395" s="310" t="s">
        <v>5960</v>
      </c>
      <c r="F395" s="715">
        <v>1290</v>
      </c>
      <c r="G395" s="1022"/>
      <c r="H395" s="692">
        <v>1290</v>
      </c>
      <c r="I395" s="1044">
        <f t="shared" si="6"/>
        <v>0</v>
      </c>
      <c r="J395" s="225"/>
      <c r="K395" s="615"/>
      <c r="L395" s="13"/>
      <c r="M395" s="49" t="s">
        <v>1445</v>
      </c>
      <c r="N395" s="76">
        <v>19795</v>
      </c>
    </row>
    <row r="396" spans="1:16" hidden="1">
      <c r="A396" s="459">
        <v>3</v>
      </c>
      <c r="B396" s="1201" t="s">
        <v>4175</v>
      </c>
      <c r="C396" s="459" t="s">
        <v>5918</v>
      </c>
      <c r="D396" s="180">
        <v>8417</v>
      </c>
      <c r="E396" s="310" t="s">
        <v>5961</v>
      </c>
      <c r="F396" s="715">
        <v>2580</v>
      </c>
      <c r="G396" s="1022">
        <v>1580</v>
      </c>
      <c r="H396" s="692">
        <v>1000</v>
      </c>
      <c r="I396" s="1044">
        <f t="shared" si="6"/>
        <v>0</v>
      </c>
      <c r="J396" s="225" t="s">
        <v>6076</v>
      </c>
      <c r="K396" s="615"/>
      <c r="L396" s="13"/>
      <c r="M396" s="49" t="s">
        <v>1499</v>
      </c>
      <c r="N396" s="76">
        <v>1895</v>
      </c>
    </row>
    <row r="397" spans="1:16" hidden="1">
      <c r="A397" s="459">
        <v>3</v>
      </c>
      <c r="B397" s="1201" t="s">
        <v>4175</v>
      </c>
      <c r="C397" s="459" t="s">
        <v>5918</v>
      </c>
      <c r="D397" s="180">
        <v>8418</v>
      </c>
      <c r="E397" s="310" t="s">
        <v>5962</v>
      </c>
      <c r="F397" s="715">
        <v>1830</v>
      </c>
      <c r="G397" s="1022"/>
      <c r="H397" s="692">
        <v>1830</v>
      </c>
      <c r="I397" s="1044">
        <f t="shared" si="6"/>
        <v>0</v>
      </c>
      <c r="J397" s="225" t="s">
        <v>6076</v>
      </c>
      <c r="K397" s="615"/>
      <c r="L397" s="13"/>
    </row>
    <row r="398" spans="1:16" hidden="1">
      <c r="A398" s="459">
        <v>3</v>
      </c>
      <c r="B398" s="1201" t="s">
        <v>4175</v>
      </c>
      <c r="C398" s="459" t="s">
        <v>5918</v>
      </c>
      <c r="D398" s="180">
        <v>8419</v>
      </c>
      <c r="E398" s="310" t="s">
        <v>5963</v>
      </c>
      <c r="F398" s="715">
        <v>2660</v>
      </c>
      <c r="G398" s="1022"/>
      <c r="H398" s="692">
        <v>2660</v>
      </c>
      <c r="I398" s="1044">
        <f t="shared" si="6"/>
        <v>0</v>
      </c>
      <c r="J398" s="225" t="s">
        <v>6082</v>
      </c>
      <c r="K398" s="615"/>
      <c r="L398" s="13"/>
      <c r="M398" s="49" t="s">
        <v>5672</v>
      </c>
      <c r="N398" s="76">
        <v>36430</v>
      </c>
    </row>
    <row r="399" spans="1:16" hidden="1">
      <c r="A399" s="459">
        <v>2</v>
      </c>
      <c r="B399" s="1164" t="s">
        <v>5912</v>
      </c>
      <c r="C399" s="459" t="s">
        <v>5918</v>
      </c>
      <c r="D399" s="841">
        <v>8420</v>
      </c>
      <c r="E399" s="310" t="s">
        <v>2723</v>
      </c>
      <c r="F399" s="715">
        <v>1530</v>
      </c>
      <c r="G399" s="1022"/>
      <c r="H399" s="692">
        <v>1530</v>
      </c>
      <c r="I399" s="1044">
        <f t="shared" si="6"/>
        <v>0</v>
      </c>
      <c r="J399" s="225" t="s">
        <v>4051</v>
      </c>
      <c r="K399" s="615"/>
      <c r="L399" s="13"/>
      <c r="M399" s="49" t="s">
        <v>5673</v>
      </c>
      <c r="N399" s="76">
        <v>-36440</v>
      </c>
      <c r="P399">
        <v>8400</v>
      </c>
    </row>
    <row r="400" spans="1:16" hidden="1">
      <c r="A400" s="179">
        <v>6</v>
      </c>
      <c r="B400" s="1188" t="s">
        <v>141</v>
      </c>
      <c r="C400" s="179" t="s">
        <v>5919</v>
      </c>
      <c r="D400" s="179">
        <v>8268</v>
      </c>
      <c r="E400" s="612" t="s">
        <v>4983</v>
      </c>
      <c r="F400" s="698">
        <v>510</v>
      </c>
      <c r="G400" s="687">
        <v>0</v>
      </c>
      <c r="H400" s="688">
        <v>510</v>
      </c>
      <c r="I400" s="1044">
        <f t="shared" si="6"/>
        <v>0</v>
      </c>
      <c r="J400" s="1066" t="s">
        <v>6993</v>
      </c>
      <c r="K400" s="377">
        <v>224</v>
      </c>
      <c r="L400" s="650"/>
      <c r="P400">
        <v>4640</v>
      </c>
    </row>
    <row r="401" spans="1:16" hidden="1">
      <c r="A401" s="459">
        <v>2</v>
      </c>
      <c r="B401" s="1164" t="s">
        <v>5912</v>
      </c>
      <c r="C401" s="459" t="s">
        <v>5919</v>
      </c>
      <c r="D401" s="180">
        <v>8269</v>
      </c>
      <c r="E401" s="310" t="s">
        <v>2090</v>
      </c>
      <c r="F401" s="715">
        <v>1185</v>
      </c>
      <c r="G401" s="1022"/>
      <c r="H401" s="692">
        <v>1185</v>
      </c>
      <c r="I401" s="1044">
        <f t="shared" si="6"/>
        <v>0</v>
      </c>
      <c r="J401" s="225" t="s">
        <v>4051</v>
      </c>
      <c r="K401" s="615"/>
      <c r="L401" s="13"/>
      <c r="P401">
        <v>1445</v>
      </c>
    </row>
    <row r="402" spans="1:16" hidden="1">
      <c r="A402" s="459">
        <v>2</v>
      </c>
      <c r="B402" s="1164" t="s">
        <v>5912</v>
      </c>
      <c r="C402" s="459" t="s">
        <v>5919</v>
      </c>
      <c r="D402" s="180">
        <v>8270</v>
      </c>
      <c r="E402" s="310" t="s">
        <v>5965</v>
      </c>
      <c r="F402" s="715">
        <v>11945</v>
      </c>
      <c r="G402" s="1022"/>
      <c r="H402" s="692">
        <v>11945</v>
      </c>
      <c r="I402" s="1044">
        <f t="shared" si="6"/>
        <v>0</v>
      </c>
      <c r="J402" s="225" t="s">
        <v>6231</v>
      </c>
      <c r="K402" s="615"/>
      <c r="L402" s="9" t="s">
        <v>113</v>
      </c>
    </row>
    <row r="403" spans="1:16" hidden="1">
      <c r="A403" s="459">
        <v>2</v>
      </c>
      <c r="B403" s="1164" t="s">
        <v>5912</v>
      </c>
      <c r="C403" s="459" t="s">
        <v>5919</v>
      </c>
      <c r="D403" s="180">
        <v>8271</v>
      </c>
      <c r="E403" s="310" t="s">
        <v>1332</v>
      </c>
      <c r="F403" s="715">
        <v>2580</v>
      </c>
      <c r="G403" s="1022"/>
      <c r="H403" s="692">
        <v>2580</v>
      </c>
      <c r="I403" s="1044">
        <f t="shared" si="6"/>
        <v>0</v>
      </c>
      <c r="J403" s="225" t="s">
        <v>6046</v>
      </c>
      <c r="K403" s="615"/>
      <c r="L403" s="13"/>
    </row>
    <row r="404" spans="1:16" hidden="1">
      <c r="A404" s="459">
        <v>2</v>
      </c>
      <c r="B404" s="1164" t="s">
        <v>5912</v>
      </c>
      <c r="C404" s="459" t="s">
        <v>5919</v>
      </c>
      <c r="D404" s="180">
        <v>8272</v>
      </c>
      <c r="E404" s="310" t="s">
        <v>1227</v>
      </c>
      <c r="F404" s="715">
        <v>1310</v>
      </c>
      <c r="G404" s="1022">
        <v>1310</v>
      </c>
      <c r="H404" s="692"/>
      <c r="I404" s="1044">
        <f t="shared" si="6"/>
        <v>0</v>
      </c>
      <c r="J404" s="225" t="s">
        <v>1445</v>
      </c>
      <c r="K404" s="615"/>
      <c r="L404" s="13"/>
      <c r="M404" s="49">
        <v>850</v>
      </c>
    </row>
    <row r="405" spans="1:16" hidden="1">
      <c r="A405" s="459">
        <v>2</v>
      </c>
      <c r="B405" s="1164" t="s">
        <v>5912</v>
      </c>
      <c r="C405" s="459" t="s">
        <v>5919</v>
      </c>
      <c r="D405" s="180">
        <v>8273</v>
      </c>
      <c r="E405" s="310" t="s">
        <v>3633</v>
      </c>
      <c r="F405" s="715">
        <v>3030</v>
      </c>
      <c r="G405" s="1022"/>
      <c r="H405" s="692">
        <v>3030</v>
      </c>
      <c r="I405" s="1044">
        <f t="shared" si="6"/>
        <v>0</v>
      </c>
      <c r="J405" s="225" t="s">
        <v>6043</v>
      </c>
      <c r="K405" s="615"/>
      <c r="L405" s="13"/>
    </row>
    <row r="406" spans="1:16" ht="30">
      <c r="A406" s="459">
        <v>2</v>
      </c>
      <c r="B406" s="1164" t="s">
        <v>5912</v>
      </c>
      <c r="C406" s="459" t="s">
        <v>5919</v>
      </c>
      <c r="D406" s="180">
        <v>8274</v>
      </c>
      <c r="E406" s="310" t="s">
        <v>5950</v>
      </c>
      <c r="F406" s="715">
        <v>5200</v>
      </c>
      <c r="G406" s="1022">
        <v>4560</v>
      </c>
      <c r="H406" s="692"/>
      <c r="I406" s="1044">
        <f t="shared" si="6"/>
        <v>640</v>
      </c>
      <c r="J406" s="225" t="s">
        <v>7164</v>
      </c>
      <c r="K406" s="615"/>
      <c r="L406" s="13" t="s">
        <v>5470</v>
      </c>
    </row>
    <row r="407" spans="1:16" hidden="1">
      <c r="A407" s="459">
        <v>2</v>
      </c>
      <c r="B407" s="1164" t="s">
        <v>5912</v>
      </c>
      <c r="C407" s="459" t="s">
        <v>5919</v>
      </c>
      <c r="D407" s="180">
        <v>8275</v>
      </c>
      <c r="E407" s="310" t="s">
        <v>1147</v>
      </c>
      <c r="F407" s="715">
        <v>2310</v>
      </c>
      <c r="G407" s="1022"/>
      <c r="H407" s="692">
        <v>2310</v>
      </c>
      <c r="I407" s="1044">
        <f t="shared" si="6"/>
        <v>0</v>
      </c>
      <c r="J407" s="225" t="s">
        <v>4051</v>
      </c>
      <c r="K407" s="615"/>
      <c r="L407" s="13"/>
    </row>
    <row r="408" spans="1:16" hidden="1">
      <c r="A408" s="459">
        <v>2</v>
      </c>
      <c r="B408" s="1164" t="s">
        <v>5912</v>
      </c>
      <c r="C408" s="459" t="s">
        <v>5919</v>
      </c>
      <c r="D408" s="180">
        <v>8276</v>
      </c>
      <c r="E408" s="310" t="s">
        <v>6297</v>
      </c>
      <c r="F408" s="715">
        <v>785</v>
      </c>
      <c r="G408" s="1022"/>
      <c r="H408" s="692">
        <v>785</v>
      </c>
      <c r="I408" s="1044">
        <f t="shared" si="6"/>
        <v>0</v>
      </c>
      <c r="J408" s="225" t="s">
        <v>4051</v>
      </c>
      <c r="K408" s="615"/>
      <c r="L408" s="13"/>
    </row>
    <row r="409" spans="1:16" hidden="1">
      <c r="A409" s="459">
        <v>2</v>
      </c>
      <c r="B409" s="1164" t="s">
        <v>5912</v>
      </c>
      <c r="C409" s="459" t="s">
        <v>5919</v>
      </c>
      <c r="D409" s="180">
        <v>8277</v>
      </c>
      <c r="E409" s="310" t="s">
        <v>4965</v>
      </c>
      <c r="F409" s="715">
        <v>400</v>
      </c>
      <c r="G409" s="1022"/>
      <c r="H409" s="692">
        <v>400</v>
      </c>
      <c r="I409" s="1044">
        <f t="shared" si="6"/>
        <v>0</v>
      </c>
      <c r="J409" s="225" t="s">
        <v>4051</v>
      </c>
      <c r="K409" s="615"/>
      <c r="L409" s="13"/>
    </row>
    <row r="410" spans="1:16" hidden="1">
      <c r="A410" s="459">
        <v>2</v>
      </c>
      <c r="B410" s="1164" t="s">
        <v>5912</v>
      </c>
      <c r="C410" s="459" t="s">
        <v>5919</v>
      </c>
      <c r="D410" s="180">
        <v>8278</v>
      </c>
      <c r="E410" s="310" t="s">
        <v>5951</v>
      </c>
      <c r="F410" s="715">
        <v>400</v>
      </c>
      <c r="G410" s="1022">
        <v>400</v>
      </c>
      <c r="H410" s="692"/>
      <c r="I410" s="1044">
        <f t="shared" si="6"/>
        <v>0</v>
      </c>
      <c r="J410" s="225" t="s">
        <v>1445</v>
      </c>
      <c r="K410" s="615"/>
      <c r="L410" s="13"/>
      <c r="M410" s="49" t="s">
        <v>1445</v>
      </c>
      <c r="N410" s="76">
        <v>6462</v>
      </c>
    </row>
    <row r="411" spans="1:16" hidden="1">
      <c r="A411" s="459">
        <v>6</v>
      </c>
      <c r="B411" s="1164" t="s">
        <v>141</v>
      </c>
      <c r="C411" s="459" t="s">
        <v>5919</v>
      </c>
      <c r="D411" s="180">
        <v>8279</v>
      </c>
      <c r="E411" s="310" t="s">
        <v>5952</v>
      </c>
      <c r="F411" s="715">
        <v>1675</v>
      </c>
      <c r="G411" s="1022"/>
      <c r="H411" s="692">
        <v>1675</v>
      </c>
      <c r="I411" s="1044">
        <f t="shared" si="6"/>
        <v>0</v>
      </c>
      <c r="J411" s="225" t="s">
        <v>4051</v>
      </c>
      <c r="K411" s="615"/>
      <c r="L411" s="13"/>
      <c r="M411" s="49" t="s">
        <v>1499</v>
      </c>
      <c r="N411" s="76">
        <v>6355</v>
      </c>
    </row>
    <row r="412" spans="1:16" hidden="1">
      <c r="A412" s="459">
        <v>2</v>
      </c>
      <c r="B412" s="1164" t="s">
        <v>5912</v>
      </c>
      <c r="C412" s="459" t="s">
        <v>5919</v>
      </c>
      <c r="D412" s="180">
        <v>8280</v>
      </c>
      <c r="E412" s="310" t="s">
        <v>1808</v>
      </c>
      <c r="F412" s="715">
        <v>3600</v>
      </c>
      <c r="G412" s="1022"/>
      <c r="H412" s="692">
        <v>3600</v>
      </c>
      <c r="I412" s="1044">
        <f t="shared" si="6"/>
        <v>0</v>
      </c>
      <c r="J412" s="225" t="s">
        <v>6148</v>
      </c>
      <c r="K412" s="615"/>
      <c r="L412" s="13"/>
    </row>
    <row r="413" spans="1:16" ht="30" hidden="1">
      <c r="A413" s="459">
        <v>6</v>
      </c>
      <c r="B413" s="1164" t="s">
        <v>5912</v>
      </c>
      <c r="C413" s="459" t="s">
        <v>5919</v>
      </c>
      <c r="D413" s="180">
        <v>8281</v>
      </c>
      <c r="E413" s="310" t="s">
        <v>5953</v>
      </c>
      <c r="F413" s="715">
        <v>9695</v>
      </c>
      <c r="G413" s="1022"/>
      <c r="H413" s="692">
        <v>9695</v>
      </c>
      <c r="I413" s="1044">
        <f t="shared" si="6"/>
        <v>0</v>
      </c>
      <c r="J413" s="225" t="s">
        <v>6203</v>
      </c>
      <c r="K413" s="615"/>
      <c r="L413" s="13" t="s">
        <v>5470</v>
      </c>
      <c r="M413" s="49" t="s">
        <v>5672</v>
      </c>
      <c r="N413" s="76">
        <v>47927</v>
      </c>
    </row>
    <row r="414" spans="1:16" hidden="1">
      <c r="A414" s="459">
        <v>3</v>
      </c>
      <c r="B414" s="1164" t="s">
        <v>4175</v>
      </c>
      <c r="C414" s="459" t="s">
        <v>5919</v>
      </c>
      <c r="D414" s="180">
        <v>8282</v>
      </c>
      <c r="E414" s="310" t="s">
        <v>2138</v>
      </c>
      <c r="F414" s="715">
        <v>3620</v>
      </c>
      <c r="G414" s="1022"/>
      <c r="H414" s="692">
        <v>3620</v>
      </c>
      <c r="I414" s="1044">
        <f t="shared" si="6"/>
        <v>0</v>
      </c>
      <c r="J414" s="225" t="s">
        <v>6234</v>
      </c>
      <c r="K414" s="615"/>
      <c r="L414" s="13"/>
      <c r="M414" s="49" t="s">
        <v>5673</v>
      </c>
      <c r="N414" s="76">
        <v>-45925</v>
      </c>
    </row>
    <row r="415" spans="1:16" hidden="1">
      <c r="A415" s="459">
        <v>2</v>
      </c>
      <c r="B415" s="1164" t="s">
        <v>5912</v>
      </c>
      <c r="C415" s="459" t="s">
        <v>5919</v>
      </c>
      <c r="D415" s="289">
        <v>8283</v>
      </c>
      <c r="E415" s="310" t="s">
        <v>1579</v>
      </c>
      <c r="F415" s="715">
        <v>192</v>
      </c>
      <c r="G415" s="1022">
        <v>192</v>
      </c>
      <c r="H415" s="692"/>
      <c r="I415" s="1044">
        <f t="shared" si="6"/>
        <v>0</v>
      </c>
      <c r="J415" s="225"/>
      <c r="K415" s="615"/>
      <c r="L415" s="13"/>
      <c r="N415" s="76">
        <v>-2002</v>
      </c>
      <c r="O415" t="s">
        <v>5939</v>
      </c>
    </row>
    <row r="416" spans="1:16" s="49" customFormat="1" hidden="1">
      <c r="A416" s="179">
        <v>2</v>
      </c>
      <c r="B416" s="1200" t="s">
        <v>5912</v>
      </c>
      <c r="C416" s="179" t="s">
        <v>5938</v>
      </c>
      <c r="D416" s="179">
        <v>8284</v>
      </c>
      <c r="E416" s="612" t="s">
        <v>1535</v>
      </c>
      <c r="F416" s="698">
        <v>1530</v>
      </c>
      <c r="G416" s="687"/>
      <c r="H416" s="688">
        <v>1530</v>
      </c>
      <c r="I416" s="1044">
        <f t="shared" si="6"/>
        <v>0</v>
      </c>
      <c r="J416" s="1066" t="s">
        <v>6798</v>
      </c>
      <c r="K416" s="377">
        <v>225</v>
      </c>
      <c r="L416" s="650"/>
      <c r="N416" s="76"/>
    </row>
    <row r="417" spans="1:14" hidden="1">
      <c r="A417" s="459">
        <v>2</v>
      </c>
      <c r="B417" s="1164" t="s">
        <v>5912</v>
      </c>
      <c r="C417" s="459" t="s">
        <v>5938</v>
      </c>
      <c r="D417" s="180">
        <v>8285</v>
      </c>
      <c r="E417" s="310" t="s">
        <v>3652</v>
      </c>
      <c r="F417" s="715">
        <v>1530</v>
      </c>
      <c r="G417" s="1022"/>
      <c r="H417" s="692">
        <v>1530</v>
      </c>
      <c r="I417" s="1044">
        <f t="shared" si="6"/>
        <v>0</v>
      </c>
      <c r="J417" s="225" t="s">
        <v>6048</v>
      </c>
      <c r="K417" s="615"/>
      <c r="L417" s="13"/>
    </row>
    <row r="418" spans="1:14" hidden="1">
      <c r="A418" s="459">
        <v>2</v>
      </c>
      <c r="B418" s="1164" t="s">
        <v>5912</v>
      </c>
      <c r="C418" s="459" t="s">
        <v>5938</v>
      </c>
      <c r="D418" s="180">
        <v>8286</v>
      </c>
      <c r="E418" s="310" t="s">
        <v>3122</v>
      </c>
      <c r="F418" s="715">
        <v>6600</v>
      </c>
      <c r="G418" s="1022"/>
      <c r="H418" s="692">
        <v>6600</v>
      </c>
      <c r="I418" s="1044">
        <f t="shared" si="6"/>
        <v>0</v>
      </c>
      <c r="J418" s="225" t="s">
        <v>6314</v>
      </c>
      <c r="K418" s="615"/>
      <c r="L418" s="13"/>
    </row>
    <row r="419" spans="1:14">
      <c r="A419" s="459">
        <v>2</v>
      </c>
      <c r="B419" s="1164" t="s">
        <v>5912</v>
      </c>
      <c r="C419" s="459" t="s">
        <v>5938</v>
      </c>
      <c r="D419" s="180">
        <v>8287</v>
      </c>
      <c r="E419" s="310" t="s">
        <v>1688</v>
      </c>
      <c r="F419" s="715">
        <v>5540</v>
      </c>
      <c r="G419" s="1022">
        <v>3000</v>
      </c>
      <c r="H419" s="692">
        <v>2500</v>
      </c>
      <c r="I419" s="1044">
        <f t="shared" si="6"/>
        <v>40</v>
      </c>
      <c r="J419" s="225" t="s">
        <v>7169</v>
      </c>
      <c r="K419" s="615"/>
      <c r="L419" s="13"/>
    </row>
    <row r="420" spans="1:14" hidden="1">
      <c r="A420" s="459">
        <v>2</v>
      </c>
      <c r="B420" s="1164" t="s">
        <v>5912</v>
      </c>
      <c r="C420" s="459" t="s">
        <v>5938</v>
      </c>
      <c r="D420" s="180">
        <v>8288</v>
      </c>
      <c r="E420" s="310" t="s">
        <v>1349</v>
      </c>
      <c r="F420" s="715">
        <v>840</v>
      </c>
      <c r="G420" s="1022"/>
      <c r="H420" s="692">
        <v>840</v>
      </c>
      <c r="I420" s="1044">
        <f t="shared" si="6"/>
        <v>0</v>
      </c>
      <c r="J420" s="225" t="s">
        <v>6048</v>
      </c>
      <c r="K420" s="615"/>
      <c r="L420" s="13"/>
    </row>
    <row r="421" spans="1:14" hidden="1">
      <c r="A421" s="459">
        <v>2</v>
      </c>
      <c r="B421" s="1164" t="s">
        <v>5912</v>
      </c>
      <c r="C421" s="459" t="s">
        <v>5938</v>
      </c>
      <c r="D421" s="180">
        <v>8289</v>
      </c>
      <c r="E421" s="310" t="s">
        <v>5943</v>
      </c>
      <c r="F421" s="715">
        <v>1230</v>
      </c>
      <c r="G421" s="1022">
        <v>1230</v>
      </c>
      <c r="H421" s="692"/>
      <c r="I421" s="1044">
        <f t="shared" si="6"/>
        <v>0</v>
      </c>
      <c r="J421" s="225"/>
      <c r="K421" s="615"/>
      <c r="L421" s="13"/>
    </row>
    <row r="422" spans="1:14" hidden="1">
      <c r="A422" s="459">
        <v>2</v>
      </c>
      <c r="B422" s="1164" t="s">
        <v>5912</v>
      </c>
      <c r="C422" s="459" t="s">
        <v>5938</v>
      </c>
      <c r="D422" s="180">
        <v>8290</v>
      </c>
      <c r="E422" s="310" t="s">
        <v>1127</v>
      </c>
      <c r="F422" s="715">
        <v>600</v>
      </c>
      <c r="G422" s="1022">
        <v>600</v>
      </c>
      <c r="H422" s="692"/>
      <c r="I422" s="1044">
        <f t="shared" si="6"/>
        <v>0</v>
      </c>
      <c r="J422" s="225"/>
      <c r="K422" s="615"/>
      <c r="L422" s="13"/>
    </row>
    <row r="423" spans="1:14" hidden="1">
      <c r="A423" s="459">
        <v>2</v>
      </c>
      <c r="B423" s="1164" t="s">
        <v>5912</v>
      </c>
      <c r="C423" s="459" t="s">
        <v>5938</v>
      </c>
      <c r="D423" s="180">
        <v>8291</v>
      </c>
      <c r="E423" s="310" t="s">
        <v>5944</v>
      </c>
      <c r="F423" s="715">
        <v>420</v>
      </c>
      <c r="G423" s="1022">
        <v>420</v>
      </c>
      <c r="H423" s="692"/>
      <c r="I423" s="1044">
        <f t="shared" si="6"/>
        <v>0</v>
      </c>
      <c r="J423" s="225"/>
      <c r="K423" s="615"/>
      <c r="L423" s="13"/>
    </row>
    <row r="424" spans="1:14" hidden="1">
      <c r="A424" s="459">
        <v>2</v>
      </c>
      <c r="B424" s="1164" t="s">
        <v>5912</v>
      </c>
      <c r="C424" s="459" t="s">
        <v>5938</v>
      </c>
      <c r="D424" s="180">
        <v>8292</v>
      </c>
      <c r="E424" s="310" t="s">
        <v>1399</v>
      </c>
      <c r="F424" s="715">
        <v>1020</v>
      </c>
      <c r="G424" s="1022">
        <v>1020</v>
      </c>
      <c r="H424" s="692"/>
      <c r="I424" s="1044">
        <f t="shared" si="6"/>
        <v>0</v>
      </c>
      <c r="J424" s="225"/>
      <c r="K424" s="615"/>
      <c r="L424" s="13"/>
    </row>
    <row r="425" spans="1:14" hidden="1">
      <c r="A425" s="459">
        <v>6</v>
      </c>
      <c r="B425" s="1164" t="s">
        <v>141</v>
      </c>
      <c r="C425" s="459" t="s">
        <v>5938</v>
      </c>
      <c r="D425" s="180">
        <v>8293</v>
      </c>
      <c r="E425" s="310" t="s">
        <v>1471</v>
      </c>
      <c r="F425" s="715">
        <v>1025</v>
      </c>
      <c r="G425" s="1022">
        <v>1025</v>
      </c>
      <c r="H425" s="692"/>
      <c r="I425" s="1044">
        <f t="shared" si="6"/>
        <v>0</v>
      </c>
      <c r="J425" s="225"/>
      <c r="K425" s="615"/>
      <c r="L425" s="13"/>
    </row>
    <row r="426" spans="1:14" hidden="1">
      <c r="A426" s="459">
        <v>6</v>
      </c>
      <c r="B426" s="1164" t="s">
        <v>141</v>
      </c>
      <c r="C426" s="459" t="s">
        <v>5938</v>
      </c>
      <c r="D426" s="180">
        <v>8294</v>
      </c>
      <c r="E426" s="310" t="s">
        <v>5945</v>
      </c>
      <c r="F426" s="715">
        <v>3755</v>
      </c>
      <c r="G426" s="1022"/>
      <c r="H426" s="692">
        <v>3755</v>
      </c>
      <c r="I426" s="1044">
        <f t="shared" si="6"/>
        <v>0</v>
      </c>
      <c r="J426" s="225" t="s">
        <v>6328</v>
      </c>
      <c r="K426" s="615"/>
      <c r="L426" s="13"/>
    </row>
    <row r="427" spans="1:14" hidden="1">
      <c r="A427" s="459">
        <v>6</v>
      </c>
      <c r="B427" s="1164" t="s">
        <v>141</v>
      </c>
      <c r="C427" s="459" t="s">
        <v>5938</v>
      </c>
      <c r="D427" s="180">
        <v>8295</v>
      </c>
      <c r="E427" s="310" t="s">
        <v>5946</v>
      </c>
      <c r="F427" s="715">
        <v>2640</v>
      </c>
      <c r="G427" s="1022"/>
      <c r="H427" s="692">
        <v>2640</v>
      </c>
      <c r="I427" s="1044">
        <f t="shared" si="6"/>
        <v>0</v>
      </c>
      <c r="J427" s="225" t="s">
        <v>4051</v>
      </c>
      <c r="K427" s="615"/>
      <c r="L427" s="13"/>
    </row>
    <row r="428" spans="1:14" hidden="1">
      <c r="A428" s="459">
        <v>6</v>
      </c>
      <c r="B428" s="1164" t="s">
        <v>141</v>
      </c>
      <c r="C428" s="459" t="s">
        <v>5938</v>
      </c>
      <c r="D428" s="180">
        <v>8296</v>
      </c>
      <c r="E428" s="310" t="s">
        <v>1819</v>
      </c>
      <c r="F428" s="715">
        <v>1440</v>
      </c>
      <c r="G428" s="1022"/>
      <c r="H428" s="692">
        <v>1440</v>
      </c>
      <c r="I428" s="1044">
        <f t="shared" si="6"/>
        <v>0</v>
      </c>
      <c r="J428" s="225" t="s">
        <v>6167</v>
      </c>
      <c r="K428" s="615"/>
      <c r="L428" s="13"/>
      <c r="M428" s="49">
        <v>6645</v>
      </c>
    </row>
    <row r="429" spans="1:14" hidden="1">
      <c r="A429" s="459">
        <v>6</v>
      </c>
      <c r="B429" s="1164" t="s">
        <v>141</v>
      </c>
      <c r="C429" s="459" t="s">
        <v>5938</v>
      </c>
      <c r="D429" s="180">
        <v>8297</v>
      </c>
      <c r="E429" s="310" t="s">
        <v>1569</v>
      </c>
      <c r="F429" s="715">
        <v>330</v>
      </c>
      <c r="G429" s="1022">
        <v>330</v>
      </c>
      <c r="H429" s="692"/>
      <c r="I429" s="1044">
        <f t="shared" si="6"/>
        <v>0</v>
      </c>
      <c r="J429" s="225"/>
      <c r="K429" s="615"/>
      <c r="L429" s="13"/>
      <c r="M429" s="49">
        <v>1710</v>
      </c>
    </row>
    <row r="430" spans="1:14" ht="45">
      <c r="A430" s="459">
        <v>6</v>
      </c>
      <c r="B430" s="1164" t="s">
        <v>141</v>
      </c>
      <c r="C430" s="459" t="s">
        <v>5938</v>
      </c>
      <c r="D430" s="180">
        <v>8298</v>
      </c>
      <c r="E430" s="310" t="s">
        <v>5947</v>
      </c>
      <c r="F430" s="715">
        <v>10335</v>
      </c>
      <c r="G430" s="1022"/>
      <c r="H430" s="692">
        <v>8355</v>
      </c>
      <c r="I430" s="1044">
        <f t="shared" si="6"/>
        <v>1980</v>
      </c>
      <c r="J430" s="225" t="s">
        <v>6846</v>
      </c>
      <c r="K430" s="615"/>
      <c r="L430" s="13"/>
    </row>
    <row r="431" spans="1:14" hidden="1">
      <c r="A431" s="459">
        <v>6</v>
      </c>
      <c r="B431" s="1164" t="s">
        <v>141</v>
      </c>
      <c r="C431" s="459" t="s">
        <v>5938</v>
      </c>
      <c r="D431" s="180">
        <v>8299</v>
      </c>
      <c r="E431" s="310" t="s">
        <v>1210</v>
      </c>
      <c r="F431" s="715">
        <v>1020</v>
      </c>
      <c r="G431" s="1022">
        <v>1020</v>
      </c>
      <c r="H431" s="692"/>
      <c r="I431" s="1044">
        <f t="shared" si="6"/>
        <v>0</v>
      </c>
      <c r="J431" s="225"/>
      <c r="K431" s="615"/>
      <c r="L431" s="13"/>
      <c r="M431" s="49" t="s">
        <v>1445</v>
      </c>
      <c r="N431" s="76">
        <v>11567</v>
      </c>
    </row>
    <row r="432" spans="1:14" hidden="1">
      <c r="A432" s="459">
        <v>6</v>
      </c>
      <c r="B432" s="1164" t="s">
        <v>141</v>
      </c>
      <c r="C432" s="459" t="s">
        <v>5938</v>
      </c>
      <c r="D432" s="180">
        <v>8300</v>
      </c>
      <c r="E432" s="310" t="s">
        <v>5948</v>
      </c>
      <c r="F432" s="715">
        <v>2212</v>
      </c>
      <c r="G432" s="1022">
        <v>2212</v>
      </c>
      <c r="H432" s="692"/>
      <c r="I432" s="1044">
        <f t="shared" si="6"/>
        <v>0</v>
      </c>
      <c r="J432" s="225"/>
      <c r="K432" s="615"/>
      <c r="L432" s="13"/>
      <c r="M432" s="49" t="s">
        <v>1499</v>
      </c>
      <c r="N432" s="76">
        <v>7510</v>
      </c>
    </row>
    <row r="433" spans="1:14" hidden="1">
      <c r="A433" s="459">
        <v>6</v>
      </c>
      <c r="B433" s="1164" t="s">
        <v>141</v>
      </c>
      <c r="C433" s="459" t="s">
        <v>5938</v>
      </c>
      <c r="D433" s="289">
        <v>8421</v>
      </c>
      <c r="E433" s="309" t="s">
        <v>5949</v>
      </c>
      <c r="F433" s="715">
        <v>710</v>
      </c>
      <c r="G433" s="1022">
        <v>710</v>
      </c>
      <c r="H433" s="692"/>
      <c r="I433" s="1044">
        <f t="shared" si="6"/>
        <v>0</v>
      </c>
      <c r="J433" s="225"/>
      <c r="K433" s="615"/>
      <c r="L433" s="13"/>
    </row>
    <row r="434" spans="1:14" hidden="1">
      <c r="A434" s="459">
        <v>6</v>
      </c>
      <c r="B434" s="1164" t="s">
        <v>1443</v>
      </c>
      <c r="C434" s="459" t="s">
        <v>5938</v>
      </c>
      <c r="D434" s="180">
        <v>8422</v>
      </c>
      <c r="E434" s="310" t="s">
        <v>4981</v>
      </c>
      <c r="F434" s="715">
        <v>0</v>
      </c>
      <c r="G434" s="1022"/>
      <c r="H434" s="692"/>
      <c r="I434" s="1044">
        <f t="shared" si="6"/>
        <v>0</v>
      </c>
      <c r="J434" s="225"/>
      <c r="K434" s="615"/>
      <c r="L434" s="13"/>
      <c r="M434" s="49" t="s">
        <v>5672</v>
      </c>
      <c r="N434" s="76">
        <v>45417</v>
      </c>
    </row>
    <row r="435" spans="1:14" hidden="1">
      <c r="A435" s="459">
        <v>6</v>
      </c>
      <c r="B435" s="1164" t="s">
        <v>141</v>
      </c>
      <c r="C435" s="459" t="s">
        <v>5938</v>
      </c>
      <c r="D435" s="289">
        <v>8423</v>
      </c>
      <c r="E435" s="310" t="s">
        <v>1339</v>
      </c>
      <c r="F435" s="715">
        <v>2640</v>
      </c>
      <c r="G435" s="1022"/>
      <c r="H435" s="692">
        <v>2640</v>
      </c>
      <c r="I435" s="1044">
        <f t="shared" si="6"/>
        <v>0</v>
      </c>
      <c r="J435" s="225" t="s">
        <v>6360</v>
      </c>
      <c r="K435" s="615"/>
      <c r="L435" s="13"/>
      <c r="M435" s="49" t="s">
        <v>5673</v>
      </c>
      <c r="N435" s="76">
        <v>-45110</v>
      </c>
    </row>
    <row r="436" spans="1:14" s="49" customFormat="1" hidden="1">
      <c r="A436" s="179">
        <v>3</v>
      </c>
      <c r="B436" s="1200" t="s">
        <v>4175</v>
      </c>
      <c r="C436" s="179" t="s">
        <v>5941</v>
      </c>
      <c r="D436" s="179">
        <v>8424</v>
      </c>
      <c r="E436" s="612" t="s">
        <v>2079</v>
      </c>
      <c r="F436" s="698">
        <v>5690</v>
      </c>
      <c r="G436" s="687"/>
      <c r="H436" s="688">
        <v>5690</v>
      </c>
      <c r="I436" s="1044">
        <f t="shared" si="6"/>
        <v>0</v>
      </c>
      <c r="J436" s="1066" t="s">
        <v>6328</v>
      </c>
      <c r="K436" s="377">
        <v>226</v>
      </c>
      <c r="L436" s="650"/>
      <c r="N436" s="76">
        <v>307</v>
      </c>
    </row>
    <row r="437" spans="1:14" ht="30" hidden="1">
      <c r="A437" s="459">
        <v>3</v>
      </c>
      <c r="B437" s="1164" t="s">
        <v>4175</v>
      </c>
      <c r="C437" s="459" t="s">
        <v>5941</v>
      </c>
      <c r="D437" s="180">
        <v>8425</v>
      </c>
      <c r="E437" s="310" t="s">
        <v>1348</v>
      </c>
      <c r="F437" s="715">
        <v>7140</v>
      </c>
      <c r="G437" s="1022"/>
      <c r="H437" s="692">
        <v>7140</v>
      </c>
      <c r="I437" s="1044">
        <f t="shared" si="6"/>
        <v>0</v>
      </c>
      <c r="J437" s="225" t="s">
        <v>6245</v>
      </c>
      <c r="K437" s="615"/>
      <c r="L437" s="13"/>
    </row>
    <row r="438" spans="1:14" hidden="1">
      <c r="A438" s="459">
        <v>2</v>
      </c>
      <c r="B438" s="1164" t="s">
        <v>5912</v>
      </c>
      <c r="C438" s="459" t="s">
        <v>5941</v>
      </c>
      <c r="D438" s="180">
        <v>8426</v>
      </c>
      <c r="E438" s="310" t="s">
        <v>3122</v>
      </c>
      <c r="F438" s="715">
        <v>660</v>
      </c>
      <c r="G438" s="1022"/>
      <c r="H438" s="692">
        <v>660</v>
      </c>
      <c r="I438" s="1044">
        <f t="shared" si="6"/>
        <v>0</v>
      </c>
      <c r="J438" s="225" t="s">
        <v>6184</v>
      </c>
      <c r="K438" s="615"/>
      <c r="L438" s="13"/>
    </row>
    <row r="439" spans="1:14" hidden="1">
      <c r="A439" s="459">
        <v>6</v>
      </c>
      <c r="B439" s="1164" t="s">
        <v>141</v>
      </c>
      <c r="C439" s="459" t="s">
        <v>5941</v>
      </c>
      <c r="D439" s="180">
        <v>8427</v>
      </c>
      <c r="E439" s="310" t="s">
        <v>5667</v>
      </c>
      <c r="F439" s="715">
        <v>1020</v>
      </c>
      <c r="G439" s="1022"/>
      <c r="H439" s="692">
        <v>1020</v>
      </c>
      <c r="I439" s="1044">
        <f t="shared" si="6"/>
        <v>0</v>
      </c>
      <c r="J439" s="225" t="s">
        <v>6254</v>
      </c>
      <c r="K439" s="615"/>
      <c r="L439" s="13"/>
    </row>
    <row r="440" spans="1:14" hidden="1">
      <c r="A440" s="459">
        <v>2</v>
      </c>
      <c r="B440" s="1164" t="s">
        <v>5912</v>
      </c>
      <c r="C440" s="459" t="s">
        <v>5941</v>
      </c>
      <c r="D440" s="180">
        <v>8428</v>
      </c>
      <c r="E440" s="310" t="s">
        <v>5964</v>
      </c>
      <c r="F440" s="715">
        <v>5700</v>
      </c>
      <c r="G440" s="1022"/>
      <c r="H440" s="692">
        <v>5700</v>
      </c>
      <c r="I440" s="1044">
        <f t="shared" si="6"/>
        <v>0</v>
      </c>
      <c r="J440" s="225" t="s">
        <v>6560</v>
      </c>
      <c r="K440" s="615"/>
      <c r="L440" s="13" t="s">
        <v>113</v>
      </c>
    </row>
    <row r="441" spans="1:14" hidden="1">
      <c r="A441" s="459">
        <v>2</v>
      </c>
      <c r="B441" s="1164" t="s">
        <v>5912</v>
      </c>
      <c r="C441" s="459" t="s">
        <v>5941</v>
      </c>
      <c r="D441" s="180">
        <v>8429</v>
      </c>
      <c r="E441" s="310" t="s">
        <v>3650</v>
      </c>
      <c r="F441" s="715">
        <v>9240</v>
      </c>
      <c r="G441" s="1022"/>
      <c r="H441" s="692">
        <v>9240</v>
      </c>
      <c r="I441" s="1044">
        <f t="shared" si="6"/>
        <v>0</v>
      </c>
      <c r="J441" s="225" t="s">
        <v>6171</v>
      </c>
      <c r="K441" s="615"/>
      <c r="L441" s="13"/>
    </row>
    <row r="442" spans="1:14" hidden="1">
      <c r="A442" s="459">
        <v>2</v>
      </c>
      <c r="B442" s="1164" t="s">
        <v>5912</v>
      </c>
      <c r="C442" s="459" t="s">
        <v>5941</v>
      </c>
      <c r="D442" s="180">
        <v>8430</v>
      </c>
      <c r="E442" s="310" t="s">
        <v>3651</v>
      </c>
      <c r="F442" s="715">
        <v>9240</v>
      </c>
      <c r="G442" s="1022"/>
      <c r="H442" s="692">
        <v>9240</v>
      </c>
      <c r="I442" s="1044">
        <f t="shared" si="6"/>
        <v>0</v>
      </c>
      <c r="J442" s="225" t="s">
        <v>6171</v>
      </c>
      <c r="K442" s="615"/>
      <c r="L442" s="13"/>
    </row>
    <row r="443" spans="1:14" hidden="1">
      <c r="A443" s="459">
        <v>2</v>
      </c>
      <c r="B443" s="1164" t="s">
        <v>5912</v>
      </c>
      <c r="C443" s="459" t="s">
        <v>5941</v>
      </c>
      <c r="D443" s="180">
        <v>8431</v>
      </c>
      <c r="E443" s="310" t="s">
        <v>1685</v>
      </c>
      <c r="F443" s="715">
        <v>640</v>
      </c>
      <c r="G443" s="1022">
        <v>640</v>
      </c>
      <c r="H443" s="692"/>
      <c r="I443" s="1044">
        <f t="shared" si="6"/>
        <v>0</v>
      </c>
      <c r="J443" s="225"/>
      <c r="K443" s="615"/>
      <c r="L443" s="13"/>
    </row>
    <row r="444" spans="1:14" hidden="1">
      <c r="A444" s="459">
        <v>2</v>
      </c>
      <c r="B444" s="1164" t="s">
        <v>5912</v>
      </c>
      <c r="C444" s="459" t="s">
        <v>5941</v>
      </c>
      <c r="D444" s="180">
        <v>8432</v>
      </c>
      <c r="E444" s="310" t="s">
        <v>4223</v>
      </c>
      <c r="F444" s="715">
        <v>1840</v>
      </c>
      <c r="G444" s="1022">
        <v>1840</v>
      </c>
      <c r="H444" s="692"/>
      <c r="I444" s="1044">
        <f t="shared" si="6"/>
        <v>0</v>
      </c>
      <c r="J444" s="225"/>
      <c r="K444" s="615"/>
      <c r="L444" s="13"/>
    </row>
    <row r="445" spans="1:14" hidden="1">
      <c r="A445" s="459">
        <v>2</v>
      </c>
      <c r="B445" s="1164" t="s">
        <v>5912</v>
      </c>
      <c r="C445" s="459" t="s">
        <v>5941</v>
      </c>
      <c r="D445" s="180">
        <v>8433</v>
      </c>
      <c r="E445" s="310" t="s">
        <v>2070</v>
      </c>
      <c r="F445" s="715">
        <v>1560</v>
      </c>
      <c r="G445" s="1022">
        <v>1560</v>
      </c>
      <c r="H445" s="692"/>
      <c r="I445" s="1044">
        <f t="shared" si="6"/>
        <v>0</v>
      </c>
      <c r="J445" s="225"/>
      <c r="K445" s="615"/>
      <c r="L445" s="13"/>
    </row>
    <row r="446" spans="1:14" hidden="1">
      <c r="A446" s="459">
        <v>2</v>
      </c>
      <c r="B446" s="1164" t="s">
        <v>5912</v>
      </c>
      <c r="C446" s="459" t="s">
        <v>5941</v>
      </c>
      <c r="D446" s="180">
        <v>8434</v>
      </c>
      <c r="E446" s="310" t="s">
        <v>1400</v>
      </c>
      <c r="F446" s="715">
        <v>4255</v>
      </c>
      <c r="G446" s="1022"/>
      <c r="H446" s="692">
        <v>4255</v>
      </c>
      <c r="I446" s="1044">
        <f t="shared" si="6"/>
        <v>0</v>
      </c>
      <c r="J446" s="225" t="s">
        <v>6360</v>
      </c>
      <c r="K446" s="615"/>
      <c r="L446" s="13"/>
    </row>
    <row r="447" spans="1:14" hidden="1">
      <c r="A447" s="459">
        <v>2</v>
      </c>
      <c r="B447" s="1164" t="s">
        <v>5912</v>
      </c>
      <c r="C447" s="459" t="s">
        <v>5941</v>
      </c>
      <c r="D447" s="180">
        <v>8435</v>
      </c>
      <c r="E447" s="310" t="s">
        <v>1751</v>
      </c>
      <c r="F447" s="715">
        <v>3325</v>
      </c>
      <c r="G447" s="1022">
        <v>3325</v>
      </c>
      <c r="H447" s="692"/>
      <c r="I447" s="1044">
        <f t="shared" si="6"/>
        <v>0</v>
      </c>
      <c r="J447" s="225"/>
      <c r="K447" s="615"/>
      <c r="L447" s="13"/>
    </row>
    <row r="448" spans="1:14" hidden="1">
      <c r="A448" s="459">
        <v>2</v>
      </c>
      <c r="B448" s="1164" t="s">
        <v>5912</v>
      </c>
      <c r="C448" s="459" t="s">
        <v>5941</v>
      </c>
      <c r="D448" s="180">
        <v>8436</v>
      </c>
      <c r="E448" s="310" t="s">
        <v>5005</v>
      </c>
      <c r="F448" s="715">
        <v>780</v>
      </c>
      <c r="G448" s="1022"/>
      <c r="H448" s="692">
        <v>780</v>
      </c>
      <c r="I448" s="1044">
        <f t="shared" si="6"/>
        <v>0</v>
      </c>
      <c r="J448" s="225" t="s">
        <v>6167</v>
      </c>
      <c r="K448" s="615"/>
      <c r="L448" s="13"/>
    </row>
    <row r="449" spans="1:14" hidden="1">
      <c r="A449" s="459">
        <v>2</v>
      </c>
      <c r="B449" s="1164" t="s">
        <v>5912</v>
      </c>
      <c r="C449" s="459" t="s">
        <v>5941</v>
      </c>
      <c r="D449" s="180">
        <v>8437</v>
      </c>
      <c r="E449" s="310" t="s">
        <v>1690</v>
      </c>
      <c r="F449" s="715">
        <v>1290</v>
      </c>
      <c r="G449" s="1022">
        <v>1290</v>
      </c>
      <c r="H449" s="692"/>
      <c r="I449" s="1044">
        <f t="shared" si="6"/>
        <v>0</v>
      </c>
      <c r="J449" s="225"/>
      <c r="K449" s="615"/>
      <c r="L449" s="13"/>
    </row>
    <row r="450" spans="1:14">
      <c r="A450" s="459">
        <v>2</v>
      </c>
      <c r="B450" s="1164" t="s">
        <v>5912</v>
      </c>
      <c r="C450" s="459" t="s">
        <v>5941</v>
      </c>
      <c r="D450" s="180">
        <v>8438</v>
      </c>
      <c r="E450" s="310" t="s">
        <v>4674</v>
      </c>
      <c r="F450" s="715">
        <v>6280</v>
      </c>
      <c r="G450" s="1022"/>
      <c r="H450" s="692">
        <v>6270</v>
      </c>
      <c r="I450" s="1044">
        <f t="shared" ref="I450:I513" si="7">SUM(F450-G450-H450)</f>
        <v>10</v>
      </c>
      <c r="J450" s="225" t="s">
        <v>6175</v>
      </c>
      <c r="K450" s="615"/>
      <c r="L450" s="13"/>
    </row>
    <row r="451" spans="1:14" hidden="1">
      <c r="A451" s="459">
        <v>2</v>
      </c>
      <c r="B451" s="1164" t="s">
        <v>5912</v>
      </c>
      <c r="C451" s="459" t="s">
        <v>5941</v>
      </c>
      <c r="D451" s="180">
        <v>8439</v>
      </c>
      <c r="E451" s="310" t="s">
        <v>1690</v>
      </c>
      <c r="F451" s="715">
        <v>1980</v>
      </c>
      <c r="G451" s="1022"/>
      <c r="H451" s="692">
        <v>1980</v>
      </c>
      <c r="I451" s="1044">
        <f t="shared" si="7"/>
        <v>0</v>
      </c>
      <c r="J451" s="225" t="s">
        <v>6226</v>
      </c>
      <c r="K451" s="615"/>
      <c r="L451" s="13"/>
    </row>
    <row r="452" spans="1:14" hidden="1">
      <c r="A452" s="459">
        <v>2</v>
      </c>
      <c r="B452" s="1164" t="s">
        <v>5912</v>
      </c>
      <c r="C452" s="459" t="s">
        <v>5941</v>
      </c>
      <c r="D452" s="180">
        <v>8440</v>
      </c>
      <c r="E452" s="310" t="s">
        <v>2082</v>
      </c>
      <c r="F452" s="715">
        <v>1560</v>
      </c>
      <c r="G452" s="1022">
        <v>1560</v>
      </c>
      <c r="H452" s="692"/>
      <c r="I452" s="1044">
        <f t="shared" si="7"/>
        <v>0</v>
      </c>
      <c r="J452" s="225"/>
      <c r="K452" s="615"/>
      <c r="L452" s="13"/>
      <c r="M452" s="49" t="s">
        <v>1445</v>
      </c>
      <c r="N452" s="76">
        <v>14610</v>
      </c>
    </row>
    <row r="453" spans="1:14" hidden="1">
      <c r="A453" s="459">
        <v>2</v>
      </c>
      <c r="B453" s="1164" t="s">
        <v>5912</v>
      </c>
      <c r="C453" s="459" t="s">
        <v>5941</v>
      </c>
      <c r="D453" s="180">
        <v>8441</v>
      </c>
      <c r="E453" s="310" t="s">
        <v>4646</v>
      </c>
      <c r="F453" s="715">
        <v>2595</v>
      </c>
      <c r="G453" s="1022">
        <v>2595</v>
      </c>
      <c r="H453" s="692"/>
      <c r="I453" s="1044">
        <f t="shared" si="7"/>
        <v>0</v>
      </c>
      <c r="J453" s="225"/>
      <c r="K453" s="615"/>
      <c r="L453" s="13"/>
      <c r="M453" s="49" t="s">
        <v>1499</v>
      </c>
      <c r="N453" s="76">
        <v>780</v>
      </c>
    </row>
    <row r="454" spans="1:14" hidden="1">
      <c r="A454" s="459">
        <v>2</v>
      </c>
      <c r="B454" s="1164" t="s">
        <v>5912</v>
      </c>
      <c r="C454" s="459" t="s">
        <v>5941</v>
      </c>
      <c r="D454" s="180">
        <v>8442</v>
      </c>
      <c r="E454" s="310" t="s">
        <v>5942</v>
      </c>
      <c r="F454" s="715">
        <v>2290</v>
      </c>
      <c r="G454" s="1022"/>
      <c r="H454" s="692">
        <v>2290</v>
      </c>
      <c r="I454" s="1044">
        <f t="shared" si="7"/>
        <v>0</v>
      </c>
      <c r="J454" s="225" t="s">
        <v>6198</v>
      </c>
      <c r="K454" s="615"/>
      <c r="L454" s="13"/>
    </row>
    <row r="455" spans="1:14" hidden="1">
      <c r="A455" s="459">
        <v>2</v>
      </c>
      <c r="B455" s="1164" t="s">
        <v>5912</v>
      </c>
      <c r="C455" s="459" t="s">
        <v>5941</v>
      </c>
      <c r="D455" s="180">
        <v>8443</v>
      </c>
      <c r="E455" s="310" t="s">
        <v>3305</v>
      </c>
      <c r="F455" s="715">
        <v>1800</v>
      </c>
      <c r="G455" s="1022">
        <v>1800</v>
      </c>
      <c r="H455" s="692"/>
      <c r="I455" s="1044">
        <f t="shared" si="7"/>
        <v>0</v>
      </c>
      <c r="J455" s="225"/>
      <c r="K455" s="615"/>
      <c r="L455" s="13"/>
      <c r="M455" s="49" t="s">
        <v>5672</v>
      </c>
      <c r="N455" s="76">
        <v>88780</v>
      </c>
    </row>
    <row r="456" spans="1:14" hidden="1">
      <c r="A456" s="459">
        <v>2</v>
      </c>
      <c r="B456" s="1164" t="s">
        <v>5912</v>
      </c>
      <c r="C456" s="459" t="s">
        <v>5941</v>
      </c>
      <c r="D456" s="180">
        <v>8444</v>
      </c>
      <c r="E456" s="310" t="s">
        <v>4512</v>
      </c>
      <c r="F456" s="715">
        <v>13370</v>
      </c>
      <c r="G456" s="1022"/>
      <c r="H456" s="692">
        <v>13370</v>
      </c>
      <c r="I456" s="1044">
        <f t="shared" si="7"/>
        <v>0</v>
      </c>
      <c r="J456" s="225" t="s">
        <v>6396</v>
      </c>
      <c r="K456" s="615"/>
      <c r="L456" s="13"/>
      <c r="M456" s="49" t="s">
        <v>5673</v>
      </c>
      <c r="N456" s="76">
        <v>-88692</v>
      </c>
    </row>
    <row r="457" spans="1:14" hidden="1">
      <c r="A457" s="459">
        <v>2</v>
      </c>
      <c r="B457" s="1164" t="s">
        <v>5912</v>
      </c>
      <c r="C457" s="459" t="s">
        <v>5941</v>
      </c>
      <c r="D457" s="289">
        <v>8445</v>
      </c>
      <c r="E457" s="310" t="s">
        <v>6223</v>
      </c>
      <c r="F457" s="715">
        <v>6525</v>
      </c>
      <c r="G457" s="1022"/>
      <c r="H457" s="692">
        <v>6525</v>
      </c>
      <c r="I457" s="1044">
        <f t="shared" si="7"/>
        <v>0</v>
      </c>
      <c r="J457" s="225" t="s">
        <v>6319</v>
      </c>
      <c r="K457" s="615"/>
      <c r="L457" s="13"/>
    </row>
    <row r="458" spans="1:14" s="49" customFormat="1" hidden="1">
      <c r="A458" s="181">
        <v>3</v>
      </c>
      <c r="B458" s="1201" t="s">
        <v>4175</v>
      </c>
      <c r="C458" s="181" t="s">
        <v>6110</v>
      </c>
      <c r="D458" s="292">
        <v>8446</v>
      </c>
      <c r="E458" s="721" t="s">
        <v>6111</v>
      </c>
      <c r="F458" s="716">
        <v>16425</v>
      </c>
      <c r="G458" s="691">
        <v>7500</v>
      </c>
      <c r="H458" s="722">
        <v>8925</v>
      </c>
      <c r="I458" s="1044">
        <f t="shared" si="7"/>
        <v>0</v>
      </c>
      <c r="J458" s="1069" t="s">
        <v>6169</v>
      </c>
      <c r="K458" s="723">
        <v>227</v>
      </c>
      <c r="L458" s="19"/>
      <c r="M458" s="49" t="s">
        <v>1445</v>
      </c>
      <c r="N458" s="76">
        <v>7500</v>
      </c>
    </row>
    <row r="459" spans="1:14" hidden="1">
      <c r="A459" s="528">
        <v>6</v>
      </c>
      <c r="B459" s="1199" t="s">
        <v>141</v>
      </c>
      <c r="C459" s="528" t="s">
        <v>6110</v>
      </c>
      <c r="D459" s="179">
        <v>8501</v>
      </c>
      <c r="E459" s="311" t="s">
        <v>1238</v>
      </c>
      <c r="F459" s="698">
        <v>1945</v>
      </c>
      <c r="G459" s="687"/>
      <c r="H459" s="688">
        <v>1945</v>
      </c>
      <c r="I459" s="1042">
        <f t="shared" si="7"/>
        <v>0</v>
      </c>
      <c r="J459" s="1065" t="s">
        <v>6256</v>
      </c>
      <c r="K459" s="377">
        <v>228</v>
      </c>
      <c r="L459" s="650"/>
      <c r="M459" s="49" t="s">
        <v>1499</v>
      </c>
    </row>
    <row r="460" spans="1:14" hidden="1">
      <c r="A460" s="459">
        <v>1</v>
      </c>
      <c r="B460" s="1164" t="s">
        <v>6224</v>
      </c>
      <c r="C460" s="459" t="s">
        <v>6110</v>
      </c>
      <c r="D460" s="180">
        <v>8502</v>
      </c>
      <c r="E460" s="310" t="s">
        <v>1925</v>
      </c>
      <c r="F460" s="715">
        <v>8910</v>
      </c>
      <c r="G460" s="1022"/>
      <c r="H460" s="692">
        <v>8910</v>
      </c>
      <c r="I460" s="1044">
        <f t="shared" si="7"/>
        <v>0</v>
      </c>
      <c r="J460" s="225" t="s">
        <v>6328</v>
      </c>
      <c r="K460" s="615"/>
      <c r="L460" s="13"/>
    </row>
    <row r="461" spans="1:14" hidden="1">
      <c r="A461" s="459">
        <v>6</v>
      </c>
      <c r="B461" s="1164" t="s">
        <v>141</v>
      </c>
      <c r="C461" s="459" t="s">
        <v>6110</v>
      </c>
      <c r="D461" s="180">
        <v>8503</v>
      </c>
      <c r="E461" s="310" t="s">
        <v>6027</v>
      </c>
      <c r="F461" s="715">
        <v>1290</v>
      </c>
      <c r="G461" s="1022">
        <v>1290</v>
      </c>
      <c r="H461" s="692"/>
      <c r="I461" s="1044">
        <f t="shared" si="7"/>
        <v>0</v>
      </c>
      <c r="J461" s="225"/>
      <c r="K461" s="615"/>
      <c r="L461" s="13"/>
      <c r="M461" s="49" t="s">
        <v>5672</v>
      </c>
    </row>
    <row r="462" spans="1:14" hidden="1">
      <c r="A462" s="459">
        <v>6</v>
      </c>
      <c r="B462" s="1164" t="s">
        <v>141</v>
      </c>
      <c r="C462" s="459" t="s">
        <v>6110</v>
      </c>
      <c r="D462" s="180">
        <v>8504</v>
      </c>
      <c r="E462" s="310" t="s">
        <v>2109</v>
      </c>
      <c r="F462" s="715">
        <v>1500</v>
      </c>
      <c r="G462" s="1022"/>
      <c r="H462" s="692">
        <v>1500</v>
      </c>
      <c r="I462" s="1044">
        <f t="shared" si="7"/>
        <v>0</v>
      </c>
      <c r="J462" s="225" t="s">
        <v>7364</v>
      </c>
      <c r="K462" s="615"/>
      <c r="L462" s="13"/>
      <c r="M462" s="49" t="s">
        <v>5673</v>
      </c>
    </row>
    <row r="463" spans="1:14" hidden="1">
      <c r="A463" s="459">
        <v>6</v>
      </c>
      <c r="B463" s="1164" t="s">
        <v>141</v>
      </c>
      <c r="C463" s="459" t="s">
        <v>6110</v>
      </c>
      <c r="D463" s="180">
        <v>8505</v>
      </c>
      <c r="E463" s="310" t="s">
        <v>1562</v>
      </c>
      <c r="F463" s="715">
        <v>1795</v>
      </c>
      <c r="G463" s="1022">
        <v>295</v>
      </c>
      <c r="H463" s="692">
        <v>1500</v>
      </c>
      <c r="I463" s="1044">
        <f t="shared" si="7"/>
        <v>0</v>
      </c>
      <c r="J463" s="225" t="s">
        <v>6286</v>
      </c>
      <c r="K463" s="615"/>
      <c r="L463" s="13"/>
    </row>
    <row r="464" spans="1:14" hidden="1">
      <c r="A464" s="459">
        <v>6</v>
      </c>
      <c r="B464" s="1164" t="s">
        <v>141</v>
      </c>
      <c r="C464" s="459" t="s">
        <v>6110</v>
      </c>
      <c r="D464" s="180">
        <v>8506</v>
      </c>
      <c r="E464" s="310" t="s">
        <v>5016</v>
      </c>
      <c r="F464" s="715">
        <v>4592</v>
      </c>
      <c r="G464" s="1022">
        <v>4592</v>
      </c>
      <c r="H464" s="692"/>
      <c r="I464" s="1044">
        <f t="shared" si="7"/>
        <v>0</v>
      </c>
      <c r="J464" s="225"/>
      <c r="K464" s="615"/>
      <c r="L464" s="13"/>
    </row>
    <row r="465" spans="1:14" hidden="1">
      <c r="A465" s="459">
        <v>5</v>
      </c>
      <c r="B465" s="1164" t="s">
        <v>184</v>
      </c>
      <c r="C465" s="459" t="s">
        <v>6110</v>
      </c>
      <c r="D465" s="180">
        <v>8507</v>
      </c>
      <c r="E465" s="310" t="s">
        <v>2143</v>
      </c>
      <c r="F465" s="715">
        <v>2295</v>
      </c>
      <c r="G465" s="1022">
        <v>2295</v>
      </c>
      <c r="H465" s="692"/>
      <c r="I465" s="1044">
        <f t="shared" si="7"/>
        <v>0</v>
      </c>
      <c r="J465" s="225"/>
      <c r="K465" s="615"/>
      <c r="L465" s="13"/>
    </row>
    <row r="466" spans="1:14" hidden="1">
      <c r="A466" s="459">
        <v>6</v>
      </c>
      <c r="B466" s="1164" t="s">
        <v>141</v>
      </c>
      <c r="C466" s="459" t="s">
        <v>6110</v>
      </c>
      <c r="D466" s="180">
        <v>8508</v>
      </c>
      <c r="E466" s="310" t="s">
        <v>6121</v>
      </c>
      <c r="F466" s="715">
        <v>510</v>
      </c>
      <c r="G466" s="1022">
        <v>510</v>
      </c>
      <c r="H466" s="692"/>
      <c r="I466" s="1044">
        <f t="shared" si="7"/>
        <v>0</v>
      </c>
      <c r="J466" s="225"/>
      <c r="K466" s="615"/>
      <c r="L466" s="13"/>
    </row>
    <row r="467" spans="1:14" hidden="1">
      <c r="A467" s="459">
        <v>6</v>
      </c>
      <c r="B467" s="1164" t="s">
        <v>141</v>
      </c>
      <c r="C467" s="459" t="s">
        <v>6110</v>
      </c>
      <c r="D467" s="180">
        <v>8509</v>
      </c>
      <c r="E467" s="310" t="s">
        <v>5601</v>
      </c>
      <c r="F467" s="715">
        <v>930</v>
      </c>
      <c r="G467" s="1022">
        <v>930</v>
      </c>
      <c r="H467" s="692"/>
      <c r="I467" s="1044">
        <f t="shared" si="7"/>
        <v>0</v>
      </c>
      <c r="J467" s="225"/>
      <c r="K467" s="615"/>
      <c r="L467" s="13"/>
    </row>
    <row r="468" spans="1:14" hidden="1">
      <c r="A468" s="459">
        <v>6</v>
      </c>
      <c r="B468" s="1164" t="s">
        <v>141</v>
      </c>
      <c r="C468" s="459" t="s">
        <v>6110</v>
      </c>
      <c r="D468" s="180">
        <v>8510</v>
      </c>
      <c r="E468" s="310" t="s">
        <v>2778</v>
      </c>
      <c r="F468" s="715">
        <v>2190</v>
      </c>
      <c r="G468" s="1022"/>
      <c r="H468" s="692">
        <v>2190</v>
      </c>
      <c r="I468" s="1044">
        <f t="shared" si="7"/>
        <v>0</v>
      </c>
      <c r="J468" s="225" t="s">
        <v>6177</v>
      </c>
      <c r="K468" s="615"/>
      <c r="L468" s="13"/>
    </row>
    <row r="469" spans="1:14" hidden="1">
      <c r="A469" s="459">
        <v>5</v>
      </c>
      <c r="B469" s="1164" t="s">
        <v>4445</v>
      </c>
      <c r="C469" s="459" t="s">
        <v>6110</v>
      </c>
      <c r="D469" s="180">
        <v>8511</v>
      </c>
      <c r="E469" s="310" t="s">
        <v>5969</v>
      </c>
      <c r="F469" s="715">
        <v>780</v>
      </c>
      <c r="G469" s="1022">
        <v>780</v>
      </c>
      <c r="H469" s="692"/>
      <c r="I469" s="1044">
        <f t="shared" si="7"/>
        <v>0</v>
      </c>
      <c r="J469" s="225"/>
      <c r="K469" s="615"/>
      <c r="L469" s="13"/>
    </row>
    <row r="470" spans="1:14" hidden="1">
      <c r="A470" s="459">
        <v>6</v>
      </c>
      <c r="B470" s="1164" t="s">
        <v>141</v>
      </c>
      <c r="C470" s="459" t="s">
        <v>6110</v>
      </c>
      <c r="D470" s="180">
        <v>8512</v>
      </c>
      <c r="E470" s="310" t="s">
        <v>3172</v>
      </c>
      <c r="F470" s="715">
        <v>1640</v>
      </c>
      <c r="G470" s="1022"/>
      <c r="H470" s="692">
        <v>1640</v>
      </c>
      <c r="I470" s="1044">
        <f t="shared" si="7"/>
        <v>0</v>
      </c>
      <c r="J470" s="225" t="s">
        <v>6172</v>
      </c>
      <c r="K470" s="615"/>
      <c r="L470" s="13"/>
    </row>
    <row r="471" spans="1:14" hidden="1">
      <c r="A471" s="459">
        <v>6</v>
      </c>
      <c r="B471" s="1164" t="s">
        <v>1445</v>
      </c>
      <c r="C471" s="459" t="s">
        <v>6110</v>
      </c>
      <c r="D471" s="180">
        <v>8513</v>
      </c>
      <c r="E471" s="310" t="s">
        <v>1565</v>
      </c>
      <c r="F471" s="715">
        <v>510</v>
      </c>
      <c r="G471" s="1022">
        <v>510</v>
      </c>
      <c r="H471" s="692"/>
      <c r="I471" s="1044">
        <f>SUM(F471-G471-H471)</f>
        <v>0</v>
      </c>
      <c r="J471" s="225"/>
      <c r="K471" s="615"/>
      <c r="L471" s="13"/>
    </row>
    <row r="472" spans="1:14" hidden="1">
      <c r="A472" s="459">
        <v>6</v>
      </c>
      <c r="B472" s="1164" t="s">
        <v>1445</v>
      </c>
      <c r="C472" s="459" t="s">
        <v>6110</v>
      </c>
      <c r="D472" s="180">
        <v>8514</v>
      </c>
      <c r="E472" s="310" t="s">
        <v>3511</v>
      </c>
      <c r="F472" s="715">
        <v>630</v>
      </c>
      <c r="G472" s="1022">
        <v>630</v>
      </c>
      <c r="H472" s="692"/>
      <c r="I472" s="1044">
        <f t="shared" si="7"/>
        <v>0</v>
      </c>
      <c r="J472" s="225"/>
      <c r="K472" s="615"/>
      <c r="L472" s="13"/>
    </row>
    <row r="473" spans="1:14" ht="30" hidden="1">
      <c r="A473" s="459">
        <v>5</v>
      </c>
      <c r="B473" s="1164" t="s">
        <v>184</v>
      </c>
      <c r="C473" s="459" t="s">
        <v>6110</v>
      </c>
      <c r="D473" s="180">
        <v>8515</v>
      </c>
      <c r="E473" s="310" t="s">
        <v>1958</v>
      </c>
      <c r="F473" s="715">
        <v>5305</v>
      </c>
      <c r="G473" s="1022"/>
      <c r="H473" s="692">
        <v>5305</v>
      </c>
      <c r="I473" s="1044">
        <f t="shared" si="7"/>
        <v>0</v>
      </c>
      <c r="J473" s="225" t="s">
        <v>7427</v>
      </c>
      <c r="K473" s="615"/>
      <c r="L473" s="13"/>
    </row>
    <row r="474" spans="1:14" hidden="1">
      <c r="A474" s="459">
        <v>5</v>
      </c>
      <c r="B474" s="1164" t="s">
        <v>184</v>
      </c>
      <c r="C474" s="459" t="s">
        <v>6110</v>
      </c>
      <c r="D474" s="180">
        <v>8516</v>
      </c>
      <c r="E474" s="310" t="s">
        <v>1244</v>
      </c>
      <c r="F474" s="715">
        <v>1653</v>
      </c>
      <c r="G474" s="1022"/>
      <c r="H474" s="692">
        <v>1653</v>
      </c>
      <c r="I474" s="1044">
        <f t="shared" si="7"/>
        <v>0</v>
      </c>
      <c r="J474" s="225" t="s">
        <v>7387</v>
      </c>
      <c r="K474" s="615"/>
      <c r="L474" s="13"/>
      <c r="M474" s="49" t="s">
        <v>1445</v>
      </c>
      <c r="N474" s="76">
        <v>12242</v>
      </c>
    </row>
    <row r="475" spans="1:14" hidden="1">
      <c r="A475" s="459">
        <v>5</v>
      </c>
      <c r="B475" s="1164" t="s">
        <v>184</v>
      </c>
      <c r="C475" s="459" t="s">
        <v>6110</v>
      </c>
      <c r="D475" s="180">
        <v>8517</v>
      </c>
      <c r="E475" s="310" t="s">
        <v>2621</v>
      </c>
      <c r="F475" s="715">
        <v>410</v>
      </c>
      <c r="G475" s="1022">
        <v>410</v>
      </c>
      <c r="H475" s="692"/>
      <c r="I475" s="1044">
        <f t="shared" si="7"/>
        <v>0</v>
      </c>
      <c r="J475" s="225"/>
      <c r="K475" s="615"/>
      <c r="L475" s="13"/>
      <c r="M475" s="49" t="s">
        <v>1499</v>
      </c>
      <c r="N475" s="76">
        <v>0</v>
      </c>
    </row>
    <row r="476" spans="1:14" hidden="1">
      <c r="A476" s="459">
        <v>5</v>
      </c>
      <c r="B476" s="1164" t="s">
        <v>184</v>
      </c>
      <c r="C476" s="459" t="s">
        <v>6110</v>
      </c>
      <c r="D476" s="180">
        <v>8518</v>
      </c>
      <c r="E476" s="310" t="s">
        <v>2774</v>
      </c>
      <c r="F476" s="715">
        <v>6105</v>
      </c>
      <c r="G476" s="1022"/>
      <c r="H476" s="692">
        <v>6105</v>
      </c>
      <c r="I476" s="1044">
        <f t="shared" si="7"/>
        <v>0</v>
      </c>
      <c r="J476" s="225" t="s">
        <v>6306</v>
      </c>
      <c r="K476" s="615"/>
      <c r="L476" s="13"/>
    </row>
    <row r="477" spans="1:14" hidden="1">
      <c r="A477" s="459">
        <v>5</v>
      </c>
      <c r="B477" s="1164" t="s">
        <v>184</v>
      </c>
      <c r="C477" s="459" t="s">
        <v>6110</v>
      </c>
      <c r="D477" s="180">
        <v>8519</v>
      </c>
      <c r="E477" s="310" t="s">
        <v>1936</v>
      </c>
      <c r="F477" s="715">
        <v>2220</v>
      </c>
      <c r="G477" s="1022"/>
      <c r="H477" s="692">
        <v>2220</v>
      </c>
      <c r="I477" s="1044">
        <f t="shared" si="7"/>
        <v>0</v>
      </c>
      <c r="J477" s="225" t="s">
        <v>6290</v>
      </c>
      <c r="K477" s="615"/>
      <c r="L477" s="13"/>
      <c r="M477" s="49" t="s">
        <v>5672</v>
      </c>
      <c r="N477" s="76">
        <v>52367</v>
      </c>
    </row>
    <row r="478" spans="1:14" hidden="1">
      <c r="A478" s="459">
        <v>5</v>
      </c>
      <c r="B478" s="1164" t="s">
        <v>184</v>
      </c>
      <c r="C478" s="459" t="s">
        <v>6110</v>
      </c>
      <c r="D478" s="180">
        <v>8520</v>
      </c>
      <c r="E478" s="310" t="s">
        <v>2775</v>
      </c>
      <c r="F478" s="715">
        <v>3755</v>
      </c>
      <c r="G478" s="1022"/>
      <c r="H478" s="692">
        <v>3755</v>
      </c>
      <c r="I478" s="1044">
        <f t="shared" si="7"/>
        <v>0</v>
      </c>
      <c r="J478" s="225" t="s">
        <v>6291</v>
      </c>
      <c r="K478" s="615"/>
      <c r="L478" s="13"/>
      <c r="M478" s="49" t="s">
        <v>5673</v>
      </c>
      <c r="N478" s="76">
        <v>-52337</v>
      </c>
    </row>
    <row r="479" spans="1:14" hidden="1">
      <c r="A479" s="459">
        <v>5</v>
      </c>
      <c r="B479" s="1164" t="s">
        <v>184</v>
      </c>
      <c r="C479" s="459" t="s">
        <v>6110</v>
      </c>
      <c r="D479" s="289">
        <v>8521</v>
      </c>
      <c r="E479" s="310" t="s">
        <v>1107</v>
      </c>
      <c r="F479" s="715">
        <v>3402</v>
      </c>
      <c r="G479" s="1022"/>
      <c r="H479" s="692">
        <v>3402</v>
      </c>
      <c r="I479" s="1044">
        <f t="shared" si="7"/>
        <v>0</v>
      </c>
      <c r="J479" s="225" t="s">
        <v>6570</v>
      </c>
      <c r="K479" s="615"/>
      <c r="L479" s="13"/>
      <c r="N479" s="76">
        <v>30</v>
      </c>
    </row>
    <row r="480" spans="1:14" hidden="1">
      <c r="A480" s="179">
        <v>3</v>
      </c>
      <c r="B480" s="1200" t="s">
        <v>4175</v>
      </c>
      <c r="C480" s="179" t="s">
        <v>6110</v>
      </c>
      <c r="D480" s="179">
        <v>8447</v>
      </c>
      <c r="E480" s="612" t="s">
        <v>2770</v>
      </c>
      <c r="F480" s="698">
        <v>1110</v>
      </c>
      <c r="G480" s="687">
        <v>1110</v>
      </c>
      <c r="H480" s="688"/>
      <c r="I480" s="1042">
        <f t="shared" si="7"/>
        <v>0</v>
      </c>
      <c r="J480" s="1066" t="s">
        <v>6112</v>
      </c>
      <c r="K480" s="377">
        <v>229</v>
      </c>
      <c r="L480" s="20"/>
    </row>
    <row r="481" spans="1:12" hidden="1">
      <c r="A481" s="459">
        <v>2</v>
      </c>
      <c r="B481" s="1164" t="s">
        <v>5912</v>
      </c>
      <c r="C481" s="459" t="s">
        <v>6110</v>
      </c>
      <c r="D481" s="180">
        <v>8448</v>
      </c>
      <c r="E481" s="310" t="s">
        <v>1535</v>
      </c>
      <c r="F481" s="715">
        <v>1790</v>
      </c>
      <c r="G481" s="1022"/>
      <c r="H481" s="692">
        <v>1790</v>
      </c>
      <c r="I481" s="1044">
        <f t="shared" si="7"/>
        <v>0</v>
      </c>
      <c r="J481" s="225" t="s">
        <v>6817</v>
      </c>
      <c r="K481" s="615"/>
      <c r="L481" s="13"/>
    </row>
    <row r="482" spans="1:12" hidden="1">
      <c r="A482" s="459">
        <v>2</v>
      </c>
      <c r="B482" s="1164" t="s">
        <v>5912</v>
      </c>
      <c r="C482" s="459" t="s">
        <v>6110</v>
      </c>
      <c r="D482" s="180">
        <v>8449</v>
      </c>
      <c r="E482" s="310" t="s">
        <v>6024</v>
      </c>
      <c r="F482" s="715">
        <v>2850</v>
      </c>
      <c r="G482" s="1022"/>
      <c r="H482" s="692">
        <v>2850</v>
      </c>
      <c r="I482" s="1044">
        <f t="shared" si="7"/>
        <v>0</v>
      </c>
      <c r="J482" s="225" t="s">
        <v>6168</v>
      </c>
      <c r="K482" s="615"/>
      <c r="L482" s="13"/>
    </row>
    <row r="483" spans="1:12" hidden="1">
      <c r="A483" s="459">
        <v>2</v>
      </c>
      <c r="B483" s="1164" t="s">
        <v>5912</v>
      </c>
      <c r="C483" s="459" t="s">
        <v>6110</v>
      </c>
      <c r="D483" s="180">
        <v>8450</v>
      </c>
      <c r="E483" s="310" t="s">
        <v>4172</v>
      </c>
      <c r="F483" s="715">
        <v>4530</v>
      </c>
      <c r="G483" s="1022"/>
      <c r="H483" s="692">
        <v>4530</v>
      </c>
      <c r="I483" s="1044">
        <f t="shared" si="7"/>
        <v>0</v>
      </c>
      <c r="J483" s="225" t="s">
        <v>6353</v>
      </c>
      <c r="K483" s="615"/>
      <c r="L483" s="13"/>
    </row>
    <row r="484" spans="1:12" hidden="1">
      <c r="A484" s="459">
        <v>2</v>
      </c>
      <c r="B484" s="1164" t="s">
        <v>5912</v>
      </c>
      <c r="C484" s="459" t="s">
        <v>6110</v>
      </c>
      <c r="D484" s="180">
        <v>8451</v>
      </c>
      <c r="E484" s="310" t="s">
        <v>1698</v>
      </c>
      <c r="F484" s="715">
        <v>1440</v>
      </c>
      <c r="G484" s="1022">
        <v>1440</v>
      </c>
      <c r="H484" s="692"/>
      <c r="I484" s="1044">
        <f t="shared" si="7"/>
        <v>0</v>
      </c>
      <c r="J484" s="225"/>
      <c r="K484" s="615"/>
      <c r="L484" s="13"/>
    </row>
    <row r="485" spans="1:12" hidden="1">
      <c r="A485" s="459">
        <v>2</v>
      </c>
      <c r="B485" s="1164" t="s">
        <v>5912</v>
      </c>
      <c r="C485" s="459" t="s">
        <v>6110</v>
      </c>
      <c r="D485" s="180">
        <v>8452</v>
      </c>
      <c r="E485" s="310" t="s">
        <v>6113</v>
      </c>
      <c r="F485" s="715">
        <v>1620</v>
      </c>
      <c r="G485" s="1022">
        <v>1620</v>
      </c>
      <c r="H485" s="692"/>
      <c r="I485" s="1044">
        <f t="shared" si="7"/>
        <v>0</v>
      </c>
      <c r="J485" s="225"/>
      <c r="K485" s="615"/>
      <c r="L485" s="13"/>
    </row>
    <row r="486" spans="1:12" hidden="1">
      <c r="A486" s="459">
        <v>2</v>
      </c>
      <c r="B486" s="1164" t="s">
        <v>5912</v>
      </c>
      <c r="C486" s="459" t="s">
        <v>6110</v>
      </c>
      <c r="D486" s="180">
        <v>8453</v>
      </c>
      <c r="E486" s="310" t="s">
        <v>1534</v>
      </c>
      <c r="F486" s="715">
        <v>3690</v>
      </c>
      <c r="G486" s="1022">
        <v>1690</v>
      </c>
      <c r="H486" s="692">
        <v>2000</v>
      </c>
      <c r="I486" s="1044">
        <f t="shared" si="7"/>
        <v>0</v>
      </c>
      <c r="J486" s="225" t="s">
        <v>6237</v>
      </c>
      <c r="K486" s="615"/>
      <c r="L486" s="13"/>
    </row>
    <row r="487" spans="1:12" hidden="1">
      <c r="A487" s="459">
        <v>2</v>
      </c>
      <c r="B487" s="1164" t="s">
        <v>5912</v>
      </c>
      <c r="C487" s="459" t="s">
        <v>6110</v>
      </c>
      <c r="D487" s="180">
        <v>8454</v>
      </c>
      <c r="E487" s="310" t="s">
        <v>1634</v>
      </c>
      <c r="F487" s="715">
        <v>1430</v>
      </c>
      <c r="G487" s="1022">
        <v>1030</v>
      </c>
      <c r="H487" s="692">
        <v>400</v>
      </c>
      <c r="I487" s="1044">
        <f t="shared" si="7"/>
        <v>0</v>
      </c>
      <c r="J487" s="225" t="s">
        <v>6294</v>
      </c>
      <c r="K487" s="615"/>
      <c r="L487" s="13"/>
    </row>
    <row r="488" spans="1:12" hidden="1">
      <c r="A488" s="459">
        <v>2</v>
      </c>
      <c r="B488" s="1164" t="s">
        <v>5912</v>
      </c>
      <c r="C488" s="459" t="s">
        <v>6110</v>
      </c>
      <c r="D488" s="180">
        <v>8455</v>
      </c>
      <c r="E488" s="310" t="s">
        <v>2127</v>
      </c>
      <c r="F488" s="715">
        <v>3030</v>
      </c>
      <c r="G488" s="1022">
        <v>3030</v>
      </c>
      <c r="H488" s="692"/>
      <c r="I488" s="1044">
        <f t="shared" si="7"/>
        <v>0</v>
      </c>
      <c r="J488" s="225"/>
      <c r="K488" s="615"/>
      <c r="L488" s="13"/>
    </row>
    <row r="489" spans="1:12" hidden="1">
      <c r="A489" s="459">
        <v>2</v>
      </c>
      <c r="B489" s="1164" t="s">
        <v>5912</v>
      </c>
      <c r="C489" s="459" t="s">
        <v>6110</v>
      </c>
      <c r="D489" s="180">
        <v>8456</v>
      </c>
      <c r="E489" s="310" t="s">
        <v>1147</v>
      </c>
      <c r="F489" s="715">
        <v>1290</v>
      </c>
      <c r="G489" s="1022"/>
      <c r="H489" s="692">
        <v>1290</v>
      </c>
      <c r="I489" s="1044">
        <f t="shared" si="7"/>
        <v>0</v>
      </c>
      <c r="J489" s="225" t="s">
        <v>6168</v>
      </c>
      <c r="K489" s="615"/>
      <c r="L489" s="13"/>
    </row>
    <row r="490" spans="1:12" hidden="1">
      <c r="A490" s="459">
        <v>2</v>
      </c>
      <c r="B490" s="1164" t="s">
        <v>5912</v>
      </c>
      <c r="C490" s="459" t="s">
        <v>6110</v>
      </c>
      <c r="D490" s="180">
        <v>8457</v>
      </c>
      <c r="E490" s="310" t="s">
        <v>6114</v>
      </c>
      <c r="F490" s="715">
        <v>2880</v>
      </c>
      <c r="G490" s="1022"/>
      <c r="H490" s="692">
        <v>2880</v>
      </c>
      <c r="I490" s="1044">
        <f t="shared" si="7"/>
        <v>0</v>
      </c>
      <c r="J490" s="225" t="s">
        <v>6168</v>
      </c>
      <c r="K490" s="615"/>
      <c r="L490" s="13"/>
    </row>
    <row r="491" spans="1:12" hidden="1">
      <c r="A491" s="459">
        <v>2</v>
      </c>
      <c r="B491" s="1164" t="s">
        <v>5912</v>
      </c>
      <c r="C491" s="459" t="s">
        <v>6110</v>
      </c>
      <c r="D491" s="180">
        <v>8458</v>
      </c>
      <c r="E491" s="310" t="s">
        <v>5965</v>
      </c>
      <c r="F491" s="715">
        <v>5850</v>
      </c>
      <c r="G491" s="1022"/>
      <c r="H491" s="692">
        <v>5850</v>
      </c>
      <c r="I491" s="1044">
        <f t="shared" si="7"/>
        <v>0</v>
      </c>
      <c r="J491" s="225" t="s">
        <v>6302</v>
      </c>
      <c r="K491" s="615"/>
      <c r="L491" s="9" t="s">
        <v>113</v>
      </c>
    </row>
    <row r="492" spans="1:12" hidden="1">
      <c r="A492" s="459">
        <v>2</v>
      </c>
      <c r="B492" s="1164" t="s">
        <v>5912</v>
      </c>
      <c r="C492" s="459" t="s">
        <v>6110</v>
      </c>
      <c r="D492" s="180">
        <v>8459</v>
      </c>
      <c r="E492" s="310" t="s">
        <v>1349</v>
      </c>
      <c r="F492" s="715">
        <v>4065</v>
      </c>
      <c r="G492" s="1022"/>
      <c r="H492" s="692">
        <v>4065</v>
      </c>
      <c r="I492" s="1044">
        <f t="shared" si="7"/>
        <v>0</v>
      </c>
      <c r="J492" s="225" t="s">
        <v>6588</v>
      </c>
      <c r="K492" s="615"/>
      <c r="L492" s="13"/>
    </row>
    <row r="493" spans="1:12" hidden="1">
      <c r="A493" s="459">
        <v>2</v>
      </c>
      <c r="B493" s="1164" t="s">
        <v>5912</v>
      </c>
      <c r="C493" s="459" t="s">
        <v>6110</v>
      </c>
      <c r="D493" s="180">
        <v>8460</v>
      </c>
      <c r="E493" s="310" t="s">
        <v>5997</v>
      </c>
      <c r="F493" s="715">
        <v>2340</v>
      </c>
      <c r="G493" s="1022">
        <v>2340</v>
      </c>
      <c r="H493" s="692"/>
      <c r="I493" s="1044">
        <f t="shared" si="7"/>
        <v>0</v>
      </c>
      <c r="J493" s="225"/>
      <c r="K493" s="615"/>
      <c r="L493" s="13"/>
    </row>
    <row r="494" spans="1:12" hidden="1">
      <c r="A494" s="459">
        <v>3</v>
      </c>
      <c r="B494" s="1164" t="s">
        <v>4175</v>
      </c>
      <c r="C494" s="459" t="s">
        <v>6110</v>
      </c>
      <c r="D494" s="180">
        <v>8461</v>
      </c>
      <c r="E494" s="310" t="s">
        <v>5998</v>
      </c>
      <c r="F494" s="715">
        <v>1560</v>
      </c>
      <c r="G494" s="1022">
        <v>1560</v>
      </c>
      <c r="H494" s="692"/>
      <c r="I494" s="1044">
        <f t="shared" si="7"/>
        <v>0</v>
      </c>
      <c r="J494" s="225"/>
      <c r="K494" s="615"/>
      <c r="L494" s="13"/>
    </row>
    <row r="495" spans="1:12" hidden="1">
      <c r="A495" s="459">
        <v>3</v>
      </c>
      <c r="B495" s="1164" t="s">
        <v>4175</v>
      </c>
      <c r="C495" s="459" t="s">
        <v>6110</v>
      </c>
      <c r="D495" s="180">
        <v>8462</v>
      </c>
      <c r="E495" s="310" t="s">
        <v>6115</v>
      </c>
      <c r="F495" s="715">
        <v>390</v>
      </c>
      <c r="G495" s="1022">
        <v>390</v>
      </c>
      <c r="H495" s="692"/>
      <c r="I495" s="1044">
        <f t="shared" si="7"/>
        <v>0</v>
      </c>
      <c r="J495" s="225"/>
      <c r="K495" s="615"/>
      <c r="L495" s="13"/>
    </row>
    <row r="496" spans="1:12" hidden="1">
      <c r="A496" s="459">
        <v>3</v>
      </c>
      <c r="B496" s="1164" t="s">
        <v>4175</v>
      </c>
      <c r="C496" s="459" t="s">
        <v>6110</v>
      </c>
      <c r="D496" s="180">
        <v>8463</v>
      </c>
      <c r="E496" s="310" t="s">
        <v>6116</v>
      </c>
      <c r="F496" s="715">
        <v>1290</v>
      </c>
      <c r="G496" s="1022">
        <v>1290</v>
      </c>
      <c r="H496" s="692"/>
      <c r="I496" s="1044">
        <f t="shared" si="7"/>
        <v>0</v>
      </c>
      <c r="J496" s="225"/>
      <c r="K496" s="615"/>
      <c r="L496" s="13"/>
    </row>
    <row r="497" spans="1:14" hidden="1">
      <c r="A497" s="459">
        <v>3</v>
      </c>
      <c r="B497" s="1164" t="s">
        <v>4175</v>
      </c>
      <c r="C497" s="459" t="s">
        <v>6110</v>
      </c>
      <c r="D497" s="180">
        <v>8464</v>
      </c>
      <c r="E497" s="310" t="s">
        <v>6117</v>
      </c>
      <c r="F497" s="715">
        <v>1350</v>
      </c>
      <c r="G497" s="1022">
        <v>1350</v>
      </c>
      <c r="H497" s="692"/>
      <c r="I497" s="1044">
        <f t="shared" si="7"/>
        <v>0</v>
      </c>
      <c r="J497" s="225"/>
      <c r="K497" s="615"/>
      <c r="L497" s="13"/>
    </row>
    <row r="498" spans="1:14" hidden="1">
      <c r="A498" s="459">
        <v>3</v>
      </c>
      <c r="B498" s="1164" t="s">
        <v>4175</v>
      </c>
      <c r="C498" s="459" t="s">
        <v>6110</v>
      </c>
      <c r="D498" s="180">
        <v>8465</v>
      </c>
      <c r="E498" s="309" t="s">
        <v>4535</v>
      </c>
      <c r="F498" s="715">
        <v>1020</v>
      </c>
      <c r="G498" s="1022"/>
      <c r="H498" s="692">
        <v>1020</v>
      </c>
      <c r="I498" s="1044">
        <f t="shared" si="7"/>
        <v>0</v>
      </c>
      <c r="J498" s="225" t="s">
        <v>6168</v>
      </c>
      <c r="K498" s="615"/>
      <c r="L498" s="13"/>
    </row>
    <row r="499" spans="1:14" hidden="1">
      <c r="A499" s="459">
        <v>3</v>
      </c>
      <c r="B499" s="1164" t="s">
        <v>4175</v>
      </c>
      <c r="C499" s="459" t="s">
        <v>6110</v>
      </c>
      <c r="D499" s="180">
        <v>8466</v>
      </c>
      <c r="E499" s="310" t="s">
        <v>6118</v>
      </c>
      <c r="F499" s="715">
        <v>2340</v>
      </c>
      <c r="G499" s="1022">
        <v>2340</v>
      </c>
      <c r="H499" s="692"/>
      <c r="I499" s="1044">
        <f t="shared" si="7"/>
        <v>0</v>
      </c>
      <c r="J499" s="225"/>
      <c r="K499" s="615"/>
      <c r="L499" s="13"/>
      <c r="M499" s="49" t="s">
        <v>1445</v>
      </c>
      <c r="N499" s="76">
        <v>20960</v>
      </c>
    </row>
    <row r="500" spans="1:14" hidden="1">
      <c r="A500" s="459">
        <v>3</v>
      </c>
      <c r="B500" s="1164" t="s">
        <v>4175</v>
      </c>
      <c r="C500" s="459" t="s">
        <v>6110</v>
      </c>
      <c r="D500" s="180">
        <v>8467</v>
      </c>
      <c r="E500" s="310" t="s">
        <v>6119</v>
      </c>
      <c r="F500" s="715">
        <v>1290</v>
      </c>
      <c r="G500" s="1022"/>
      <c r="H500" s="692">
        <v>1290</v>
      </c>
      <c r="I500" s="1044">
        <f t="shared" si="7"/>
        <v>0</v>
      </c>
      <c r="J500" s="225" t="s">
        <v>6184</v>
      </c>
      <c r="K500" s="615"/>
      <c r="L500" s="13"/>
      <c r="M500" s="49" t="s">
        <v>1499</v>
      </c>
      <c r="N500" s="76">
        <v>8860</v>
      </c>
    </row>
    <row r="501" spans="1:14" hidden="1">
      <c r="A501" s="459">
        <v>3</v>
      </c>
      <c r="B501" s="1164" t="s">
        <v>4175</v>
      </c>
      <c r="C501" s="459" t="s">
        <v>6110</v>
      </c>
      <c r="D501" s="180">
        <v>8468</v>
      </c>
      <c r="E501" s="310" t="s">
        <v>3520</v>
      </c>
      <c r="F501" s="715">
        <v>390</v>
      </c>
      <c r="G501" s="1022">
        <v>390</v>
      </c>
      <c r="H501" s="692"/>
      <c r="I501" s="1044">
        <f t="shared" si="7"/>
        <v>0</v>
      </c>
      <c r="J501" s="225"/>
      <c r="K501" s="615"/>
      <c r="L501" s="13"/>
    </row>
    <row r="502" spans="1:14" hidden="1">
      <c r="A502" s="459">
        <v>3</v>
      </c>
      <c r="B502" s="1164" t="s">
        <v>4175</v>
      </c>
      <c r="C502" s="459" t="s">
        <v>6110</v>
      </c>
      <c r="D502" s="180">
        <v>8469</v>
      </c>
      <c r="E502" s="310" t="s">
        <v>6120</v>
      </c>
      <c r="F502" s="715">
        <v>780</v>
      </c>
      <c r="G502" s="1022">
        <v>780</v>
      </c>
      <c r="H502" s="692"/>
      <c r="I502" s="1044">
        <f t="shared" si="7"/>
        <v>0</v>
      </c>
      <c r="J502" s="225"/>
      <c r="K502" s="615"/>
      <c r="L502" s="13"/>
      <c r="M502" s="49" t="s">
        <v>5672</v>
      </c>
      <c r="N502" s="76">
        <v>49745</v>
      </c>
    </row>
    <row r="503" spans="1:14" hidden="1">
      <c r="A503" s="459">
        <v>3</v>
      </c>
      <c r="B503" s="1164" t="s">
        <v>4175</v>
      </c>
      <c r="C503" s="459" t="s">
        <v>6110</v>
      </c>
      <c r="D503" s="289">
        <v>8470</v>
      </c>
      <c r="E503" s="310" t="s">
        <v>2006</v>
      </c>
      <c r="F503" s="715">
        <v>1420</v>
      </c>
      <c r="G503" s="1022">
        <v>600</v>
      </c>
      <c r="H503" s="692">
        <v>820</v>
      </c>
      <c r="I503" s="1044">
        <f t="shared" si="7"/>
        <v>0</v>
      </c>
      <c r="J503" s="225" t="s">
        <v>6168</v>
      </c>
      <c r="K503" s="615"/>
      <c r="L503" s="13"/>
      <c r="M503" s="49" t="s">
        <v>5673</v>
      </c>
      <c r="N503" s="76">
        <v>-49692</v>
      </c>
    </row>
    <row r="504" spans="1:14" hidden="1">
      <c r="A504" s="179">
        <v>3</v>
      </c>
      <c r="B504" s="1200" t="s">
        <v>4175</v>
      </c>
      <c r="C504" s="179" t="s">
        <v>6151</v>
      </c>
      <c r="D504" s="179">
        <v>8522</v>
      </c>
      <c r="E504" s="612" t="s">
        <v>1268</v>
      </c>
      <c r="F504" s="698">
        <v>4050</v>
      </c>
      <c r="G504" s="687"/>
      <c r="H504" s="688">
        <v>4050</v>
      </c>
      <c r="I504" s="1042">
        <f t="shared" si="7"/>
        <v>0</v>
      </c>
      <c r="J504" s="1066" t="s">
        <v>6283</v>
      </c>
      <c r="K504" s="377">
        <v>230</v>
      </c>
      <c r="L504" s="20"/>
      <c r="N504" s="64">
        <v>53</v>
      </c>
    </row>
    <row r="505" spans="1:14" hidden="1">
      <c r="A505" s="459">
        <v>3</v>
      </c>
      <c r="B505" s="1164" t="s">
        <v>4175</v>
      </c>
      <c r="C505" s="459" t="s">
        <v>6151</v>
      </c>
      <c r="D505" s="180">
        <v>8523</v>
      </c>
      <c r="E505" s="310" t="s">
        <v>2079</v>
      </c>
      <c r="F505" s="715">
        <v>6750</v>
      </c>
      <c r="G505" s="1022"/>
      <c r="H505" s="692">
        <v>6750</v>
      </c>
      <c r="I505" s="1044">
        <f t="shared" si="7"/>
        <v>0</v>
      </c>
      <c r="J505" s="225" t="s">
        <v>6172</v>
      </c>
      <c r="K505" s="615"/>
      <c r="L505" s="13"/>
    </row>
    <row r="506" spans="1:14" hidden="1">
      <c r="A506" s="459">
        <v>3</v>
      </c>
      <c r="B506" s="1164" t="s">
        <v>4175</v>
      </c>
      <c r="C506" s="459" t="s">
        <v>6151</v>
      </c>
      <c r="D506" s="180">
        <v>8524</v>
      </c>
      <c r="E506" s="310" t="s">
        <v>2079</v>
      </c>
      <c r="F506" s="715">
        <v>6750</v>
      </c>
      <c r="G506" s="1022"/>
      <c r="H506" s="692">
        <v>6750</v>
      </c>
      <c r="I506" s="1044">
        <f t="shared" si="7"/>
        <v>0</v>
      </c>
      <c r="J506" s="225" t="s">
        <v>6445</v>
      </c>
      <c r="K506" s="615"/>
      <c r="L506" s="13"/>
    </row>
    <row r="507" spans="1:14" hidden="1">
      <c r="A507" s="459">
        <v>4</v>
      </c>
      <c r="B507" s="1164" t="s">
        <v>4445</v>
      </c>
      <c r="C507" s="459" t="s">
        <v>6151</v>
      </c>
      <c r="D507" s="180">
        <v>8525</v>
      </c>
      <c r="E507" s="310" t="s">
        <v>1223</v>
      </c>
      <c r="F507" s="715">
        <v>1064</v>
      </c>
      <c r="G507" s="1022">
        <v>1064</v>
      </c>
      <c r="H507" s="692"/>
      <c r="I507" s="1044">
        <f t="shared" si="7"/>
        <v>0</v>
      </c>
      <c r="J507" s="225"/>
      <c r="K507" s="615"/>
      <c r="L507" s="13"/>
    </row>
    <row r="508" spans="1:14" hidden="1">
      <c r="A508" s="459">
        <v>4</v>
      </c>
      <c r="B508" s="1164" t="s">
        <v>4445</v>
      </c>
      <c r="C508" s="459" t="s">
        <v>6151</v>
      </c>
      <c r="D508" s="180">
        <v>8526</v>
      </c>
      <c r="E508" s="310" t="s">
        <v>5019</v>
      </c>
      <c r="F508" s="715">
        <v>2180</v>
      </c>
      <c r="G508" s="1022"/>
      <c r="H508" s="692">
        <v>2180</v>
      </c>
      <c r="I508" s="1044">
        <f t="shared" si="7"/>
        <v>0</v>
      </c>
      <c r="J508" s="225" t="s">
        <v>6288</v>
      </c>
      <c r="K508" s="615"/>
      <c r="L508" s="13"/>
    </row>
    <row r="509" spans="1:14" ht="30" hidden="1">
      <c r="A509" s="459">
        <v>4</v>
      </c>
      <c r="B509" s="1164" t="s">
        <v>4445</v>
      </c>
      <c r="C509" s="459" t="s">
        <v>6151</v>
      </c>
      <c r="D509" s="180">
        <v>8527</v>
      </c>
      <c r="E509" s="310" t="s">
        <v>6199</v>
      </c>
      <c r="F509" s="715">
        <v>3728</v>
      </c>
      <c r="G509" s="1022"/>
      <c r="H509" s="692">
        <v>3728</v>
      </c>
      <c r="I509" s="1044">
        <f t="shared" si="7"/>
        <v>0</v>
      </c>
      <c r="J509" s="225" t="s">
        <v>6841</v>
      </c>
      <c r="K509" s="615"/>
      <c r="L509" s="13"/>
    </row>
    <row r="510" spans="1:14" hidden="1">
      <c r="A510" s="459">
        <v>4</v>
      </c>
      <c r="B510" s="1164" t="s">
        <v>4445</v>
      </c>
      <c r="C510" s="459" t="s">
        <v>6151</v>
      </c>
      <c r="D510" s="180">
        <v>8528</v>
      </c>
      <c r="E510" s="310" t="s">
        <v>3353</v>
      </c>
      <c r="F510" s="715">
        <v>1200</v>
      </c>
      <c r="G510" s="1022"/>
      <c r="H510" s="692">
        <v>1200</v>
      </c>
      <c r="I510" s="1044">
        <f t="shared" si="7"/>
        <v>0</v>
      </c>
      <c r="J510" s="225" t="s">
        <v>6228</v>
      </c>
      <c r="K510" s="615"/>
      <c r="L510" s="13"/>
    </row>
    <row r="511" spans="1:14" hidden="1">
      <c r="A511" s="459">
        <v>4</v>
      </c>
      <c r="B511" s="1164" t="s">
        <v>4445</v>
      </c>
      <c r="C511" s="459" t="s">
        <v>6151</v>
      </c>
      <c r="D511" s="180">
        <v>8529</v>
      </c>
      <c r="E511" s="310" t="s">
        <v>1700</v>
      </c>
      <c r="F511" s="715">
        <v>1020</v>
      </c>
      <c r="G511" s="1022">
        <v>1020</v>
      </c>
      <c r="H511" s="692"/>
      <c r="I511" s="1044">
        <f t="shared" si="7"/>
        <v>0</v>
      </c>
      <c r="J511" s="225"/>
      <c r="K511" s="615"/>
      <c r="L511" s="13"/>
    </row>
    <row r="512" spans="1:14" hidden="1">
      <c r="A512" s="459">
        <v>4</v>
      </c>
      <c r="B512" s="1164" t="s">
        <v>4445</v>
      </c>
      <c r="C512" s="459" t="s">
        <v>6151</v>
      </c>
      <c r="D512" s="180">
        <v>8530</v>
      </c>
      <c r="E512" s="310" t="s">
        <v>1685</v>
      </c>
      <c r="F512" s="715">
        <v>1230</v>
      </c>
      <c r="G512" s="1022">
        <v>800</v>
      </c>
      <c r="H512" s="692">
        <v>430</v>
      </c>
      <c r="I512" s="1044">
        <f t="shared" si="7"/>
        <v>0</v>
      </c>
      <c r="J512" s="225" t="s">
        <v>6172</v>
      </c>
      <c r="K512" s="615"/>
      <c r="L512" s="13"/>
    </row>
    <row r="513" spans="1:13" hidden="1">
      <c r="A513" s="459">
        <v>4</v>
      </c>
      <c r="B513" s="1164" t="s">
        <v>4445</v>
      </c>
      <c r="C513" s="459" t="s">
        <v>6151</v>
      </c>
      <c r="D513" s="180">
        <v>8531</v>
      </c>
      <c r="E513" s="310" t="s">
        <v>3345</v>
      </c>
      <c r="F513" s="715">
        <v>1440</v>
      </c>
      <c r="G513" s="1022"/>
      <c r="H513" s="692">
        <v>1440</v>
      </c>
      <c r="I513" s="1044">
        <f t="shared" si="7"/>
        <v>0</v>
      </c>
      <c r="J513" s="225" t="s">
        <v>6287</v>
      </c>
      <c r="K513" s="615"/>
      <c r="L513" s="13"/>
    </row>
    <row r="514" spans="1:13" hidden="1">
      <c r="A514" s="459">
        <v>4</v>
      </c>
      <c r="B514" s="1164" t="s">
        <v>4445</v>
      </c>
      <c r="C514" s="459" t="s">
        <v>6151</v>
      </c>
      <c r="D514" s="180">
        <v>8532</v>
      </c>
      <c r="E514" s="310" t="s">
        <v>127</v>
      </c>
      <c r="F514" s="715">
        <v>1308</v>
      </c>
      <c r="G514" s="1022"/>
      <c r="H514" s="692">
        <v>1308</v>
      </c>
      <c r="I514" s="1044">
        <f t="shared" ref="I514:I577" si="8">SUM(F514-G514-H514)</f>
        <v>0</v>
      </c>
      <c r="J514" s="225" t="s">
        <v>6840</v>
      </c>
      <c r="K514" s="615"/>
      <c r="L514" s="13"/>
    </row>
    <row r="515" spans="1:13" hidden="1">
      <c r="A515" s="459">
        <v>4</v>
      </c>
      <c r="B515" s="1164" t="s">
        <v>4445</v>
      </c>
      <c r="C515" s="459" t="s">
        <v>6151</v>
      </c>
      <c r="D515" s="180">
        <v>8533</v>
      </c>
      <c r="E515" s="310" t="s">
        <v>6162</v>
      </c>
      <c r="F515" s="715">
        <v>3820</v>
      </c>
      <c r="G515" s="1022"/>
      <c r="H515" s="692">
        <v>3820</v>
      </c>
      <c r="I515" s="1044">
        <f t="shared" si="8"/>
        <v>0</v>
      </c>
      <c r="J515" s="232" t="s">
        <v>6354</v>
      </c>
      <c r="K515" s="615"/>
      <c r="L515" s="13"/>
      <c r="M515" s="49" t="s">
        <v>1445</v>
      </c>
    </row>
    <row r="516" spans="1:13" hidden="1">
      <c r="A516" s="459">
        <v>4</v>
      </c>
      <c r="B516" s="1164" t="s">
        <v>4445</v>
      </c>
      <c r="C516" s="459" t="s">
        <v>6151</v>
      </c>
      <c r="D516" s="180">
        <v>8534</v>
      </c>
      <c r="E516" s="310" t="s">
        <v>4981</v>
      </c>
      <c r="F516" s="715">
        <v>0</v>
      </c>
      <c r="G516" s="1022"/>
      <c r="H516" s="692"/>
      <c r="I516" s="1044">
        <f t="shared" si="8"/>
        <v>0</v>
      </c>
      <c r="J516" s="225"/>
      <c r="K516" s="615"/>
      <c r="L516" s="13"/>
      <c r="M516" s="49" t="s">
        <v>1499</v>
      </c>
    </row>
    <row r="517" spans="1:13" hidden="1">
      <c r="A517" s="459">
        <v>4</v>
      </c>
      <c r="B517" s="1164" t="s">
        <v>4445</v>
      </c>
      <c r="C517" s="459" t="s">
        <v>6151</v>
      </c>
      <c r="D517" s="180">
        <v>8535</v>
      </c>
      <c r="E517" s="310" t="s">
        <v>4093</v>
      </c>
      <c r="F517" s="715">
        <v>780</v>
      </c>
      <c r="G517" s="1022">
        <v>780</v>
      </c>
      <c r="H517" s="692"/>
      <c r="I517" s="1044">
        <f t="shared" si="8"/>
        <v>0</v>
      </c>
      <c r="J517" s="225"/>
      <c r="K517" s="615"/>
      <c r="L517" s="13"/>
    </row>
    <row r="518" spans="1:13" hidden="1">
      <c r="A518" s="459">
        <v>4</v>
      </c>
      <c r="B518" s="1164" t="s">
        <v>4445</v>
      </c>
      <c r="C518" s="459" t="s">
        <v>6151</v>
      </c>
      <c r="D518" s="180">
        <v>8536</v>
      </c>
      <c r="E518" s="310" t="s">
        <v>6163</v>
      </c>
      <c r="F518" s="715">
        <v>6570</v>
      </c>
      <c r="G518" s="1022"/>
      <c r="H518" s="692">
        <v>6570</v>
      </c>
      <c r="I518" s="1044">
        <f t="shared" si="8"/>
        <v>0</v>
      </c>
      <c r="J518" s="225" t="s">
        <v>6830</v>
      </c>
      <c r="K518" s="615"/>
      <c r="L518" s="9" t="s">
        <v>113</v>
      </c>
      <c r="M518" s="49" t="s">
        <v>5672</v>
      </c>
    </row>
    <row r="519" spans="1:13" hidden="1">
      <c r="A519" s="459">
        <v>4</v>
      </c>
      <c r="B519" s="1164" t="s">
        <v>4445</v>
      </c>
      <c r="C519" s="459" t="s">
        <v>6151</v>
      </c>
      <c r="D519" s="180">
        <v>8537</v>
      </c>
      <c r="E519" s="310" t="s">
        <v>122</v>
      </c>
      <c r="F519" s="715">
        <v>1010</v>
      </c>
      <c r="G519" s="1022"/>
      <c r="H519" s="692">
        <v>1010</v>
      </c>
      <c r="I519" s="1044">
        <f t="shared" si="8"/>
        <v>0</v>
      </c>
      <c r="J519" s="225" t="s">
        <v>6253</v>
      </c>
      <c r="K519" s="615"/>
      <c r="L519" s="13"/>
      <c r="M519" s="49" t="s">
        <v>5673</v>
      </c>
    </row>
    <row r="520" spans="1:13" hidden="1">
      <c r="A520" s="459">
        <v>4</v>
      </c>
      <c r="B520" s="1164" t="s">
        <v>4445</v>
      </c>
      <c r="C520" s="459" t="s">
        <v>6151</v>
      </c>
      <c r="D520" s="180">
        <v>8538</v>
      </c>
      <c r="E520" s="310" t="s">
        <v>2681</v>
      </c>
      <c r="F520" s="715">
        <v>1800</v>
      </c>
      <c r="G520" s="1022"/>
      <c r="H520" s="692">
        <v>1800</v>
      </c>
      <c r="I520" s="1044">
        <f t="shared" si="8"/>
        <v>0</v>
      </c>
      <c r="J520" s="225" t="s">
        <v>6260</v>
      </c>
      <c r="K520" s="615"/>
      <c r="L520" s="13"/>
    </row>
    <row r="521" spans="1:13" hidden="1">
      <c r="A521" s="459">
        <v>4</v>
      </c>
      <c r="B521" s="1164" t="s">
        <v>4445</v>
      </c>
      <c r="C521" s="459" t="s">
        <v>6151</v>
      </c>
      <c r="D521" s="180">
        <v>8539</v>
      </c>
      <c r="E521" s="310" t="s">
        <v>3638</v>
      </c>
      <c r="F521" s="715">
        <v>960</v>
      </c>
      <c r="G521" s="1022"/>
      <c r="H521" s="692">
        <v>960</v>
      </c>
      <c r="I521" s="1044">
        <f t="shared" si="8"/>
        <v>0</v>
      </c>
      <c r="J521" s="225" t="s">
        <v>6833</v>
      </c>
      <c r="K521" s="615"/>
      <c r="L521" s="13"/>
    </row>
    <row r="522" spans="1:13" hidden="1">
      <c r="A522" s="459">
        <v>4</v>
      </c>
      <c r="B522" s="1164" t="s">
        <v>4445</v>
      </c>
      <c r="C522" s="459" t="s">
        <v>6151</v>
      </c>
      <c r="D522" s="180">
        <v>8540</v>
      </c>
      <c r="E522" s="310" t="s">
        <v>4976</v>
      </c>
      <c r="F522" s="715">
        <v>1560</v>
      </c>
      <c r="G522" s="1022">
        <v>750</v>
      </c>
      <c r="H522" s="692">
        <v>810</v>
      </c>
      <c r="I522" s="1044">
        <f t="shared" si="8"/>
        <v>0</v>
      </c>
      <c r="J522" s="225" t="s">
        <v>6239</v>
      </c>
      <c r="K522" s="615"/>
      <c r="L522" s="13"/>
    </row>
    <row r="523" spans="1:13" hidden="1">
      <c r="A523" s="459">
        <v>4</v>
      </c>
      <c r="B523" s="1164" t="s">
        <v>4445</v>
      </c>
      <c r="C523" s="459" t="s">
        <v>6151</v>
      </c>
      <c r="D523" s="180">
        <v>8541</v>
      </c>
      <c r="E523" s="310" t="s">
        <v>1398</v>
      </c>
      <c r="F523" s="715">
        <v>4230</v>
      </c>
      <c r="G523" s="1022"/>
      <c r="H523" s="692">
        <v>4230</v>
      </c>
      <c r="I523" s="1044">
        <f t="shared" si="8"/>
        <v>0</v>
      </c>
      <c r="J523" s="225" t="s">
        <v>6309</v>
      </c>
      <c r="K523" s="615"/>
      <c r="L523" s="13"/>
    </row>
    <row r="524" spans="1:13" hidden="1">
      <c r="A524" s="459">
        <v>4</v>
      </c>
      <c r="B524" s="1164" t="s">
        <v>4445</v>
      </c>
      <c r="C524" s="459" t="s">
        <v>6151</v>
      </c>
      <c r="D524" s="180">
        <v>8542</v>
      </c>
      <c r="E524" s="310" t="s">
        <v>6164</v>
      </c>
      <c r="F524" s="715">
        <v>3600</v>
      </c>
      <c r="G524" s="1022"/>
      <c r="H524" s="692">
        <v>3600</v>
      </c>
      <c r="I524" s="1044">
        <f t="shared" si="8"/>
        <v>0</v>
      </c>
      <c r="J524" s="225" t="s">
        <v>6319</v>
      </c>
      <c r="K524" s="615"/>
      <c r="L524" s="13"/>
    </row>
    <row r="525" spans="1:13" hidden="1">
      <c r="A525" s="459">
        <v>4</v>
      </c>
      <c r="B525" s="1164" t="s">
        <v>4445</v>
      </c>
      <c r="C525" s="459" t="s">
        <v>6151</v>
      </c>
      <c r="D525" s="180">
        <v>8543</v>
      </c>
      <c r="E525" s="310" t="s">
        <v>1681</v>
      </c>
      <c r="F525" s="715">
        <v>1020</v>
      </c>
      <c r="G525" s="1022">
        <v>1020</v>
      </c>
      <c r="H525" s="692"/>
      <c r="I525" s="1044">
        <f t="shared" si="8"/>
        <v>0</v>
      </c>
      <c r="J525" s="225"/>
      <c r="K525" s="615"/>
      <c r="L525" s="13"/>
    </row>
    <row r="526" spans="1:13" hidden="1">
      <c r="A526" s="459">
        <v>4</v>
      </c>
      <c r="B526" s="1164" t="s">
        <v>4445</v>
      </c>
      <c r="C526" s="459" t="s">
        <v>6151</v>
      </c>
      <c r="D526" s="180">
        <v>8544</v>
      </c>
      <c r="E526" s="310" t="s">
        <v>4698</v>
      </c>
      <c r="F526" s="715">
        <v>2538</v>
      </c>
      <c r="G526" s="1022"/>
      <c r="H526" s="692">
        <v>2538</v>
      </c>
      <c r="I526" s="1044">
        <f t="shared" si="8"/>
        <v>0</v>
      </c>
      <c r="J526" s="225" t="s">
        <v>6442</v>
      </c>
      <c r="K526" s="615"/>
      <c r="L526" s="13"/>
    </row>
    <row r="527" spans="1:13" hidden="1">
      <c r="A527" s="459">
        <v>6</v>
      </c>
      <c r="B527" s="1164" t="s">
        <v>141</v>
      </c>
      <c r="C527" s="459" t="s">
        <v>6151</v>
      </c>
      <c r="D527" s="180">
        <v>8545</v>
      </c>
      <c r="E527" s="310" t="s">
        <v>1136</v>
      </c>
      <c r="F527" s="715">
        <v>826</v>
      </c>
      <c r="G527" s="1022"/>
      <c r="H527" s="692">
        <v>826</v>
      </c>
      <c r="I527" s="1044">
        <f t="shared" si="8"/>
        <v>0</v>
      </c>
      <c r="J527" s="225" t="s">
        <v>6285</v>
      </c>
      <c r="K527" s="615"/>
      <c r="L527" s="13"/>
    </row>
    <row r="528" spans="1:13" hidden="1">
      <c r="A528" s="459">
        <v>4</v>
      </c>
      <c r="B528" s="1164" t="s">
        <v>4445</v>
      </c>
      <c r="C528" s="459" t="s">
        <v>6151</v>
      </c>
      <c r="D528" s="180">
        <v>8546</v>
      </c>
      <c r="E528" s="310" t="s">
        <v>5688</v>
      </c>
      <c r="F528" s="715">
        <v>5960</v>
      </c>
      <c r="G528" s="1022"/>
      <c r="H528" s="692">
        <v>5960</v>
      </c>
      <c r="I528" s="1044">
        <f t="shared" si="8"/>
        <v>0</v>
      </c>
      <c r="J528" s="225" t="s">
        <v>6446</v>
      </c>
      <c r="K528" s="615"/>
      <c r="L528" s="13"/>
    </row>
    <row r="529" spans="1:14" hidden="1">
      <c r="A529" s="459">
        <v>6</v>
      </c>
      <c r="B529" s="1164" t="s">
        <v>141</v>
      </c>
      <c r="C529" s="459" t="s">
        <v>6151</v>
      </c>
      <c r="D529" s="180">
        <v>8547</v>
      </c>
      <c r="E529" s="310" t="s">
        <v>6165</v>
      </c>
      <c r="F529" s="715">
        <v>3540</v>
      </c>
      <c r="G529" s="1022"/>
      <c r="H529" s="692">
        <v>3540</v>
      </c>
      <c r="I529" s="1044">
        <f t="shared" si="8"/>
        <v>0</v>
      </c>
      <c r="J529" s="232" t="s">
        <v>6386</v>
      </c>
      <c r="K529" s="615"/>
      <c r="L529" s="13"/>
    </row>
    <row r="530" spans="1:14" hidden="1">
      <c r="A530" s="459">
        <v>6</v>
      </c>
      <c r="B530" s="1164" t="s">
        <v>141</v>
      </c>
      <c r="C530" s="459" t="s">
        <v>6151</v>
      </c>
      <c r="D530" s="180">
        <v>8548</v>
      </c>
      <c r="E530" s="310" t="s">
        <v>2237</v>
      </c>
      <c r="F530" s="715">
        <v>510</v>
      </c>
      <c r="G530" s="1022"/>
      <c r="H530" s="692">
        <v>510</v>
      </c>
      <c r="I530" s="1044">
        <f t="shared" si="8"/>
        <v>0</v>
      </c>
      <c r="J530" s="225" t="s">
        <v>6177</v>
      </c>
      <c r="K530" s="615"/>
      <c r="L530" s="13"/>
    </row>
    <row r="531" spans="1:14" hidden="1">
      <c r="A531" s="459">
        <v>6</v>
      </c>
      <c r="B531" s="1164" t="s">
        <v>141</v>
      </c>
      <c r="C531" s="459" t="s">
        <v>6151</v>
      </c>
      <c r="D531" s="289">
        <v>8550</v>
      </c>
      <c r="E531" s="310" t="s">
        <v>4983</v>
      </c>
      <c r="F531" s="715">
        <v>474</v>
      </c>
      <c r="G531" s="1022"/>
      <c r="H531" s="692">
        <v>474</v>
      </c>
      <c r="I531" s="1044">
        <f t="shared" si="8"/>
        <v>0</v>
      </c>
      <c r="J531" s="225" t="s">
        <v>6283</v>
      </c>
      <c r="K531" s="615"/>
      <c r="L531" s="13"/>
    </row>
    <row r="532" spans="1:14" s="49" customFormat="1">
      <c r="A532" s="179">
        <v>3</v>
      </c>
      <c r="B532" s="1200" t="s">
        <v>4175</v>
      </c>
      <c r="C532" s="179" t="s">
        <v>6151</v>
      </c>
      <c r="D532" s="179">
        <v>8471</v>
      </c>
      <c r="E532" s="612" t="s">
        <v>6159</v>
      </c>
      <c r="F532" s="698">
        <v>660</v>
      </c>
      <c r="G532" s="687"/>
      <c r="H532" s="688"/>
      <c r="I532" s="1042">
        <f t="shared" si="8"/>
        <v>660</v>
      </c>
      <c r="J532" s="1066"/>
      <c r="K532" s="377">
        <v>231</v>
      </c>
      <c r="L532" s="20"/>
      <c r="M532" s="49" t="s">
        <v>1445</v>
      </c>
      <c r="N532" s="76">
        <v>660</v>
      </c>
    </row>
    <row r="533" spans="1:14" hidden="1">
      <c r="A533" s="459">
        <v>3</v>
      </c>
      <c r="B533" s="1201" t="s">
        <v>4175</v>
      </c>
      <c r="C533" s="459" t="s">
        <v>6151</v>
      </c>
      <c r="D533" s="180">
        <v>8472</v>
      </c>
      <c r="E533" s="310" t="s">
        <v>6160</v>
      </c>
      <c r="F533" s="715">
        <v>2900</v>
      </c>
      <c r="G533" s="1022"/>
      <c r="H533" s="692">
        <v>2900</v>
      </c>
      <c r="I533" s="1044">
        <f t="shared" si="8"/>
        <v>0</v>
      </c>
      <c r="J533" s="225" t="s">
        <v>6172</v>
      </c>
      <c r="K533" s="615"/>
      <c r="L533" s="13"/>
      <c r="M533" s="49" t="s">
        <v>1499</v>
      </c>
      <c r="N533" s="76">
        <v>2900</v>
      </c>
    </row>
    <row r="534" spans="1:14" hidden="1">
      <c r="A534" s="459">
        <v>3</v>
      </c>
      <c r="B534" s="1201" t="s">
        <v>4175</v>
      </c>
      <c r="C534" s="459" t="s">
        <v>6151</v>
      </c>
      <c r="D534" s="180">
        <v>8473</v>
      </c>
      <c r="E534" s="310" t="s">
        <v>6161</v>
      </c>
      <c r="F534" s="715">
        <v>10670</v>
      </c>
      <c r="G534" s="1022"/>
      <c r="H534" s="692">
        <v>10670</v>
      </c>
      <c r="I534" s="1044">
        <f t="shared" si="8"/>
        <v>0</v>
      </c>
      <c r="J534" s="225" t="s">
        <v>6389</v>
      </c>
      <c r="K534" s="615"/>
      <c r="L534" s="13"/>
    </row>
    <row r="535" spans="1:14" hidden="1">
      <c r="A535" s="459">
        <v>2</v>
      </c>
      <c r="B535" s="1164" t="s">
        <v>5912</v>
      </c>
      <c r="C535" s="459" t="s">
        <v>6151</v>
      </c>
      <c r="D535" s="289">
        <v>8474</v>
      </c>
      <c r="E535" s="310" t="s">
        <v>1997</v>
      </c>
      <c r="F535" s="715">
        <v>2200</v>
      </c>
      <c r="G535" s="1022"/>
      <c r="H535" s="692">
        <v>2200</v>
      </c>
      <c r="I535" s="1044">
        <f t="shared" si="8"/>
        <v>0</v>
      </c>
      <c r="J535" s="225" t="s">
        <v>6360</v>
      </c>
      <c r="K535" s="615"/>
      <c r="L535" s="13"/>
      <c r="M535" s="49" t="s">
        <v>5672</v>
      </c>
      <c r="N535" s="76">
        <v>16430</v>
      </c>
    </row>
    <row r="536" spans="1:14" hidden="1">
      <c r="A536" s="528">
        <v>3</v>
      </c>
      <c r="B536" s="1199" t="s">
        <v>4175</v>
      </c>
      <c r="C536" s="179" t="s">
        <v>6152</v>
      </c>
      <c r="D536" s="179">
        <v>8475</v>
      </c>
      <c r="E536" s="311" t="s">
        <v>6155</v>
      </c>
      <c r="F536" s="698">
        <v>1670</v>
      </c>
      <c r="G536" s="687"/>
      <c r="H536" s="688">
        <v>1670</v>
      </c>
      <c r="I536" s="1042">
        <f t="shared" si="8"/>
        <v>0</v>
      </c>
      <c r="J536" s="1065" t="s">
        <v>6450</v>
      </c>
      <c r="K536" s="377">
        <v>232</v>
      </c>
      <c r="L536" s="650"/>
      <c r="M536" s="49" t="s">
        <v>5673</v>
      </c>
      <c r="N536" s="76">
        <v>16450</v>
      </c>
    </row>
    <row r="537" spans="1:14" hidden="1">
      <c r="A537" s="459">
        <v>3</v>
      </c>
      <c r="B537" s="1202" t="s">
        <v>4175</v>
      </c>
      <c r="C537" s="459" t="s">
        <v>6152</v>
      </c>
      <c r="D537" s="180">
        <v>8476</v>
      </c>
      <c r="E537" s="310" t="s">
        <v>3106</v>
      </c>
      <c r="F537" s="715">
        <v>10200</v>
      </c>
      <c r="G537" s="1022"/>
      <c r="H537" s="692">
        <v>10200</v>
      </c>
      <c r="I537" s="1044">
        <f t="shared" si="8"/>
        <v>0</v>
      </c>
      <c r="J537" s="225" t="s">
        <v>6637</v>
      </c>
      <c r="K537" s="615"/>
      <c r="L537" s="9" t="s">
        <v>113</v>
      </c>
      <c r="N537" s="818">
        <v>-30</v>
      </c>
    </row>
    <row r="538" spans="1:14" hidden="1">
      <c r="A538" s="459">
        <v>3</v>
      </c>
      <c r="B538" s="1202" t="s">
        <v>4175</v>
      </c>
      <c r="C538" s="459" t="s">
        <v>6152</v>
      </c>
      <c r="D538" s="180">
        <v>8477</v>
      </c>
      <c r="E538" s="310" t="s">
        <v>6156</v>
      </c>
      <c r="F538" s="715">
        <v>1310</v>
      </c>
      <c r="G538" s="1022">
        <v>510</v>
      </c>
      <c r="H538" s="692">
        <v>800</v>
      </c>
      <c r="I538" s="1044">
        <f t="shared" si="8"/>
        <v>0</v>
      </c>
      <c r="J538" s="225" t="s">
        <v>6244</v>
      </c>
      <c r="K538" s="615"/>
      <c r="L538" s="13"/>
    </row>
    <row r="539" spans="1:14" hidden="1">
      <c r="A539" s="459">
        <v>3</v>
      </c>
      <c r="B539" s="1202" t="s">
        <v>4175</v>
      </c>
      <c r="C539" s="459" t="s">
        <v>6152</v>
      </c>
      <c r="D539" s="180">
        <v>8478</v>
      </c>
      <c r="E539" s="310" t="s">
        <v>1684</v>
      </c>
      <c r="F539" s="715">
        <v>5000</v>
      </c>
      <c r="G539" s="1022"/>
      <c r="H539" s="692">
        <v>5000</v>
      </c>
      <c r="I539" s="1044">
        <f t="shared" si="8"/>
        <v>0</v>
      </c>
      <c r="J539" s="225" t="s">
        <v>6357</v>
      </c>
      <c r="K539" s="615"/>
      <c r="L539" s="13"/>
    </row>
    <row r="540" spans="1:14" hidden="1">
      <c r="A540" s="459">
        <v>3</v>
      </c>
      <c r="B540" s="1202" t="s">
        <v>4175</v>
      </c>
      <c r="C540" s="459" t="s">
        <v>6152</v>
      </c>
      <c r="D540" s="180">
        <v>8479</v>
      </c>
      <c r="E540" s="310" t="s">
        <v>1883</v>
      </c>
      <c r="F540" s="715">
        <v>1680</v>
      </c>
      <c r="G540" s="1022"/>
      <c r="H540" s="692">
        <v>1680</v>
      </c>
      <c r="I540" s="1044">
        <f t="shared" si="8"/>
        <v>0</v>
      </c>
      <c r="J540" s="225" t="s">
        <v>6177</v>
      </c>
      <c r="K540" s="615"/>
      <c r="L540" s="13"/>
    </row>
    <row r="541" spans="1:14" hidden="1">
      <c r="A541" s="459">
        <v>3</v>
      </c>
      <c r="B541" s="1202" t="s">
        <v>4175</v>
      </c>
      <c r="C541" s="459" t="s">
        <v>6152</v>
      </c>
      <c r="D541" s="180">
        <v>8480</v>
      </c>
      <c r="E541" s="310" t="s">
        <v>1392</v>
      </c>
      <c r="F541" s="715">
        <v>2165</v>
      </c>
      <c r="G541" s="1022">
        <v>1000</v>
      </c>
      <c r="H541" s="692">
        <v>1165</v>
      </c>
      <c r="I541" s="1044">
        <f t="shared" si="8"/>
        <v>0</v>
      </c>
      <c r="J541" s="225" t="s">
        <v>6246</v>
      </c>
      <c r="K541" s="615"/>
      <c r="L541" s="13"/>
    </row>
    <row r="542" spans="1:14" hidden="1">
      <c r="A542" s="459">
        <v>3</v>
      </c>
      <c r="B542" s="1202" t="s">
        <v>4175</v>
      </c>
      <c r="C542" s="459" t="s">
        <v>6152</v>
      </c>
      <c r="D542" s="180">
        <v>8481</v>
      </c>
      <c r="E542" s="310" t="s">
        <v>4995</v>
      </c>
      <c r="F542" s="715">
        <v>1440</v>
      </c>
      <c r="G542" s="1022"/>
      <c r="H542" s="692">
        <v>1440</v>
      </c>
      <c r="I542" s="1044">
        <f t="shared" si="8"/>
        <v>0</v>
      </c>
      <c r="J542" s="225" t="s">
        <v>6177</v>
      </c>
      <c r="K542" s="615"/>
      <c r="L542" s="13"/>
    </row>
    <row r="543" spans="1:14" hidden="1">
      <c r="A543" s="459">
        <v>3</v>
      </c>
      <c r="B543" s="1202" t="s">
        <v>4175</v>
      </c>
      <c r="C543" s="459" t="s">
        <v>6152</v>
      </c>
      <c r="D543" s="180">
        <v>8482</v>
      </c>
      <c r="E543" s="310" t="s">
        <v>6157</v>
      </c>
      <c r="F543" s="715">
        <v>645</v>
      </c>
      <c r="G543" s="1022">
        <v>645</v>
      </c>
      <c r="H543" s="692"/>
      <c r="I543" s="1044">
        <f t="shared" si="8"/>
        <v>0</v>
      </c>
      <c r="J543" s="225"/>
      <c r="K543" s="615"/>
      <c r="L543" s="13"/>
      <c r="M543" s="49" t="s">
        <v>1445</v>
      </c>
      <c r="N543" s="76">
        <v>2375</v>
      </c>
    </row>
    <row r="544" spans="1:14" hidden="1">
      <c r="A544" s="459">
        <v>2</v>
      </c>
      <c r="B544" s="1164" t="s">
        <v>5912</v>
      </c>
      <c r="C544" s="459" t="s">
        <v>6152</v>
      </c>
      <c r="D544" s="180">
        <v>8483</v>
      </c>
      <c r="E544" s="310" t="s">
        <v>2127</v>
      </c>
      <c r="F544" s="715">
        <v>3780</v>
      </c>
      <c r="G544" s="1022"/>
      <c r="H544" s="692">
        <v>3780</v>
      </c>
      <c r="I544" s="1044">
        <f t="shared" si="8"/>
        <v>0</v>
      </c>
      <c r="J544" s="225" t="s">
        <v>6177</v>
      </c>
      <c r="K544" s="615"/>
      <c r="L544" s="13"/>
      <c r="M544" s="49" t="s">
        <v>1499</v>
      </c>
      <c r="N544" s="76">
        <v>6900</v>
      </c>
    </row>
    <row r="545" spans="1:14" hidden="1">
      <c r="A545" s="459">
        <v>2</v>
      </c>
      <c r="B545" s="1164" t="s">
        <v>5912</v>
      </c>
      <c r="C545" s="459" t="s">
        <v>6152</v>
      </c>
      <c r="D545" s="180">
        <v>8484</v>
      </c>
      <c r="E545" s="310" t="s">
        <v>1227</v>
      </c>
      <c r="F545" s="715">
        <v>5040</v>
      </c>
      <c r="G545" s="1022"/>
      <c r="H545" s="692">
        <v>5040</v>
      </c>
      <c r="I545" s="1044">
        <f t="shared" si="8"/>
        <v>0</v>
      </c>
      <c r="J545" s="225" t="s">
        <v>7410</v>
      </c>
      <c r="K545" s="615"/>
      <c r="L545" s="13"/>
    </row>
    <row r="546" spans="1:14">
      <c r="A546" s="459">
        <v>2</v>
      </c>
      <c r="B546" s="1164" t="s">
        <v>5912</v>
      </c>
      <c r="C546" s="459" t="s">
        <v>6152</v>
      </c>
      <c r="D546" s="180">
        <v>8485</v>
      </c>
      <c r="E546" s="310" t="s">
        <v>5778</v>
      </c>
      <c r="F546" s="715">
        <v>2700</v>
      </c>
      <c r="G546" s="1022"/>
      <c r="H546" s="692"/>
      <c r="I546" s="1044">
        <f t="shared" si="8"/>
        <v>2700</v>
      </c>
      <c r="J546" s="225"/>
      <c r="K546" s="615"/>
      <c r="L546" s="13"/>
      <c r="M546" s="49" t="s">
        <v>5672</v>
      </c>
      <c r="N546" s="76">
        <v>37875</v>
      </c>
    </row>
    <row r="547" spans="1:14" hidden="1">
      <c r="A547" s="459">
        <v>2</v>
      </c>
      <c r="B547" s="1164" t="s">
        <v>5912</v>
      </c>
      <c r="C547" s="459" t="s">
        <v>6152</v>
      </c>
      <c r="D547" s="222">
        <v>8486</v>
      </c>
      <c r="E547" s="310" t="s">
        <v>2625</v>
      </c>
      <c r="F547" s="715">
        <v>2025</v>
      </c>
      <c r="G547" s="1022"/>
      <c r="H547" s="692">
        <v>2025</v>
      </c>
      <c r="I547" s="1044">
        <f t="shared" si="8"/>
        <v>0</v>
      </c>
      <c r="J547" s="225" t="s">
        <v>6232</v>
      </c>
      <c r="K547" s="615"/>
      <c r="L547" s="13"/>
      <c r="M547" s="49" t="s">
        <v>5673</v>
      </c>
      <c r="N547" s="818" t="s">
        <v>6154</v>
      </c>
    </row>
    <row r="548" spans="1:14" hidden="1">
      <c r="A548" s="459">
        <v>2</v>
      </c>
      <c r="B548" s="1164" t="s">
        <v>5912</v>
      </c>
      <c r="C548" s="459" t="s">
        <v>6152</v>
      </c>
      <c r="D548" s="289">
        <v>8487</v>
      </c>
      <c r="E548" s="309" t="s">
        <v>6158</v>
      </c>
      <c r="F548" s="715">
        <v>220</v>
      </c>
      <c r="G548" s="1022">
        <v>220</v>
      </c>
      <c r="H548" s="692"/>
      <c r="I548" s="1044">
        <f t="shared" si="8"/>
        <v>0</v>
      </c>
      <c r="J548" s="1070">
        <f>SUM(I2:I548)</f>
        <v>36945</v>
      </c>
      <c r="K548" s="615"/>
      <c r="L548" s="13"/>
      <c r="N548" s="818"/>
    </row>
    <row r="549" spans="1:14">
      <c r="A549" s="528">
        <v>3</v>
      </c>
      <c r="B549" s="1199" t="s">
        <v>4175</v>
      </c>
      <c r="C549" s="528" t="s">
        <v>6153</v>
      </c>
      <c r="D549" s="1028">
        <v>8549</v>
      </c>
      <c r="E549" s="311" t="s">
        <v>3128</v>
      </c>
      <c r="F549" s="698">
        <v>5902</v>
      </c>
      <c r="G549" s="687"/>
      <c r="H549" s="688">
        <v>5892</v>
      </c>
      <c r="I549" s="1042">
        <f t="shared" si="8"/>
        <v>10</v>
      </c>
      <c r="J549" s="1065" t="s">
        <v>6443</v>
      </c>
      <c r="K549" s="377">
        <v>233</v>
      </c>
      <c r="L549" s="650"/>
    </row>
    <row r="550" spans="1:14" hidden="1">
      <c r="A550" s="459">
        <v>5</v>
      </c>
      <c r="B550" s="1164" t="s">
        <v>184</v>
      </c>
      <c r="C550" s="459" t="s">
        <v>6153</v>
      </c>
      <c r="D550" s="180">
        <v>8551</v>
      </c>
      <c r="E550" s="310" t="s">
        <v>6210</v>
      </c>
      <c r="F550" s="715">
        <v>6220</v>
      </c>
      <c r="G550" s="1022"/>
      <c r="H550" s="692">
        <v>6220</v>
      </c>
      <c r="I550" s="1044">
        <f t="shared" si="8"/>
        <v>0</v>
      </c>
      <c r="J550" s="225" t="s">
        <v>6300</v>
      </c>
      <c r="K550" s="615"/>
      <c r="L550" s="13"/>
    </row>
    <row r="551" spans="1:14" hidden="1">
      <c r="A551" s="459">
        <v>2</v>
      </c>
      <c r="B551" s="1164" t="s">
        <v>5912</v>
      </c>
      <c r="C551" s="459" t="s">
        <v>6153</v>
      </c>
      <c r="D551" s="180">
        <v>8552</v>
      </c>
      <c r="E551" s="310" t="s">
        <v>1997</v>
      </c>
      <c r="F551" s="715">
        <v>5500</v>
      </c>
      <c r="G551" s="1022"/>
      <c r="H551" s="692">
        <v>5500</v>
      </c>
      <c r="I551" s="1044">
        <f t="shared" si="8"/>
        <v>0</v>
      </c>
      <c r="J551" s="225" t="s">
        <v>6584</v>
      </c>
      <c r="K551" s="615"/>
      <c r="L551" s="13"/>
    </row>
    <row r="552" spans="1:14" hidden="1">
      <c r="A552" s="459">
        <v>5</v>
      </c>
      <c r="B552" s="1164" t="s">
        <v>184</v>
      </c>
      <c r="C552" s="459" t="s">
        <v>6153</v>
      </c>
      <c r="D552" s="180">
        <v>8553</v>
      </c>
      <c r="E552" s="310" t="s">
        <v>3221</v>
      </c>
      <c r="F552" s="715">
        <v>1962</v>
      </c>
      <c r="G552" s="1022">
        <v>200</v>
      </c>
      <c r="H552" s="692">
        <v>1762</v>
      </c>
      <c r="I552" s="1044">
        <f t="shared" si="8"/>
        <v>0</v>
      </c>
      <c r="J552" s="225" t="s">
        <v>4051</v>
      </c>
      <c r="K552" s="615"/>
      <c r="L552" s="13"/>
    </row>
    <row r="553" spans="1:14" ht="24" hidden="1" customHeight="1">
      <c r="A553" s="459">
        <v>5</v>
      </c>
      <c r="B553" s="1164" t="s">
        <v>184</v>
      </c>
      <c r="C553" s="459" t="s">
        <v>6153</v>
      </c>
      <c r="D553" s="180">
        <v>8554</v>
      </c>
      <c r="E553" s="310" t="s">
        <v>1352</v>
      </c>
      <c r="F553" s="715">
        <v>3360</v>
      </c>
      <c r="G553" s="1022"/>
      <c r="H553" s="692">
        <v>3360</v>
      </c>
      <c r="I553" s="1044">
        <f t="shared" si="8"/>
        <v>0</v>
      </c>
      <c r="J553" s="225" t="s">
        <v>6393</v>
      </c>
      <c r="K553" s="615"/>
      <c r="L553" s="13"/>
    </row>
    <row r="554" spans="1:14" ht="30" hidden="1">
      <c r="A554" s="459">
        <v>5</v>
      </c>
      <c r="B554" s="1164" t="s">
        <v>184</v>
      </c>
      <c r="C554" s="459" t="s">
        <v>6153</v>
      </c>
      <c r="D554" s="180">
        <v>8555</v>
      </c>
      <c r="E554" s="310" t="s">
        <v>1931</v>
      </c>
      <c r="F554" s="715">
        <v>2005</v>
      </c>
      <c r="G554" s="1022"/>
      <c r="H554" s="692">
        <v>2005</v>
      </c>
      <c r="I554" s="1044">
        <f t="shared" si="8"/>
        <v>0</v>
      </c>
      <c r="J554" s="225" t="s">
        <v>7428</v>
      </c>
      <c r="K554" s="615"/>
      <c r="L554" s="13"/>
    </row>
    <row r="555" spans="1:14" hidden="1">
      <c r="A555" s="459">
        <v>5</v>
      </c>
      <c r="B555" s="1164" t="s">
        <v>184</v>
      </c>
      <c r="C555" s="459" t="s">
        <v>6153</v>
      </c>
      <c r="D555" s="180">
        <v>8556</v>
      </c>
      <c r="E555" s="310" t="s">
        <v>6211</v>
      </c>
      <c r="F555" s="715">
        <v>13855</v>
      </c>
      <c r="G555" s="1022"/>
      <c r="H555" s="692">
        <v>13855</v>
      </c>
      <c r="I555" s="1044">
        <f t="shared" si="8"/>
        <v>0</v>
      </c>
      <c r="J555" s="225" t="s">
        <v>7154</v>
      </c>
      <c r="K555" s="615"/>
      <c r="L555" s="13"/>
    </row>
    <row r="556" spans="1:14" hidden="1">
      <c r="A556" s="459">
        <v>5</v>
      </c>
      <c r="B556" s="1164" t="s">
        <v>184</v>
      </c>
      <c r="C556" s="459" t="s">
        <v>6153</v>
      </c>
      <c r="D556" s="180">
        <v>8557</v>
      </c>
      <c r="E556" s="310" t="s">
        <v>6212</v>
      </c>
      <c r="F556" s="715">
        <v>1183</v>
      </c>
      <c r="G556" s="1022">
        <v>1183</v>
      </c>
      <c r="H556" s="692"/>
      <c r="I556" s="1044">
        <f t="shared" si="8"/>
        <v>0</v>
      </c>
      <c r="J556" s="225"/>
      <c r="K556" s="615"/>
      <c r="L556" s="13"/>
    </row>
    <row r="557" spans="1:14" hidden="1">
      <c r="A557" s="459">
        <v>5</v>
      </c>
      <c r="B557" s="1164" t="s">
        <v>184</v>
      </c>
      <c r="C557" s="459" t="s">
        <v>6153</v>
      </c>
      <c r="D557" s="180">
        <v>8558</v>
      </c>
      <c r="E557" s="310" t="s">
        <v>3887</v>
      </c>
      <c r="F557" s="715">
        <v>1915</v>
      </c>
      <c r="G557" s="1022"/>
      <c r="H557" s="692">
        <v>1915</v>
      </c>
      <c r="I557" s="1044">
        <f t="shared" si="8"/>
        <v>0</v>
      </c>
      <c r="J557" s="225" t="s">
        <v>6371</v>
      </c>
      <c r="K557" s="615"/>
      <c r="L557" s="13"/>
      <c r="N557" s="76">
        <v>750</v>
      </c>
    </row>
    <row r="558" spans="1:14" hidden="1">
      <c r="A558" s="459">
        <v>5</v>
      </c>
      <c r="B558" s="1164" t="s">
        <v>184</v>
      </c>
      <c r="C558" s="459" t="s">
        <v>6153</v>
      </c>
      <c r="D558" s="180">
        <v>8559</v>
      </c>
      <c r="E558" s="310" t="s">
        <v>4529</v>
      </c>
      <c r="F558" s="715">
        <v>510</v>
      </c>
      <c r="G558" s="1022">
        <v>510</v>
      </c>
      <c r="H558" s="692"/>
      <c r="I558" s="1044">
        <f t="shared" si="8"/>
        <v>0</v>
      </c>
      <c r="J558" s="225"/>
      <c r="K558" s="615"/>
      <c r="L558" s="13"/>
      <c r="N558" s="76">
        <v>415</v>
      </c>
    </row>
    <row r="559" spans="1:14" hidden="1">
      <c r="A559" s="459">
        <v>5</v>
      </c>
      <c r="B559" s="1164" t="s">
        <v>184</v>
      </c>
      <c r="C559" s="459" t="s">
        <v>6153</v>
      </c>
      <c r="D559" s="180">
        <v>8560</v>
      </c>
      <c r="E559" s="310" t="s">
        <v>1547</v>
      </c>
      <c r="F559" s="715">
        <v>780</v>
      </c>
      <c r="G559" s="1022"/>
      <c r="H559" s="692">
        <v>780</v>
      </c>
      <c r="I559" s="1044">
        <f t="shared" si="8"/>
        <v>0</v>
      </c>
      <c r="J559" s="225" t="s">
        <v>6250</v>
      </c>
      <c r="K559" s="615"/>
      <c r="L559" s="13"/>
    </row>
    <row r="560" spans="1:14" hidden="1">
      <c r="A560" s="459">
        <v>5</v>
      </c>
      <c r="B560" s="1164" t="s">
        <v>184</v>
      </c>
      <c r="C560" s="459" t="s">
        <v>6153</v>
      </c>
      <c r="D560" s="180">
        <v>8561</v>
      </c>
      <c r="E560" s="310" t="s">
        <v>1361</v>
      </c>
      <c r="F560" s="715">
        <v>1800</v>
      </c>
      <c r="G560" s="1022">
        <v>1800</v>
      </c>
      <c r="H560" s="692"/>
      <c r="I560" s="1044">
        <f t="shared" si="8"/>
        <v>0</v>
      </c>
      <c r="J560" s="225"/>
      <c r="K560" s="615"/>
      <c r="L560" s="13"/>
    </row>
    <row r="561" spans="1:14" hidden="1">
      <c r="A561" s="459">
        <v>5</v>
      </c>
      <c r="B561" s="1164" t="s">
        <v>184</v>
      </c>
      <c r="C561" s="459" t="s">
        <v>6153</v>
      </c>
      <c r="D561" s="180">
        <v>8562</v>
      </c>
      <c r="E561" s="310" t="s">
        <v>3311</v>
      </c>
      <c r="F561" s="715">
        <v>3825</v>
      </c>
      <c r="G561" s="1022"/>
      <c r="H561" s="692">
        <v>3825</v>
      </c>
      <c r="I561" s="1044">
        <f t="shared" si="8"/>
        <v>0</v>
      </c>
      <c r="J561" s="225" t="s">
        <v>6353</v>
      </c>
      <c r="K561" s="615"/>
      <c r="L561" s="13"/>
    </row>
    <row r="562" spans="1:14" ht="30" hidden="1">
      <c r="A562" s="459">
        <v>5</v>
      </c>
      <c r="B562" s="1164" t="s">
        <v>184</v>
      </c>
      <c r="C562" s="459" t="s">
        <v>6153</v>
      </c>
      <c r="D562" s="180">
        <v>8563</v>
      </c>
      <c r="E562" s="310" t="s">
        <v>4338</v>
      </c>
      <c r="F562" s="715">
        <v>5370</v>
      </c>
      <c r="G562" s="1022"/>
      <c r="H562" s="692">
        <v>5370</v>
      </c>
      <c r="I562" s="1044">
        <f t="shared" si="8"/>
        <v>0</v>
      </c>
      <c r="J562" s="225" t="s">
        <v>6465</v>
      </c>
      <c r="K562" s="615"/>
      <c r="L562" s="13"/>
    </row>
    <row r="563" spans="1:14" hidden="1">
      <c r="A563" s="459">
        <v>5</v>
      </c>
      <c r="B563" s="1164" t="s">
        <v>184</v>
      </c>
      <c r="C563" s="459" t="s">
        <v>6153</v>
      </c>
      <c r="D563" s="180">
        <v>8564</v>
      </c>
      <c r="E563" s="310" t="s">
        <v>2773</v>
      </c>
      <c r="F563" s="715">
        <v>510</v>
      </c>
      <c r="G563" s="1022"/>
      <c r="H563" s="692">
        <v>510</v>
      </c>
      <c r="I563" s="1044">
        <f t="shared" si="8"/>
        <v>0</v>
      </c>
      <c r="J563" s="225" t="s">
        <v>6569</v>
      </c>
      <c r="K563" s="615"/>
      <c r="L563" s="13"/>
    </row>
    <row r="564" spans="1:14" ht="30" hidden="1">
      <c r="A564" s="459">
        <v>5</v>
      </c>
      <c r="B564" s="1164" t="s">
        <v>184</v>
      </c>
      <c r="C564" s="459" t="s">
        <v>6153</v>
      </c>
      <c r="D564" s="180">
        <v>8565</v>
      </c>
      <c r="E564" s="310" t="s">
        <v>6213</v>
      </c>
      <c r="F564" s="715">
        <v>3180</v>
      </c>
      <c r="G564" s="1022"/>
      <c r="H564" s="692">
        <v>3180</v>
      </c>
      <c r="I564" s="1044">
        <f t="shared" si="8"/>
        <v>0</v>
      </c>
      <c r="J564" s="225" t="s">
        <v>6359</v>
      </c>
      <c r="K564" s="615"/>
      <c r="L564" s="13"/>
    </row>
    <row r="565" spans="1:14" hidden="1">
      <c r="A565" s="459">
        <v>5</v>
      </c>
      <c r="B565" s="1164" t="s">
        <v>184</v>
      </c>
      <c r="C565" s="459" t="s">
        <v>6153</v>
      </c>
      <c r="D565" s="180">
        <v>8566</v>
      </c>
      <c r="E565" s="310" t="s">
        <v>6214</v>
      </c>
      <c r="F565" s="715">
        <v>1170</v>
      </c>
      <c r="G565" s="1022"/>
      <c r="H565" s="692">
        <v>1170</v>
      </c>
      <c r="I565" s="1044">
        <f t="shared" si="8"/>
        <v>0</v>
      </c>
      <c r="J565" s="225" t="s">
        <v>6370</v>
      </c>
      <c r="K565" s="615"/>
      <c r="L565" s="13"/>
    </row>
    <row r="566" spans="1:14" ht="30" hidden="1">
      <c r="A566" s="459">
        <v>5</v>
      </c>
      <c r="B566" s="1164" t="s">
        <v>184</v>
      </c>
      <c r="C566" s="459" t="s">
        <v>6153</v>
      </c>
      <c r="D566" s="180">
        <v>8567</v>
      </c>
      <c r="E566" s="310" t="s">
        <v>3710</v>
      </c>
      <c r="F566" s="715">
        <v>3330</v>
      </c>
      <c r="G566" s="1022"/>
      <c r="H566" s="692">
        <v>3330</v>
      </c>
      <c r="I566" s="1044">
        <f t="shared" si="8"/>
        <v>0</v>
      </c>
      <c r="J566" s="225" t="s">
        <v>7430</v>
      </c>
      <c r="K566" s="615"/>
      <c r="L566" s="13"/>
    </row>
    <row r="567" spans="1:14" hidden="1">
      <c r="A567" s="459">
        <v>5</v>
      </c>
      <c r="B567" s="1164" t="s">
        <v>184</v>
      </c>
      <c r="C567" s="459" t="s">
        <v>6153</v>
      </c>
      <c r="D567" s="180">
        <v>8568</v>
      </c>
      <c r="E567" s="310" t="s">
        <v>3497</v>
      </c>
      <c r="F567" s="715">
        <v>10585</v>
      </c>
      <c r="G567" s="1022"/>
      <c r="H567" s="692">
        <v>10585</v>
      </c>
      <c r="I567" s="1044">
        <f t="shared" si="8"/>
        <v>0</v>
      </c>
      <c r="J567" s="225" t="s">
        <v>6762</v>
      </c>
      <c r="K567" s="615"/>
      <c r="L567" s="13"/>
    </row>
    <row r="568" spans="1:14" ht="45" hidden="1">
      <c r="A568" s="459">
        <v>5</v>
      </c>
      <c r="B568" s="1164" t="s">
        <v>184</v>
      </c>
      <c r="C568" s="459" t="s">
        <v>6153</v>
      </c>
      <c r="D568" s="180">
        <v>8569</v>
      </c>
      <c r="E568" s="310" t="s">
        <v>5433</v>
      </c>
      <c r="F568" s="715">
        <v>5980</v>
      </c>
      <c r="G568" s="1022"/>
      <c r="H568" s="692">
        <v>5980</v>
      </c>
      <c r="I568" s="1044">
        <f t="shared" si="8"/>
        <v>0</v>
      </c>
      <c r="J568" s="225" t="s">
        <v>6630</v>
      </c>
      <c r="K568" s="615"/>
      <c r="L568" s="13"/>
      <c r="M568" s="49" t="s">
        <v>1445</v>
      </c>
      <c r="N568" s="76">
        <v>4823</v>
      </c>
    </row>
    <row r="569" spans="1:14" hidden="1">
      <c r="A569" s="459">
        <v>5</v>
      </c>
      <c r="B569" s="1164" t="s">
        <v>184</v>
      </c>
      <c r="C569" s="459" t="s">
        <v>6153</v>
      </c>
      <c r="D569" s="180">
        <v>8570</v>
      </c>
      <c r="E569" s="310" t="s">
        <v>1253</v>
      </c>
      <c r="F569" s="715">
        <v>3240</v>
      </c>
      <c r="G569" s="1022"/>
      <c r="H569" s="692">
        <v>3240</v>
      </c>
      <c r="I569" s="1044">
        <f t="shared" si="8"/>
        <v>0</v>
      </c>
      <c r="J569" s="225" t="s">
        <v>6308</v>
      </c>
      <c r="K569" s="615"/>
      <c r="L569" s="13"/>
      <c r="M569" s="49" t="s">
        <v>1499</v>
      </c>
      <c r="N569" s="76">
        <v>1762</v>
      </c>
    </row>
    <row r="570" spans="1:14" hidden="1">
      <c r="A570" s="459">
        <v>5</v>
      </c>
      <c r="B570" s="1164" t="s">
        <v>184</v>
      </c>
      <c r="C570" s="459" t="s">
        <v>6153</v>
      </c>
      <c r="D570" s="180">
        <v>8571</v>
      </c>
      <c r="E570" s="310" t="s">
        <v>6215</v>
      </c>
      <c r="F570" s="715">
        <v>4642</v>
      </c>
      <c r="G570" s="1022"/>
      <c r="H570" s="692">
        <v>4642</v>
      </c>
      <c r="I570" s="1044">
        <f t="shared" si="8"/>
        <v>0</v>
      </c>
      <c r="J570" s="225" t="s">
        <v>6640</v>
      </c>
      <c r="K570" s="615"/>
      <c r="L570" s="13"/>
    </row>
    <row r="571" spans="1:14" ht="36.75" hidden="1" customHeight="1">
      <c r="A571" s="459">
        <v>5</v>
      </c>
      <c r="B571" s="1164" t="s">
        <v>184</v>
      </c>
      <c r="C571" s="459" t="s">
        <v>6153</v>
      </c>
      <c r="D571" s="180">
        <v>8572</v>
      </c>
      <c r="E571" s="310" t="s">
        <v>3509</v>
      </c>
      <c r="F571" s="715">
        <v>4405</v>
      </c>
      <c r="G571" s="1022"/>
      <c r="H571" s="692">
        <v>4405</v>
      </c>
      <c r="I571" s="1044">
        <f t="shared" si="8"/>
        <v>0</v>
      </c>
      <c r="J571" s="225" t="s">
        <v>6369</v>
      </c>
      <c r="K571" s="615"/>
      <c r="L571" s="13"/>
      <c r="M571" s="49" t="s">
        <v>5672</v>
      </c>
      <c r="N571" s="76">
        <v>92359</v>
      </c>
    </row>
    <row r="572" spans="1:14" hidden="1">
      <c r="A572" s="459">
        <v>5</v>
      </c>
      <c r="B572" s="1164" t="s">
        <v>184</v>
      </c>
      <c r="C572" s="459" t="s">
        <v>6153</v>
      </c>
      <c r="D572" s="289">
        <v>8573</v>
      </c>
      <c r="E572" s="310" t="s">
        <v>2143</v>
      </c>
      <c r="F572" s="715">
        <v>1130</v>
      </c>
      <c r="G572" s="1022">
        <v>1130</v>
      </c>
      <c r="H572" s="692"/>
      <c r="I572" s="1044">
        <f t="shared" si="8"/>
        <v>0</v>
      </c>
      <c r="J572" s="225"/>
      <c r="K572" s="615"/>
      <c r="L572" s="13"/>
      <c r="M572" s="49" t="s">
        <v>5673</v>
      </c>
      <c r="N572" s="76">
        <v>-92314</v>
      </c>
    </row>
    <row r="573" spans="1:14" hidden="1">
      <c r="A573" s="528">
        <v>3</v>
      </c>
      <c r="B573" s="1199" t="s">
        <v>4175</v>
      </c>
      <c r="C573" s="528" t="s">
        <v>6153</v>
      </c>
      <c r="D573" s="179">
        <v>8488</v>
      </c>
      <c r="E573" s="311" t="s">
        <v>1684</v>
      </c>
      <c r="F573" s="698">
        <v>3595</v>
      </c>
      <c r="G573" s="687"/>
      <c r="H573" s="688">
        <v>3595</v>
      </c>
      <c r="I573" s="1042">
        <f t="shared" si="8"/>
        <v>0</v>
      </c>
      <c r="J573" s="1065" t="s">
        <v>6358</v>
      </c>
      <c r="K573" s="377">
        <v>234</v>
      </c>
      <c r="L573" s="650"/>
      <c r="N573" s="64">
        <f>SUM(N571:N572)</f>
        <v>45</v>
      </c>
    </row>
    <row r="574" spans="1:14" hidden="1">
      <c r="A574" s="459">
        <v>2</v>
      </c>
      <c r="B574" s="1164" t="s">
        <v>5912</v>
      </c>
      <c r="C574" s="459" t="s">
        <v>6153</v>
      </c>
      <c r="D574" s="180">
        <v>8489</v>
      </c>
      <c r="E574" s="310" t="s">
        <v>4675</v>
      </c>
      <c r="F574" s="715">
        <v>510</v>
      </c>
      <c r="G574" s="1022">
        <v>510</v>
      </c>
      <c r="H574" s="692"/>
      <c r="I574" s="1044">
        <f t="shared" si="8"/>
        <v>0</v>
      </c>
      <c r="J574" s="225"/>
      <c r="K574" s="615"/>
      <c r="L574" s="13"/>
    </row>
    <row r="575" spans="1:14" hidden="1">
      <c r="A575" s="459">
        <v>6</v>
      </c>
      <c r="B575" s="1164" t="s">
        <v>141</v>
      </c>
      <c r="C575" s="459" t="s">
        <v>6153</v>
      </c>
      <c r="D575" s="180">
        <v>8490</v>
      </c>
      <c r="E575" s="310" t="s">
        <v>3971</v>
      </c>
      <c r="F575" s="715">
        <v>4970</v>
      </c>
      <c r="G575" s="1022"/>
      <c r="H575" s="692">
        <v>4970</v>
      </c>
      <c r="I575" s="1044">
        <f t="shared" si="8"/>
        <v>0</v>
      </c>
      <c r="J575" s="225" t="s">
        <v>6353</v>
      </c>
      <c r="K575" s="615"/>
      <c r="L575" s="13"/>
    </row>
    <row r="576" spans="1:14" hidden="1">
      <c r="A576" s="459">
        <v>2</v>
      </c>
      <c r="B576" s="1164" t="s">
        <v>5912</v>
      </c>
      <c r="C576" s="459" t="s">
        <v>6153</v>
      </c>
      <c r="D576" s="180">
        <v>8491</v>
      </c>
      <c r="E576" s="310" t="s">
        <v>4223</v>
      </c>
      <c r="F576" s="715">
        <v>510</v>
      </c>
      <c r="G576" s="1022">
        <v>510</v>
      </c>
      <c r="H576" s="692"/>
      <c r="I576" s="1044">
        <f t="shared" si="8"/>
        <v>0</v>
      </c>
      <c r="J576" s="225"/>
      <c r="K576" s="615"/>
      <c r="L576" s="13"/>
    </row>
    <row r="577" spans="1:12" hidden="1">
      <c r="A577" s="459">
        <v>2</v>
      </c>
      <c r="B577" s="1164" t="s">
        <v>5912</v>
      </c>
      <c r="C577" s="459" t="s">
        <v>6153</v>
      </c>
      <c r="D577" s="180">
        <v>8492</v>
      </c>
      <c r="E577" s="310" t="s">
        <v>4674</v>
      </c>
      <c r="F577" s="715">
        <v>510</v>
      </c>
      <c r="G577" s="1022">
        <v>510</v>
      </c>
      <c r="H577" s="692"/>
      <c r="I577" s="1044">
        <f t="shared" si="8"/>
        <v>0</v>
      </c>
      <c r="J577" s="225"/>
      <c r="K577" s="615"/>
      <c r="L577" s="13"/>
    </row>
    <row r="578" spans="1:12" hidden="1">
      <c r="A578" s="459">
        <v>2</v>
      </c>
      <c r="B578" s="1164" t="s">
        <v>5912</v>
      </c>
      <c r="C578" s="459" t="s">
        <v>6153</v>
      </c>
      <c r="D578" s="180">
        <v>8493</v>
      </c>
      <c r="E578" s="310" t="s">
        <v>125</v>
      </c>
      <c r="F578" s="715">
        <v>510</v>
      </c>
      <c r="G578" s="1022"/>
      <c r="H578" s="692">
        <v>510</v>
      </c>
      <c r="I578" s="1044">
        <f t="shared" ref="I578:I641" si="9">SUM(F578-G578-H578)</f>
        <v>0</v>
      </c>
      <c r="J578" s="225" t="s">
        <v>4051</v>
      </c>
      <c r="K578" s="615"/>
      <c r="L578" s="13"/>
    </row>
    <row r="579" spans="1:12" hidden="1">
      <c r="A579" s="459">
        <v>2</v>
      </c>
      <c r="B579" s="1164" t="s">
        <v>5912</v>
      </c>
      <c r="C579" s="459" t="s">
        <v>6153</v>
      </c>
      <c r="D579" s="180">
        <v>8494</v>
      </c>
      <c r="E579" s="310" t="s">
        <v>1123</v>
      </c>
      <c r="F579" s="715">
        <v>1530</v>
      </c>
      <c r="G579" s="1022"/>
      <c r="H579" s="692">
        <v>1530</v>
      </c>
      <c r="I579" s="1044">
        <f t="shared" si="9"/>
        <v>0</v>
      </c>
      <c r="J579" s="225" t="s">
        <v>6451</v>
      </c>
      <c r="K579" s="615"/>
      <c r="L579" s="13"/>
    </row>
    <row r="580" spans="1:12" hidden="1">
      <c r="A580" s="459">
        <v>2</v>
      </c>
      <c r="B580" s="1164" t="s">
        <v>5912</v>
      </c>
      <c r="C580" s="459" t="s">
        <v>6153</v>
      </c>
      <c r="D580" s="180">
        <v>8495</v>
      </c>
      <c r="E580" s="310" t="s">
        <v>6207</v>
      </c>
      <c r="F580" s="715">
        <v>1020</v>
      </c>
      <c r="G580" s="1022"/>
      <c r="H580" s="692">
        <v>1020</v>
      </c>
      <c r="I580" s="1044">
        <f t="shared" si="9"/>
        <v>0</v>
      </c>
      <c r="J580" s="225" t="s">
        <v>4051</v>
      </c>
      <c r="K580" s="615"/>
      <c r="L580" s="13"/>
    </row>
    <row r="581" spans="1:12" hidden="1">
      <c r="A581" s="459">
        <v>2</v>
      </c>
      <c r="B581" s="1164" t="s">
        <v>5912</v>
      </c>
      <c r="C581" s="459" t="s">
        <v>6153</v>
      </c>
      <c r="D581" s="180">
        <v>8496</v>
      </c>
      <c r="E581" s="310" t="s">
        <v>1227</v>
      </c>
      <c r="F581" s="715">
        <v>510</v>
      </c>
      <c r="G581" s="1022">
        <v>510</v>
      </c>
      <c r="H581" s="692"/>
      <c r="I581" s="1044">
        <f t="shared" si="9"/>
        <v>0</v>
      </c>
      <c r="J581" s="225"/>
      <c r="K581" s="615"/>
      <c r="L581" s="13"/>
    </row>
    <row r="582" spans="1:12" hidden="1">
      <c r="A582" s="459">
        <v>2</v>
      </c>
      <c r="B582" s="1164" t="s">
        <v>5912</v>
      </c>
      <c r="C582" s="459" t="s">
        <v>6153</v>
      </c>
      <c r="D582" s="180">
        <v>8497</v>
      </c>
      <c r="E582" s="310" t="s">
        <v>1264</v>
      </c>
      <c r="F582" s="715">
        <v>1020</v>
      </c>
      <c r="G582" s="1022">
        <v>1020</v>
      </c>
      <c r="H582" s="692"/>
      <c r="I582" s="1044">
        <f t="shared" si="9"/>
        <v>0</v>
      </c>
      <c r="J582" s="225"/>
      <c r="K582" s="615"/>
      <c r="L582" s="13"/>
    </row>
    <row r="583" spans="1:12" hidden="1">
      <c r="A583" s="459">
        <v>2</v>
      </c>
      <c r="B583" s="1164" t="s">
        <v>5912</v>
      </c>
      <c r="C583" s="459" t="s">
        <v>6153</v>
      </c>
      <c r="D583" s="180">
        <v>8498</v>
      </c>
      <c r="E583" s="310" t="s">
        <v>1576</v>
      </c>
      <c r="F583" s="715">
        <v>3750</v>
      </c>
      <c r="G583" s="1022"/>
      <c r="H583" s="692">
        <v>3750</v>
      </c>
      <c r="I583" s="1044">
        <f t="shared" si="9"/>
        <v>0</v>
      </c>
      <c r="J583" s="225" t="s">
        <v>6295</v>
      </c>
      <c r="K583" s="615"/>
      <c r="L583" s="13"/>
    </row>
    <row r="584" spans="1:12" hidden="1">
      <c r="A584" s="459">
        <v>2</v>
      </c>
      <c r="B584" s="1164" t="s">
        <v>5912</v>
      </c>
      <c r="C584" s="459" t="s">
        <v>6153</v>
      </c>
      <c r="D584" s="180">
        <v>8499</v>
      </c>
      <c r="E584" s="310" t="s">
        <v>119</v>
      </c>
      <c r="F584" s="715">
        <v>510</v>
      </c>
      <c r="G584" s="1022">
        <v>510</v>
      </c>
      <c r="H584" s="692"/>
      <c r="I584" s="1044">
        <f t="shared" si="9"/>
        <v>0</v>
      </c>
      <c r="J584" s="225"/>
      <c r="K584" s="615"/>
      <c r="L584" s="13"/>
    </row>
    <row r="585" spans="1:12" hidden="1">
      <c r="A585" s="459">
        <v>2</v>
      </c>
      <c r="B585" s="1164" t="s">
        <v>5912</v>
      </c>
      <c r="C585" s="459" t="s">
        <v>6153</v>
      </c>
      <c r="D585" s="841">
        <v>8500</v>
      </c>
      <c r="E585" s="310" t="s">
        <v>1688</v>
      </c>
      <c r="F585" s="715">
        <v>1020</v>
      </c>
      <c r="G585" s="1022">
        <v>1020</v>
      </c>
      <c r="H585" s="692"/>
      <c r="I585" s="1044">
        <f t="shared" si="9"/>
        <v>0</v>
      </c>
      <c r="J585" s="225"/>
      <c r="K585" s="615"/>
      <c r="L585" s="13"/>
    </row>
    <row r="586" spans="1:12" hidden="1">
      <c r="A586" s="459">
        <v>2</v>
      </c>
      <c r="B586" s="1164" t="s">
        <v>5912</v>
      </c>
      <c r="C586" s="459" t="s">
        <v>6153</v>
      </c>
      <c r="D586" s="180">
        <v>8701</v>
      </c>
      <c r="E586" s="310" t="s">
        <v>3308</v>
      </c>
      <c r="F586" s="715">
        <v>2280</v>
      </c>
      <c r="G586" s="1022">
        <v>2280</v>
      </c>
      <c r="H586" s="692"/>
      <c r="I586" s="1044">
        <f t="shared" si="9"/>
        <v>0</v>
      </c>
      <c r="J586" s="225"/>
      <c r="K586" s="615"/>
      <c r="L586" s="13"/>
    </row>
    <row r="587" spans="1:12" hidden="1">
      <c r="A587" s="459">
        <v>2</v>
      </c>
      <c r="B587" s="1164" t="s">
        <v>5912</v>
      </c>
      <c r="C587" s="459" t="s">
        <v>6153</v>
      </c>
      <c r="D587" s="180">
        <v>8702</v>
      </c>
      <c r="E587" s="310" t="s">
        <v>1349</v>
      </c>
      <c r="F587" s="715">
        <v>1020</v>
      </c>
      <c r="G587" s="1022">
        <v>1020</v>
      </c>
      <c r="H587" s="692"/>
      <c r="I587" s="1044">
        <f t="shared" si="9"/>
        <v>0</v>
      </c>
      <c r="J587" s="225"/>
      <c r="K587" s="615"/>
      <c r="L587" s="13"/>
    </row>
    <row r="588" spans="1:12" hidden="1">
      <c r="A588" s="459">
        <v>2</v>
      </c>
      <c r="B588" s="1164" t="s">
        <v>5912</v>
      </c>
      <c r="C588" s="459" t="s">
        <v>6153</v>
      </c>
      <c r="D588" s="180">
        <v>8703</v>
      </c>
      <c r="E588" s="310" t="s">
        <v>5943</v>
      </c>
      <c r="F588" s="715">
        <v>510</v>
      </c>
      <c r="G588" s="1022">
        <v>510</v>
      </c>
      <c r="H588" s="692"/>
      <c r="I588" s="1044">
        <f t="shared" si="9"/>
        <v>0</v>
      </c>
      <c r="J588" s="225"/>
      <c r="K588" s="615"/>
      <c r="L588" s="13"/>
    </row>
    <row r="589" spans="1:12" hidden="1">
      <c r="A589" s="459">
        <v>2</v>
      </c>
      <c r="B589" s="1164" t="s">
        <v>5912</v>
      </c>
      <c r="C589" s="459" t="s">
        <v>6153</v>
      </c>
      <c r="D589" s="180">
        <v>8704</v>
      </c>
      <c r="E589" s="310" t="s">
        <v>1534</v>
      </c>
      <c r="F589" s="715">
        <v>895</v>
      </c>
      <c r="G589" s="1022">
        <v>895</v>
      </c>
      <c r="H589" s="692"/>
      <c r="I589" s="1044">
        <f t="shared" si="9"/>
        <v>0</v>
      </c>
      <c r="J589" s="225"/>
      <c r="K589" s="615"/>
      <c r="L589" s="13"/>
    </row>
    <row r="590" spans="1:12" hidden="1">
      <c r="A590" s="459">
        <v>2</v>
      </c>
      <c r="B590" s="1164" t="s">
        <v>5912</v>
      </c>
      <c r="C590" s="459" t="s">
        <v>6153</v>
      </c>
      <c r="D590" s="180">
        <v>8705</v>
      </c>
      <c r="E590" s="310" t="s">
        <v>1634</v>
      </c>
      <c r="F590" s="715">
        <v>510</v>
      </c>
      <c r="G590" s="1022">
        <v>510</v>
      </c>
      <c r="H590" s="692"/>
      <c r="I590" s="1044">
        <f t="shared" si="9"/>
        <v>0</v>
      </c>
      <c r="J590" s="225"/>
      <c r="K590" s="615"/>
      <c r="L590" s="13"/>
    </row>
    <row r="591" spans="1:12" hidden="1">
      <c r="A591" s="459">
        <v>2</v>
      </c>
      <c r="B591" s="1164" t="s">
        <v>5912</v>
      </c>
      <c r="C591" s="459" t="s">
        <v>6153</v>
      </c>
      <c r="D591" s="180">
        <v>8706</v>
      </c>
      <c r="E591" s="310" t="s">
        <v>6209</v>
      </c>
      <c r="F591" s="715">
        <v>510</v>
      </c>
      <c r="G591" s="1022">
        <v>510</v>
      </c>
      <c r="H591" s="692"/>
      <c r="I591" s="1044">
        <f t="shared" si="9"/>
        <v>0</v>
      </c>
      <c r="J591" s="225"/>
      <c r="K591" s="615"/>
      <c r="L591" s="13"/>
    </row>
    <row r="592" spans="1:12" hidden="1">
      <c r="A592" s="459">
        <v>2</v>
      </c>
      <c r="B592" s="1164" t="s">
        <v>5912</v>
      </c>
      <c r="C592" s="459" t="s">
        <v>6153</v>
      </c>
      <c r="D592" s="180">
        <v>8707</v>
      </c>
      <c r="E592" s="310" t="s">
        <v>1579</v>
      </c>
      <c r="F592" s="715">
        <v>1190</v>
      </c>
      <c r="G592" s="1022">
        <v>1190</v>
      </c>
      <c r="H592" s="692"/>
      <c r="I592" s="1044">
        <f t="shared" si="9"/>
        <v>0</v>
      </c>
      <c r="J592" s="225"/>
      <c r="K592" s="615"/>
      <c r="L592" s="13"/>
    </row>
    <row r="593" spans="1:14" hidden="1">
      <c r="A593" s="459">
        <v>2</v>
      </c>
      <c r="B593" s="1164" t="s">
        <v>5912</v>
      </c>
      <c r="C593" s="459" t="s">
        <v>6153</v>
      </c>
      <c r="D593" s="180">
        <v>8708</v>
      </c>
      <c r="E593" s="310" t="s">
        <v>1569</v>
      </c>
      <c r="F593" s="715">
        <v>1440</v>
      </c>
      <c r="G593" s="1022">
        <v>1440</v>
      </c>
      <c r="H593" s="692"/>
      <c r="I593" s="1044">
        <f t="shared" si="9"/>
        <v>0</v>
      </c>
      <c r="J593" s="225"/>
      <c r="K593" s="615"/>
      <c r="L593" s="13"/>
    </row>
    <row r="594" spans="1:14" hidden="1">
      <c r="A594" s="459">
        <v>2</v>
      </c>
      <c r="B594" s="1164" t="s">
        <v>5912</v>
      </c>
      <c r="C594" s="459" t="s">
        <v>6153</v>
      </c>
      <c r="D594" s="180">
        <v>8709</v>
      </c>
      <c r="E594" s="310" t="s">
        <v>6208</v>
      </c>
      <c r="F594" s="715">
        <v>1530</v>
      </c>
      <c r="G594" s="1022"/>
      <c r="H594" s="692">
        <v>1500</v>
      </c>
      <c r="I594" s="1044">
        <f t="shared" si="9"/>
        <v>30</v>
      </c>
      <c r="J594" s="225" t="s">
        <v>6247</v>
      </c>
      <c r="K594" s="615"/>
      <c r="L594" s="13"/>
    </row>
    <row r="595" spans="1:14" hidden="1">
      <c r="A595" s="459">
        <v>2</v>
      </c>
      <c r="B595" s="1164" t="s">
        <v>5912</v>
      </c>
      <c r="C595" s="459" t="s">
        <v>6153</v>
      </c>
      <c r="D595" s="180">
        <v>8710</v>
      </c>
      <c r="E595" s="310" t="s">
        <v>1879</v>
      </c>
      <c r="F595" s="715">
        <v>1020</v>
      </c>
      <c r="G595" s="1022">
        <v>1020</v>
      </c>
      <c r="H595" s="692"/>
      <c r="I595" s="1044">
        <f t="shared" si="9"/>
        <v>0</v>
      </c>
      <c r="J595" s="225"/>
      <c r="K595" s="615"/>
      <c r="L595" s="13"/>
    </row>
    <row r="596" spans="1:14" hidden="1">
      <c r="A596" s="459">
        <v>2</v>
      </c>
      <c r="B596" s="1164" t="s">
        <v>5912</v>
      </c>
      <c r="C596" s="459" t="s">
        <v>6153</v>
      </c>
      <c r="D596" s="180">
        <v>8711</v>
      </c>
      <c r="E596" s="310" t="s">
        <v>2127</v>
      </c>
      <c r="F596" s="715">
        <v>510</v>
      </c>
      <c r="G596" s="1022">
        <v>510</v>
      </c>
      <c r="H596" s="692"/>
      <c r="I596" s="1044">
        <f t="shared" si="9"/>
        <v>0</v>
      </c>
      <c r="J596" s="225"/>
      <c r="K596" s="615"/>
      <c r="L596" s="13"/>
      <c r="M596" s="49" t="s">
        <v>1445</v>
      </c>
      <c r="N596" s="76">
        <v>14985</v>
      </c>
    </row>
    <row r="597" spans="1:14" hidden="1">
      <c r="A597" s="459">
        <v>2</v>
      </c>
      <c r="B597" s="1164" t="s">
        <v>5912</v>
      </c>
      <c r="C597" s="459" t="s">
        <v>6153</v>
      </c>
      <c r="D597" s="180">
        <v>8712</v>
      </c>
      <c r="E597" s="310" t="s">
        <v>1148</v>
      </c>
      <c r="F597" s="715">
        <v>510</v>
      </c>
      <c r="G597" s="1022">
        <v>510</v>
      </c>
      <c r="H597" s="692"/>
      <c r="I597" s="1044">
        <f t="shared" si="9"/>
        <v>0</v>
      </c>
      <c r="J597" s="225"/>
      <c r="K597" s="615"/>
      <c r="L597" s="13"/>
      <c r="M597" s="49" t="s">
        <v>1499</v>
      </c>
      <c r="N597" s="76">
        <v>1530</v>
      </c>
    </row>
    <row r="598" spans="1:14" hidden="1">
      <c r="A598" s="459">
        <v>2</v>
      </c>
      <c r="B598" s="1164" t="s">
        <v>5912</v>
      </c>
      <c r="C598" s="459" t="s">
        <v>6153</v>
      </c>
      <c r="D598" s="180">
        <v>8713</v>
      </c>
      <c r="E598" s="310" t="s">
        <v>1332</v>
      </c>
      <c r="F598" s="715">
        <v>2070</v>
      </c>
      <c r="G598" s="1022"/>
      <c r="H598" s="692">
        <v>2070</v>
      </c>
      <c r="I598" s="1180">
        <f t="shared" si="9"/>
        <v>0</v>
      </c>
      <c r="J598" s="225" t="s">
        <v>7165</v>
      </c>
      <c r="K598" s="615"/>
      <c r="L598" s="9" t="s">
        <v>4624</v>
      </c>
    </row>
    <row r="599" spans="1:14" hidden="1">
      <c r="A599" s="459">
        <v>2</v>
      </c>
      <c r="B599" s="1164" t="s">
        <v>5912</v>
      </c>
      <c r="C599" s="459" t="s">
        <v>6153</v>
      </c>
      <c r="D599" s="180">
        <v>8714</v>
      </c>
      <c r="E599" s="310" t="s">
        <v>118</v>
      </c>
      <c r="F599" s="715">
        <v>510</v>
      </c>
      <c r="G599" s="1022"/>
      <c r="H599" s="692">
        <v>510</v>
      </c>
      <c r="I599" s="1044">
        <f t="shared" si="9"/>
        <v>0</v>
      </c>
      <c r="J599" s="225" t="s">
        <v>6322</v>
      </c>
      <c r="K599" s="615"/>
      <c r="L599" s="13"/>
      <c r="M599" s="49" t="s">
        <v>5672</v>
      </c>
      <c r="N599" s="76">
        <v>37140</v>
      </c>
    </row>
    <row r="600" spans="1:14" hidden="1">
      <c r="A600" s="459">
        <v>2</v>
      </c>
      <c r="B600" s="1164" t="s">
        <v>4624</v>
      </c>
      <c r="C600" s="459" t="s">
        <v>6153</v>
      </c>
      <c r="D600" s="180">
        <v>8715</v>
      </c>
      <c r="E600" s="310" t="s">
        <v>1123</v>
      </c>
      <c r="F600" s="715">
        <v>0</v>
      </c>
      <c r="G600" s="1022"/>
      <c r="H600" s="692"/>
      <c r="I600" s="1044">
        <f t="shared" si="9"/>
        <v>0</v>
      </c>
      <c r="J600" s="225" t="s">
        <v>6206</v>
      </c>
      <c r="K600" s="615"/>
      <c r="L600" s="13"/>
      <c r="M600" s="49" t="s">
        <v>5673</v>
      </c>
      <c r="N600" s="76">
        <v>-37140</v>
      </c>
    </row>
    <row r="601" spans="1:14" ht="30" hidden="1">
      <c r="A601" s="459">
        <v>3</v>
      </c>
      <c r="B601" s="1164" t="s">
        <v>4175</v>
      </c>
      <c r="C601" s="459" t="s">
        <v>6153</v>
      </c>
      <c r="D601" s="841">
        <v>8716</v>
      </c>
      <c r="E601" s="310" t="s">
        <v>6007</v>
      </c>
      <c r="F601" s="715">
        <v>2670</v>
      </c>
      <c r="G601" s="1022"/>
      <c r="H601" s="692">
        <v>2670</v>
      </c>
      <c r="I601" s="1044">
        <f t="shared" si="9"/>
        <v>0</v>
      </c>
      <c r="J601" s="225" t="s">
        <v>6626</v>
      </c>
      <c r="K601" s="615"/>
      <c r="L601" s="13"/>
    </row>
    <row r="602" spans="1:14" s="49" customFormat="1">
      <c r="A602" s="528">
        <v>4</v>
      </c>
      <c r="B602" s="1200" t="s">
        <v>1445</v>
      </c>
      <c r="C602" s="179" t="s">
        <v>6204</v>
      </c>
      <c r="D602" s="179">
        <v>8574</v>
      </c>
      <c r="E602" s="612" t="s">
        <v>2074</v>
      </c>
      <c r="F602" s="698">
        <v>385</v>
      </c>
      <c r="G602" s="687">
        <v>385</v>
      </c>
      <c r="H602" s="688"/>
      <c r="I602" s="1042">
        <v>0</v>
      </c>
      <c r="J602" s="1066"/>
      <c r="K602" s="377">
        <v>235</v>
      </c>
      <c r="L602" s="20"/>
      <c r="N602" s="76"/>
    </row>
    <row r="603" spans="1:14" hidden="1">
      <c r="A603" s="459">
        <v>4</v>
      </c>
      <c r="B603" s="1201" t="s">
        <v>1445</v>
      </c>
      <c r="C603" s="459" t="s">
        <v>6204</v>
      </c>
      <c r="D603" s="180">
        <v>8575</v>
      </c>
      <c r="E603" s="310" t="s">
        <v>6021</v>
      </c>
      <c r="F603" s="715">
        <v>1560</v>
      </c>
      <c r="G603" s="1022">
        <v>1560</v>
      </c>
      <c r="H603" s="692"/>
      <c r="I603" s="1044">
        <f t="shared" si="9"/>
        <v>0</v>
      </c>
      <c r="J603" s="225"/>
      <c r="K603" s="615"/>
      <c r="L603" s="13"/>
    </row>
    <row r="604" spans="1:14" hidden="1">
      <c r="A604" s="459">
        <v>4</v>
      </c>
      <c r="B604" s="1201" t="s">
        <v>1445</v>
      </c>
      <c r="C604" s="459" t="s">
        <v>6204</v>
      </c>
      <c r="D604" s="180">
        <v>8576</v>
      </c>
      <c r="E604" s="310" t="s">
        <v>5019</v>
      </c>
      <c r="F604" s="715">
        <v>900</v>
      </c>
      <c r="G604" s="1022">
        <v>900</v>
      </c>
      <c r="H604" s="692"/>
      <c r="I604" s="1044">
        <f t="shared" si="9"/>
        <v>0</v>
      </c>
      <c r="J604" s="225"/>
      <c r="K604" s="615"/>
      <c r="L604" s="13"/>
    </row>
    <row r="605" spans="1:14" hidden="1">
      <c r="A605" s="459">
        <v>4</v>
      </c>
      <c r="B605" s="1201" t="s">
        <v>1445</v>
      </c>
      <c r="C605" s="459" t="s">
        <v>6204</v>
      </c>
      <c r="D605" s="180">
        <v>8577</v>
      </c>
      <c r="E605" s="310" t="s">
        <v>6218</v>
      </c>
      <c r="F605" s="715">
        <v>972</v>
      </c>
      <c r="G605" s="1022">
        <v>780</v>
      </c>
      <c r="H605" s="692">
        <v>192</v>
      </c>
      <c r="I605" s="1044">
        <f t="shared" si="9"/>
        <v>0</v>
      </c>
      <c r="J605" s="225" t="s">
        <v>4051</v>
      </c>
      <c r="K605" s="615"/>
      <c r="L605" s="13"/>
    </row>
    <row r="606" spans="1:14" hidden="1">
      <c r="A606" s="459">
        <v>4</v>
      </c>
      <c r="B606" s="1201" t="s">
        <v>1445</v>
      </c>
      <c r="C606" s="459" t="s">
        <v>6204</v>
      </c>
      <c r="D606" s="180">
        <v>8578</v>
      </c>
      <c r="E606" s="310" t="s">
        <v>5972</v>
      </c>
      <c r="F606" s="715">
        <v>2550</v>
      </c>
      <c r="G606" s="1022">
        <v>2550</v>
      </c>
      <c r="H606" s="692"/>
      <c r="I606" s="1044">
        <f t="shared" si="9"/>
        <v>0</v>
      </c>
      <c r="J606" s="225"/>
      <c r="K606" s="615"/>
      <c r="L606" s="13"/>
    </row>
    <row r="607" spans="1:14" hidden="1">
      <c r="A607" s="459">
        <v>4</v>
      </c>
      <c r="B607" s="1201" t="s">
        <v>1445</v>
      </c>
      <c r="C607" s="459" t="s">
        <v>6204</v>
      </c>
      <c r="D607" s="180">
        <v>8579</v>
      </c>
      <c r="E607" s="310" t="s">
        <v>1888</v>
      </c>
      <c r="F607" s="715">
        <v>2340</v>
      </c>
      <c r="G607" s="1022">
        <v>2340</v>
      </c>
      <c r="H607" s="692"/>
      <c r="I607" s="1044">
        <f t="shared" si="9"/>
        <v>0</v>
      </c>
      <c r="J607" s="225"/>
      <c r="K607" s="615"/>
      <c r="L607" s="13"/>
    </row>
    <row r="608" spans="1:14" hidden="1">
      <c r="A608" s="459">
        <v>4</v>
      </c>
      <c r="B608" s="1201"/>
      <c r="C608" s="459" t="s">
        <v>6204</v>
      </c>
      <c r="D608" s="180">
        <v>8580</v>
      </c>
      <c r="E608" s="310" t="s">
        <v>2655</v>
      </c>
      <c r="F608" s="715">
        <v>1920</v>
      </c>
      <c r="G608" s="1022">
        <v>920</v>
      </c>
      <c r="H608" s="692">
        <v>1000</v>
      </c>
      <c r="I608" s="1044">
        <f t="shared" si="9"/>
        <v>0</v>
      </c>
      <c r="J608" s="225" t="s">
        <v>6295</v>
      </c>
      <c r="K608" s="615"/>
      <c r="L608" s="13"/>
    </row>
    <row r="609" spans="1:12" hidden="1">
      <c r="A609" s="459">
        <v>4</v>
      </c>
      <c r="B609" s="1201" t="s">
        <v>1445</v>
      </c>
      <c r="C609" s="459" t="s">
        <v>6204</v>
      </c>
      <c r="D609" s="180">
        <v>8581</v>
      </c>
      <c r="E609" s="310" t="s">
        <v>3961</v>
      </c>
      <c r="F609" s="715">
        <v>144</v>
      </c>
      <c r="G609" s="1022">
        <v>144</v>
      </c>
      <c r="H609" s="692"/>
      <c r="I609" s="1044">
        <f t="shared" si="9"/>
        <v>0</v>
      </c>
      <c r="J609" s="225"/>
      <c r="K609" s="615"/>
      <c r="L609" s="13"/>
    </row>
    <row r="610" spans="1:12" hidden="1">
      <c r="A610" s="459">
        <v>2</v>
      </c>
      <c r="B610" s="1164" t="s">
        <v>1445</v>
      </c>
      <c r="C610" s="459" t="s">
        <v>6204</v>
      </c>
      <c r="D610" s="180">
        <v>8582</v>
      </c>
      <c r="E610" s="310" t="s">
        <v>4223</v>
      </c>
      <c r="F610" s="715">
        <v>1800</v>
      </c>
      <c r="G610" s="1022">
        <v>1800</v>
      </c>
      <c r="H610" s="692"/>
      <c r="I610" s="1044">
        <f t="shared" si="9"/>
        <v>0</v>
      </c>
      <c r="J610" s="225"/>
      <c r="K610" s="615"/>
      <c r="L610" s="13"/>
    </row>
    <row r="611" spans="1:12" hidden="1">
      <c r="A611" s="459">
        <v>2</v>
      </c>
      <c r="B611" s="1164" t="s">
        <v>5912</v>
      </c>
      <c r="C611" s="459" t="s">
        <v>6204</v>
      </c>
      <c r="D611" s="180">
        <v>8583</v>
      </c>
      <c r="E611" s="310" t="s">
        <v>5005</v>
      </c>
      <c r="F611" s="715">
        <v>660</v>
      </c>
      <c r="G611" s="1022"/>
      <c r="H611" s="692">
        <v>660</v>
      </c>
      <c r="I611" s="1044">
        <f t="shared" si="9"/>
        <v>0</v>
      </c>
      <c r="J611" s="225" t="s">
        <v>6981</v>
      </c>
      <c r="K611" s="615"/>
      <c r="L611" s="13"/>
    </row>
    <row r="612" spans="1:12" hidden="1">
      <c r="A612" s="459">
        <v>2</v>
      </c>
      <c r="B612" s="1164" t="s">
        <v>5912</v>
      </c>
      <c r="C612" s="459" t="s">
        <v>6204</v>
      </c>
      <c r="D612" s="180">
        <v>8584</v>
      </c>
      <c r="E612" s="310" t="s">
        <v>1685</v>
      </c>
      <c r="F612" s="715">
        <v>1170</v>
      </c>
      <c r="G612" s="1022"/>
      <c r="H612" s="692">
        <v>1170</v>
      </c>
      <c r="I612" s="1044">
        <f t="shared" si="9"/>
        <v>0</v>
      </c>
      <c r="J612" s="225" t="s">
        <v>6294</v>
      </c>
      <c r="K612" s="615"/>
      <c r="L612" s="13"/>
    </row>
    <row r="613" spans="1:12" hidden="1">
      <c r="A613" s="459">
        <v>2</v>
      </c>
      <c r="B613" s="1164" t="s">
        <v>5912</v>
      </c>
      <c r="C613" s="459" t="s">
        <v>6204</v>
      </c>
      <c r="D613" s="180">
        <v>8585</v>
      </c>
      <c r="E613" s="310" t="s">
        <v>5424</v>
      </c>
      <c r="F613" s="715">
        <v>1020</v>
      </c>
      <c r="G613" s="1022"/>
      <c r="H613" s="692">
        <v>1020</v>
      </c>
      <c r="I613" s="1044">
        <f t="shared" si="9"/>
        <v>0</v>
      </c>
      <c r="J613" s="225" t="s">
        <v>6321</v>
      </c>
      <c r="K613" s="615"/>
      <c r="L613" s="13"/>
    </row>
    <row r="614" spans="1:12" hidden="1">
      <c r="A614" s="459">
        <v>2</v>
      </c>
      <c r="B614" s="1164" t="s">
        <v>5912</v>
      </c>
      <c r="C614" s="459" t="s">
        <v>6204</v>
      </c>
      <c r="D614" s="180">
        <v>8586</v>
      </c>
      <c r="E614" s="310" t="s">
        <v>4674</v>
      </c>
      <c r="F614" s="715">
        <v>620</v>
      </c>
      <c r="G614" s="1022"/>
      <c r="H614" s="692">
        <v>620</v>
      </c>
      <c r="I614" s="1044">
        <f t="shared" si="9"/>
        <v>0</v>
      </c>
      <c r="J614" s="225" t="s">
        <v>6254</v>
      </c>
      <c r="K614" s="615"/>
      <c r="L614" s="13"/>
    </row>
    <row r="615" spans="1:12" hidden="1">
      <c r="A615" s="459">
        <v>2</v>
      </c>
      <c r="B615" s="1164" t="s">
        <v>1499</v>
      </c>
      <c r="C615" s="459" t="s">
        <v>6204</v>
      </c>
      <c r="D615" s="180">
        <v>8587</v>
      </c>
      <c r="E615" s="310" t="s">
        <v>3207</v>
      </c>
      <c r="F615" s="715">
        <v>2840</v>
      </c>
      <c r="G615" s="1022"/>
      <c r="H615" s="692">
        <v>2840</v>
      </c>
      <c r="I615" s="1044">
        <f t="shared" si="9"/>
        <v>0</v>
      </c>
      <c r="J615" s="225" t="s">
        <v>4051</v>
      </c>
      <c r="K615" s="615"/>
      <c r="L615" s="13"/>
    </row>
    <row r="616" spans="1:12" hidden="1">
      <c r="A616" s="459">
        <v>2</v>
      </c>
      <c r="B616" s="1164" t="s">
        <v>5912</v>
      </c>
      <c r="C616" s="459" t="s">
        <v>6204</v>
      </c>
      <c r="D616" s="180">
        <v>8588</v>
      </c>
      <c r="E616" s="310" t="s">
        <v>1332</v>
      </c>
      <c r="F616" s="715">
        <v>3330</v>
      </c>
      <c r="G616" s="1022"/>
      <c r="H616" s="692">
        <v>3330</v>
      </c>
      <c r="I616" s="1044">
        <f t="shared" si="9"/>
        <v>0</v>
      </c>
      <c r="J616" s="225" t="s">
        <v>6231</v>
      </c>
      <c r="K616" s="615"/>
      <c r="L616" s="13"/>
    </row>
    <row r="617" spans="1:12" hidden="1">
      <c r="A617" s="459">
        <v>2</v>
      </c>
      <c r="B617" s="1164" t="s">
        <v>1445</v>
      </c>
      <c r="C617" s="459" t="s">
        <v>6204</v>
      </c>
      <c r="D617" s="180">
        <v>8589</v>
      </c>
      <c r="E617" s="310" t="s">
        <v>4959</v>
      </c>
      <c r="F617" s="715">
        <v>5570</v>
      </c>
      <c r="G617" s="1022">
        <v>5570</v>
      </c>
      <c r="H617" s="692"/>
      <c r="I617" s="1044">
        <f t="shared" si="9"/>
        <v>0</v>
      </c>
      <c r="J617" s="225"/>
      <c r="K617" s="615"/>
      <c r="L617" s="13"/>
    </row>
    <row r="618" spans="1:12" hidden="1">
      <c r="A618" s="459">
        <v>2</v>
      </c>
      <c r="B618" s="1164" t="s">
        <v>1445</v>
      </c>
      <c r="C618" s="459" t="s">
        <v>6204</v>
      </c>
      <c r="D618" s="180">
        <v>8590</v>
      </c>
      <c r="E618" s="310" t="s">
        <v>6219</v>
      </c>
      <c r="F618" s="715">
        <v>4495</v>
      </c>
      <c r="G618" s="1022">
        <v>4495</v>
      </c>
      <c r="H618" s="692"/>
      <c r="I618" s="1044">
        <f t="shared" si="9"/>
        <v>0</v>
      </c>
      <c r="J618" s="225"/>
      <c r="K618" s="615"/>
      <c r="L618" s="13"/>
    </row>
    <row r="619" spans="1:12" hidden="1">
      <c r="A619" s="459">
        <v>2</v>
      </c>
      <c r="B619" s="1164" t="s">
        <v>1445</v>
      </c>
      <c r="C619" s="459" t="s">
        <v>6204</v>
      </c>
      <c r="D619" s="180">
        <v>8591</v>
      </c>
      <c r="E619" s="310" t="s">
        <v>1579</v>
      </c>
      <c r="F619" s="715">
        <v>1550</v>
      </c>
      <c r="G619" s="1022">
        <v>1550</v>
      </c>
      <c r="H619" s="692"/>
      <c r="I619" s="1044">
        <f t="shared" si="9"/>
        <v>0</v>
      </c>
      <c r="J619" s="225"/>
      <c r="K619" s="615"/>
      <c r="L619" s="13"/>
    </row>
    <row r="620" spans="1:12" hidden="1">
      <c r="A620" s="459">
        <v>2</v>
      </c>
      <c r="B620" s="1164" t="s">
        <v>5912</v>
      </c>
      <c r="C620" s="459" t="s">
        <v>6204</v>
      </c>
      <c r="D620" s="180">
        <v>8592</v>
      </c>
      <c r="E620" s="310" t="s">
        <v>4965</v>
      </c>
      <c r="F620" s="715">
        <v>910</v>
      </c>
      <c r="G620" s="1022"/>
      <c r="H620" s="692">
        <v>910</v>
      </c>
      <c r="I620" s="1044">
        <f t="shared" si="9"/>
        <v>0</v>
      </c>
      <c r="J620" s="225" t="s">
        <v>6676</v>
      </c>
      <c r="K620" s="615"/>
      <c r="L620" s="13"/>
    </row>
    <row r="621" spans="1:12" hidden="1">
      <c r="A621" s="459">
        <v>2</v>
      </c>
      <c r="B621" s="1164" t="s">
        <v>5912</v>
      </c>
      <c r="C621" s="459" t="s">
        <v>6204</v>
      </c>
      <c r="D621" s="180">
        <v>8593</v>
      </c>
      <c r="E621" s="310" t="s">
        <v>1535</v>
      </c>
      <c r="F621" s="715">
        <v>1915</v>
      </c>
      <c r="G621" s="1022"/>
      <c r="H621" s="692">
        <v>1915</v>
      </c>
      <c r="I621" s="1044">
        <f t="shared" si="9"/>
        <v>0</v>
      </c>
      <c r="J621" s="225" t="s">
        <v>6799</v>
      </c>
      <c r="K621" s="615"/>
      <c r="L621" s="13"/>
    </row>
    <row r="622" spans="1:12" hidden="1">
      <c r="A622" s="459">
        <v>2</v>
      </c>
      <c r="B622" s="1164" t="s">
        <v>1445</v>
      </c>
      <c r="C622" s="459" t="s">
        <v>6204</v>
      </c>
      <c r="D622" s="180">
        <v>8594</v>
      </c>
      <c r="E622" s="310" t="s">
        <v>6220</v>
      </c>
      <c r="F622" s="715">
        <v>432</v>
      </c>
      <c r="G622" s="1022">
        <v>432</v>
      </c>
      <c r="H622" s="692"/>
      <c r="I622" s="1044">
        <f t="shared" si="9"/>
        <v>0</v>
      </c>
      <c r="J622" s="225"/>
      <c r="K622" s="615"/>
      <c r="L622" s="13"/>
    </row>
    <row r="623" spans="1:12" hidden="1">
      <c r="A623" s="459">
        <v>2</v>
      </c>
      <c r="B623" s="1164" t="s">
        <v>5912</v>
      </c>
      <c r="C623" s="459" t="s">
        <v>6204</v>
      </c>
      <c r="D623" s="180">
        <v>8595</v>
      </c>
      <c r="E623" s="310" t="s">
        <v>3652</v>
      </c>
      <c r="F623" s="715">
        <v>1020</v>
      </c>
      <c r="G623" s="1022"/>
      <c r="H623" s="692">
        <v>1020</v>
      </c>
      <c r="I623" s="1044">
        <f t="shared" si="9"/>
        <v>0</v>
      </c>
      <c r="J623" s="225" t="s">
        <v>6981</v>
      </c>
      <c r="K623" s="615"/>
      <c r="L623" s="13"/>
    </row>
    <row r="624" spans="1:12" hidden="1">
      <c r="A624" s="459">
        <v>4</v>
      </c>
      <c r="B624" s="1164" t="s">
        <v>1445</v>
      </c>
      <c r="C624" s="459" t="s">
        <v>6204</v>
      </c>
      <c r="D624" s="180">
        <v>8596</v>
      </c>
      <c r="E624" s="310" t="s">
        <v>1223</v>
      </c>
      <c r="F624" s="715">
        <v>1288</v>
      </c>
      <c r="G624" s="1022">
        <v>1288</v>
      </c>
      <c r="H624" s="692"/>
      <c r="I624" s="1044">
        <f t="shared" si="9"/>
        <v>0</v>
      </c>
      <c r="J624" s="225"/>
      <c r="K624" s="615"/>
      <c r="L624" s="13"/>
    </row>
    <row r="625" spans="1:14" hidden="1">
      <c r="A625" s="459">
        <v>4</v>
      </c>
      <c r="B625" s="1164" t="s">
        <v>4445</v>
      </c>
      <c r="C625" s="459" t="s">
        <v>6204</v>
      </c>
      <c r="D625" s="180">
        <v>8597</v>
      </c>
      <c r="E625" s="310" t="s">
        <v>6020</v>
      </c>
      <c r="F625" s="715">
        <v>1400</v>
      </c>
      <c r="G625" s="1022"/>
      <c r="H625" s="692">
        <v>1400</v>
      </c>
      <c r="I625" s="1044">
        <f t="shared" si="9"/>
        <v>0</v>
      </c>
      <c r="J625" s="225" t="s">
        <v>6283</v>
      </c>
      <c r="K625" s="615"/>
      <c r="L625" s="13"/>
    </row>
    <row r="626" spans="1:14">
      <c r="A626" s="459">
        <v>4</v>
      </c>
      <c r="B626" s="1164" t="s">
        <v>4445</v>
      </c>
      <c r="C626" s="459" t="s">
        <v>6204</v>
      </c>
      <c r="D626" s="180">
        <v>8598</v>
      </c>
      <c r="E626" s="310" t="s">
        <v>5664</v>
      </c>
      <c r="F626" s="715">
        <v>5800</v>
      </c>
      <c r="G626" s="1022"/>
      <c r="H626" s="692">
        <v>5020</v>
      </c>
      <c r="I626" s="1044">
        <f t="shared" si="9"/>
        <v>780</v>
      </c>
      <c r="J626" s="225" t="s">
        <v>7332</v>
      </c>
      <c r="K626" s="615"/>
      <c r="L626" s="9"/>
    </row>
    <row r="627" spans="1:14" hidden="1">
      <c r="A627" s="459">
        <v>4</v>
      </c>
      <c r="B627" s="1164" t="s">
        <v>1445</v>
      </c>
      <c r="C627" s="459" t="s">
        <v>6204</v>
      </c>
      <c r="D627" s="180">
        <v>8599</v>
      </c>
      <c r="E627" s="310" t="s">
        <v>4509</v>
      </c>
      <c r="F627" s="715">
        <v>703</v>
      </c>
      <c r="G627" s="1022">
        <v>703</v>
      </c>
      <c r="H627" s="692"/>
      <c r="I627" s="1044">
        <f t="shared" si="9"/>
        <v>0</v>
      </c>
      <c r="J627" s="225"/>
      <c r="K627" s="615"/>
      <c r="L627" s="13"/>
    </row>
    <row r="628" spans="1:14" hidden="1">
      <c r="A628" s="459">
        <v>4</v>
      </c>
      <c r="B628" s="1164" t="s">
        <v>4445</v>
      </c>
      <c r="C628" s="459" t="s">
        <v>6204</v>
      </c>
      <c r="D628" s="180">
        <v>8600</v>
      </c>
      <c r="E628" s="310" t="s">
        <v>3971</v>
      </c>
      <c r="F628" s="715">
        <v>1848</v>
      </c>
      <c r="G628" s="1022"/>
      <c r="H628" s="692">
        <v>1848</v>
      </c>
      <c r="I628" s="1044">
        <f t="shared" si="9"/>
        <v>0</v>
      </c>
      <c r="J628" s="225" t="s">
        <v>6836</v>
      </c>
      <c r="K628" s="615"/>
      <c r="L628" s="13"/>
    </row>
    <row r="629" spans="1:14" hidden="1">
      <c r="A629" s="459">
        <v>4</v>
      </c>
      <c r="B629" s="1164" t="s">
        <v>4445</v>
      </c>
      <c r="C629" s="459" t="s">
        <v>6204</v>
      </c>
      <c r="D629" s="180">
        <v>8601</v>
      </c>
      <c r="E629" s="310" t="s">
        <v>6221</v>
      </c>
      <c r="F629" s="715">
        <v>5795</v>
      </c>
      <c r="G629" s="1022"/>
      <c r="H629" s="692">
        <v>5795</v>
      </c>
      <c r="I629" s="1044">
        <f t="shared" si="9"/>
        <v>0</v>
      </c>
      <c r="J629" s="225" t="s">
        <v>4051</v>
      </c>
      <c r="K629" s="615"/>
      <c r="L629" s="13"/>
    </row>
    <row r="630" spans="1:14" hidden="1">
      <c r="A630" s="459">
        <v>4</v>
      </c>
      <c r="B630" s="1164" t="s">
        <v>1445</v>
      </c>
      <c r="C630" s="459" t="s">
        <v>6204</v>
      </c>
      <c r="D630" s="180">
        <v>8602</v>
      </c>
      <c r="E630" s="310" t="s">
        <v>6222</v>
      </c>
      <c r="F630" s="715">
        <v>2550</v>
      </c>
      <c r="G630" s="1022">
        <v>2550</v>
      </c>
      <c r="H630" s="692"/>
      <c r="I630" s="1044">
        <f t="shared" si="9"/>
        <v>0</v>
      </c>
      <c r="J630" s="225"/>
      <c r="K630" s="615"/>
      <c r="L630" s="13"/>
    </row>
    <row r="631" spans="1:14" hidden="1">
      <c r="A631" s="459">
        <v>4</v>
      </c>
      <c r="B631" s="1164" t="s">
        <v>1445</v>
      </c>
      <c r="C631" s="459" t="s">
        <v>6204</v>
      </c>
      <c r="D631" s="180">
        <v>8603</v>
      </c>
      <c r="E631" s="310" t="s">
        <v>5267</v>
      </c>
      <c r="F631" s="715">
        <v>385</v>
      </c>
      <c r="G631" s="1022">
        <v>385</v>
      </c>
      <c r="H631" s="692"/>
      <c r="I631" s="1044">
        <f t="shared" si="9"/>
        <v>0</v>
      </c>
      <c r="J631" s="225"/>
      <c r="K631" s="615"/>
      <c r="L631" s="13"/>
      <c r="M631" s="49" t="s">
        <v>1445</v>
      </c>
    </row>
    <row r="632" spans="1:14" hidden="1">
      <c r="A632" s="459">
        <v>4</v>
      </c>
      <c r="B632" s="1164" t="s">
        <v>4445</v>
      </c>
      <c r="C632" s="459" t="s">
        <v>6204</v>
      </c>
      <c r="D632" s="180">
        <v>8604</v>
      </c>
      <c r="E632" s="310" t="s">
        <v>2117</v>
      </c>
      <c r="F632" s="715">
        <v>7150</v>
      </c>
      <c r="G632" s="1022"/>
      <c r="H632" s="692">
        <v>7150</v>
      </c>
      <c r="I632" s="1044">
        <f t="shared" si="9"/>
        <v>0</v>
      </c>
      <c r="J632" s="225" t="s">
        <v>6400</v>
      </c>
      <c r="K632" s="615"/>
      <c r="L632" s="13"/>
      <c r="M632" s="49" t="s">
        <v>1499</v>
      </c>
    </row>
    <row r="633" spans="1:14" hidden="1">
      <c r="A633" s="459">
        <v>4</v>
      </c>
      <c r="B633" s="1164" t="s">
        <v>1445</v>
      </c>
      <c r="C633" s="459" t="s">
        <v>6204</v>
      </c>
      <c r="D633" s="180">
        <v>8605</v>
      </c>
      <c r="E633" s="310" t="s">
        <v>4971</v>
      </c>
      <c r="F633" s="715">
        <v>1280</v>
      </c>
      <c r="G633" s="1022">
        <v>1280</v>
      </c>
      <c r="H633" s="692"/>
      <c r="I633" s="1044">
        <f t="shared" si="9"/>
        <v>0</v>
      </c>
      <c r="J633" s="225"/>
      <c r="K633" s="615"/>
      <c r="L633" s="13"/>
    </row>
    <row r="634" spans="1:14" hidden="1">
      <c r="A634" s="459">
        <v>4</v>
      </c>
      <c r="B634" s="1164" t="s">
        <v>4445</v>
      </c>
      <c r="C634" s="459" t="s">
        <v>6204</v>
      </c>
      <c r="D634" s="180">
        <v>8606</v>
      </c>
      <c r="E634" s="310" t="s">
        <v>54</v>
      </c>
      <c r="F634" s="715">
        <v>0</v>
      </c>
      <c r="G634" s="1022"/>
      <c r="H634" s="692"/>
      <c r="I634" s="1044">
        <f t="shared" si="9"/>
        <v>0</v>
      </c>
      <c r="J634" s="225"/>
      <c r="K634" s="615"/>
      <c r="L634" s="13"/>
      <c r="M634" s="49" t="s">
        <v>5672</v>
      </c>
    </row>
    <row r="635" spans="1:14" hidden="1">
      <c r="A635" s="459">
        <v>2</v>
      </c>
      <c r="B635" s="1164" t="s">
        <v>5912</v>
      </c>
      <c r="C635" s="459" t="s">
        <v>6204</v>
      </c>
      <c r="D635" s="289">
        <v>8607</v>
      </c>
      <c r="E635" s="310" t="s">
        <v>2123</v>
      </c>
      <c r="F635" s="715">
        <v>5950</v>
      </c>
      <c r="G635" s="1022"/>
      <c r="H635" s="692">
        <v>5950</v>
      </c>
      <c r="I635" s="1044">
        <f t="shared" si="9"/>
        <v>0</v>
      </c>
      <c r="J635" s="225" t="s">
        <v>4051</v>
      </c>
      <c r="K635" s="615"/>
      <c r="L635" s="13"/>
      <c r="M635" s="49" t="s">
        <v>5673</v>
      </c>
    </row>
    <row r="636" spans="1:14" s="49" customFormat="1" ht="30" hidden="1">
      <c r="A636" s="459">
        <v>2</v>
      </c>
      <c r="B636" s="1200" t="s">
        <v>5912</v>
      </c>
      <c r="C636" s="179" t="s">
        <v>6204</v>
      </c>
      <c r="D636" s="179">
        <v>8717</v>
      </c>
      <c r="E636" s="612" t="s">
        <v>2625</v>
      </c>
      <c r="F636" s="698">
        <v>1000</v>
      </c>
      <c r="G636" s="687"/>
      <c r="H636" s="688">
        <v>1000</v>
      </c>
      <c r="I636" s="1042">
        <f t="shared" si="9"/>
        <v>0</v>
      </c>
      <c r="J636" s="1066" t="s">
        <v>7106</v>
      </c>
      <c r="K636" s="377">
        <v>236</v>
      </c>
      <c r="L636" s="20"/>
      <c r="N636" s="76"/>
    </row>
    <row r="637" spans="1:14" hidden="1">
      <c r="A637" s="459">
        <v>3</v>
      </c>
      <c r="B637" s="1203" t="s">
        <v>4624</v>
      </c>
      <c r="C637" s="459" t="s">
        <v>6204</v>
      </c>
      <c r="D637" s="180">
        <v>8718</v>
      </c>
      <c r="E637" s="310" t="s">
        <v>1389</v>
      </c>
      <c r="F637" s="715">
        <v>0</v>
      </c>
      <c r="G637" s="1022"/>
      <c r="H637" s="692">
        <v>270</v>
      </c>
      <c r="I637" s="1044">
        <f t="shared" si="9"/>
        <v>-270</v>
      </c>
      <c r="J637" s="225" t="s">
        <v>4624</v>
      </c>
      <c r="K637" s="615"/>
      <c r="L637" s="13"/>
    </row>
    <row r="638" spans="1:14" hidden="1">
      <c r="A638" s="459">
        <v>2</v>
      </c>
      <c r="B638" s="1164" t="s">
        <v>1445</v>
      </c>
      <c r="C638" s="459" t="s">
        <v>6204</v>
      </c>
      <c r="D638" s="180">
        <v>8719</v>
      </c>
      <c r="E638" s="310" t="s">
        <v>5942</v>
      </c>
      <c r="F638" s="715">
        <v>1580</v>
      </c>
      <c r="G638" s="1022">
        <v>1580</v>
      </c>
      <c r="H638" s="692"/>
      <c r="I638" s="1044">
        <f t="shared" si="9"/>
        <v>0</v>
      </c>
      <c r="J638" s="225"/>
      <c r="K638" s="615"/>
      <c r="L638" s="13"/>
    </row>
    <row r="639" spans="1:14" hidden="1">
      <c r="A639" s="459">
        <v>2</v>
      </c>
      <c r="B639" s="1164" t="s">
        <v>5912</v>
      </c>
      <c r="C639" s="459" t="s">
        <v>6204</v>
      </c>
      <c r="D639" s="180">
        <v>8720</v>
      </c>
      <c r="E639" s="310" t="s">
        <v>1148</v>
      </c>
      <c r="F639" s="715">
        <v>1400</v>
      </c>
      <c r="G639" s="1022">
        <v>900</v>
      </c>
      <c r="H639" s="692">
        <v>500</v>
      </c>
      <c r="I639" s="1044">
        <f t="shared" si="9"/>
        <v>0</v>
      </c>
      <c r="J639" s="225" t="s">
        <v>6254</v>
      </c>
      <c r="K639" s="615"/>
      <c r="L639" s="13"/>
    </row>
    <row r="640" spans="1:14" hidden="1">
      <c r="A640" s="459">
        <v>3</v>
      </c>
      <c r="B640" s="1164" t="s">
        <v>1445</v>
      </c>
      <c r="C640" s="459" t="s">
        <v>6204</v>
      </c>
      <c r="D640" s="180">
        <v>8721</v>
      </c>
      <c r="E640" s="310" t="s">
        <v>5998</v>
      </c>
      <c r="F640" s="715">
        <v>895</v>
      </c>
      <c r="G640" s="1022">
        <v>895</v>
      </c>
      <c r="H640" s="692"/>
      <c r="I640" s="1044">
        <f t="shared" si="9"/>
        <v>0</v>
      </c>
      <c r="J640" s="225"/>
      <c r="K640" s="615"/>
      <c r="L640" s="13"/>
    </row>
    <row r="641" spans="1:14" hidden="1">
      <c r="A641" s="459">
        <v>3</v>
      </c>
      <c r="B641" s="1164" t="s">
        <v>4175</v>
      </c>
      <c r="C641" s="459" t="s">
        <v>6204</v>
      </c>
      <c r="D641" s="180">
        <v>8722</v>
      </c>
      <c r="E641" s="310" t="s">
        <v>1528</v>
      </c>
      <c r="F641" s="715">
        <v>4350</v>
      </c>
      <c r="G641" s="1022"/>
      <c r="H641" s="692">
        <v>4350</v>
      </c>
      <c r="I641" s="1044">
        <f t="shared" si="9"/>
        <v>0</v>
      </c>
      <c r="J641" s="225" t="s">
        <v>6795</v>
      </c>
      <c r="K641" s="615"/>
      <c r="L641" s="9" t="s">
        <v>113</v>
      </c>
    </row>
    <row r="642" spans="1:14" ht="30" hidden="1">
      <c r="A642" s="459">
        <v>3</v>
      </c>
      <c r="B642" s="1164" t="s">
        <v>4175</v>
      </c>
      <c r="C642" s="459" t="s">
        <v>6204</v>
      </c>
      <c r="D642" s="180">
        <v>8723</v>
      </c>
      <c r="E642" s="310" t="s">
        <v>3101</v>
      </c>
      <c r="F642" s="715">
        <v>3205</v>
      </c>
      <c r="G642" s="1022"/>
      <c r="H642" s="692">
        <v>3205</v>
      </c>
      <c r="I642" s="1044">
        <f t="shared" ref="I642:I705" si="10">SUM(F642-G642-H642)</f>
        <v>0</v>
      </c>
      <c r="J642" s="225" t="s">
        <v>6441</v>
      </c>
      <c r="K642" s="615"/>
      <c r="L642" s="13"/>
    </row>
    <row r="643" spans="1:14" ht="45" hidden="1">
      <c r="A643" s="459">
        <v>3</v>
      </c>
      <c r="B643" s="1164" t="s">
        <v>4175</v>
      </c>
      <c r="C643" s="459" t="s">
        <v>6204</v>
      </c>
      <c r="D643" s="180">
        <v>8724</v>
      </c>
      <c r="E643" s="310" t="s">
        <v>5678</v>
      </c>
      <c r="F643" s="715">
        <v>8260</v>
      </c>
      <c r="G643" s="1022"/>
      <c r="H643" s="692">
        <v>8260</v>
      </c>
      <c r="I643" s="1044">
        <f t="shared" si="10"/>
        <v>0</v>
      </c>
      <c r="J643" s="225" t="s">
        <v>6398</v>
      </c>
      <c r="K643" s="615"/>
      <c r="L643" s="13"/>
    </row>
    <row r="644" spans="1:14" hidden="1">
      <c r="A644" s="459">
        <v>3</v>
      </c>
      <c r="B644" s="1164" t="s">
        <v>1445</v>
      </c>
      <c r="C644" s="459" t="s">
        <v>6204</v>
      </c>
      <c r="D644" s="180">
        <v>8725</v>
      </c>
      <c r="E644" s="310" t="s">
        <v>6216</v>
      </c>
      <c r="F644" s="715">
        <v>5600</v>
      </c>
      <c r="G644" s="1022">
        <v>5600</v>
      </c>
      <c r="H644" s="692"/>
      <c r="I644" s="1044">
        <f t="shared" si="10"/>
        <v>0</v>
      </c>
      <c r="J644" s="225"/>
      <c r="K644" s="615"/>
      <c r="L644" s="13"/>
      <c r="M644" s="49" t="s">
        <v>1445</v>
      </c>
      <c r="N644" s="76">
        <v>8975</v>
      </c>
    </row>
    <row r="645" spans="1:14" hidden="1">
      <c r="A645" s="459">
        <v>3</v>
      </c>
      <c r="B645" s="1164" t="s">
        <v>4175</v>
      </c>
      <c r="C645" s="459" t="s">
        <v>6204</v>
      </c>
      <c r="D645" s="180">
        <v>8726</v>
      </c>
      <c r="E645" s="310" t="s">
        <v>1454</v>
      </c>
      <c r="F645" s="715">
        <v>4965</v>
      </c>
      <c r="G645" s="1022"/>
      <c r="H645" s="692">
        <v>4965</v>
      </c>
      <c r="I645" s="1044">
        <f t="shared" si="10"/>
        <v>0</v>
      </c>
      <c r="J645" s="225" t="s">
        <v>6440</v>
      </c>
      <c r="K645" s="615"/>
      <c r="L645" s="13"/>
      <c r="M645" s="49" t="s">
        <v>1499</v>
      </c>
      <c r="N645" s="76">
        <v>0</v>
      </c>
    </row>
    <row r="646" spans="1:14" ht="30" hidden="1">
      <c r="A646" s="459">
        <v>3</v>
      </c>
      <c r="B646" s="1164" t="s">
        <v>4175</v>
      </c>
      <c r="C646" s="459" t="s">
        <v>6204</v>
      </c>
      <c r="D646" s="180">
        <v>8727</v>
      </c>
      <c r="E646" s="310" t="s">
        <v>1389</v>
      </c>
      <c r="F646" s="715">
        <v>6580</v>
      </c>
      <c r="G646" s="1022"/>
      <c r="H646" s="692">
        <v>6580</v>
      </c>
      <c r="I646" s="1044">
        <f t="shared" si="10"/>
        <v>0</v>
      </c>
      <c r="J646" s="225" t="s">
        <v>6702</v>
      </c>
      <c r="K646" s="615"/>
      <c r="L646" s="13"/>
    </row>
    <row r="647" spans="1:14" hidden="1">
      <c r="A647" s="459">
        <v>3</v>
      </c>
      <c r="B647" s="1164" t="s">
        <v>4175</v>
      </c>
      <c r="C647" s="459" t="s">
        <v>6204</v>
      </c>
      <c r="D647" s="180">
        <v>8728</v>
      </c>
      <c r="E647" s="310" t="s">
        <v>1348</v>
      </c>
      <c r="F647" s="715">
        <v>5610</v>
      </c>
      <c r="G647" s="1022"/>
      <c r="H647" s="692">
        <v>5610</v>
      </c>
      <c r="I647" s="1044">
        <f t="shared" si="10"/>
        <v>0</v>
      </c>
      <c r="J647" s="225" t="s">
        <v>6375</v>
      </c>
      <c r="K647" s="615"/>
      <c r="L647" s="13"/>
      <c r="M647" s="49" t="s">
        <v>5672</v>
      </c>
      <c r="N647" s="76">
        <v>47555</v>
      </c>
    </row>
    <row r="648" spans="1:14" ht="30" hidden="1">
      <c r="A648" s="459">
        <v>3</v>
      </c>
      <c r="B648" s="1164" t="s">
        <v>4175</v>
      </c>
      <c r="C648" s="459" t="s">
        <v>6204</v>
      </c>
      <c r="D648" s="289">
        <v>8729</v>
      </c>
      <c r="E648" s="310" t="s">
        <v>6217</v>
      </c>
      <c r="F648" s="715">
        <v>4110</v>
      </c>
      <c r="G648" s="1022"/>
      <c r="H648" s="692">
        <v>4110</v>
      </c>
      <c r="I648" s="1044">
        <f t="shared" si="10"/>
        <v>0</v>
      </c>
      <c r="J648" s="225" t="s">
        <v>6979</v>
      </c>
      <c r="K648" s="615"/>
      <c r="L648" s="13"/>
      <c r="M648" s="49" t="s">
        <v>5673</v>
      </c>
      <c r="N648" s="76">
        <v>7</v>
      </c>
    </row>
    <row r="649" spans="1:14" s="49" customFormat="1" ht="30" hidden="1">
      <c r="A649" s="179">
        <v>5</v>
      </c>
      <c r="B649" s="1200" t="s">
        <v>184</v>
      </c>
      <c r="C649" s="179" t="s">
        <v>6205</v>
      </c>
      <c r="D649" s="179">
        <v>8608</v>
      </c>
      <c r="E649" s="612" t="s">
        <v>1107</v>
      </c>
      <c r="F649" s="698">
        <v>7540</v>
      </c>
      <c r="G649" s="687"/>
      <c r="H649" s="688">
        <v>7540</v>
      </c>
      <c r="I649" s="1042">
        <f t="shared" si="10"/>
        <v>0</v>
      </c>
      <c r="J649" s="1066" t="s">
        <v>6641</v>
      </c>
      <c r="K649" s="377">
        <v>237</v>
      </c>
      <c r="L649" s="20"/>
      <c r="N649" s="76"/>
    </row>
    <row r="650" spans="1:14" ht="75" hidden="1">
      <c r="A650" s="459">
        <v>5</v>
      </c>
      <c r="B650" s="1164" t="s">
        <v>184</v>
      </c>
      <c r="C650" s="459" t="s">
        <v>6205</v>
      </c>
      <c r="D650" s="180">
        <v>8609</v>
      </c>
      <c r="E650" s="310" t="s">
        <v>1107</v>
      </c>
      <c r="F650" s="715">
        <v>9237</v>
      </c>
      <c r="G650" s="1022"/>
      <c r="H650" s="692">
        <v>9237</v>
      </c>
      <c r="I650" s="1044">
        <f t="shared" si="10"/>
        <v>0</v>
      </c>
      <c r="J650" s="225" t="s">
        <v>6701</v>
      </c>
      <c r="K650" s="615"/>
      <c r="L650" s="13"/>
    </row>
    <row r="651" spans="1:14" hidden="1">
      <c r="A651" s="459">
        <v>5</v>
      </c>
      <c r="B651" s="1164" t="s">
        <v>184</v>
      </c>
      <c r="C651" s="459" t="s">
        <v>6205</v>
      </c>
      <c r="D651" s="180">
        <v>8610</v>
      </c>
      <c r="E651" s="310" t="s">
        <v>1408</v>
      </c>
      <c r="F651" s="715">
        <v>3382</v>
      </c>
      <c r="G651" s="1022"/>
      <c r="H651" s="692">
        <v>3382</v>
      </c>
      <c r="I651" s="1044">
        <f t="shared" si="10"/>
        <v>0</v>
      </c>
      <c r="J651" s="225" t="s">
        <v>6458</v>
      </c>
      <c r="K651" s="615"/>
      <c r="L651" s="13"/>
    </row>
    <row r="652" spans="1:14" hidden="1">
      <c r="A652" s="459">
        <v>5</v>
      </c>
      <c r="B652" s="1164" t="s">
        <v>184</v>
      </c>
      <c r="C652" s="459" t="s">
        <v>6205</v>
      </c>
      <c r="D652" s="180">
        <v>8611</v>
      </c>
      <c r="E652" s="310" t="s">
        <v>3222</v>
      </c>
      <c r="F652" s="715">
        <v>2394</v>
      </c>
      <c r="G652" s="1022"/>
      <c r="H652" s="692">
        <v>2394</v>
      </c>
      <c r="I652" s="1044">
        <f t="shared" si="10"/>
        <v>0</v>
      </c>
      <c r="J652" s="225" t="s">
        <v>6582</v>
      </c>
      <c r="K652" s="615"/>
      <c r="L652" s="13"/>
    </row>
    <row r="653" spans="1:14" ht="30" hidden="1">
      <c r="A653" s="459">
        <v>5</v>
      </c>
      <c r="B653" s="1164" t="s">
        <v>184</v>
      </c>
      <c r="C653" s="459" t="s">
        <v>6205</v>
      </c>
      <c r="D653" s="180">
        <v>8612</v>
      </c>
      <c r="E653" s="310" t="s">
        <v>1243</v>
      </c>
      <c r="F653" s="715">
        <v>2700</v>
      </c>
      <c r="G653" s="1022"/>
      <c r="H653" s="692">
        <v>2700</v>
      </c>
      <c r="I653" s="1044">
        <f t="shared" si="10"/>
        <v>0</v>
      </c>
      <c r="J653" s="225" t="s">
        <v>6447</v>
      </c>
      <c r="K653" s="615"/>
      <c r="L653" s="13"/>
    </row>
    <row r="654" spans="1:14" hidden="1">
      <c r="A654" s="459">
        <v>5</v>
      </c>
      <c r="B654" s="1164" t="s">
        <v>184</v>
      </c>
      <c r="C654" s="459" t="s">
        <v>6205</v>
      </c>
      <c r="D654" s="180">
        <v>8613</v>
      </c>
      <c r="E654" s="310" t="s">
        <v>1933</v>
      </c>
      <c r="F654" s="715">
        <v>1844</v>
      </c>
      <c r="G654" s="1022"/>
      <c r="H654" s="692">
        <v>1844</v>
      </c>
      <c r="I654" s="1044">
        <f t="shared" si="10"/>
        <v>0</v>
      </c>
      <c r="J654" s="225" t="s">
        <v>6392</v>
      </c>
      <c r="K654" s="615"/>
      <c r="L654" s="13"/>
    </row>
    <row r="655" spans="1:14" hidden="1">
      <c r="A655" s="459">
        <v>5</v>
      </c>
      <c r="B655" s="1164" t="s">
        <v>1445</v>
      </c>
      <c r="C655" s="459" t="s">
        <v>6205</v>
      </c>
      <c r="D655" s="180">
        <v>8614</v>
      </c>
      <c r="E655" s="310" t="s">
        <v>3526</v>
      </c>
      <c r="F655" s="715">
        <v>1680</v>
      </c>
      <c r="G655" s="1022">
        <v>680</v>
      </c>
      <c r="H655" s="692">
        <v>1000</v>
      </c>
      <c r="I655" s="1044">
        <f t="shared" si="10"/>
        <v>0</v>
      </c>
      <c r="J655" s="225" t="s">
        <v>6310</v>
      </c>
      <c r="K655" s="615"/>
      <c r="L655" s="13"/>
    </row>
    <row r="656" spans="1:14" ht="45" hidden="1">
      <c r="A656" s="459">
        <v>5</v>
      </c>
      <c r="B656" s="1164" t="s">
        <v>184</v>
      </c>
      <c r="C656" s="459" t="s">
        <v>6205</v>
      </c>
      <c r="D656" s="180">
        <v>8615</v>
      </c>
      <c r="E656" s="310" t="s">
        <v>1458</v>
      </c>
      <c r="F656" s="715">
        <v>9260</v>
      </c>
      <c r="G656" s="1022"/>
      <c r="H656" s="692">
        <v>9260</v>
      </c>
      <c r="I656" s="1044">
        <f t="shared" si="10"/>
        <v>0</v>
      </c>
      <c r="J656" s="225" t="s">
        <v>6388</v>
      </c>
      <c r="K656" s="615"/>
      <c r="L656" s="13"/>
    </row>
    <row r="657" spans="1:12" ht="30" hidden="1">
      <c r="A657" s="459">
        <v>5</v>
      </c>
      <c r="B657" s="1164" t="s">
        <v>184</v>
      </c>
      <c r="C657" s="459" t="s">
        <v>6205</v>
      </c>
      <c r="D657" s="180">
        <v>8616</v>
      </c>
      <c r="E657" s="310" t="s">
        <v>6270</v>
      </c>
      <c r="F657" s="715">
        <v>4570</v>
      </c>
      <c r="G657" s="1022"/>
      <c r="H657" s="692">
        <v>4570</v>
      </c>
      <c r="I657" s="1044">
        <f t="shared" si="10"/>
        <v>0</v>
      </c>
      <c r="J657" s="225" t="s">
        <v>6380</v>
      </c>
      <c r="K657" s="615"/>
      <c r="L657" s="13"/>
    </row>
    <row r="658" spans="1:12" hidden="1">
      <c r="A658" s="459">
        <v>5</v>
      </c>
      <c r="B658" s="1164" t="s">
        <v>184</v>
      </c>
      <c r="C658" s="459" t="s">
        <v>6205</v>
      </c>
      <c r="D658" s="180">
        <v>8617</v>
      </c>
      <c r="E658" s="310" t="s">
        <v>2712</v>
      </c>
      <c r="F658" s="715">
        <v>1500</v>
      </c>
      <c r="G658" s="1022"/>
      <c r="H658" s="692">
        <v>1500</v>
      </c>
      <c r="I658" s="1044">
        <f t="shared" si="10"/>
        <v>0</v>
      </c>
      <c r="J658" s="225" t="s">
        <v>6727</v>
      </c>
      <c r="K658" s="615"/>
      <c r="L658" s="13"/>
    </row>
    <row r="659" spans="1:12" hidden="1">
      <c r="A659" s="459">
        <v>5</v>
      </c>
      <c r="B659" s="1164" t="s">
        <v>1445</v>
      </c>
      <c r="C659" s="459" t="s">
        <v>6205</v>
      </c>
      <c r="D659" s="180">
        <v>8618</v>
      </c>
      <c r="E659" s="310" t="s">
        <v>1686</v>
      </c>
      <c r="F659" s="715">
        <v>780</v>
      </c>
      <c r="G659" s="1022">
        <v>300</v>
      </c>
      <c r="H659" s="692">
        <v>480</v>
      </c>
      <c r="I659" s="1044">
        <f t="shared" si="10"/>
        <v>0</v>
      </c>
      <c r="J659" s="225" t="s">
        <v>6299</v>
      </c>
      <c r="K659" s="615"/>
      <c r="L659" s="13"/>
    </row>
    <row r="660" spans="1:12" hidden="1">
      <c r="A660" s="459">
        <v>5</v>
      </c>
      <c r="B660" s="1164" t="s">
        <v>184</v>
      </c>
      <c r="C660" s="459" t="s">
        <v>6205</v>
      </c>
      <c r="D660" s="180">
        <v>8619</v>
      </c>
      <c r="E660" s="310" t="s">
        <v>1156</v>
      </c>
      <c r="F660" s="715">
        <v>432</v>
      </c>
      <c r="G660" s="1022"/>
      <c r="H660" s="692">
        <v>432</v>
      </c>
      <c r="I660" s="1044">
        <f t="shared" si="10"/>
        <v>0</v>
      </c>
      <c r="J660" s="225" t="s">
        <v>6303</v>
      </c>
      <c r="K660" s="615"/>
      <c r="L660" s="13"/>
    </row>
    <row r="661" spans="1:12" hidden="1">
      <c r="A661" s="459">
        <v>5</v>
      </c>
      <c r="B661" s="1164" t="s">
        <v>184</v>
      </c>
      <c r="C661" s="459" t="s">
        <v>6205</v>
      </c>
      <c r="D661" s="180">
        <v>8620</v>
      </c>
      <c r="E661" s="310" t="s">
        <v>1251</v>
      </c>
      <c r="F661" s="715">
        <v>1410</v>
      </c>
      <c r="G661" s="1022"/>
      <c r="H661" s="692">
        <v>1410</v>
      </c>
      <c r="I661" s="1044">
        <f t="shared" si="10"/>
        <v>0</v>
      </c>
      <c r="J661" s="225" t="s">
        <v>6311</v>
      </c>
      <c r="K661" s="615"/>
      <c r="L661" s="13"/>
    </row>
    <row r="662" spans="1:12" hidden="1">
      <c r="A662" s="459">
        <v>5</v>
      </c>
      <c r="B662" s="1164" t="s">
        <v>184</v>
      </c>
      <c r="C662" s="459" t="s">
        <v>6205</v>
      </c>
      <c r="D662" s="180">
        <v>8621</v>
      </c>
      <c r="E662" s="310" t="s">
        <v>54</v>
      </c>
      <c r="F662" s="715">
        <v>0</v>
      </c>
      <c r="G662" s="1022"/>
      <c r="H662" s="692"/>
      <c r="I662" s="1044">
        <f t="shared" si="10"/>
        <v>0</v>
      </c>
      <c r="J662" s="225"/>
      <c r="K662" s="615"/>
      <c r="L662" s="13"/>
    </row>
    <row r="663" spans="1:12" hidden="1">
      <c r="A663" s="459">
        <v>5</v>
      </c>
      <c r="B663" s="1164" t="s">
        <v>184</v>
      </c>
      <c r="C663" s="459" t="s">
        <v>6205</v>
      </c>
      <c r="D663" s="180">
        <v>8622</v>
      </c>
      <c r="E663" s="310" t="s">
        <v>6271</v>
      </c>
      <c r="F663" s="715">
        <v>1530</v>
      </c>
      <c r="G663" s="1022"/>
      <c r="H663" s="692">
        <v>1530</v>
      </c>
      <c r="I663" s="1044">
        <f t="shared" si="10"/>
        <v>0</v>
      </c>
      <c r="J663" s="225" t="s">
        <v>6303</v>
      </c>
      <c r="K663" s="615"/>
      <c r="L663" s="13"/>
    </row>
    <row r="664" spans="1:12">
      <c r="A664" s="459">
        <v>5</v>
      </c>
      <c r="B664" s="1164" t="s">
        <v>184</v>
      </c>
      <c r="C664" s="459" t="s">
        <v>6205</v>
      </c>
      <c r="D664" s="180">
        <v>8623</v>
      </c>
      <c r="E664" s="310" t="s">
        <v>4235</v>
      </c>
      <c r="F664" s="715">
        <v>2130</v>
      </c>
      <c r="G664" s="1022"/>
      <c r="H664" s="692"/>
      <c r="I664" s="1044">
        <f t="shared" si="10"/>
        <v>2130</v>
      </c>
      <c r="J664" s="225"/>
      <c r="K664" s="615"/>
      <c r="L664" s="13"/>
    </row>
    <row r="665" spans="1:12" hidden="1">
      <c r="A665" s="459">
        <v>5</v>
      </c>
      <c r="B665" s="1164" t="s">
        <v>184</v>
      </c>
      <c r="C665" s="459" t="s">
        <v>6205</v>
      </c>
      <c r="D665" s="180">
        <v>8624</v>
      </c>
      <c r="E665" s="310" t="s">
        <v>4499</v>
      </c>
      <c r="F665" s="715">
        <v>3050</v>
      </c>
      <c r="G665" s="1022"/>
      <c r="H665" s="692">
        <v>3050</v>
      </c>
      <c r="I665" s="1044">
        <f t="shared" si="10"/>
        <v>0</v>
      </c>
      <c r="J665" s="225" t="s">
        <v>6456</v>
      </c>
      <c r="K665" s="615"/>
      <c r="L665" s="13"/>
    </row>
    <row r="666" spans="1:12" hidden="1">
      <c r="A666" s="459">
        <v>5</v>
      </c>
      <c r="B666" s="1164" t="s">
        <v>1445</v>
      </c>
      <c r="C666" s="459" t="s">
        <v>6205</v>
      </c>
      <c r="D666" s="180">
        <v>8625</v>
      </c>
      <c r="E666" s="310" t="s">
        <v>5180</v>
      </c>
      <c r="F666" s="715">
        <v>900</v>
      </c>
      <c r="G666" s="1022">
        <v>900</v>
      </c>
      <c r="H666" s="692"/>
      <c r="I666" s="1044">
        <f t="shared" si="10"/>
        <v>0</v>
      </c>
      <c r="J666" s="225"/>
      <c r="K666" s="615"/>
      <c r="L666" s="13"/>
    </row>
    <row r="667" spans="1:12" hidden="1">
      <c r="A667" s="459">
        <v>6</v>
      </c>
      <c r="B667" s="1164" t="s">
        <v>1445</v>
      </c>
      <c r="C667" s="459" t="s">
        <v>6205</v>
      </c>
      <c r="D667" s="180">
        <v>8626</v>
      </c>
      <c r="E667" s="310" t="s">
        <v>2621</v>
      </c>
      <c r="F667" s="715">
        <v>880</v>
      </c>
      <c r="G667" s="1022">
        <v>880</v>
      </c>
      <c r="H667" s="692"/>
      <c r="I667" s="1044">
        <f t="shared" si="10"/>
        <v>0</v>
      </c>
      <c r="J667" s="225"/>
      <c r="K667" s="615"/>
      <c r="L667" s="13"/>
    </row>
    <row r="668" spans="1:12" hidden="1">
      <c r="A668" s="459">
        <v>6</v>
      </c>
      <c r="B668" s="1164" t="s">
        <v>1445</v>
      </c>
      <c r="C668" s="459" t="s">
        <v>6205</v>
      </c>
      <c r="D668" s="180">
        <v>8627</v>
      </c>
      <c r="E668" s="310" t="s">
        <v>1205</v>
      </c>
      <c r="F668" s="715">
        <v>780</v>
      </c>
      <c r="G668" s="1022">
        <v>780</v>
      </c>
      <c r="H668" s="692"/>
      <c r="I668" s="1044">
        <f t="shared" si="10"/>
        <v>0</v>
      </c>
      <c r="J668" s="225"/>
      <c r="K668" s="615"/>
      <c r="L668" s="13"/>
    </row>
    <row r="669" spans="1:12" ht="30" hidden="1">
      <c r="A669" s="459">
        <v>6</v>
      </c>
      <c r="B669" s="1164" t="s">
        <v>141</v>
      </c>
      <c r="C669" s="459" t="s">
        <v>6205</v>
      </c>
      <c r="D669" s="180">
        <v>8628</v>
      </c>
      <c r="E669" s="310" t="s">
        <v>1107</v>
      </c>
      <c r="F669" s="715">
        <v>7265</v>
      </c>
      <c r="G669" s="1022"/>
      <c r="H669" s="692">
        <v>7265</v>
      </c>
      <c r="I669" s="1044">
        <f t="shared" si="10"/>
        <v>0</v>
      </c>
      <c r="J669" s="225" t="s">
        <v>6618</v>
      </c>
      <c r="K669" s="615"/>
      <c r="L669" s="13"/>
    </row>
    <row r="670" spans="1:12" hidden="1">
      <c r="A670" s="459">
        <v>6</v>
      </c>
      <c r="B670" s="1164" t="s">
        <v>141</v>
      </c>
      <c r="C670" s="459" t="s">
        <v>6205</v>
      </c>
      <c r="D670" s="180">
        <v>8629</v>
      </c>
      <c r="E670" s="310" t="s">
        <v>3715</v>
      </c>
      <c r="F670" s="715">
        <v>1490</v>
      </c>
      <c r="G670" s="1022"/>
      <c r="H670" s="692">
        <v>1490</v>
      </c>
      <c r="I670" s="1044">
        <f t="shared" si="10"/>
        <v>0</v>
      </c>
      <c r="J670" s="225" t="s">
        <v>6617</v>
      </c>
      <c r="K670" s="615"/>
      <c r="L670" s="13"/>
    </row>
    <row r="671" spans="1:12" hidden="1">
      <c r="A671" s="459">
        <v>6</v>
      </c>
      <c r="B671" s="1164" t="s">
        <v>141</v>
      </c>
      <c r="C671" s="459" t="s">
        <v>6205</v>
      </c>
      <c r="D671" s="180">
        <v>8630</v>
      </c>
      <c r="E671" s="310" t="s">
        <v>6272</v>
      </c>
      <c r="F671" s="715">
        <v>1280</v>
      </c>
      <c r="G671" s="1022"/>
      <c r="H671" s="692">
        <v>1280</v>
      </c>
      <c r="I671" s="1044">
        <f t="shared" si="10"/>
        <v>0</v>
      </c>
      <c r="J671" s="225" t="s">
        <v>6298</v>
      </c>
      <c r="K671" s="615"/>
      <c r="L671" s="13"/>
    </row>
    <row r="672" spans="1:12" hidden="1">
      <c r="A672" s="459">
        <v>6</v>
      </c>
      <c r="B672" s="1164" t="s">
        <v>1445</v>
      </c>
      <c r="C672" s="459" t="s">
        <v>6205</v>
      </c>
      <c r="D672" s="180">
        <v>8631</v>
      </c>
      <c r="E672" s="310" t="s">
        <v>1835</v>
      </c>
      <c r="F672" s="715">
        <v>195</v>
      </c>
      <c r="G672" s="1022">
        <v>195</v>
      </c>
      <c r="H672" s="692"/>
      <c r="I672" s="1044">
        <f t="shared" si="10"/>
        <v>0</v>
      </c>
      <c r="J672" s="225"/>
      <c r="K672" s="615"/>
      <c r="L672" s="13"/>
    </row>
    <row r="673" spans="1:14" hidden="1">
      <c r="A673" s="459">
        <v>6</v>
      </c>
      <c r="B673" s="1164" t="s">
        <v>141</v>
      </c>
      <c r="C673" s="459" t="s">
        <v>6205</v>
      </c>
      <c r="D673" s="180">
        <v>8632</v>
      </c>
      <c r="E673" s="310" t="s">
        <v>4985</v>
      </c>
      <c r="F673" s="715">
        <v>1410</v>
      </c>
      <c r="G673" s="1022"/>
      <c r="H673" s="692">
        <v>1410</v>
      </c>
      <c r="I673" s="1044">
        <f t="shared" si="10"/>
        <v>0</v>
      </c>
      <c r="J673" s="225" t="s">
        <v>6364</v>
      </c>
      <c r="K673" s="615"/>
      <c r="L673" s="13"/>
      <c r="M673" s="49" t="s">
        <v>1445</v>
      </c>
      <c r="N673" s="76">
        <v>5420</v>
      </c>
    </row>
    <row r="674" spans="1:14" hidden="1">
      <c r="A674" s="459">
        <v>6</v>
      </c>
      <c r="B674" s="1164" t="s">
        <v>141</v>
      </c>
      <c r="C674" s="459" t="s">
        <v>6205</v>
      </c>
      <c r="D674" s="180">
        <v>8633</v>
      </c>
      <c r="E674" s="310" t="s">
        <v>1136</v>
      </c>
      <c r="F674" s="715">
        <v>600</v>
      </c>
      <c r="G674" s="1022"/>
      <c r="H674" s="692">
        <v>600</v>
      </c>
      <c r="I674" s="1044">
        <f t="shared" si="10"/>
        <v>0</v>
      </c>
      <c r="J674" s="225" t="s">
        <v>6283</v>
      </c>
      <c r="K674" s="615"/>
      <c r="L674" s="13"/>
      <c r="M674" s="49" t="s">
        <v>1499</v>
      </c>
      <c r="N674" s="76">
        <v>0</v>
      </c>
    </row>
    <row r="675" spans="1:14" hidden="1">
      <c r="A675" s="459">
        <v>6</v>
      </c>
      <c r="B675" s="1164" t="s">
        <v>141</v>
      </c>
      <c r="C675" s="459" t="s">
        <v>6205</v>
      </c>
      <c r="D675" s="180">
        <v>8634</v>
      </c>
      <c r="E675" s="310" t="s">
        <v>3171</v>
      </c>
      <c r="F675" s="715">
        <v>2970</v>
      </c>
      <c r="G675" s="1022"/>
      <c r="H675" s="692">
        <v>2970</v>
      </c>
      <c r="I675" s="1044">
        <f t="shared" si="10"/>
        <v>0</v>
      </c>
      <c r="J675" s="225" t="s">
        <v>6439</v>
      </c>
      <c r="K675" s="615"/>
      <c r="L675" s="13"/>
    </row>
    <row r="676" spans="1:14" hidden="1">
      <c r="A676" s="459">
        <v>6</v>
      </c>
      <c r="B676" s="1164" t="s">
        <v>1445</v>
      </c>
      <c r="C676" s="459" t="s">
        <v>6205</v>
      </c>
      <c r="D676" s="180">
        <v>8635</v>
      </c>
      <c r="E676" s="310" t="s">
        <v>5146</v>
      </c>
      <c r="F676" s="715">
        <v>780</v>
      </c>
      <c r="G676" s="1022">
        <v>780</v>
      </c>
      <c r="H676" s="692"/>
      <c r="I676" s="1044">
        <f t="shared" si="10"/>
        <v>0</v>
      </c>
      <c r="J676" s="225"/>
      <c r="K676" s="615"/>
      <c r="L676" s="13"/>
      <c r="M676" s="49" t="s">
        <v>5672</v>
      </c>
      <c r="N676" s="76">
        <v>73284</v>
      </c>
    </row>
    <row r="677" spans="1:14" hidden="1">
      <c r="A677" s="459">
        <v>6</v>
      </c>
      <c r="B677" s="1164" t="s">
        <v>1445</v>
      </c>
      <c r="C677" s="459" t="s">
        <v>6205</v>
      </c>
      <c r="D677" s="180">
        <v>8636</v>
      </c>
      <c r="E677" s="310" t="s">
        <v>1210</v>
      </c>
      <c r="F677" s="715">
        <v>910</v>
      </c>
      <c r="G677" s="1022">
        <v>910</v>
      </c>
      <c r="H677" s="692"/>
      <c r="I677" s="1044">
        <f t="shared" si="10"/>
        <v>0</v>
      </c>
      <c r="J677" s="225"/>
      <c r="K677" s="615"/>
      <c r="L677" s="13"/>
      <c r="M677" s="49" t="s">
        <v>5673</v>
      </c>
      <c r="N677" s="76">
        <v>-73256</v>
      </c>
    </row>
    <row r="678" spans="1:14" hidden="1">
      <c r="A678" s="459">
        <v>6</v>
      </c>
      <c r="B678" s="1164" t="s">
        <v>141</v>
      </c>
      <c r="C678" s="459" t="s">
        <v>6205</v>
      </c>
      <c r="D678" s="289">
        <v>8637</v>
      </c>
      <c r="E678" s="310" t="s">
        <v>5012</v>
      </c>
      <c r="F678" s="715">
        <v>385</v>
      </c>
      <c r="G678" s="1022"/>
      <c r="H678" s="692">
        <v>385</v>
      </c>
      <c r="I678" s="1044">
        <f t="shared" si="10"/>
        <v>0</v>
      </c>
      <c r="J678" s="225" t="s">
        <v>6283</v>
      </c>
      <c r="K678" s="615"/>
      <c r="L678" s="13"/>
      <c r="N678" s="64">
        <v>28</v>
      </c>
    </row>
    <row r="679" spans="1:14" hidden="1">
      <c r="A679" s="528">
        <v>3</v>
      </c>
      <c r="B679" s="1199" t="s">
        <v>4175</v>
      </c>
      <c r="C679" s="528" t="s">
        <v>6205</v>
      </c>
      <c r="D679" s="179">
        <v>8730</v>
      </c>
      <c r="E679" s="311" t="s">
        <v>1650</v>
      </c>
      <c r="F679" s="698">
        <v>510</v>
      </c>
      <c r="G679" s="687">
        <v>510</v>
      </c>
      <c r="H679" s="688"/>
      <c r="I679" s="1042">
        <f t="shared" si="10"/>
        <v>0</v>
      </c>
      <c r="J679" s="1065"/>
      <c r="K679" s="377">
        <v>238</v>
      </c>
      <c r="L679" s="650"/>
      <c r="N679" s="64"/>
    </row>
    <row r="680" spans="1:14" hidden="1">
      <c r="A680" s="459">
        <v>3</v>
      </c>
      <c r="B680" s="1164" t="s">
        <v>1445</v>
      </c>
      <c r="C680" s="459" t="s">
        <v>6205</v>
      </c>
      <c r="D680" s="222">
        <v>8731</v>
      </c>
      <c r="E680" s="310" t="s">
        <v>5961</v>
      </c>
      <c r="F680" s="715">
        <v>1020</v>
      </c>
      <c r="G680" s="1022">
        <v>1020</v>
      </c>
      <c r="H680" s="692"/>
      <c r="I680" s="1044">
        <f t="shared" si="10"/>
        <v>0</v>
      </c>
      <c r="J680" s="225"/>
      <c r="K680" s="615"/>
      <c r="L680" s="13"/>
    </row>
    <row r="681" spans="1:14" hidden="1">
      <c r="A681" s="459">
        <v>3</v>
      </c>
      <c r="B681" s="1164" t="s">
        <v>1445</v>
      </c>
      <c r="C681" s="459" t="s">
        <v>6205</v>
      </c>
      <c r="D681" s="224">
        <v>8732</v>
      </c>
      <c r="E681" s="310" t="s">
        <v>2435</v>
      </c>
      <c r="F681" s="715">
        <v>400</v>
      </c>
      <c r="G681" s="1022">
        <v>400</v>
      </c>
      <c r="H681" s="692"/>
      <c r="I681" s="1044">
        <f t="shared" si="10"/>
        <v>0</v>
      </c>
      <c r="J681" s="225"/>
      <c r="K681" s="615"/>
      <c r="L681" s="13"/>
    </row>
    <row r="682" spans="1:14" hidden="1">
      <c r="A682" s="459">
        <v>3</v>
      </c>
      <c r="B682" s="1164" t="s">
        <v>1445</v>
      </c>
      <c r="C682" s="459" t="s">
        <v>6205</v>
      </c>
      <c r="D682" s="222">
        <v>8733</v>
      </c>
      <c r="E682" s="309" t="s">
        <v>6275</v>
      </c>
      <c r="F682" s="715">
        <v>2870</v>
      </c>
      <c r="G682" s="1022">
        <v>2870</v>
      </c>
      <c r="H682" s="692"/>
      <c r="I682" s="1044">
        <f t="shared" si="10"/>
        <v>0</v>
      </c>
      <c r="J682" s="225"/>
      <c r="K682" s="615"/>
      <c r="L682" s="13"/>
    </row>
    <row r="683" spans="1:14" ht="30" hidden="1">
      <c r="A683" s="459">
        <v>3</v>
      </c>
      <c r="B683" s="1164" t="s">
        <v>4175</v>
      </c>
      <c r="C683" s="459" t="s">
        <v>6205</v>
      </c>
      <c r="D683" s="224">
        <v>8734</v>
      </c>
      <c r="E683" s="310" t="s">
        <v>6273</v>
      </c>
      <c r="F683" s="715">
        <v>9440</v>
      </c>
      <c r="G683" s="1022"/>
      <c r="H683" s="692">
        <v>9440</v>
      </c>
      <c r="I683" s="1044">
        <f t="shared" si="10"/>
        <v>0</v>
      </c>
      <c r="J683" s="225" t="s">
        <v>6756</v>
      </c>
      <c r="K683" s="615"/>
      <c r="L683" s="13"/>
    </row>
    <row r="684" spans="1:14" hidden="1">
      <c r="A684" s="459">
        <v>3</v>
      </c>
      <c r="B684" s="1164" t="s">
        <v>1445</v>
      </c>
      <c r="C684" s="459" t="s">
        <v>6205</v>
      </c>
      <c r="D684" s="222">
        <v>8735</v>
      </c>
      <c r="E684" s="310" t="s">
        <v>5958</v>
      </c>
      <c r="F684" s="715">
        <v>780</v>
      </c>
      <c r="G684" s="1022">
        <v>780</v>
      </c>
      <c r="H684" s="692"/>
      <c r="I684" s="1044">
        <f t="shared" si="10"/>
        <v>0</v>
      </c>
      <c r="J684" s="225"/>
      <c r="K684" s="615"/>
      <c r="L684" s="13"/>
    </row>
    <row r="685" spans="1:14" hidden="1">
      <c r="A685" s="459">
        <v>3</v>
      </c>
      <c r="B685" s="1164" t="s">
        <v>1445</v>
      </c>
      <c r="C685" s="459" t="s">
        <v>6205</v>
      </c>
      <c r="D685" s="224">
        <v>8736</v>
      </c>
      <c r="E685" s="310" t="s">
        <v>1686</v>
      </c>
      <c r="F685" s="715">
        <v>310</v>
      </c>
      <c r="G685" s="1022">
        <v>310</v>
      </c>
      <c r="H685" s="692"/>
      <c r="I685" s="1044">
        <f t="shared" si="10"/>
        <v>0</v>
      </c>
      <c r="J685" s="225"/>
      <c r="K685" s="615"/>
      <c r="L685" s="13"/>
    </row>
    <row r="686" spans="1:14" hidden="1">
      <c r="A686" s="459">
        <v>3</v>
      </c>
      <c r="B686" s="1164" t="s">
        <v>1445</v>
      </c>
      <c r="C686" s="459" t="s">
        <v>6205</v>
      </c>
      <c r="D686" s="222">
        <v>8737</v>
      </c>
      <c r="E686" s="310" t="s">
        <v>6274</v>
      </c>
      <c r="F686" s="715">
        <v>1020</v>
      </c>
      <c r="G686" s="1022"/>
      <c r="H686" s="692">
        <v>1020</v>
      </c>
      <c r="I686" s="1044">
        <f t="shared" si="10"/>
        <v>0</v>
      </c>
      <c r="J686" s="225" t="s">
        <v>6374</v>
      </c>
      <c r="K686" s="615"/>
      <c r="L686" s="13"/>
    </row>
    <row r="687" spans="1:14" hidden="1">
      <c r="A687" s="459">
        <v>3</v>
      </c>
      <c r="B687" s="1164" t="s">
        <v>1445</v>
      </c>
      <c r="C687" s="459" t="s">
        <v>6205</v>
      </c>
      <c r="D687" s="224">
        <v>8738</v>
      </c>
      <c r="E687" s="310" t="s">
        <v>6276</v>
      </c>
      <c r="F687" s="715">
        <v>2900</v>
      </c>
      <c r="G687" s="1022">
        <v>2900</v>
      </c>
      <c r="H687" s="692"/>
      <c r="I687" s="1044">
        <f t="shared" si="10"/>
        <v>0</v>
      </c>
      <c r="J687" s="225"/>
      <c r="K687" s="615"/>
      <c r="L687" s="13"/>
    </row>
    <row r="688" spans="1:14" hidden="1">
      <c r="A688" s="459">
        <v>3</v>
      </c>
      <c r="B688" s="1164" t="s">
        <v>1445</v>
      </c>
      <c r="C688" s="459" t="s">
        <v>6205</v>
      </c>
      <c r="D688" s="222">
        <v>8739</v>
      </c>
      <c r="E688" s="310" t="s">
        <v>2082</v>
      </c>
      <c r="F688" s="715">
        <v>510</v>
      </c>
      <c r="G688" s="1022">
        <v>510</v>
      </c>
      <c r="H688" s="692"/>
      <c r="I688" s="1044">
        <f t="shared" si="10"/>
        <v>0</v>
      </c>
      <c r="J688" s="225"/>
      <c r="K688" s="615"/>
      <c r="L688" s="13"/>
      <c r="M688" s="49" t="s">
        <v>1445</v>
      </c>
    </row>
    <row r="689" spans="1:13" hidden="1">
      <c r="A689" s="459">
        <v>3</v>
      </c>
      <c r="B689" s="1164" t="s">
        <v>1445</v>
      </c>
      <c r="C689" s="459" t="s">
        <v>6205</v>
      </c>
      <c r="D689" s="224">
        <v>8740</v>
      </c>
      <c r="E689" s="310" t="s">
        <v>4537</v>
      </c>
      <c r="F689" s="715">
        <v>815</v>
      </c>
      <c r="G689" s="1022">
        <v>815</v>
      </c>
      <c r="H689" s="692"/>
      <c r="I689" s="1044">
        <f t="shared" si="10"/>
        <v>0</v>
      </c>
      <c r="J689" s="225"/>
      <c r="K689" s="615"/>
      <c r="L689" s="13"/>
      <c r="M689" s="49" t="s">
        <v>1499</v>
      </c>
    </row>
    <row r="690" spans="1:13" hidden="1">
      <c r="A690" s="459">
        <v>3</v>
      </c>
      <c r="B690" s="1164" t="s">
        <v>4175</v>
      </c>
      <c r="C690" s="459" t="s">
        <v>6205</v>
      </c>
      <c r="D690" s="222">
        <v>8741</v>
      </c>
      <c r="E690" s="310" t="s">
        <v>3965</v>
      </c>
      <c r="F690" s="715">
        <v>5690</v>
      </c>
      <c r="G690" s="1022"/>
      <c r="H690" s="692">
        <v>5690</v>
      </c>
      <c r="I690" s="1044">
        <f t="shared" si="10"/>
        <v>0</v>
      </c>
      <c r="J690" s="225" t="s">
        <v>6745</v>
      </c>
      <c r="K690" s="615"/>
      <c r="L690" s="13"/>
      <c r="M690" s="49">
        <v>5500</v>
      </c>
    </row>
    <row r="691" spans="1:13" hidden="1">
      <c r="A691" s="459">
        <v>2</v>
      </c>
      <c r="B691" s="1164" t="s">
        <v>5912</v>
      </c>
      <c r="C691" s="459" t="s">
        <v>6205</v>
      </c>
      <c r="D691" s="224">
        <v>8742</v>
      </c>
      <c r="E691" s="310" t="s">
        <v>3122</v>
      </c>
      <c r="F691" s="715">
        <v>4320</v>
      </c>
      <c r="G691" s="1022"/>
      <c r="H691" s="692">
        <v>4320</v>
      </c>
      <c r="I691" s="1044">
        <f t="shared" si="10"/>
        <v>0</v>
      </c>
      <c r="J691" s="225" t="s">
        <v>6360</v>
      </c>
      <c r="K691" s="615"/>
      <c r="L691" s="13"/>
      <c r="M691" s="49" t="s">
        <v>5672</v>
      </c>
    </row>
    <row r="692" spans="1:13" hidden="1">
      <c r="A692" s="459">
        <v>2</v>
      </c>
      <c r="B692" s="1164" t="s">
        <v>5912</v>
      </c>
      <c r="C692" s="459" t="s">
        <v>6205</v>
      </c>
      <c r="D692" s="222">
        <v>8743</v>
      </c>
      <c r="E692" s="310" t="s">
        <v>2723</v>
      </c>
      <c r="F692" s="715">
        <v>1555</v>
      </c>
      <c r="G692" s="1022"/>
      <c r="H692" s="692">
        <v>1555</v>
      </c>
      <c r="I692" s="1044">
        <f t="shared" si="10"/>
        <v>0</v>
      </c>
      <c r="J692" s="225" t="s">
        <v>4051</v>
      </c>
      <c r="K692" s="615"/>
      <c r="L692" s="13"/>
      <c r="M692" s="49" t="s">
        <v>5673</v>
      </c>
    </row>
    <row r="693" spans="1:13" hidden="1">
      <c r="A693" s="459">
        <v>3</v>
      </c>
      <c r="B693" s="1164" t="s">
        <v>4175</v>
      </c>
      <c r="C693" s="459" t="s">
        <v>6205</v>
      </c>
      <c r="D693" s="224">
        <v>8744</v>
      </c>
      <c r="E693" s="310" t="s">
        <v>2079</v>
      </c>
      <c r="F693" s="715">
        <v>6670</v>
      </c>
      <c r="G693" s="1022"/>
      <c r="H693" s="692">
        <v>6670</v>
      </c>
      <c r="I693" s="1044">
        <f t="shared" si="10"/>
        <v>0</v>
      </c>
      <c r="J693" s="225" t="s">
        <v>6572</v>
      </c>
      <c r="K693" s="615"/>
      <c r="L693" s="13"/>
    </row>
    <row r="694" spans="1:13" hidden="1">
      <c r="A694" s="459">
        <v>4</v>
      </c>
      <c r="B694" s="1164" t="s">
        <v>1445</v>
      </c>
      <c r="C694" s="459" t="s">
        <v>6205</v>
      </c>
      <c r="D694" s="222">
        <v>8745</v>
      </c>
      <c r="E694" s="310" t="s">
        <v>5972</v>
      </c>
      <c r="F694" s="715">
        <v>3325</v>
      </c>
      <c r="G694" s="1022">
        <v>3325</v>
      </c>
      <c r="H694" s="692"/>
      <c r="I694" s="1044">
        <f t="shared" si="10"/>
        <v>0</v>
      </c>
      <c r="J694" s="225"/>
      <c r="K694" s="615"/>
      <c r="L694" s="13"/>
    </row>
    <row r="695" spans="1:13" hidden="1">
      <c r="A695" s="459">
        <v>3</v>
      </c>
      <c r="B695" s="1164" t="s">
        <v>4175</v>
      </c>
      <c r="C695" s="459" t="s">
        <v>6205</v>
      </c>
      <c r="D695" s="292">
        <v>8746</v>
      </c>
      <c r="E695" s="310" t="s">
        <v>1392</v>
      </c>
      <c r="F695" s="715">
        <v>2365</v>
      </c>
      <c r="G695" s="1022">
        <v>1000</v>
      </c>
      <c r="H695" s="692">
        <v>1365</v>
      </c>
      <c r="I695" s="1044">
        <f t="shared" si="10"/>
        <v>0</v>
      </c>
      <c r="J695" s="225" t="s">
        <v>6284</v>
      </c>
      <c r="K695" s="615"/>
      <c r="L695" s="13"/>
    </row>
    <row r="696" spans="1:13" hidden="1">
      <c r="A696" s="459">
        <v>4</v>
      </c>
      <c r="B696" s="1164" t="s">
        <v>1445</v>
      </c>
      <c r="C696" s="459" t="s">
        <v>6258</v>
      </c>
      <c r="D696" s="222">
        <v>8747</v>
      </c>
      <c r="E696" s="310" t="s">
        <v>1970</v>
      </c>
      <c r="F696" s="715">
        <v>950</v>
      </c>
      <c r="G696" s="1022">
        <v>950</v>
      </c>
      <c r="H696" s="692"/>
      <c r="I696" s="1044">
        <f t="shared" si="10"/>
        <v>0</v>
      </c>
      <c r="J696" s="225"/>
      <c r="K696" s="615"/>
      <c r="L696" s="13"/>
    </row>
    <row r="697" spans="1:13" hidden="1">
      <c r="A697" s="459">
        <v>4</v>
      </c>
      <c r="B697" s="1164" t="s">
        <v>4445</v>
      </c>
      <c r="C697" s="459" t="s">
        <v>6258</v>
      </c>
      <c r="D697" s="224">
        <v>8748</v>
      </c>
      <c r="E697" s="310" t="s">
        <v>1373</v>
      </c>
      <c r="F697" s="715">
        <v>2695</v>
      </c>
      <c r="G697" s="1022"/>
      <c r="H697" s="692">
        <v>2695</v>
      </c>
      <c r="I697" s="1044">
        <f t="shared" si="10"/>
        <v>0</v>
      </c>
      <c r="J697" s="225" t="s">
        <v>6839</v>
      </c>
      <c r="K697" s="615"/>
      <c r="L697" s="13"/>
      <c r="M697" s="49">
        <v>1765</v>
      </c>
    </row>
    <row r="698" spans="1:13" hidden="1">
      <c r="A698" s="459">
        <v>4</v>
      </c>
      <c r="B698" s="1164" t="s">
        <v>1445</v>
      </c>
      <c r="C698" s="459" t="s">
        <v>6258</v>
      </c>
      <c r="D698" s="222">
        <v>8749</v>
      </c>
      <c r="E698" s="310" t="s">
        <v>4509</v>
      </c>
      <c r="F698" s="715">
        <v>390</v>
      </c>
      <c r="G698" s="1022">
        <v>390</v>
      </c>
      <c r="H698" s="692"/>
      <c r="I698" s="1044">
        <f t="shared" si="10"/>
        <v>0</v>
      </c>
      <c r="J698" s="225"/>
      <c r="K698" s="615"/>
      <c r="L698" s="13"/>
    </row>
    <row r="699" spans="1:13" hidden="1">
      <c r="A699" s="459">
        <v>4</v>
      </c>
      <c r="B699" s="1164" t="s">
        <v>4445</v>
      </c>
      <c r="C699" s="459" t="s">
        <v>6258</v>
      </c>
      <c r="D699" s="224">
        <v>8750</v>
      </c>
      <c r="E699" s="310" t="s">
        <v>6277</v>
      </c>
      <c r="F699" s="715">
        <v>2160</v>
      </c>
      <c r="G699" s="1022"/>
      <c r="H699" s="692">
        <v>2160</v>
      </c>
      <c r="I699" s="1044">
        <f t="shared" si="10"/>
        <v>0</v>
      </c>
      <c r="J699" s="225" t="s">
        <v>6631</v>
      </c>
      <c r="K699" s="615"/>
      <c r="L699" s="13"/>
    </row>
    <row r="700" spans="1:13" hidden="1">
      <c r="A700" s="459">
        <v>4</v>
      </c>
      <c r="B700" s="1164" t="s">
        <v>1445</v>
      </c>
      <c r="C700" s="459" t="s">
        <v>6258</v>
      </c>
      <c r="D700" s="222">
        <v>8751</v>
      </c>
      <c r="E700" s="310" t="s">
        <v>2663</v>
      </c>
      <c r="F700" s="715">
        <v>510</v>
      </c>
      <c r="G700" s="1022">
        <v>510</v>
      </c>
      <c r="H700" s="692"/>
      <c r="I700" s="1044">
        <f t="shared" si="10"/>
        <v>0</v>
      </c>
      <c r="J700" s="225"/>
      <c r="K700" s="615"/>
      <c r="L700" s="13"/>
    </row>
    <row r="701" spans="1:13" hidden="1">
      <c r="A701" s="459">
        <v>4</v>
      </c>
      <c r="B701" s="1164" t="s">
        <v>1445</v>
      </c>
      <c r="C701" s="459" t="s">
        <v>6258</v>
      </c>
      <c r="D701" s="224">
        <v>8752</v>
      </c>
      <c r="E701" s="310" t="s">
        <v>1347</v>
      </c>
      <c r="F701" s="715">
        <v>2740</v>
      </c>
      <c r="G701" s="1022">
        <v>2740</v>
      </c>
      <c r="H701" s="692"/>
      <c r="I701" s="1044">
        <f t="shared" si="10"/>
        <v>0</v>
      </c>
      <c r="J701" s="225"/>
      <c r="K701" s="615"/>
      <c r="L701" s="13"/>
    </row>
    <row r="702" spans="1:13" hidden="1">
      <c r="A702" s="459">
        <v>4</v>
      </c>
      <c r="B702" s="1164" t="s">
        <v>1445</v>
      </c>
      <c r="C702" s="459" t="s">
        <v>6258</v>
      </c>
      <c r="D702" s="222">
        <v>8753</v>
      </c>
      <c r="E702" s="310" t="s">
        <v>122</v>
      </c>
      <c r="F702" s="715">
        <v>420</v>
      </c>
      <c r="G702" s="1022">
        <v>420</v>
      </c>
      <c r="H702" s="692"/>
      <c r="I702" s="1044">
        <f t="shared" si="10"/>
        <v>0</v>
      </c>
      <c r="J702" s="225"/>
      <c r="K702" s="615"/>
      <c r="L702" s="13"/>
    </row>
    <row r="703" spans="1:13" hidden="1">
      <c r="A703" s="459">
        <v>4</v>
      </c>
      <c r="B703" s="1164" t="s">
        <v>4445</v>
      </c>
      <c r="C703" s="459" t="s">
        <v>6258</v>
      </c>
      <c r="D703" s="224">
        <v>8754</v>
      </c>
      <c r="E703" s="310" t="s">
        <v>6279</v>
      </c>
      <c r="F703" s="715">
        <v>2180</v>
      </c>
      <c r="G703" s="1022"/>
      <c r="H703" s="692">
        <v>2180</v>
      </c>
      <c r="I703" s="1044">
        <f t="shared" si="10"/>
        <v>0</v>
      </c>
      <c r="J703" s="225" t="s">
        <v>6383</v>
      </c>
      <c r="K703" s="615"/>
      <c r="L703" s="13"/>
    </row>
    <row r="704" spans="1:13" ht="30.75" hidden="1" customHeight="1">
      <c r="A704" s="459">
        <v>4</v>
      </c>
      <c r="B704" s="1164" t="s">
        <v>4445</v>
      </c>
      <c r="C704" s="459" t="s">
        <v>6258</v>
      </c>
      <c r="D704" s="222">
        <v>8755</v>
      </c>
      <c r="E704" s="310" t="s">
        <v>6278</v>
      </c>
      <c r="F704" s="715">
        <v>6990</v>
      </c>
      <c r="G704" s="1022">
        <v>510</v>
      </c>
      <c r="H704" s="692">
        <v>6480</v>
      </c>
      <c r="I704" s="1044">
        <f t="shared" si="10"/>
        <v>0</v>
      </c>
      <c r="J704" s="225" t="s">
        <v>6837</v>
      </c>
      <c r="K704" s="615"/>
      <c r="L704" s="13"/>
    </row>
    <row r="705" spans="1:14" ht="30" hidden="1">
      <c r="A705" s="459">
        <v>4</v>
      </c>
      <c r="B705" s="1164" t="s">
        <v>4445</v>
      </c>
      <c r="C705" s="459" t="s">
        <v>6258</v>
      </c>
      <c r="D705" s="224">
        <v>8756</v>
      </c>
      <c r="E705" s="310" t="s">
        <v>2967</v>
      </c>
      <c r="F705" s="715">
        <v>3120</v>
      </c>
      <c r="G705" s="1022">
        <v>500</v>
      </c>
      <c r="H705" s="692">
        <v>2620</v>
      </c>
      <c r="I705" s="1044">
        <f t="shared" si="10"/>
        <v>0</v>
      </c>
      <c r="J705" s="225" t="s">
        <v>6832</v>
      </c>
      <c r="K705" s="615"/>
      <c r="L705" s="13"/>
    </row>
    <row r="706" spans="1:14" hidden="1">
      <c r="A706" s="459">
        <v>6</v>
      </c>
      <c r="B706" s="1164" t="s">
        <v>141</v>
      </c>
      <c r="C706" s="459" t="s">
        <v>6258</v>
      </c>
      <c r="D706" s="222">
        <v>8757</v>
      </c>
      <c r="E706" s="310" t="s">
        <v>3172</v>
      </c>
      <c r="F706" s="715">
        <v>1530</v>
      </c>
      <c r="G706" s="1022"/>
      <c r="H706" s="692">
        <v>1530</v>
      </c>
      <c r="I706" s="1044">
        <f t="shared" ref="I706:I758" si="11">SUM(F706-G706-H706)</f>
        <v>0</v>
      </c>
      <c r="J706" s="225" t="s">
        <v>6353</v>
      </c>
      <c r="K706" s="615"/>
      <c r="L706" s="13"/>
      <c r="M706" s="49" t="s">
        <v>1445</v>
      </c>
      <c r="N706" s="76">
        <v>23952</v>
      </c>
    </row>
    <row r="707" spans="1:14" hidden="1">
      <c r="A707" s="459">
        <v>6</v>
      </c>
      <c r="B707" s="1164" t="s">
        <v>141</v>
      </c>
      <c r="C707" s="459" t="s">
        <v>6258</v>
      </c>
      <c r="D707" s="224">
        <v>8758</v>
      </c>
      <c r="E707" s="310" t="s">
        <v>2142</v>
      </c>
      <c r="F707" s="715">
        <v>3365</v>
      </c>
      <c r="G707" s="1022"/>
      <c r="H707" s="692">
        <v>3365</v>
      </c>
      <c r="I707" s="1044">
        <f t="shared" si="11"/>
        <v>0</v>
      </c>
      <c r="J707" s="225" t="s">
        <v>6353</v>
      </c>
      <c r="K707" s="615"/>
      <c r="L707" s="13"/>
      <c r="M707" s="49" t="s">
        <v>1499</v>
      </c>
      <c r="N707" s="76">
        <v>1555</v>
      </c>
    </row>
    <row r="708" spans="1:14" hidden="1">
      <c r="A708" s="459">
        <v>6</v>
      </c>
      <c r="B708" s="1164" t="s">
        <v>1445</v>
      </c>
      <c r="C708" s="459" t="s">
        <v>6258</v>
      </c>
      <c r="D708" s="222">
        <v>8759</v>
      </c>
      <c r="E708" s="310" t="s">
        <v>2307</v>
      </c>
      <c r="F708" s="715">
        <v>2520</v>
      </c>
      <c r="G708" s="1022">
        <v>2520</v>
      </c>
      <c r="H708" s="692"/>
      <c r="I708" s="1044">
        <f t="shared" si="11"/>
        <v>0</v>
      </c>
      <c r="J708" s="225"/>
      <c r="K708" s="615"/>
      <c r="L708" s="13"/>
    </row>
    <row r="709" spans="1:14" hidden="1">
      <c r="A709" s="459">
        <v>6</v>
      </c>
      <c r="B709" s="1164" t="s">
        <v>1445</v>
      </c>
      <c r="C709" s="459" t="s">
        <v>6258</v>
      </c>
      <c r="D709" s="224">
        <v>8760</v>
      </c>
      <c r="E709" s="310" t="s">
        <v>6221</v>
      </c>
      <c r="F709" s="715">
        <v>822</v>
      </c>
      <c r="G709" s="1022">
        <v>822</v>
      </c>
      <c r="H709" s="692"/>
      <c r="I709" s="1044">
        <f t="shared" si="11"/>
        <v>0</v>
      </c>
      <c r="J709" s="225"/>
      <c r="K709" s="615"/>
      <c r="L709" s="13"/>
      <c r="M709" s="49" t="s">
        <v>5672</v>
      </c>
      <c r="N709" s="76">
        <v>82092</v>
      </c>
    </row>
    <row r="710" spans="1:14">
      <c r="A710" s="459">
        <v>3</v>
      </c>
      <c r="B710" s="1164" t="s">
        <v>4175</v>
      </c>
      <c r="C710" s="459" t="s">
        <v>6258</v>
      </c>
      <c r="D710" s="841">
        <v>8761</v>
      </c>
      <c r="E710" s="309" t="s">
        <v>1684</v>
      </c>
      <c r="F710" s="715">
        <v>6540</v>
      </c>
      <c r="G710" s="1022"/>
      <c r="H710" s="692">
        <v>6505</v>
      </c>
      <c r="I710" s="1044">
        <f t="shared" si="11"/>
        <v>35</v>
      </c>
      <c r="J710" s="225" t="s">
        <v>6356</v>
      </c>
      <c r="K710" s="615"/>
      <c r="L710" s="13"/>
      <c r="M710" s="49" t="s">
        <v>5673</v>
      </c>
      <c r="N710" s="76">
        <v>-82170</v>
      </c>
    </row>
    <row r="711" spans="1:14" hidden="1">
      <c r="A711" s="459">
        <v>2</v>
      </c>
      <c r="B711" s="1164" t="s">
        <v>1445</v>
      </c>
      <c r="C711" s="459" t="s">
        <v>6258</v>
      </c>
      <c r="D711" s="1039">
        <v>8655</v>
      </c>
      <c r="E711" s="310" t="s">
        <v>2723</v>
      </c>
      <c r="F711" s="715">
        <v>660</v>
      </c>
      <c r="G711" s="1022">
        <v>660</v>
      </c>
      <c r="H711" s="692"/>
      <c r="I711" s="1044">
        <f t="shared" si="11"/>
        <v>0</v>
      </c>
      <c r="J711" s="225"/>
      <c r="K711" s="615"/>
      <c r="L711" s="13"/>
      <c r="N711" s="818">
        <v>-78</v>
      </c>
    </row>
    <row r="712" spans="1:14" hidden="1">
      <c r="A712" s="528">
        <v>2</v>
      </c>
      <c r="B712" s="1199" t="s">
        <v>5912</v>
      </c>
      <c r="C712" s="179" t="s">
        <v>6258</v>
      </c>
      <c r="D712" s="1039">
        <v>8654</v>
      </c>
      <c r="E712" s="311" t="s">
        <v>1535</v>
      </c>
      <c r="F712" s="698">
        <v>1280</v>
      </c>
      <c r="G712" s="687"/>
      <c r="H712" s="688">
        <v>1280</v>
      </c>
      <c r="I712" s="1042">
        <f t="shared" si="11"/>
        <v>0</v>
      </c>
      <c r="J712" s="1065" t="s">
        <v>6799</v>
      </c>
      <c r="K712" s="720">
        <v>239</v>
      </c>
      <c r="L712" s="650"/>
      <c r="N712" s="818"/>
    </row>
    <row r="713" spans="1:14" s="49" customFormat="1" ht="15.75" hidden="1">
      <c r="A713" s="224">
        <v>2</v>
      </c>
      <c r="B713" s="1204" t="s">
        <v>1445</v>
      </c>
      <c r="C713" s="181" t="s">
        <v>6258</v>
      </c>
      <c r="D713" s="224">
        <v>8638</v>
      </c>
      <c r="E713" s="1040" t="s">
        <v>4223</v>
      </c>
      <c r="F713" s="716">
        <v>1344</v>
      </c>
      <c r="G713" s="691">
        <v>1344</v>
      </c>
      <c r="H713" s="716"/>
      <c r="I713" s="1044">
        <f t="shared" si="11"/>
        <v>0</v>
      </c>
      <c r="J713" s="237"/>
      <c r="L713" s="31"/>
      <c r="N713" s="76"/>
    </row>
    <row r="714" spans="1:14" hidden="1">
      <c r="A714" s="459">
        <v>2</v>
      </c>
      <c r="B714" s="1164" t="s">
        <v>1445</v>
      </c>
      <c r="C714" s="459" t="s">
        <v>6258</v>
      </c>
      <c r="D714" s="180">
        <v>8639</v>
      </c>
      <c r="E714" s="310" t="s">
        <v>1751</v>
      </c>
      <c r="F714" s="715">
        <v>1530</v>
      </c>
      <c r="G714" s="1022">
        <v>1530</v>
      </c>
      <c r="H714" s="692"/>
      <c r="I714" s="1044">
        <f t="shared" si="11"/>
        <v>0</v>
      </c>
      <c r="J714" s="225"/>
      <c r="K714" s="615"/>
      <c r="L714" s="13"/>
    </row>
    <row r="715" spans="1:14" hidden="1">
      <c r="A715" s="459">
        <v>2</v>
      </c>
      <c r="B715" s="1164" t="s">
        <v>5912</v>
      </c>
      <c r="C715" s="459" t="s">
        <v>6258</v>
      </c>
      <c r="D715" s="180">
        <v>8640</v>
      </c>
      <c r="E715" s="310" t="s">
        <v>1686</v>
      </c>
      <c r="F715" s="715">
        <v>1020</v>
      </c>
      <c r="G715" s="1022"/>
      <c r="H715" s="692">
        <v>1020</v>
      </c>
      <c r="I715" s="1044">
        <f t="shared" si="11"/>
        <v>0</v>
      </c>
      <c r="J715" s="225" t="s">
        <v>7166</v>
      </c>
      <c r="K715" s="615"/>
      <c r="L715" s="13"/>
    </row>
    <row r="716" spans="1:14" hidden="1">
      <c r="A716" s="459">
        <v>2</v>
      </c>
      <c r="B716" s="1164" t="s">
        <v>1445</v>
      </c>
      <c r="C716" s="459" t="s">
        <v>6258</v>
      </c>
      <c r="D716" s="180">
        <v>8641</v>
      </c>
      <c r="E716" s="310" t="s">
        <v>5005</v>
      </c>
      <c r="F716" s="715">
        <v>1020</v>
      </c>
      <c r="G716" s="1022">
        <v>1020</v>
      </c>
      <c r="H716" s="692"/>
      <c r="I716" s="1044">
        <f t="shared" si="11"/>
        <v>0</v>
      </c>
      <c r="J716" s="225"/>
      <c r="K716" s="615"/>
      <c r="L716" s="13"/>
    </row>
    <row r="717" spans="1:14" hidden="1">
      <c r="A717" s="459">
        <v>2</v>
      </c>
      <c r="B717" s="1164" t="s">
        <v>5912</v>
      </c>
      <c r="C717" s="459" t="s">
        <v>6258</v>
      </c>
      <c r="D717" s="180">
        <v>8642</v>
      </c>
      <c r="E717" s="310" t="s">
        <v>4674</v>
      </c>
      <c r="F717" s="715">
        <v>2320</v>
      </c>
      <c r="G717" s="1022"/>
      <c r="H717" s="692">
        <v>2320</v>
      </c>
      <c r="I717" s="1044">
        <f t="shared" si="11"/>
        <v>0</v>
      </c>
      <c r="J717" s="225" t="s">
        <v>6353</v>
      </c>
      <c r="K717" s="615"/>
      <c r="L717" s="13"/>
    </row>
    <row r="718" spans="1:14" hidden="1">
      <c r="A718" s="459">
        <v>2</v>
      </c>
      <c r="B718" s="1164" t="s">
        <v>5912</v>
      </c>
      <c r="C718" s="459" t="s">
        <v>6258</v>
      </c>
      <c r="D718" s="180">
        <v>8643</v>
      </c>
      <c r="E718" s="310" t="s">
        <v>6012</v>
      </c>
      <c r="F718" s="715">
        <v>3624</v>
      </c>
      <c r="G718" s="1022"/>
      <c r="H718" s="692">
        <v>3624</v>
      </c>
      <c r="I718" s="1044">
        <f t="shared" si="11"/>
        <v>0</v>
      </c>
      <c r="J718" s="225" t="s">
        <v>6935</v>
      </c>
      <c r="K718" s="615"/>
      <c r="L718" s="9" t="s">
        <v>113</v>
      </c>
    </row>
    <row r="719" spans="1:14" ht="30" hidden="1">
      <c r="A719" s="459">
        <v>2</v>
      </c>
      <c r="B719" s="1164" t="s">
        <v>5912</v>
      </c>
      <c r="C719" s="459" t="s">
        <v>6258</v>
      </c>
      <c r="D719" s="180">
        <v>8644</v>
      </c>
      <c r="E719" s="310" t="s">
        <v>1123</v>
      </c>
      <c r="F719" s="715">
        <v>3600</v>
      </c>
      <c r="G719" s="1022"/>
      <c r="H719" s="692">
        <v>3600</v>
      </c>
      <c r="I719" s="1044">
        <f t="shared" si="11"/>
        <v>0</v>
      </c>
      <c r="J719" s="225" t="s">
        <v>6704</v>
      </c>
      <c r="K719" s="615"/>
      <c r="L719" s="13"/>
    </row>
    <row r="720" spans="1:14" hidden="1">
      <c r="A720" s="459">
        <v>2</v>
      </c>
      <c r="B720" s="1164" t="s">
        <v>5912</v>
      </c>
      <c r="C720" s="459" t="s">
        <v>6258</v>
      </c>
      <c r="D720" s="180">
        <v>8645</v>
      </c>
      <c r="E720" s="309" t="s">
        <v>5489</v>
      </c>
      <c r="F720" s="715">
        <v>600</v>
      </c>
      <c r="G720" s="1022"/>
      <c r="H720" s="692">
        <v>600</v>
      </c>
      <c r="I720" s="1044">
        <f t="shared" si="11"/>
        <v>0</v>
      </c>
      <c r="J720" s="225" t="s">
        <v>6736</v>
      </c>
      <c r="K720" s="615"/>
      <c r="L720" s="13"/>
    </row>
    <row r="721" spans="1:14" hidden="1">
      <c r="A721" s="459">
        <v>2</v>
      </c>
      <c r="B721" s="1164" t="s">
        <v>5912</v>
      </c>
      <c r="C721" s="459" t="s">
        <v>6258</v>
      </c>
      <c r="D721" s="180">
        <v>8646</v>
      </c>
      <c r="E721" s="310" t="s">
        <v>1129</v>
      </c>
      <c r="F721" s="715">
        <v>2725</v>
      </c>
      <c r="G721" s="1022"/>
      <c r="H721" s="692">
        <v>2725</v>
      </c>
      <c r="I721" s="1044">
        <f t="shared" si="11"/>
        <v>0</v>
      </c>
      <c r="J721" s="225" t="s">
        <v>7168</v>
      </c>
      <c r="K721" s="615"/>
      <c r="L721" s="13"/>
    </row>
    <row r="722" spans="1:14" hidden="1">
      <c r="A722" s="459">
        <v>2</v>
      </c>
      <c r="B722" s="1164" t="s">
        <v>5912</v>
      </c>
      <c r="C722" s="459" t="s">
        <v>6258</v>
      </c>
      <c r="D722" s="180">
        <v>8647</v>
      </c>
      <c r="E722" s="310" t="s">
        <v>2123</v>
      </c>
      <c r="F722" s="715">
        <v>760</v>
      </c>
      <c r="G722" s="1022">
        <v>760</v>
      </c>
      <c r="H722" s="692"/>
      <c r="I722" s="1044">
        <f t="shared" si="11"/>
        <v>0</v>
      </c>
      <c r="J722" s="225"/>
      <c r="K722" s="615"/>
      <c r="L722" s="13"/>
    </row>
    <row r="723" spans="1:14" hidden="1">
      <c r="A723" s="459">
        <v>2</v>
      </c>
      <c r="B723" s="1164" t="s">
        <v>5912</v>
      </c>
      <c r="C723" s="459" t="s">
        <v>6258</v>
      </c>
      <c r="D723" s="180">
        <v>8648</v>
      </c>
      <c r="E723" s="310" t="s">
        <v>1631</v>
      </c>
      <c r="F723" s="715">
        <v>1020</v>
      </c>
      <c r="G723" s="1022">
        <v>1020</v>
      </c>
      <c r="H723" s="692"/>
      <c r="I723" s="1044">
        <f t="shared" si="11"/>
        <v>0</v>
      </c>
      <c r="J723" s="225"/>
      <c r="K723" s="615"/>
      <c r="L723" s="13"/>
    </row>
    <row r="724" spans="1:14" hidden="1">
      <c r="A724" s="459">
        <v>2</v>
      </c>
      <c r="B724" s="1164" t="s">
        <v>5912</v>
      </c>
      <c r="C724" s="459" t="s">
        <v>6258</v>
      </c>
      <c r="D724" s="180">
        <v>8649</v>
      </c>
      <c r="E724" s="310" t="s">
        <v>1352</v>
      </c>
      <c r="F724" s="715">
        <v>920</v>
      </c>
      <c r="G724" s="1022"/>
      <c r="H724" s="692">
        <v>920</v>
      </c>
      <c r="I724" s="1044">
        <f t="shared" si="11"/>
        <v>0</v>
      </c>
      <c r="J724" s="225" t="s">
        <v>6306</v>
      </c>
      <c r="K724" s="615"/>
      <c r="L724" s="13"/>
      <c r="M724" s="49" t="s">
        <v>1445</v>
      </c>
      <c r="N724" s="76">
        <v>5674</v>
      </c>
    </row>
    <row r="725" spans="1:14" hidden="1">
      <c r="A725" s="459">
        <v>2</v>
      </c>
      <c r="B725" s="1164" t="s">
        <v>5912</v>
      </c>
      <c r="C725" s="459" t="s">
        <v>6258</v>
      </c>
      <c r="D725" s="180">
        <v>8650</v>
      </c>
      <c r="E725" s="310" t="s">
        <v>5943</v>
      </c>
      <c r="F725" s="715">
        <v>4560</v>
      </c>
      <c r="G725" s="1022"/>
      <c r="H725" s="692">
        <v>4560</v>
      </c>
      <c r="I725" s="1044">
        <f t="shared" si="11"/>
        <v>0</v>
      </c>
      <c r="J725" s="225" t="s">
        <v>6747</v>
      </c>
      <c r="K725" s="615"/>
      <c r="L725" s="13"/>
      <c r="M725" s="49" t="s">
        <v>1499</v>
      </c>
      <c r="N725" s="76">
        <v>3900</v>
      </c>
    </row>
    <row r="726" spans="1:14" hidden="1">
      <c r="A726" s="459">
        <v>2</v>
      </c>
      <c r="B726" s="1164" t="s">
        <v>5912</v>
      </c>
      <c r="C726" s="459" t="s">
        <v>6258</v>
      </c>
      <c r="D726" s="180">
        <v>8651</v>
      </c>
      <c r="E726" s="310" t="s">
        <v>6269</v>
      </c>
      <c r="F726" s="715">
        <v>3900</v>
      </c>
      <c r="G726" s="1022"/>
      <c r="H726" s="692">
        <v>3900</v>
      </c>
      <c r="I726" s="1044">
        <f t="shared" si="11"/>
        <v>0</v>
      </c>
      <c r="J726" s="225" t="s">
        <v>4051</v>
      </c>
      <c r="K726" s="615"/>
      <c r="L726" s="13"/>
    </row>
    <row r="727" spans="1:14" hidden="1">
      <c r="A727" s="459">
        <v>2</v>
      </c>
      <c r="B727" s="1164" t="s">
        <v>5912</v>
      </c>
      <c r="C727" s="459" t="s">
        <v>6258</v>
      </c>
      <c r="D727" s="180">
        <v>8652</v>
      </c>
      <c r="E727" s="310" t="s">
        <v>6280</v>
      </c>
      <c r="F727" s="715">
        <v>6955</v>
      </c>
      <c r="G727" s="1022"/>
      <c r="H727" s="692">
        <v>6955</v>
      </c>
      <c r="I727" s="1044">
        <f t="shared" si="11"/>
        <v>0</v>
      </c>
      <c r="J727" s="225" t="s">
        <v>7051</v>
      </c>
      <c r="K727" s="615"/>
      <c r="L727" s="9" t="s">
        <v>113</v>
      </c>
      <c r="M727" s="49" t="s">
        <v>5672</v>
      </c>
      <c r="N727" s="76">
        <v>40568</v>
      </c>
    </row>
    <row r="728" spans="1:14" hidden="1">
      <c r="A728" s="459">
        <v>2</v>
      </c>
      <c r="B728" s="1164" t="s">
        <v>5912</v>
      </c>
      <c r="C728" s="459" t="s">
        <v>6258</v>
      </c>
      <c r="D728" s="289">
        <v>8653</v>
      </c>
      <c r="E728" s="310" t="s">
        <v>1349</v>
      </c>
      <c r="F728" s="715">
        <v>3390</v>
      </c>
      <c r="G728" s="1022"/>
      <c r="H728" s="692">
        <v>3390</v>
      </c>
      <c r="I728" s="1044">
        <f t="shared" si="11"/>
        <v>0</v>
      </c>
      <c r="J728" s="225" t="s">
        <v>6587</v>
      </c>
      <c r="K728" s="615"/>
      <c r="L728" s="13"/>
      <c r="M728" s="49" t="s">
        <v>5673</v>
      </c>
      <c r="N728" s="76">
        <v>-40558</v>
      </c>
    </row>
    <row r="729" spans="1:14" hidden="1">
      <c r="A729" s="459">
        <v>2</v>
      </c>
      <c r="B729" s="1205" t="s">
        <v>6342</v>
      </c>
      <c r="C729" s="842" t="s">
        <v>6258</v>
      </c>
      <c r="D729" s="1055">
        <v>8655</v>
      </c>
      <c r="E729" s="844" t="s">
        <v>2723</v>
      </c>
      <c r="F729" s="1056">
        <v>660</v>
      </c>
      <c r="G729" s="846"/>
      <c r="H729" s="847">
        <v>660</v>
      </c>
      <c r="I729" s="1057">
        <f t="shared" si="11"/>
        <v>0</v>
      </c>
      <c r="J729" s="1071" t="s">
        <v>4051</v>
      </c>
      <c r="K729" s="849"/>
      <c r="L729" s="1058"/>
    </row>
    <row r="730" spans="1:14">
      <c r="A730" s="459">
        <v>2</v>
      </c>
      <c r="B730" s="1205" t="s">
        <v>5912</v>
      </c>
      <c r="C730" s="842" t="s">
        <v>6258</v>
      </c>
      <c r="D730" s="1055">
        <v>8656</v>
      </c>
      <c r="E730" s="844" t="s">
        <v>6341</v>
      </c>
      <c r="F730" s="1056">
        <v>333</v>
      </c>
      <c r="G730" s="846"/>
      <c r="H730" s="847"/>
      <c r="I730" s="1057">
        <f t="shared" si="11"/>
        <v>333</v>
      </c>
      <c r="J730" s="1071"/>
      <c r="K730" s="849"/>
      <c r="L730" s="1058"/>
    </row>
    <row r="731" spans="1:14" s="49" customFormat="1" hidden="1">
      <c r="A731" s="179">
        <v>5</v>
      </c>
      <c r="B731" s="1200" t="s">
        <v>184</v>
      </c>
      <c r="C731" s="179" t="s">
        <v>6259</v>
      </c>
      <c r="D731" s="179">
        <v>8762</v>
      </c>
      <c r="E731" s="612" t="s">
        <v>3710</v>
      </c>
      <c r="F731" s="698">
        <v>3360</v>
      </c>
      <c r="G731" s="687"/>
      <c r="H731" s="688">
        <v>3360</v>
      </c>
      <c r="I731" s="1042">
        <f t="shared" si="11"/>
        <v>0</v>
      </c>
      <c r="J731" s="1066"/>
      <c r="K731" s="377">
        <v>240</v>
      </c>
      <c r="L731" s="20"/>
    </row>
    <row r="732" spans="1:14" hidden="1">
      <c r="A732" s="459">
        <v>3</v>
      </c>
      <c r="B732" s="1164" t="s">
        <v>4175</v>
      </c>
      <c r="C732" s="459" t="s">
        <v>6259</v>
      </c>
      <c r="D732" s="180">
        <v>8763</v>
      </c>
      <c r="E732" s="310" t="s">
        <v>3651</v>
      </c>
      <c r="F732" s="715">
        <v>6690</v>
      </c>
      <c r="G732" s="1022"/>
      <c r="H732" s="692">
        <v>6690</v>
      </c>
      <c r="I732" s="1044">
        <f t="shared" si="11"/>
        <v>0</v>
      </c>
      <c r="J732" s="225" t="s">
        <v>7118</v>
      </c>
      <c r="K732" s="615"/>
      <c r="L732" s="13"/>
    </row>
    <row r="733" spans="1:14" hidden="1">
      <c r="A733" s="459">
        <v>3</v>
      </c>
      <c r="B733" s="1164" t="s">
        <v>4175</v>
      </c>
      <c r="C733" s="459" t="s">
        <v>6259</v>
      </c>
      <c r="D733" s="180">
        <v>8764</v>
      </c>
      <c r="E733" s="310" t="s">
        <v>3650</v>
      </c>
      <c r="F733" s="715">
        <v>6690</v>
      </c>
      <c r="G733" s="1022"/>
      <c r="H733" s="692">
        <v>6690</v>
      </c>
      <c r="I733" s="1044">
        <f t="shared" si="11"/>
        <v>0</v>
      </c>
      <c r="J733" s="225" t="s">
        <v>7118</v>
      </c>
      <c r="K733" s="615"/>
      <c r="L733" s="13"/>
    </row>
    <row r="734" spans="1:14" hidden="1">
      <c r="A734" s="459">
        <v>2</v>
      </c>
      <c r="B734" s="1164" t="s">
        <v>1445</v>
      </c>
      <c r="C734" s="459" t="s">
        <v>6259</v>
      </c>
      <c r="D734" s="180">
        <v>8765</v>
      </c>
      <c r="E734" s="310" t="s">
        <v>3188</v>
      </c>
      <c r="F734" s="715">
        <v>710</v>
      </c>
      <c r="G734" s="1022">
        <v>710</v>
      </c>
      <c r="H734" s="692"/>
      <c r="I734" s="1044">
        <f t="shared" si="11"/>
        <v>0</v>
      </c>
      <c r="J734" s="225"/>
      <c r="K734" s="615"/>
      <c r="L734" s="13"/>
    </row>
    <row r="735" spans="1:14">
      <c r="A735" s="459">
        <v>3</v>
      </c>
      <c r="B735" s="1164" t="s">
        <v>4175</v>
      </c>
      <c r="C735" s="459" t="s">
        <v>6259</v>
      </c>
      <c r="D735" s="180">
        <v>8766</v>
      </c>
      <c r="E735" s="310" t="s">
        <v>3106</v>
      </c>
      <c r="F735" s="715">
        <v>15255</v>
      </c>
      <c r="G735" s="1022"/>
      <c r="H735" s="692"/>
      <c r="I735" s="1044">
        <f t="shared" si="11"/>
        <v>15255</v>
      </c>
      <c r="J735" s="225"/>
      <c r="K735" s="615"/>
      <c r="L735" s="9" t="s">
        <v>113</v>
      </c>
    </row>
    <row r="736" spans="1:14" hidden="1">
      <c r="A736" s="459">
        <v>2</v>
      </c>
      <c r="B736" s="1164" t="s">
        <v>5912</v>
      </c>
      <c r="C736" s="459" t="s">
        <v>6259</v>
      </c>
      <c r="D736" s="180">
        <v>8767</v>
      </c>
      <c r="E736" s="310" t="s">
        <v>1227</v>
      </c>
      <c r="F736" s="715">
        <v>1530</v>
      </c>
      <c r="G736" s="1022"/>
      <c r="H736" s="692">
        <v>1530</v>
      </c>
      <c r="I736" s="1044">
        <f t="shared" si="11"/>
        <v>0</v>
      </c>
      <c r="J736" s="225" t="s">
        <v>7252</v>
      </c>
      <c r="K736" s="615"/>
      <c r="L736" s="13"/>
    </row>
    <row r="737" spans="1:12" hidden="1">
      <c r="A737" s="459">
        <v>2</v>
      </c>
      <c r="B737" s="1164" t="s">
        <v>1445</v>
      </c>
      <c r="C737" s="459" t="s">
        <v>6259</v>
      </c>
      <c r="D737" s="180">
        <v>8768</v>
      </c>
      <c r="E737" s="310" t="s">
        <v>5942</v>
      </c>
      <c r="F737" s="715">
        <v>1048</v>
      </c>
      <c r="G737" s="1022">
        <v>1048</v>
      </c>
      <c r="H737" s="692"/>
      <c r="I737" s="1044">
        <f t="shared" si="11"/>
        <v>0</v>
      </c>
      <c r="J737" s="225"/>
      <c r="K737" s="615"/>
      <c r="L737" s="13"/>
    </row>
    <row r="738" spans="1:12" hidden="1">
      <c r="A738" s="459">
        <v>2</v>
      </c>
      <c r="B738" s="1164" t="s">
        <v>5912</v>
      </c>
      <c r="C738" s="459" t="s">
        <v>6259</v>
      </c>
      <c r="D738" s="180">
        <v>8769</v>
      </c>
      <c r="E738" s="310" t="s">
        <v>2126</v>
      </c>
      <c r="F738" s="715">
        <v>1560</v>
      </c>
      <c r="G738" s="1022"/>
      <c r="H738" s="692">
        <v>1560</v>
      </c>
      <c r="I738" s="1044">
        <f t="shared" si="11"/>
        <v>0</v>
      </c>
      <c r="J738" s="225" t="s">
        <v>6355</v>
      </c>
      <c r="K738" s="615"/>
      <c r="L738" s="13"/>
    </row>
    <row r="739" spans="1:12" hidden="1">
      <c r="A739" s="459">
        <v>2</v>
      </c>
      <c r="B739" s="1164" t="s">
        <v>5912</v>
      </c>
      <c r="C739" s="459" t="s">
        <v>6259</v>
      </c>
      <c r="D739" s="180">
        <v>8770</v>
      </c>
      <c r="E739" s="310" t="s">
        <v>6265</v>
      </c>
      <c r="F739" s="715">
        <v>4735</v>
      </c>
      <c r="G739" s="1022"/>
      <c r="H739" s="692">
        <v>4735</v>
      </c>
      <c r="I739" s="1044">
        <f t="shared" si="11"/>
        <v>0</v>
      </c>
      <c r="J739" s="225" t="s">
        <v>6561</v>
      </c>
      <c r="K739" s="615"/>
      <c r="L739" s="13"/>
    </row>
    <row r="740" spans="1:12" hidden="1">
      <c r="A740" s="459">
        <v>2</v>
      </c>
      <c r="B740" s="1164" t="s">
        <v>1445</v>
      </c>
      <c r="C740" s="459" t="s">
        <v>6259</v>
      </c>
      <c r="D740" s="180">
        <v>8771</v>
      </c>
      <c r="E740" s="310" t="s">
        <v>1127</v>
      </c>
      <c r="F740" s="715">
        <v>800</v>
      </c>
      <c r="G740" s="1022">
        <v>800</v>
      </c>
      <c r="H740" s="692"/>
      <c r="I740" s="1044">
        <f t="shared" si="11"/>
        <v>0</v>
      </c>
      <c r="J740" s="225"/>
      <c r="K740" s="615"/>
      <c r="L740" s="13"/>
    </row>
    <row r="741" spans="1:12" hidden="1">
      <c r="A741" s="459">
        <v>2</v>
      </c>
      <c r="B741" s="1164" t="s">
        <v>5912</v>
      </c>
      <c r="C741" s="459" t="s">
        <v>6259</v>
      </c>
      <c r="D741" s="180">
        <v>8772</v>
      </c>
      <c r="E741" s="310" t="s">
        <v>3207</v>
      </c>
      <c r="F741" s="715">
        <v>2865</v>
      </c>
      <c r="G741" s="1022"/>
      <c r="H741" s="692">
        <v>2865</v>
      </c>
      <c r="I741" s="1044">
        <f t="shared" si="11"/>
        <v>0</v>
      </c>
      <c r="J741" s="225" t="s">
        <v>6306</v>
      </c>
      <c r="K741" s="615"/>
      <c r="L741" s="13"/>
    </row>
    <row r="742" spans="1:12" hidden="1">
      <c r="A742" s="459">
        <v>5</v>
      </c>
      <c r="B742" s="1164" t="s">
        <v>184</v>
      </c>
      <c r="C742" s="459" t="s">
        <v>6259</v>
      </c>
      <c r="D742" s="180">
        <v>8773</v>
      </c>
      <c r="E742" s="310" t="s">
        <v>5967</v>
      </c>
      <c r="F742" s="715">
        <v>6720</v>
      </c>
      <c r="G742" s="1022"/>
      <c r="H742" s="692">
        <v>6720</v>
      </c>
      <c r="I742" s="1044">
        <f t="shared" si="11"/>
        <v>0</v>
      </c>
      <c r="J742" s="225" t="s">
        <v>6744</v>
      </c>
      <c r="K742" s="615"/>
      <c r="L742" s="9" t="s">
        <v>113</v>
      </c>
    </row>
    <row r="743" spans="1:12" ht="45" hidden="1">
      <c r="A743" s="459">
        <v>5</v>
      </c>
      <c r="B743" s="1164" t="s">
        <v>184</v>
      </c>
      <c r="C743" s="459" t="s">
        <v>6259</v>
      </c>
      <c r="D743" s="180">
        <v>8774</v>
      </c>
      <c r="E743" s="310" t="s">
        <v>122</v>
      </c>
      <c r="F743" s="715">
        <v>3320</v>
      </c>
      <c r="G743" s="1022"/>
      <c r="H743" s="692">
        <v>3320</v>
      </c>
      <c r="I743" s="1044">
        <f t="shared" si="11"/>
        <v>0</v>
      </c>
      <c r="J743" s="225" t="s">
        <v>6466</v>
      </c>
      <c r="K743" s="615"/>
      <c r="L743" s="13"/>
    </row>
    <row r="744" spans="1:12" hidden="1">
      <c r="A744" s="459">
        <v>5</v>
      </c>
      <c r="B744" s="1164" t="s">
        <v>1445</v>
      </c>
      <c r="C744" s="459" t="s">
        <v>6259</v>
      </c>
      <c r="D744" s="180">
        <v>8775</v>
      </c>
      <c r="E744" s="310" t="s">
        <v>1361</v>
      </c>
      <c r="F744" s="715">
        <v>780</v>
      </c>
      <c r="G744" s="1022">
        <v>780</v>
      </c>
      <c r="H744" s="692"/>
      <c r="I744" s="1044">
        <f t="shared" si="11"/>
        <v>0</v>
      </c>
      <c r="J744" s="225"/>
      <c r="K744" s="615"/>
      <c r="L744" s="13"/>
    </row>
    <row r="745" spans="1:12" ht="45" hidden="1">
      <c r="A745" s="459">
        <v>5</v>
      </c>
      <c r="B745" s="1164" t="s">
        <v>184</v>
      </c>
      <c r="C745" s="459" t="s">
        <v>6259</v>
      </c>
      <c r="D745" s="180">
        <v>8776</v>
      </c>
      <c r="E745" s="310" t="s">
        <v>2393</v>
      </c>
      <c r="F745" s="715">
        <v>4542</v>
      </c>
      <c r="G745" s="1022"/>
      <c r="H745" s="692">
        <v>4542</v>
      </c>
      <c r="I745" s="1044">
        <f t="shared" si="11"/>
        <v>0</v>
      </c>
      <c r="J745" s="225" t="s">
        <v>6697</v>
      </c>
      <c r="K745" s="615"/>
      <c r="L745" s="13"/>
    </row>
    <row r="746" spans="1:12" hidden="1">
      <c r="A746" s="459">
        <v>5</v>
      </c>
      <c r="B746" s="1164" t="s">
        <v>1445</v>
      </c>
      <c r="C746" s="459" t="s">
        <v>6259</v>
      </c>
      <c r="D746" s="180">
        <v>8777</v>
      </c>
      <c r="E746" s="310" t="s">
        <v>6266</v>
      </c>
      <c r="F746" s="715">
        <v>1068</v>
      </c>
      <c r="G746" s="1022">
        <v>1068</v>
      </c>
      <c r="H746" s="692"/>
      <c r="I746" s="1044">
        <f t="shared" si="11"/>
        <v>0</v>
      </c>
      <c r="J746" s="225"/>
      <c r="K746" s="615"/>
      <c r="L746" s="13"/>
    </row>
    <row r="747" spans="1:12" hidden="1">
      <c r="A747" s="459">
        <v>5</v>
      </c>
      <c r="B747" s="1164" t="s">
        <v>184</v>
      </c>
      <c r="C747" s="459" t="s">
        <v>6259</v>
      </c>
      <c r="D747" s="180">
        <v>8778</v>
      </c>
      <c r="E747" s="310" t="s">
        <v>2306</v>
      </c>
      <c r="F747" s="715">
        <v>990</v>
      </c>
      <c r="G747" s="1022"/>
      <c r="H747" s="692">
        <v>990</v>
      </c>
      <c r="I747" s="1044">
        <f t="shared" si="11"/>
        <v>0</v>
      </c>
      <c r="J747" s="225" t="s">
        <v>6636</v>
      </c>
      <c r="K747" s="615"/>
      <c r="L747" s="13"/>
    </row>
    <row r="748" spans="1:12" hidden="1">
      <c r="A748" s="459">
        <v>5</v>
      </c>
      <c r="B748" s="1164" t="s">
        <v>184</v>
      </c>
      <c r="C748" s="459" t="s">
        <v>6259</v>
      </c>
      <c r="D748" s="180">
        <v>8779</v>
      </c>
      <c r="E748" s="310" t="s">
        <v>1931</v>
      </c>
      <c r="F748" s="715">
        <v>1675</v>
      </c>
      <c r="G748" s="1022"/>
      <c r="H748" s="692">
        <v>1675</v>
      </c>
      <c r="I748" s="1044">
        <f t="shared" si="11"/>
        <v>0</v>
      </c>
      <c r="J748" s="225" t="s">
        <v>6304</v>
      </c>
      <c r="K748" s="615"/>
      <c r="L748" s="13"/>
    </row>
    <row r="749" spans="1:12">
      <c r="A749" s="459">
        <v>5</v>
      </c>
      <c r="B749" s="1164" t="s">
        <v>184</v>
      </c>
      <c r="C749" s="459" t="s">
        <v>6259</v>
      </c>
      <c r="D749" s="180">
        <v>8780</v>
      </c>
      <c r="E749" s="310" t="s">
        <v>1154</v>
      </c>
      <c r="F749" s="715">
        <v>6828</v>
      </c>
      <c r="G749" s="1022"/>
      <c r="H749" s="692">
        <v>2500</v>
      </c>
      <c r="I749" s="1044">
        <f t="shared" si="11"/>
        <v>4328</v>
      </c>
      <c r="J749" s="225" t="s">
        <v>6629</v>
      </c>
      <c r="K749" s="615"/>
      <c r="L749" s="13"/>
    </row>
    <row r="750" spans="1:12" hidden="1">
      <c r="A750" s="459">
        <v>2</v>
      </c>
      <c r="B750" s="1164" t="s">
        <v>5912</v>
      </c>
      <c r="C750" s="459" t="s">
        <v>6259</v>
      </c>
      <c r="D750" s="180">
        <v>8781</v>
      </c>
      <c r="E750" s="310" t="s">
        <v>6267</v>
      </c>
      <c r="F750" s="715">
        <v>14195</v>
      </c>
      <c r="G750" s="1022"/>
      <c r="H750" s="692">
        <v>14195</v>
      </c>
      <c r="I750" s="1044">
        <f t="shared" si="11"/>
        <v>0</v>
      </c>
      <c r="J750" s="225" t="s">
        <v>6746</v>
      </c>
      <c r="K750" s="615"/>
      <c r="L750" s="13"/>
    </row>
    <row r="751" spans="1:12" hidden="1">
      <c r="A751" s="459">
        <v>5</v>
      </c>
      <c r="B751" s="1164" t="s">
        <v>1445</v>
      </c>
      <c r="C751" s="459" t="s">
        <v>6259</v>
      </c>
      <c r="D751" s="180">
        <v>8782</v>
      </c>
      <c r="E751" s="310" t="s">
        <v>6000</v>
      </c>
      <c r="F751" s="715">
        <v>2695</v>
      </c>
      <c r="G751" s="1022">
        <v>2695</v>
      </c>
      <c r="H751" s="692"/>
      <c r="I751" s="1044">
        <f t="shared" si="11"/>
        <v>0</v>
      </c>
      <c r="J751" s="225"/>
      <c r="K751" s="615"/>
      <c r="L751" s="13"/>
    </row>
    <row r="752" spans="1:12" hidden="1">
      <c r="A752" s="459">
        <v>2</v>
      </c>
      <c r="B752" s="1164" t="s">
        <v>1445</v>
      </c>
      <c r="C752" s="459" t="s">
        <v>6259</v>
      </c>
      <c r="D752" s="180">
        <v>8783</v>
      </c>
      <c r="E752" s="310" t="s">
        <v>4107</v>
      </c>
      <c r="F752" s="715">
        <v>780</v>
      </c>
      <c r="G752" s="1022">
        <v>780</v>
      </c>
      <c r="H752" s="692"/>
      <c r="I752" s="1044">
        <f t="shared" si="11"/>
        <v>0</v>
      </c>
      <c r="J752" s="225"/>
      <c r="K752" s="615"/>
      <c r="L752" s="13"/>
    </row>
    <row r="753" spans="1:12" hidden="1">
      <c r="A753" s="459">
        <v>2</v>
      </c>
      <c r="B753" s="1164" t="s">
        <v>1445</v>
      </c>
      <c r="C753" s="459" t="s">
        <v>6259</v>
      </c>
      <c r="D753" s="180">
        <v>8784</v>
      </c>
      <c r="E753" s="310" t="s">
        <v>1686</v>
      </c>
      <c r="F753" s="715">
        <v>1020</v>
      </c>
      <c r="G753" s="1022">
        <v>1020</v>
      </c>
      <c r="H753" s="692"/>
      <c r="I753" s="1044">
        <f t="shared" si="11"/>
        <v>0</v>
      </c>
      <c r="J753" s="225"/>
      <c r="K753" s="615"/>
      <c r="L753" s="13"/>
    </row>
    <row r="754" spans="1:12" hidden="1">
      <c r="A754" s="459">
        <v>3</v>
      </c>
      <c r="B754" s="1164" t="s">
        <v>4175</v>
      </c>
      <c r="C754" s="459" t="s">
        <v>6259</v>
      </c>
      <c r="D754" s="180">
        <v>8785</v>
      </c>
      <c r="E754" s="310" t="s">
        <v>4957</v>
      </c>
      <c r="F754" s="715">
        <v>2070</v>
      </c>
      <c r="G754" s="1022"/>
      <c r="H754" s="692">
        <v>2070</v>
      </c>
      <c r="I754" s="1044">
        <f t="shared" si="11"/>
        <v>0</v>
      </c>
      <c r="J754" s="225" t="s">
        <v>6368</v>
      </c>
      <c r="K754" s="615"/>
      <c r="L754" s="13"/>
    </row>
    <row r="755" spans="1:12" ht="30" hidden="1">
      <c r="A755" s="459">
        <v>3</v>
      </c>
      <c r="B755" s="1164" t="s">
        <v>6305</v>
      </c>
      <c r="C755" s="459" t="s">
        <v>6259</v>
      </c>
      <c r="D755" s="180">
        <v>8786</v>
      </c>
      <c r="E755" s="310" t="s">
        <v>2650</v>
      </c>
      <c r="F755" s="715">
        <v>2695</v>
      </c>
      <c r="G755" s="1022"/>
      <c r="H755" s="692">
        <v>2695</v>
      </c>
      <c r="I755" s="1044">
        <f t="shared" si="11"/>
        <v>0</v>
      </c>
      <c r="J755" s="225" t="s">
        <v>6625</v>
      </c>
      <c r="K755" s="615"/>
      <c r="L755" s="13"/>
    </row>
    <row r="756" spans="1:12" hidden="1">
      <c r="A756" s="459">
        <v>3</v>
      </c>
      <c r="B756" s="1164" t="s">
        <v>1445</v>
      </c>
      <c r="C756" s="459" t="s">
        <v>6259</v>
      </c>
      <c r="D756" s="180">
        <v>8787</v>
      </c>
      <c r="E756" s="310" t="s">
        <v>1388</v>
      </c>
      <c r="F756" s="715">
        <v>2070</v>
      </c>
      <c r="G756" s="1022">
        <v>2070</v>
      </c>
      <c r="H756" s="692"/>
      <c r="I756" s="1044">
        <f t="shared" si="11"/>
        <v>0</v>
      </c>
      <c r="J756" s="225"/>
      <c r="K756" s="615"/>
      <c r="L756" s="13"/>
    </row>
    <row r="757" spans="1:12" hidden="1">
      <c r="A757" s="459">
        <v>3</v>
      </c>
      <c r="B757" s="1164" t="s">
        <v>1445</v>
      </c>
      <c r="C757" s="459" t="s">
        <v>6259</v>
      </c>
      <c r="D757" s="180">
        <v>8788</v>
      </c>
      <c r="E757" s="310" t="s">
        <v>6268</v>
      </c>
      <c r="F757" s="715">
        <v>2340</v>
      </c>
      <c r="G757" s="1022">
        <v>2340</v>
      </c>
      <c r="H757" s="692"/>
      <c r="I757" s="1044">
        <f t="shared" si="11"/>
        <v>0</v>
      </c>
      <c r="J757" s="225"/>
      <c r="K757" s="615"/>
      <c r="L757" s="13"/>
    </row>
    <row r="758" spans="1:12" hidden="1">
      <c r="A758" s="459">
        <v>3</v>
      </c>
      <c r="B758" s="1164" t="s">
        <v>4175</v>
      </c>
      <c r="C758" s="459" t="s">
        <v>6259</v>
      </c>
      <c r="D758" s="289">
        <v>8790</v>
      </c>
      <c r="E758" s="310" t="s">
        <v>6156</v>
      </c>
      <c r="F758" s="715">
        <v>780</v>
      </c>
      <c r="G758" s="1022"/>
      <c r="H758" s="692">
        <v>780</v>
      </c>
      <c r="I758" s="1044">
        <f t="shared" si="11"/>
        <v>0</v>
      </c>
      <c r="J758" s="225" t="s">
        <v>6378</v>
      </c>
      <c r="K758" s="615"/>
      <c r="L758" s="13"/>
    </row>
    <row r="759" spans="1:12">
      <c r="F759" s="1052"/>
      <c r="G759" s="1053"/>
      <c r="H759" s="1054"/>
    </row>
    <row r="760" spans="1:12">
      <c r="J760" s="1068" t="s">
        <v>7361</v>
      </c>
    </row>
    <row r="769" spans="13:13">
      <c r="M769" s="616"/>
    </row>
    <row r="770" spans="13:13">
      <c r="M770" s="616"/>
    </row>
  </sheetData>
  <autoFilter ref="A1:L760">
    <filterColumn colId="1"/>
    <filterColumn colId="4"/>
    <filterColumn colId="8">
      <filters blank="1">
        <filter val="1,000"/>
        <filter val="1,240"/>
        <filter val="1,440"/>
        <filter val="1,980"/>
        <filter val="10"/>
        <filter val="15"/>
        <filter val="15,255"/>
        <filter val="180"/>
        <filter val="2,000"/>
        <filter val="2,130"/>
        <filter val="2,700"/>
        <filter val="20"/>
        <filter val="3,607"/>
        <filter val="333"/>
        <filter val="35"/>
        <filter val="4,328"/>
        <filter val="4,350"/>
        <filter val="40"/>
        <filter val="5,203"/>
        <filter val="5,910"/>
        <filter val="6,110"/>
        <filter val="640"/>
        <filter val="660"/>
        <filter val="70"/>
        <filter val="720"/>
        <filter val="780"/>
        <filter val="900"/>
      </filters>
    </filterColumn>
    <filterColumn colId="11"/>
  </autoFilter>
  <pageMargins left="0.27559055118110237" right="0.51181102362204722" top="0.51181102362204722" bottom="0.78740157480314965" header="0.31496062992125984" footer="0.86614173228346458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>
    <tabColor rgb="FF7030A0"/>
  </sheetPr>
  <dimension ref="A1:O771"/>
  <sheetViews>
    <sheetView workbookViewId="0">
      <pane ySplit="1" topLeftCell="A2" activePane="bottomLeft" state="frozen"/>
      <selection activeCell="E526" sqref="E526"/>
      <selection pane="bottomLeft" activeCell="I1" sqref="I1:I1048576"/>
    </sheetView>
  </sheetViews>
  <sheetFormatPr defaultRowHeight="18.75"/>
  <cols>
    <col min="1" max="1" width="5.42578125" style="566" customWidth="1"/>
    <col min="2" max="2" width="6.5703125" style="1197" customWidth="1"/>
    <col min="3" max="3" width="7.7109375" style="566" customWidth="1"/>
    <col min="4" max="4" width="7" style="298" customWidth="1"/>
    <col min="5" max="5" width="22.85546875" style="309" customWidth="1"/>
    <col min="6" max="6" width="11.28515625" style="738" customWidth="1"/>
    <col min="7" max="7" width="10.28515625" style="695" customWidth="1"/>
    <col min="8" max="8" width="11.7109375" style="696" customWidth="1"/>
    <col min="9" max="9" width="9.5703125" style="697" customWidth="1"/>
    <col min="10" max="10" width="45.42578125" style="1218" customWidth="1"/>
    <col min="11" max="11" width="5.28515625" style="616" customWidth="1"/>
    <col min="12" max="12" width="4.5703125" style="503" customWidth="1"/>
    <col min="13" max="13" width="11.42578125" style="1031" customWidth="1"/>
    <col min="14" max="14" width="9.85546875" style="788" customWidth="1"/>
    <col min="15" max="15" width="8.85546875" style="309" customWidth="1"/>
    <col min="16" max="16384" width="9.140625" style="309"/>
  </cols>
  <sheetData>
    <row r="1" spans="1:14" s="611" customFormat="1" ht="47.25">
      <c r="A1" s="1168" t="s">
        <v>4168</v>
      </c>
      <c r="B1" s="1190" t="s">
        <v>0</v>
      </c>
      <c r="C1" s="573" t="s">
        <v>1</v>
      </c>
      <c r="D1" s="573" t="s">
        <v>5656</v>
      </c>
      <c r="E1" s="573" t="s">
        <v>3</v>
      </c>
      <c r="F1" s="730" t="s">
        <v>1097</v>
      </c>
      <c r="G1" s="576" t="s">
        <v>115</v>
      </c>
      <c r="H1" s="574" t="s">
        <v>130</v>
      </c>
      <c r="I1" s="575" t="s">
        <v>117</v>
      </c>
      <c r="J1" s="1217" t="s">
        <v>1092</v>
      </c>
      <c r="K1" s="382" t="s">
        <v>3784</v>
      </c>
      <c r="L1" s="340" t="s">
        <v>112</v>
      </c>
      <c r="M1" s="1029"/>
      <c r="N1" s="786"/>
    </row>
    <row r="2" spans="1:14" hidden="1">
      <c r="A2" s="528">
        <v>3</v>
      </c>
      <c r="B2" s="1189" t="s">
        <v>4175</v>
      </c>
      <c r="C2" s="528" t="s">
        <v>5062</v>
      </c>
      <c r="D2" s="179">
        <v>7033</v>
      </c>
      <c r="E2" s="311" t="s">
        <v>1109</v>
      </c>
      <c r="F2" s="731">
        <v>2850</v>
      </c>
      <c r="G2" s="687"/>
      <c r="H2" s="688">
        <v>2850</v>
      </c>
      <c r="I2" s="689">
        <f t="shared" ref="I2:I33" si="0">F2-G2-H2</f>
        <v>0</v>
      </c>
      <c r="J2" s="802" t="s">
        <v>5212</v>
      </c>
      <c r="K2" s="377">
        <v>468</v>
      </c>
      <c r="L2" s="612"/>
      <c r="M2" s="1030"/>
      <c r="N2" s="787"/>
    </row>
    <row r="3" spans="1:14" hidden="1">
      <c r="A3" s="459">
        <v>3</v>
      </c>
      <c r="B3" s="1187" t="s">
        <v>4175</v>
      </c>
      <c r="C3" s="459" t="s">
        <v>5062</v>
      </c>
      <c r="D3" s="180">
        <v>7035</v>
      </c>
      <c r="E3" s="310" t="s">
        <v>5065</v>
      </c>
      <c r="F3" s="732">
        <v>2185</v>
      </c>
      <c r="G3" s="691"/>
      <c r="H3" s="692">
        <v>2185</v>
      </c>
      <c r="I3" s="693">
        <f t="shared" si="0"/>
        <v>0</v>
      </c>
      <c r="J3" s="803" t="s">
        <v>5230</v>
      </c>
      <c r="K3" s="615"/>
      <c r="L3" s="613"/>
    </row>
    <row r="4" spans="1:14" hidden="1">
      <c r="A4" s="459">
        <v>3</v>
      </c>
      <c r="B4" s="1187" t="s">
        <v>4175</v>
      </c>
      <c r="C4" s="459" t="s">
        <v>5062</v>
      </c>
      <c r="D4" s="180">
        <v>7036</v>
      </c>
      <c r="E4" s="310" t="s">
        <v>3224</v>
      </c>
      <c r="F4" s="732">
        <v>5692</v>
      </c>
      <c r="G4" s="691"/>
      <c r="H4" s="692">
        <v>5692</v>
      </c>
      <c r="I4" s="693">
        <f t="shared" si="0"/>
        <v>0</v>
      </c>
      <c r="J4" s="803" t="s">
        <v>5294</v>
      </c>
      <c r="K4" s="615"/>
      <c r="L4" s="613"/>
      <c r="M4" s="1031" t="e">
        <f>PROPER(E)</f>
        <v>#NAME?</v>
      </c>
    </row>
    <row r="5" spans="1:14" hidden="1">
      <c r="A5" s="459">
        <v>3</v>
      </c>
      <c r="B5" s="1187" t="s">
        <v>4175</v>
      </c>
      <c r="C5" s="459" t="s">
        <v>5062</v>
      </c>
      <c r="D5" s="180">
        <v>7037</v>
      </c>
      <c r="E5" s="310" t="s">
        <v>1650</v>
      </c>
      <c r="F5" s="732">
        <v>630</v>
      </c>
      <c r="G5" s="691">
        <v>630</v>
      </c>
      <c r="H5" s="692"/>
      <c r="I5" s="693">
        <f t="shared" si="0"/>
        <v>0</v>
      </c>
      <c r="J5" s="803"/>
      <c r="K5" s="615"/>
      <c r="L5" s="613"/>
    </row>
    <row r="6" spans="1:14" hidden="1">
      <c r="A6" s="459">
        <v>3</v>
      </c>
      <c r="B6" s="1187" t="s">
        <v>4175</v>
      </c>
      <c r="C6" s="459" t="s">
        <v>5062</v>
      </c>
      <c r="D6" s="180">
        <v>7038</v>
      </c>
      <c r="E6" s="310" t="s">
        <v>4106</v>
      </c>
      <c r="F6" s="732">
        <v>900</v>
      </c>
      <c r="G6" s="691">
        <v>900</v>
      </c>
      <c r="H6" s="692"/>
      <c r="I6" s="693">
        <f t="shared" si="0"/>
        <v>0</v>
      </c>
      <c r="J6" s="803"/>
      <c r="K6" s="615"/>
      <c r="L6" s="613"/>
    </row>
    <row r="7" spans="1:14" hidden="1">
      <c r="A7" s="459">
        <v>3</v>
      </c>
      <c r="B7" s="1187" t="s">
        <v>4175</v>
      </c>
      <c r="C7" s="459" t="s">
        <v>5062</v>
      </c>
      <c r="D7" s="180">
        <v>7039</v>
      </c>
      <c r="E7" s="310" t="s">
        <v>4779</v>
      </c>
      <c r="F7" s="732">
        <v>1405</v>
      </c>
      <c r="G7" s="691">
        <v>1405</v>
      </c>
      <c r="H7" s="692"/>
      <c r="I7" s="693">
        <f t="shared" si="0"/>
        <v>0</v>
      </c>
      <c r="J7" s="803"/>
      <c r="K7" s="615"/>
      <c r="L7" s="613"/>
    </row>
    <row r="8" spans="1:14" hidden="1">
      <c r="A8" s="459">
        <v>3</v>
      </c>
      <c r="B8" s="1187" t="s">
        <v>4175</v>
      </c>
      <c r="C8" s="459" t="s">
        <v>5062</v>
      </c>
      <c r="D8" s="180">
        <v>7040</v>
      </c>
      <c r="E8" s="310" t="s">
        <v>4997</v>
      </c>
      <c r="F8" s="732">
        <v>4050</v>
      </c>
      <c r="G8" s="691"/>
      <c r="H8" s="692">
        <v>4050</v>
      </c>
      <c r="I8" s="693">
        <f t="shared" si="0"/>
        <v>0</v>
      </c>
      <c r="J8" s="803" t="s">
        <v>5327</v>
      </c>
      <c r="K8" s="615"/>
      <c r="L8" s="613"/>
    </row>
    <row r="9" spans="1:14" hidden="1">
      <c r="A9" s="459">
        <v>3</v>
      </c>
      <c r="B9" s="1187" t="s">
        <v>4175</v>
      </c>
      <c r="C9" s="459" t="s">
        <v>5062</v>
      </c>
      <c r="D9" s="180">
        <v>7041</v>
      </c>
      <c r="E9" s="310" t="s">
        <v>5066</v>
      </c>
      <c r="F9" s="732">
        <v>1165</v>
      </c>
      <c r="G9" s="691">
        <v>1165</v>
      </c>
      <c r="H9" s="692"/>
      <c r="I9" s="693">
        <f t="shared" si="0"/>
        <v>0</v>
      </c>
      <c r="J9" s="803"/>
      <c r="K9" s="615"/>
      <c r="L9" s="613"/>
    </row>
    <row r="10" spans="1:14" hidden="1">
      <c r="A10" s="459">
        <v>1</v>
      </c>
      <c r="B10" s="1187" t="s">
        <v>2927</v>
      </c>
      <c r="C10" s="459" t="s">
        <v>5062</v>
      </c>
      <c r="D10" s="180">
        <v>7042</v>
      </c>
      <c r="E10" s="310" t="s">
        <v>3207</v>
      </c>
      <c r="F10" s="732">
        <v>1020</v>
      </c>
      <c r="G10" s="691">
        <v>1020</v>
      </c>
      <c r="H10" s="692"/>
      <c r="I10" s="693">
        <f t="shared" si="0"/>
        <v>0</v>
      </c>
      <c r="J10" s="803"/>
      <c r="K10" s="615"/>
      <c r="L10" s="613"/>
    </row>
    <row r="11" spans="1:14" hidden="1">
      <c r="A11" s="459">
        <v>1</v>
      </c>
      <c r="B11" s="1187" t="s">
        <v>2927</v>
      </c>
      <c r="C11" s="459" t="s">
        <v>5062</v>
      </c>
      <c r="D11" s="180">
        <v>7043</v>
      </c>
      <c r="E11" s="310" t="s">
        <v>3351</v>
      </c>
      <c r="F11" s="732">
        <v>1364</v>
      </c>
      <c r="G11" s="691">
        <v>1364</v>
      </c>
      <c r="H11" s="692"/>
      <c r="I11" s="693">
        <f t="shared" si="0"/>
        <v>0</v>
      </c>
      <c r="J11" s="803"/>
      <c r="K11" s="615"/>
      <c r="L11" s="613"/>
    </row>
    <row r="12" spans="1:14" hidden="1">
      <c r="A12" s="459">
        <v>1</v>
      </c>
      <c r="B12" s="1187" t="s">
        <v>2927</v>
      </c>
      <c r="C12" s="459" t="s">
        <v>5062</v>
      </c>
      <c r="D12" s="180">
        <v>7044</v>
      </c>
      <c r="E12" s="310" t="s">
        <v>2718</v>
      </c>
      <c r="F12" s="732">
        <v>1170</v>
      </c>
      <c r="G12" s="691">
        <v>1170</v>
      </c>
      <c r="H12" s="692"/>
      <c r="I12" s="693">
        <f t="shared" si="0"/>
        <v>0</v>
      </c>
      <c r="J12" s="803"/>
      <c r="K12" s="615"/>
      <c r="L12" s="613"/>
    </row>
    <row r="13" spans="1:14" hidden="1">
      <c r="A13" s="459">
        <v>1</v>
      </c>
      <c r="B13" s="1187" t="s">
        <v>2927</v>
      </c>
      <c r="C13" s="459" t="s">
        <v>5062</v>
      </c>
      <c r="D13" s="180">
        <v>7045</v>
      </c>
      <c r="E13" s="310" t="s">
        <v>3707</v>
      </c>
      <c r="F13" s="732">
        <v>3060</v>
      </c>
      <c r="G13" s="691">
        <v>3060</v>
      </c>
      <c r="H13" s="692"/>
      <c r="I13" s="693">
        <f t="shared" si="0"/>
        <v>0</v>
      </c>
      <c r="J13" s="803"/>
      <c r="K13" s="615"/>
      <c r="L13" s="613"/>
    </row>
    <row r="14" spans="1:14" hidden="1">
      <c r="A14" s="459">
        <v>1</v>
      </c>
      <c r="B14" s="1187" t="s">
        <v>2927</v>
      </c>
      <c r="C14" s="459" t="s">
        <v>5062</v>
      </c>
      <c r="D14" s="180">
        <v>7046</v>
      </c>
      <c r="E14" s="310" t="s">
        <v>5169</v>
      </c>
      <c r="F14" s="732">
        <v>720</v>
      </c>
      <c r="G14" s="691"/>
      <c r="H14" s="692">
        <v>720</v>
      </c>
      <c r="I14" s="693">
        <f t="shared" si="0"/>
        <v>0</v>
      </c>
      <c r="J14" s="803" t="s">
        <v>5184</v>
      </c>
      <c r="K14" s="615"/>
      <c r="L14" s="613"/>
    </row>
    <row r="15" spans="1:14" hidden="1">
      <c r="A15" s="459">
        <v>1</v>
      </c>
      <c r="B15" s="1187" t="s">
        <v>2927</v>
      </c>
      <c r="C15" s="459" t="s">
        <v>5062</v>
      </c>
      <c r="D15" s="180">
        <v>7047</v>
      </c>
      <c r="E15" s="310" t="s">
        <v>1691</v>
      </c>
      <c r="F15" s="732">
        <v>780</v>
      </c>
      <c r="G15" s="691">
        <v>780</v>
      </c>
      <c r="H15" s="692"/>
      <c r="I15" s="693">
        <f t="shared" si="0"/>
        <v>0</v>
      </c>
      <c r="J15" s="803"/>
      <c r="K15" s="615"/>
      <c r="L15" s="613"/>
    </row>
    <row r="16" spans="1:14" hidden="1">
      <c r="A16" s="459">
        <v>1</v>
      </c>
      <c r="B16" s="1187" t="s">
        <v>2927</v>
      </c>
      <c r="C16" s="459" t="s">
        <v>5062</v>
      </c>
      <c r="D16" s="180">
        <v>7048</v>
      </c>
      <c r="E16" s="310" t="s">
        <v>5067</v>
      </c>
      <c r="F16" s="732">
        <v>510</v>
      </c>
      <c r="G16" s="691">
        <v>510</v>
      </c>
      <c r="H16" s="692"/>
      <c r="I16" s="693">
        <f t="shared" si="0"/>
        <v>0</v>
      </c>
      <c r="J16" s="803"/>
      <c r="K16" s="615"/>
      <c r="L16" s="613"/>
    </row>
    <row r="17" spans="1:14" hidden="1">
      <c r="A17" s="459">
        <v>1</v>
      </c>
      <c r="B17" s="1187" t="s">
        <v>2927</v>
      </c>
      <c r="C17" s="459" t="s">
        <v>5062</v>
      </c>
      <c r="D17" s="180">
        <v>7049</v>
      </c>
      <c r="E17" s="310" t="s">
        <v>1681</v>
      </c>
      <c r="F17" s="732">
        <v>780</v>
      </c>
      <c r="G17" s="691">
        <v>780</v>
      </c>
      <c r="H17" s="692"/>
      <c r="I17" s="693">
        <f t="shared" si="0"/>
        <v>0</v>
      </c>
      <c r="J17" s="803"/>
      <c r="K17" s="615"/>
      <c r="L17" s="613"/>
    </row>
    <row r="18" spans="1:14" hidden="1">
      <c r="A18" s="459">
        <v>1</v>
      </c>
      <c r="B18" s="1187" t="s">
        <v>2927</v>
      </c>
      <c r="C18" s="459" t="s">
        <v>5062</v>
      </c>
      <c r="D18" s="180">
        <v>7050</v>
      </c>
      <c r="E18" s="310" t="s">
        <v>2719</v>
      </c>
      <c r="F18" s="732">
        <v>11695</v>
      </c>
      <c r="G18" s="691"/>
      <c r="H18" s="692">
        <v>11695</v>
      </c>
      <c r="I18" s="693">
        <f t="shared" si="0"/>
        <v>0</v>
      </c>
      <c r="J18" s="803" t="s">
        <v>5372</v>
      </c>
      <c r="K18" s="615"/>
      <c r="L18" s="613"/>
      <c r="M18" s="1032" t="s">
        <v>3681</v>
      </c>
      <c r="N18" s="788">
        <v>13804</v>
      </c>
    </row>
    <row r="19" spans="1:14" hidden="1">
      <c r="A19" s="459">
        <v>1</v>
      </c>
      <c r="B19" s="1187" t="s">
        <v>2927</v>
      </c>
      <c r="C19" s="459" t="s">
        <v>5062</v>
      </c>
      <c r="D19" s="180">
        <v>7051</v>
      </c>
      <c r="E19" s="310" t="s">
        <v>5068</v>
      </c>
      <c r="F19" s="732">
        <v>1020</v>
      </c>
      <c r="G19" s="691">
        <v>1020</v>
      </c>
      <c r="H19" s="692"/>
      <c r="I19" s="693">
        <f t="shared" si="0"/>
        <v>0</v>
      </c>
      <c r="J19" s="803"/>
      <c r="K19" s="615"/>
      <c r="L19" s="613"/>
      <c r="M19" s="1033" t="s">
        <v>116</v>
      </c>
    </row>
    <row r="20" spans="1:14" ht="30" hidden="1">
      <c r="A20" s="459">
        <v>6</v>
      </c>
      <c r="B20" s="1187" t="s">
        <v>5069</v>
      </c>
      <c r="C20" s="459" t="s">
        <v>5062</v>
      </c>
      <c r="D20" s="180">
        <v>7052</v>
      </c>
      <c r="E20" s="310" t="s">
        <v>5483</v>
      </c>
      <c r="F20" s="732">
        <v>8183</v>
      </c>
      <c r="G20" s="691"/>
      <c r="H20" s="692">
        <v>8183</v>
      </c>
      <c r="I20" s="693">
        <f t="shared" si="0"/>
        <v>0</v>
      </c>
      <c r="J20" s="803" t="s">
        <v>5705</v>
      </c>
      <c r="K20" s="615"/>
      <c r="L20" s="613"/>
      <c r="M20" s="1034" t="s">
        <v>3683</v>
      </c>
    </row>
    <row r="21" spans="1:14" hidden="1">
      <c r="A21" s="459">
        <v>2</v>
      </c>
      <c r="B21" s="1187" t="s">
        <v>5</v>
      </c>
      <c r="C21" s="459" t="s">
        <v>5062</v>
      </c>
      <c r="D21" s="180">
        <v>7053</v>
      </c>
      <c r="E21" s="310" t="s">
        <v>3652</v>
      </c>
      <c r="F21" s="732">
        <v>1020</v>
      </c>
      <c r="G21" s="691"/>
      <c r="H21" s="692">
        <v>1020</v>
      </c>
      <c r="I21" s="693">
        <f t="shared" si="0"/>
        <v>0</v>
      </c>
      <c r="J21" s="803" t="s">
        <v>5625</v>
      </c>
      <c r="K21" s="615"/>
      <c r="L21" s="613"/>
      <c r="M21" s="1034"/>
    </row>
    <row r="22" spans="1:14" hidden="1">
      <c r="A22" s="459">
        <v>5</v>
      </c>
      <c r="B22" s="1187" t="s">
        <v>5069</v>
      </c>
      <c r="C22" s="459" t="s">
        <v>5062</v>
      </c>
      <c r="D22" s="180">
        <v>7054</v>
      </c>
      <c r="E22" s="310" t="s">
        <v>3366</v>
      </c>
      <c r="F22" s="732">
        <v>2308</v>
      </c>
      <c r="G22" s="691"/>
      <c r="H22" s="692">
        <v>2308</v>
      </c>
      <c r="I22" s="693">
        <f t="shared" si="0"/>
        <v>0</v>
      </c>
      <c r="J22" s="803" t="s">
        <v>5458</v>
      </c>
      <c r="K22" s="615"/>
      <c r="L22" s="613"/>
      <c r="M22" s="1034" t="s">
        <v>4411</v>
      </c>
      <c r="N22" s="788">
        <v>56247</v>
      </c>
    </row>
    <row r="23" spans="1:14" hidden="1">
      <c r="A23" s="459">
        <v>2</v>
      </c>
      <c r="B23" s="1187" t="s">
        <v>5</v>
      </c>
      <c r="C23" s="459" t="s">
        <v>5062</v>
      </c>
      <c r="D23" s="289">
        <v>7055</v>
      </c>
      <c r="E23" s="310" t="s">
        <v>4961</v>
      </c>
      <c r="F23" s="732">
        <v>3740</v>
      </c>
      <c r="G23" s="691"/>
      <c r="H23" s="692">
        <v>3740</v>
      </c>
      <c r="I23" s="693">
        <f t="shared" si="0"/>
        <v>0</v>
      </c>
      <c r="J23" s="803" t="s">
        <v>5237</v>
      </c>
      <c r="K23" s="615"/>
      <c r="L23" s="613"/>
      <c r="M23" s="1035" t="s">
        <v>4412</v>
      </c>
      <c r="N23" s="788">
        <v>-56247</v>
      </c>
    </row>
    <row r="24" spans="1:14" s="503" customFormat="1" hidden="1">
      <c r="A24" s="179">
        <v>6</v>
      </c>
      <c r="B24" s="1188" t="s">
        <v>5069</v>
      </c>
      <c r="C24" s="179" t="s">
        <v>5132</v>
      </c>
      <c r="D24" s="179">
        <v>7056</v>
      </c>
      <c r="E24" s="612" t="s">
        <v>1205</v>
      </c>
      <c r="F24" s="731">
        <v>1290</v>
      </c>
      <c r="G24" s="687">
        <v>1290</v>
      </c>
      <c r="H24" s="688"/>
      <c r="I24" s="686">
        <f t="shared" si="0"/>
        <v>0</v>
      </c>
      <c r="J24" s="803"/>
      <c r="K24" s="377">
        <v>469</v>
      </c>
      <c r="L24" s="612"/>
      <c r="M24" s="1036"/>
      <c r="N24" s="788"/>
    </row>
    <row r="25" spans="1:14" hidden="1">
      <c r="A25" s="459">
        <v>6</v>
      </c>
      <c r="B25" s="1187" t="s">
        <v>5069</v>
      </c>
      <c r="C25" s="459" t="s">
        <v>5132</v>
      </c>
      <c r="D25" s="180">
        <v>7057</v>
      </c>
      <c r="E25" s="310" t="s">
        <v>1559</v>
      </c>
      <c r="F25" s="732">
        <v>960</v>
      </c>
      <c r="G25" s="691"/>
      <c r="H25" s="692">
        <v>960</v>
      </c>
      <c r="I25" s="694">
        <f t="shared" si="0"/>
        <v>0</v>
      </c>
      <c r="J25" s="803" t="s">
        <v>5228</v>
      </c>
      <c r="K25" s="615"/>
      <c r="L25" s="613"/>
    </row>
    <row r="26" spans="1:14" hidden="1">
      <c r="A26" s="459">
        <v>6</v>
      </c>
      <c r="B26" s="1187" t="s">
        <v>5069</v>
      </c>
      <c r="C26" s="459" t="s">
        <v>5132</v>
      </c>
      <c r="D26" s="180">
        <v>7058</v>
      </c>
      <c r="E26" s="310" t="s">
        <v>5318</v>
      </c>
      <c r="F26" s="732">
        <v>1290</v>
      </c>
      <c r="G26" s="691"/>
      <c r="H26" s="692">
        <v>1290</v>
      </c>
      <c r="I26" s="694">
        <f t="shared" si="0"/>
        <v>0</v>
      </c>
      <c r="J26" s="803" t="s">
        <v>5219</v>
      </c>
      <c r="K26" s="615"/>
      <c r="L26" s="613"/>
    </row>
    <row r="27" spans="1:14" hidden="1">
      <c r="A27" s="459">
        <v>6</v>
      </c>
      <c r="B27" s="1187" t="s">
        <v>5069</v>
      </c>
      <c r="C27" s="459" t="s">
        <v>5132</v>
      </c>
      <c r="D27" s="180">
        <v>7059</v>
      </c>
      <c r="E27" s="310" t="s">
        <v>1819</v>
      </c>
      <c r="F27" s="732">
        <v>2160</v>
      </c>
      <c r="G27" s="691"/>
      <c r="H27" s="692">
        <v>2160</v>
      </c>
      <c r="I27" s="694">
        <f t="shared" si="0"/>
        <v>0</v>
      </c>
      <c r="J27" s="803" t="s">
        <v>5883</v>
      </c>
      <c r="K27" s="615"/>
      <c r="L27" s="613"/>
    </row>
    <row r="28" spans="1:14" hidden="1">
      <c r="A28" s="459">
        <v>6</v>
      </c>
      <c r="B28" s="1187" t="s">
        <v>5069</v>
      </c>
      <c r="C28" s="459" t="s">
        <v>5132</v>
      </c>
      <c r="D28" s="180">
        <v>7060</v>
      </c>
      <c r="E28" s="310" t="s">
        <v>3223</v>
      </c>
      <c r="F28" s="732">
        <v>3330</v>
      </c>
      <c r="G28" s="691"/>
      <c r="H28" s="692">
        <v>3330</v>
      </c>
      <c r="I28" s="694">
        <f t="shared" si="0"/>
        <v>0</v>
      </c>
      <c r="J28" s="803" t="s">
        <v>60</v>
      </c>
      <c r="K28" s="615"/>
      <c r="L28" s="613"/>
    </row>
    <row r="29" spans="1:14" hidden="1">
      <c r="A29" s="459">
        <v>4</v>
      </c>
      <c r="B29" s="1187" t="s">
        <v>4445</v>
      </c>
      <c r="C29" s="459" t="s">
        <v>5132</v>
      </c>
      <c r="D29" s="180">
        <v>7061</v>
      </c>
      <c r="E29" s="310" t="s">
        <v>4971</v>
      </c>
      <c r="F29" s="732">
        <v>895</v>
      </c>
      <c r="G29" s="691"/>
      <c r="H29" s="692">
        <v>895</v>
      </c>
      <c r="I29" s="694">
        <f t="shared" si="0"/>
        <v>0</v>
      </c>
      <c r="J29" s="803" t="s">
        <v>5317</v>
      </c>
      <c r="K29" s="615"/>
      <c r="L29" s="613"/>
    </row>
    <row r="30" spans="1:14" hidden="1">
      <c r="A30" s="459">
        <v>4</v>
      </c>
      <c r="B30" s="1187" t="s">
        <v>4445</v>
      </c>
      <c r="C30" s="459" t="s">
        <v>5132</v>
      </c>
      <c r="D30" s="180">
        <v>7062</v>
      </c>
      <c r="E30" s="310" t="s">
        <v>1132</v>
      </c>
      <c r="F30" s="732">
        <v>4278</v>
      </c>
      <c r="G30" s="691"/>
      <c r="H30" s="692">
        <v>4278</v>
      </c>
      <c r="I30" s="694">
        <f t="shared" si="0"/>
        <v>0</v>
      </c>
      <c r="J30" s="803" t="s">
        <v>5591</v>
      </c>
      <c r="K30" s="615"/>
      <c r="L30" s="613"/>
    </row>
    <row r="31" spans="1:14" hidden="1">
      <c r="A31" s="459">
        <v>4</v>
      </c>
      <c r="B31" s="1187" t="s">
        <v>4445</v>
      </c>
      <c r="C31" s="459" t="s">
        <v>5132</v>
      </c>
      <c r="D31" s="180">
        <v>7063</v>
      </c>
      <c r="E31" s="310" t="s">
        <v>2663</v>
      </c>
      <c r="F31" s="732">
        <v>975</v>
      </c>
      <c r="G31" s="691">
        <v>975</v>
      </c>
      <c r="H31" s="692"/>
      <c r="I31" s="694">
        <f t="shared" si="0"/>
        <v>0</v>
      </c>
      <c r="J31" s="803"/>
      <c r="K31" s="615"/>
      <c r="L31" s="613"/>
    </row>
    <row r="32" spans="1:14" hidden="1">
      <c r="A32" s="459">
        <v>4</v>
      </c>
      <c r="B32" s="1187" t="s">
        <v>4445</v>
      </c>
      <c r="C32" s="459" t="s">
        <v>5132</v>
      </c>
      <c r="D32" s="180">
        <v>7064</v>
      </c>
      <c r="E32" s="310" t="s">
        <v>4789</v>
      </c>
      <c r="F32" s="732">
        <v>5098</v>
      </c>
      <c r="G32" s="691"/>
      <c r="H32" s="692">
        <v>5098</v>
      </c>
      <c r="I32" s="694">
        <f t="shared" si="0"/>
        <v>0</v>
      </c>
      <c r="J32" s="803" t="s">
        <v>5372</v>
      </c>
      <c r="K32" s="615"/>
      <c r="L32" s="613" t="s">
        <v>113</v>
      </c>
    </row>
    <row r="33" spans="1:12" hidden="1">
      <c r="A33" s="459">
        <v>4</v>
      </c>
      <c r="B33" s="1187" t="s">
        <v>4445</v>
      </c>
      <c r="C33" s="459" t="s">
        <v>5132</v>
      </c>
      <c r="D33" s="180">
        <v>7065</v>
      </c>
      <c r="E33" s="310" t="s">
        <v>2115</v>
      </c>
      <c r="F33" s="732">
        <v>220</v>
      </c>
      <c r="G33" s="691">
        <v>220</v>
      </c>
      <c r="H33" s="692"/>
      <c r="I33" s="694">
        <f t="shared" si="0"/>
        <v>0</v>
      </c>
      <c r="J33" s="803"/>
      <c r="K33" s="615"/>
      <c r="L33" s="613"/>
    </row>
    <row r="34" spans="1:12" hidden="1">
      <c r="A34" s="459">
        <v>4</v>
      </c>
      <c r="B34" s="1187" t="s">
        <v>4445</v>
      </c>
      <c r="C34" s="459" t="s">
        <v>5132</v>
      </c>
      <c r="D34" s="180">
        <v>7066</v>
      </c>
      <c r="E34" s="310" t="s">
        <v>4517</v>
      </c>
      <c r="F34" s="732">
        <v>3195</v>
      </c>
      <c r="G34" s="691"/>
      <c r="H34" s="692">
        <v>3195</v>
      </c>
      <c r="I34" s="694">
        <f t="shared" ref="I34:I66" si="1">F34-G34-H34</f>
        <v>0</v>
      </c>
      <c r="J34" s="803" t="s">
        <v>5333</v>
      </c>
      <c r="K34" s="615"/>
      <c r="L34" s="613"/>
    </row>
    <row r="35" spans="1:12" hidden="1">
      <c r="A35" s="459">
        <v>4</v>
      </c>
      <c r="B35" s="1187" t="s">
        <v>4445</v>
      </c>
      <c r="C35" s="459" t="s">
        <v>5132</v>
      </c>
      <c r="D35" s="180">
        <v>7067</v>
      </c>
      <c r="E35" s="310" t="s">
        <v>2967</v>
      </c>
      <c r="F35" s="732">
        <v>1530</v>
      </c>
      <c r="G35" s="691"/>
      <c r="H35" s="692">
        <v>1530</v>
      </c>
      <c r="I35" s="694">
        <f t="shared" si="1"/>
        <v>0</v>
      </c>
      <c r="J35" s="803" t="s">
        <v>5387</v>
      </c>
      <c r="K35" s="615"/>
      <c r="L35" s="613"/>
    </row>
    <row r="36" spans="1:12" hidden="1">
      <c r="A36" s="459">
        <v>4</v>
      </c>
      <c r="B36" s="1187" t="s">
        <v>4445</v>
      </c>
      <c r="C36" s="459" t="s">
        <v>5132</v>
      </c>
      <c r="D36" s="180">
        <v>7068</v>
      </c>
      <c r="E36" s="310" t="s">
        <v>2681</v>
      </c>
      <c r="F36" s="732">
        <v>2190</v>
      </c>
      <c r="G36" s="691"/>
      <c r="H36" s="692">
        <v>2190</v>
      </c>
      <c r="I36" s="694">
        <f t="shared" si="1"/>
        <v>0</v>
      </c>
      <c r="J36" s="803" t="s">
        <v>5293</v>
      </c>
      <c r="K36" s="615"/>
      <c r="L36" s="613"/>
    </row>
    <row r="37" spans="1:12" hidden="1">
      <c r="A37" s="459">
        <v>6</v>
      </c>
      <c r="B37" s="1187" t="s">
        <v>5069</v>
      </c>
      <c r="C37" s="459" t="s">
        <v>5132</v>
      </c>
      <c r="D37" s="180">
        <v>7069</v>
      </c>
      <c r="E37" s="310" t="s">
        <v>3646</v>
      </c>
      <c r="F37" s="732">
        <v>1300</v>
      </c>
      <c r="G37" s="691"/>
      <c r="H37" s="692">
        <v>1300</v>
      </c>
      <c r="I37" s="694">
        <f t="shared" si="1"/>
        <v>0</v>
      </c>
      <c r="J37" s="803" t="s">
        <v>5182</v>
      </c>
      <c r="K37" s="615"/>
      <c r="L37" s="613"/>
    </row>
    <row r="38" spans="1:12" hidden="1">
      <c r="A38" s="459">
        <v>6</v>
      </c>
      <c r="B38" s="1187" t="s">
        <v>5069</v>
      </c>
      <c r="C38" s="459" t="s">
        <v>5132</v>
      </c>
      <c r="D38" s="180">
        <v>7070</v>
      </c>
      <c r="E38" s="310" t="s">
        <v>1565</v>
      </c>
      <c r="F38" s="732">
        <v>900</v>
      </c>
      <c r="G38" s="691"/>
      <c r="H38" s="692">
        <v>900</v>
      </c>
      <c r="I38" s="694">
        <f t="shared" si="1"/>
        <v>0</v>
      </c>
      <c r="J38" s="803" t="s">
        <v>5626</v>
      </c>
      <c r="K38" s="615"/>
      <c r="L38" s="613"/>
    </row>
    <row r="39" spans="1:12" hidden="1">
      <c r="A39" s="459">
        <v>6</v>
      </c>
      <c r="B39" s="1187" t="s">
        <v>5069</v>
      </c>
      <c r="C39" s="459" t="s">
        <v>5132</v>
      </c>
      <c r="D39" s="180">
        <v>7071</v>
      </c>
      <c r="E39" s="310" t="s">
        <v>1565</v>
      </c>
      <c r="F39" s="732">
        <v>510</v>
      </c>
      <c r="G39" s="691">
        <v>510</v>
      </c>
      <c r="H39" s="692"/>
      <c r="I39" s="694">
        <f t="shared" si="1"/>
        <v>0</v>
      </c>
      <c r="J39" s="803"/>
      <c r="K39" s="615"/>
      <c r="L39" s="613"/>
    </row>
    <row r="40" spans="1:12" hidden="1">
      <c r="A40" s="459">
        <v>6</v>
      </c>
      <c r="B40" s="1187" t="s">
        <v>5069</v>
      </c>
      <c r="C40" s="459" t="s">
        <v>5132</v>
      </c>
      <c r="D40" s="180">
        <v>7072</v>
      </c>
      <c r="E40" s="310" t="s">
        <v>5146</v>
      </c>
      <c r="F40" s="732">
        <v>720</v>
      </c>
      <c r="G40" s="691">
        <v>720</v>
      </c>
      <c r="H40" s="692"/>
      <c r="I40" s="694">
        <f t="shared" si="1"/>
        <v>0</v>
      </c>
      <c r="J40" s="803"/>
      <c r="K40" s="615"/>
      <c r="L40" s="613"/>
    </row>
    <row r="41" spans="1:12" ht="30" hidden="1">
      <c r="A41" s="459">
        <v>6</v>
      </c>
      <c r="B41" s="1187" t="s">
        <v>5069</v>
      </c>
      <c r="C41" s="459" t="s">
        <v>5132</v>
      </c>
      <c r="D41" s="180">
        <v>7073</v>
      </c>
      <c r="E41" s="310" t="s">
        <v>1684</v>
      </c>
      <c r="F41" s="732">
        <v>8382</v>
      </c>
      <c r="G41" s="691"/>
      <c r="H41" s="692">
        <v>8382</v>
      </c>
      <c r="I41" s="694">
        <f t="shared" si="1"/>
        <v>0</v>
      </c>
      <c r="J41" s="803" t="s">
        <v>5627</v>
      </c>
      <c r="K41" s="615"/>
      <c r="L41" s="613"/>
    </row>
    <row r="42" spans="1:12" hidden="1">
      <c r="A42" s="459">
        <v>6</v>
      </c>
      <c r="B42" s="1187" t="s">
        <v>5069</v>
      </c>
      <c r="C42" s="459" t="s">
        <v>5132</v>
      </c>
      <c r="D42" s="180">
        <v>7074</v>
      </c>
      <c r="E42" s="310" t="s">
        <v>1569</v>
      </c>
      <c r="F42" s="732">
        <v>1020</v>
      </c>
      <c r="G42" s="691"/>
      <c r="H42" s="692">
        <v>1020</v>
      </c>
      <c r="I42" s="694">
        <f t="shared" si="1"/>
        <v>0</v>
      </c>
      <c r="J42" s="803" t="s">
        <v>5235</v>
      </c>
      <c r="K42" s="615"/>
      <c r="L42" s="613"/>
    </row>
    <row r="43" spans="1:12" hidden="1">
      <c r="A43" s="459">
        <v>5</v>
      </c>
      <c r="B43" s="1187" t="s">
        <v>184</v>
      </c>
      <c r="C43" s="459" t="s">
        <v>5132</v>
      </c>
      <c r="D43" s="180">
        <v>7075</v>
      </c>
      <c r="E43" s="310" t="s">
        <v>5147</v>
      </c>
      <c r="F43" s="732">
        <v>5162</v>
      </c>
      <c r="G43" s="691"/>
      <c r="H43" s="692">
        <v>5162</v>
      </c>
      <c r="I43" s="694">
        <f t="shared" si="1"/>
        <v>0</v>
      </c>
      <c r="J43" s="803" t="s">
        <v>5505</v>
      </c>
      <c r="K43" s="615"/>
      <c r="L43" s="613"/>
    </row>
    <row r="44" spans="1:12" ht="30" hidden="1">
      <c r="A44" s="459">
        <v>5</v>
      </c>
      <c r="B44" s="1187" t="s">
        <v>184</v>
      </c>
      <c r="C44" s="459" t="s">
        <v>5132</v>
      </c>
      <c r="D44" s="180">
        <v>7076</v>
      </c>
      <c r="E44" s="310" t="s">
        <v>2143</v>
      </c>
      <c r="F44" s="732">
        <v>2310</v>
      </c>
      <c r="G44" s="691"/>
      <c r="H44" s="692">
        <v>2310</v>
      </c>
      <c r="I44" s="694">
        <f t="shared" si="1"/>
        <v>0</v>
      </c>
      <c r="J44" s="231" t="s">
        <v>7429</v>
      </c>
      <c r="K44" s="615"/>
      <c r="L44" s="613"/>
    </row>
    <row r="45" spans="1:12" hidden="1">
      <c r="A45" s="459">
        <v>5</v>
      </c>
      <c r="B45" s="1187" t="s">
        <v>184</v>
      </c>
      <c r="C45" s="459" t="s">
        <v>5132</v>
      </c>
      <c r="D45" s="180">
        <v>7077</v>
      </c>
      <c r="E45" s="310" t="s">
        <v>4979</v>
      </c>
      <c r="F45" s="732">
        <v>3795</v>
      </c>
      <c r="G45" s="691"/>
      <c r="H45" s="692">
        <v>3795</v>
      </c>
      <c r="I45" s="694">
        <f t="shared" si="1"/>
        <v>0</v>
      </c>
      <c r="J45" s="803" t="s">
        <v>5382</v>
      </c>
      <c r="K45" s="615"/>
      <c r="L45" s="613"/>
    </row>
    <row r="46" spans="1:12" hidden="1">
      <c r="A46" s="459">
        <v>5</v>
      </c>
      <c r="B46" s="1187" t="s">
        <v>184</v>
      </c>
      <c r="C46" s="459" t="s">
        <v>5132</v>
      </c>
      <c r="D46" s="180">
        <v>7078</v>
      </c>
      <c r="E46" s="310" t="s">
        <v>5148</v>
      </c>
      <c r="F46" s="732">
        <v>1135</v>
      </c>
      <c r="G46" s="691">
        <v>135</v>
      </c>
      <c r="H46" s="692">
        <v>1000</v>
      </c>
      <c r="I46" s="694">
        <f t="shared" si="1"/>
        <v>0</v>
      </c>
      <c r="J46" s="803" t="s">
        <v>5240</v>
      </c>
      <c r="K46" s="615"/>
      <c r="L46" s="613"/>
    </row>
    <row r="47" spans="1:12" hidden="1">
      <c r="A47" s="459">
        <v>5</v>
      </c>
      <c r="B47" s="1187" t="s">
        <v>184</v>
      </c>
      <c r="C47" s="459" t="s">
        <v>5132</v>
      </c>
      <c r="D47" s="180">
        <v>7079</v>
      </c>
      <c r="E47" s="310" t="s">
        <v>5149</v>
      </c>
      <c r="F47" s="732">
        <v>385</v>
      </c>
      <c r="G47" s="691">
        <v>385</v>
      </c>
      <c r="H47" s="692"/>
      <c r="I47" s="694">
        <f t="shared" si="1"/>
        <v>0</v>
      </c>
      <c r="J47" s="803"/>
      <c r="K47" s="615"/>
      <c r="L47" s="613"/>
    </row>
    <row r="48" spans="1:12" ht="30" hidden="1">
      <c r="A48" s="459">
        <v>5</v>
      </c>
      <c r="B48" s="1187" t="s">
        <v>184</v>
      </c>
      <c r="C48" s="459" t="s">
        <v>5132</v>
      </c>
      <c r="D48" s="180">
        <v>7080</v>
      </c>
      <c r="E48" s="310" t="s">
        <v>3710</v>
      </c>
      <c r="F48" s="732">
        <v>4950</v>
      </c>
      <c r="G48" s="691"/>
      <c r="H48" s="692">
        <v>4950</v>
      </c>
      <c r="I48" s="694">
        <f t="shared" si="1"/>
        <v>0</v>
      </c>
      <c r="J48" s="803" t="s">
        <v>5733</v>
      </c>
      <c r="K48" s="615"/>
      <c r="L48" s="613"/>
    </row>
    <row r="49" spans="1:15" hidden="1">
      <c r="A49" s="459">
        <v>5</v>
      </c>
      <c r="B49" s="1187" t="s">
        <v>184</v>
      </c>
      <c r="C49" s="459" t="s">
        <v>5132</v>
      </c>
      <c r="D49" s="180">
        <v>7081</v>
      </c>
      <c r="E49" s="310" t="s">
        <v>1251</v>
      </c>
      <c r="F49" s="732">
        <v>4069</v>
      </c>
      <c r="G49" s="691"/>
      <c r="H49" s="692">
        <v>4069</v>
      </c>
      <c r="I49" s="694">
        <f t="shared" si="1"/>
        <v>0</v>
      </c>
      <c r="J49" s="803" t="s">
        <v>6425</v>
      </c>
      <c r="K49" s="615"/>
      <c r="L49" s="613"/>
    </row>
    <row r="50" spans="1:15" ht="30" hidden="1">
      <c r="A50" s="459">
        <v>5</v>
      </c>
      <c r="B50" s="1187" t="s">
        <v>184</v>
      </c>
      <c r="C50" s="459" t="s">
        <v>5132</v>
      </c>
      <c r="D50" s="180">
        <v>7082</v>
      </c>
      <c r="E50" s="310" t="s">
        <v>3176</v>
      </c>
      <c r="F50" s="732">
        <v>7710</v>
      </c>
      <c r="G50" s="691"/>
      <c r="H50" s="692">
        <v>7710</v>
      </c>
      <c r="I50" s="694">
        <f t="shared" si="1"/>
        <v>0</v>
      </c>
      <c r="J50" s="803" t="s">
        <v>5642</v>
      </c>
      <c r="K50" s="615"/>
      <c r="L50" s="613"/>
      <c r="M50" s="1032" t="s">
        <v>3681</v>
      </c>
      <c r="N50" s="788">
        <v>5245</v>
      </c>
    </row>
    <row r="51" spans="1:15" hidden="1">
      <c r="A51" s="459">
        <v>5</v>
      </c>
      <c r="B51" s="1187" t="s">
        <v>184</v>
      </c>
      <c r="C51" s="459" t="s">
        <v>5132</v>
      </c>
      <c r="D51" s="180">
        <v>7083</v>
      </c>
      <c r="E51" s="310" t="s">
        <v>5150</v>
      </c>
      <c r="F51" s="732">
        <v>510</v>
      </c>
      <c r="G51" s="691">
        <v>510</v>
      </c>
      <c r="H51" s="692"/>
      <c r="I51" s="694">
        <f t="shared" si="1"/>
        <v>0</v>
      </c>
      <c r="J51" s="803"/>
      <c r="K51" s="615"/>
      <c r="L51" s="613"/>
      <c r="M51" s="1033" t="s">
        <v>116</v>
      </c>
      <c r="N51" s="788">
        <v>390</v>
      </c>
    </row>
    <row r="52" spans="1:15" hidden="1">
      <c r="A52" s="459">
        <v>5</v>
      </c>
      <c r="B52" s="1187" t="s">
        <v>184</v>
      </c>
      <c r="C52" s="459" t="s">
        <v>5132</v>
      </c>
      <c r="D52" s="180">
        <v>7084</v>
      </c>
      <c r="E52" s="310" t="s">
        <v>1352</v>
      </c>
      <c r="F52" s="732">
        <v>1620</v>
      </c>
      <c r="G52" s="691"/>
      <c r="H52" s="692">
        <v>1620</v>
      </c>
      <c r="I52" s="694">
        <f t="shared" si="1"/>
        <v>0</v>
      </c>
      <c r="J52" s="803" t="s">
        <v>5292</v>
      </c>
      <c r="K52" s="615"/>
      <c r="L52" s="613"/>
      <c r="M52" s="1034" t="s">
        <v>3683</v>
      </c>
    </row>
    <row r="53" spans="1:15" hidden="1">
      <c r="A53" s="459">
        <v>6</v>
      </c>
      <c r="B53" s="1187" t="s">
        <v>5069</v>
      </c>
      <c r="C53" s="459" t="s">
        <v>5132</v>
      </c>
      <c r="D53" s="180">
        <v>7085</v>
      </c>
      <c r="E53" s="310" t="s">
        <v>5151</v>
      </c>
      <c r="F53" s="732">
        <v>560</v>
      </c>
      <c r="G53" s="691"/>
      <c r="H53" s="692">
        <v>560</v>
      </c>
      <c r="I53" s="694">
        <f t="shared" si="1"/>
        <v>0</v>
      </c>
      <c r="J53" s="803" t="s">
        <v>5234</v>
      </c>
      <c r="K53" s="615"/>
      <c r="L53" s="613"/>
      <c r="M53" s="1034"/>
    </row>
    <row r="54" spans="1:15" hidden="1">
      <c r="A54" s="459">
        <v>5</v>
      </c>
      <c r="B54" s="1187" t="s">
        <v>184</v>
      </c>
      <c r="C54" s="459" t="s">
        <v>5132</v>
      </c>
      <c r="D54" s="180">
        <v>7086</v>
      </c>
      <c r="E54" s="310" t="s">
        <v>1931</v>
      </c>
      <c r="F54" s="732">
        <v>1290</v>
      </c>
      <c r="G54" s="691">
        <v>500</v>
      </c>
      <c r="H54" s="692">
        <v>790</v>
      </c>
      <c r="I54" s="694">
        <f t="shared" si="1"/>
        <v>0</v>
      </c>
      <c r="J54" s="803" t="s">
        <v>5237</v>
      </c>
      <c r="K54" s="615"/>
      <c r="L54" s="613"/>
      <c r="M54" s="1034" t="s">
        <v>4411</v>
      </c>
      <c r="N54" s="788">
        <v>74129</v>
      </c>
    </row>
    <row r="55" spans="1:15" hidden="1">
      <c r="A55" s="459">
        <v>6</v>
      </c>
      <c r="B55" s="1187" t="s">
        <v>5069</v>
      </c>
      <c r="C55" s="459" t="s">
        <v>5132</v>
      </c>
      <c r="D55" s="289">
        <v>7087</v>
      </c>
      <c r="E55" s="310" t="s">
        <v>2237</v>
      </c>
      <c r="F55" s="732">
        <v>390</v>
      </c>
      <c r="G55" s="691"/>
      <c r="H55" s="692">
        <v>390</v>
      </c>
      <c r="I55" s="694">
        <f t="shared" si="1"/>
        <v>0</v>
      </c>
      <c r="J55" s="803" t="s">
        <v>5192</v>
      </c>
      <c r="K55" s="615"/>
      <c r="L55" s="613"/>
      <c r="M55" s="1035" t="s">
        <v>4412</v>
      </c>
      <c r="N55" s="788">
        <v>-72178</v>
      </c>
    </row>
    <row r="56" spans="1:15" hidden="1">
      <c r="A56" s="528">
        <v>2</v>
      </c>
      <c r="B56" s="1188" t="s">
        <v>5</v>
      </c>
      <c r="C56" s="179" t="s">
        <v>5132</v>
      </c>
      <c r="D56" s="179">
        <v>7288</v>
      </c>
      <c r="E56" s="612" t="s">
        <v>3913</v>
      </c>
      <c r="F56" s="731">
        <v>6200</v>
      </c>
      <c r="G56" s="687"/>
      <c r="H56" s="688">
        <v>6200</v>
      </c>
      <c r="I56" s="689">
        <f t="shared" si="1"/>
        <v>0</v>
      </c>
      <c r="J56" s="802" t="s">
        <v>5372</v>
      </c>
      <c r="K56" s="377">
        <v>470</v>
      </c>
      <c r="L56" s="612"/>
      <c r="N56" s="789">
        <f>SUM(N54:N55)</f>
        <v>1951</v>
      </c>
      <c r="O56" s="309" t="s">
        <v>5144</v>
      </c>
    </row>
    <row r="57" spans="1:15" hidden="1">
      <c r="A57" s="459">
        <v>2</v>
      </c>
      <c r="B57" s="1187" t="s">
        <v>5</v>
      </c>
      <c r="C57" s="459" t="s">
        <v>5132</v>
      </c>
      <c r="D57" s="180">
        <v>7289</v>
      </c>
      <c r="E57" s="310" t="s">
        <v>2625</v>
      </c>
      <c r="F57" s="732">
        <v>1100</v>
      </c>
      <c r="G57" s="691"/>
      <c r="H57" s="692">
        <v>1100</v>
      </c>
      <c r="I57" s="694">
        <f t="shared" si="1"/>
        <v>0</v>
      </c>
      <c r="J57" s="803" t="s">
        <v>6141</v>
      </c>
      <c r="K57" s="615"/>
      <c r="L57" s="613"/>
    </row>
    <row r="58" spans="1:15" hidden="1">
      <c r="A58" s="459">
        <v>2</v>
      </c>
      <c r="B58" s="1187" t="s">
        <v>5</v>
      </c>
      <c r="C58" s="459" t="s">
        <v>5132</v>
      </c>
      <c r="D58" s="180">
        <v>7290</v>
      </c>
      <c r="E58" s="310" t="s">
        <v>5778</v>
      </c>
      <c r="F58" s="732">
        <v>1925</v>
      </c>
      <c r="G58" s="691"/>
      <c r="H58" s="692">
        <v>1925</v>
      </c>
      <c r="I58" s="694">
        <f t="shared" si="1"/>
        <v>0</v>
      </c>
      <c r="J58" s="803" t="s">
        <v>6142</v>
      </c>
      <c r="K58" s="615"/>
      <c r="L58" s="613"/>
    </row>
    <row r="59" spans="1:15" hidden="1">
      <c r="A59" s="459">
        <v>2</v>
      </c>
      <c r="B59" s="1187" t="s">
        <v>5</v>
      </c>
      <c r="C59" s="459" t="s">
        <v>5132</v>
      </c>
      <c r="D59" s="180">
        <v>7291</v>
      </c>
      <c r="E59" s="310" t="s">
        <v>1688</v>
      </c>
      <c r="F59" s="732">
        <v>5590</v>
      </c>
      <c r="G59" s="691"/>
      <c r="H59" s="692">
        <v>5590</v>
      </c>
      <c r="I59" s="694">
        <f t="shared" si="1"/>
        <v>0</v>
      </c>
      <c r="J59" s="803" t="s">
        <v>5192</v>
      </c>
      <c r="K59" s="615"/>
      <c r="L59" s="613"/>
    </row>
    <row r="60" spans="1:15" hidden="1">
      <c r="A60" s="459">
        <v>2</v>
      </c>
      <c r="B60" s="1187" t="s">
        <v>5</v>
      </c>
      <c r="C60" s="459" t="s">
        <v>5132</v>
      </c>
      <c r="D60" s="180">
        <v>7292</v>
      </c>
      <c r="E60" s="310" t="s">
        <v>5133</v>
      </c>
      <c r="F60" s="732">
        <v>2040</v>
      </c>
      <c r="G60" s="691"/>
      <c r="H60" s="692">
        <v>2040</v>
      </c>
      <c r="I60" s="694">
        <f t="shared" si="1"/>
        <v>0</v>
      </c>
      <c r="J60" s="803"/>
      <c r="K60" s="615"/>
      <c r="L60" s="613"/>
    </row>
    <row r="61" spans="1:15" hidden="1">
      <c r="A61" s="459">
        <v>2</v>
      </c>
      <c r="B61" s="1187" t="s">
        <v>5</v>
      </c>
      <c r="C61" s="459" t="s">
        <v>5132</v>
      </c>
      <c r="D61" s="180">
        <v>7293</v>
      </c>
      <c r="E61" s="310" t="s">
        <v>4419</v>
      </c>
      <c r="F61" s="732">
        <v>1595</v>
      </c>
      <c r="G61" s="691">
        <v>1595</v>
      </c>
      <c r="H61" s="692"/>
      <c r="I61" s="694">
        <f t="shared" si="1"/>
        <v>0</v>
      </c>
      <c r="J61" s="803"/>
      <c r="K61" s="615"/>
      <c r="L61" s="613"/>
    </row>
    <row r="62" spans="1:15" hidden="1">
      <c r="A62" s="459">
        <v>2</v>
      </c>
      <c r="B62" s="1187" t="s">
        <v>5</v>
      </c>
      <c r="C62" s="459" t="s">
        <v>5132</v>
      </c>
      <c r="D62" s="180">
        <v>7294</v>
      </c>
      <c r="E62" s="310" t="s">
        <v>1576</v>
      </c>
      <c r="F62" s="732">
        <v>3750</v>
      </c>
      <c r="G62" s="691"/>
      <c r="H62" s="692">
        <v>3750</v>
      </c>
      <c r="I62" s="694">
        <f t="shared" si="1"/>
        <v>0</v>
      </c>
      <c r="J62" s="803" t="s">
        <v>5347</v>
      </c>
      <c r="K62" s="615"/>
      <c r="L62" s="613"/>
    </row>
    <row r="63" spans="1:15" hidden="1">
      <c r="A63" s="459">
        <v>6</v>
      </c>
      <c r="B63" s="1187" t="s">
        <v>5069</v>
      </c>
      <c r="C63" s="459" t="s">
        <v>5132</v>
      </c>
      <c r="D63" s="180">
        <v>7295</v>
      </c>
      <c r="E63" s="310" t="s">
        <v>1471</v>
      </c>
      <c r="F63" s="732">
        <v>880</v>
      </c>
      <c r="G63" s="691">
        <v>880</v>
      </c>
      <c r="H63" s="692"/>
      <c r="I63" s="694">
        <f t="shared" si="1"/>
        <v>0</v>
      </c>
      <c r="J63" s="803"/>
      <c r="K63" s="615"/>
      <c r="L63" s="613"/>
    </row>
    <row r="64" spans="1:15" hidden="1">
      <c r="A64" s="459">
        <v>2</v>
      </c>
      <c r="B64" s="1187" t="s">
        <v>5</v>
      </c>
      <c r="C64" s="459" t="s">
        <v>5132</v>
      </c>
      <c r="D64" s="180">
        <v>7296</v>
      </c>
      <c r="E64" s="310" t="s">
        <v>1685</v>
      </c>
      <c r="F64" s="732">
        <v>2460</v>
      </c>
      <c r="G64" s="691"/>
      <c r="H64" s="692">
        <v>2460</v>
      </c>
      <c r="I64" s="694">
        <f t="shared" si="1"/>
        <v>0</v>
      </c>
      <c r="J64" s="803" t="s">
        <v>5325</v>
      </c>
      <c r="K64" s="615"/>
      <c r="L64" s="613"/>
    </row>
    <row r="65" spans="1:15" hidden="1">
      <c r="A65" s="459">
        <v>3</v>
      </c>
      <c r="B65" s="1187" t="s">
        <v>4175</v>
      </c>
      <c r="C65" s="459" t="s">
        <v>5132</v>
      </c>
      <c r="D65" s="180">
        <v>7297</v>
      </c>
      <c r="E65" s="310" t="s">
        <v>5134</v>
      </c>
      <c r="F65" s="732">
        <v>1260</v>
      </c>
      <c r="G65" s="691"/>
      <c r="H65" s="692">
        <v>1260</v>
      </c>
      <c r="I65" s="694">
        <f t="shared" si="1"/>
        <v>0</v>
      </c>
      <c r="J65" s="803" t="s">
        <v>7406</v>
      </c>
      <c r="K65" s="615"/>
      <c r="L65" s="613"/>
    </row>
    <row r="66" spans="1:15" hidden="1">
      <c r="A66" s="459">
        <v>2</v>
      </c>
      <c r="B66" s="1187" t="s">
        <v>5</v>
      </c>
      <c r="C66" s="459" t="s">
        <v>5132</v>
      </c>
      <c r="D66" s="180">
        <v>7298</v>
      </c>
      <c r="E66" s="310" t="s">
        <v>5135</v>
      </c>
      <c r="F66" s="732">
        <v>9682</v>
      </c>
      <c r="G66" s="691"/>
      <c r="H66" s="692">
        <v>9682</v>
      </c>
      <c r="I66" s="694">
        <f t="shared" si="1"/>
        <v>0</v>
      </c>
      <c r="J66" s="803" t="s">
        <v>5868</v>
      </c>
      <c r="K66" s="615"/>
      <c r="L66" s="613" t="s">
        <v>113</v>
      </c>
      <c r="M66" s="1032" t="s">
        <v>3681</v>
      </c>
      <c r="N66" s="788">
        <v>14567</v>
      </c>
    </row>
    <row r="67" spans="1:15" ht="45" hidden="1">
      <c r="A67" s="459">
        <v>1</v>
      </c>
      <c r="B67" s="1187" t="s">
        <v>6224</v>
      </c>
      <c r="C67" s="459" t="s">
        <v>5132</v>
      </c>
      <c r="D67" s="180">
        <v>7299</v>
      </c>
      <c r="E67" s="310" t="s">
        <v>2719</v>
      </c>
      <c r="F67" s="732">
        <v>4935</v>
      </c>
      <c r="G67" s="691">
        <v>735</v>
      </c>
      <c r="H67" s="692">
        <v>4200</v>
      </c>
      <c r="I67" s="694">
        <f t="shared" ref="I67:I130" si="2">F67-G67-H67</f>
        <v>0</v>
      </c>
      <c r="J67" s="803" t="s">
        <v>6411</v>
      </c>
      <c r="K67" s="615"/>
      <c r="L67" s="613"/>
      <c r="M67" s="1033" t="s">
        <v>116</v>
      </c>
      <c r="N67" s="788">
        <v>0</v>
      </c>
    </row>
    <row r="68" spans="1:15" hidden="1">
      <c r="A68" s="459">
        <v>4</v>
      </c>
      <c r="B68" s="1187" t="s">
        <v>4445</v>
      </c>
      <c r="C68" s="459" t="s">
        <v>5132</v>
      </c>
      <c r="D68" s="180">
        <v>7300</v>
      </c>
      <c r="E68" s="310" t="s">
        <v>1132</v>
      </c>
      <c r="F68" s="732">
        <v>1310</v>
      </c>
      <c r="G68" s="691"/>
      <c r="H68" s="692">
        <v>1310</v>
      </c>
      <c r="I68" s="694">
        <f t="shared" si="2"/>
        <v>0</v>
      </c>
      <c r="J68" s="803" t="s">
        <v>5610</v>
      </c>
      <c r="K68" s="615"/>
      <c r="L68" s="613"/>
      <c r="M68" s="1034" t="s">
        <v>3683</v>
      </c>
    </row>
    <row r="69" spans="1:15" hidden="1">
      <c r="A69" s="459">
        <v>3</v>
      </c>
      <c r="B69" s="1187" t="s">
        <v>4175</v>
      </c>
      <c r="C69" s="459" t="s">
        <v>5132</v>
      </c>
      <c r="D69" s="180">
        <v>7301</v>
      </c>
      <c r="E69" s="310" t="s">
        <v>5136</v>
      </c>
      <c r="F69" s="732">
        <v>2165</v>
      </c>
      <c r="G69" s="691">
        <v>1000</v>
      </c>
      <c r="H69" s="692">
        <v>1165</v>
      </c>
      <c r="I69" s="694">
        <f t="shared" si="2"/>
        <v>0</v>
      </c>
      <c r="J69" s="803" t="s">
        <v>5287</v>
      </c>
      <c r="K69" s="615"/>
      <c r="L69" s="613"/>
      <c r="M69" s="1034"/>
    </row>
    <row r="70" spans="1:15" hidden="1">
      <c r="A70" s="459">
        <v>3</v>
      </c>
      <c r="B70" s="1187" t="s">
        <v>4175</v>
      </c>
      <c r="C70" s="459" t="s">
        <v>5132</v>
      </c>
      <c r="D70" s="180">
        <v>7302</v>
      </c>
      <c r="E70" s="310" t="s">
        <v>3903</v>
      </c>
      <c r="F70" s="732">
        <v>2535</v>
      </c>
      <c r="G70" s="691"/>
      <c r="H70" s="692">
        <v>2535</v>
      </c>
      <c r="I70" s="694">
        <f t="shared" si="2"/>
        <v>0</v>
      </c>
      <c r="J70" s="803" t="s">
        <v>5341</v>
      </c>
      <c r="K70" s="615"/>
      <c r="L70" s="613"/>
      <c r="M70" s="1034" t="s">
        <v>4411</v>
      </c>
      <c r="N70" s="788">
        <v>57874</v>
      </c>
    </row>
    <row r="71" spans="1:15" hidden="1">
      <c r="A71" s="459">
        <v>1</v>
      </c>
      <c r="B71" s="1187" t="s">
        <v>2927</v>
      </c>
      <c r="C71" s="459" t="s">
        <v>5132</v>
      </c>
      <c r="D71" s="289">
        <v>7303</v>
      </c>
      <c r="E71" s="310" t="s">
        <v>1399</v>
      </c>
      <c r="F71" s="732">
        <v>10447</v>
      </c>
      <c r="G71" s="691">
        <v>10447</v>
      </c>
      <c r="H71" s="692"/>
      <c r="I71" s="694">
        <f t="shared" si="2"/>
        <v>0</v>
      </c>
      <c r="J71" s="803"/>
      <c r="K71" s="615"/>
      <c r="L71" s="613"/>
      <c r="M71" s="1035" t="s">
        <v>4412</v>
      </c>
      <c r="N71" s="788">
        <v>-56897</v>
      </c>
    </row>
    <row r="72" spans="1:15" s="503" customFormat="1" hidden="1">
      <c r="A72" s="179">
        <v>2</v>
      </c>
      <c r="B72" s="1188" t="s">
        <v>5</v>
      </c>
      <c r="C72" s="179" t="s">
        <v>5137</v>
      </c>
      <c r="D72" s="179">
        <v>7304</v>
      </c>
      <c r="E72" s="612" t="s">
        <v>2625</v>
      </c>
      <c r="F72" s="731">
        <v>2880</v>
      </c>
      <c r="G72" s="687"/>
      <c r="H72" s="688">
        <v>2880</v>
      </c>
      <c r="I72" s="689">
        <f t="shared" si="2"/>
        <v>0</v>
      </c>
      <c r="J72" s="802" t="s">
        <v>6143</v>
      </c>
      <c r="K72" s="377"/>
      <c r="L72" s="612"/>
      <c r="M72" s="1036"/>
      <c r="N72" s="789">
        <f>SUM(N70:N71)</f>
        <v>977</v>
      </c>
      <c r="O72" s="503" t="s">
        <v>5152</v>
      </c>
    </row>
    <row r="73" spans="1:15" hidden="1">
      <c r="A73" s="459">
        <v>2</v>
      </c>
      <c r="B73" s="1187" t="s">
        <v>5</v>
      </c>
      <c r="C73" s="459" t="s">
        <v>5137</v>
      </c>
      <c r="D73" s="180">
        <v>7305</v>
      </c>
      <c r="E73" s="310" t="s">
        <v>1344</v>
      </c>
      <c r="F73" s="732">
        <v>1165</v>
      </c>
      <c r="G73" s="691"/>
      <c r="H73" s="692">
        <v>1165</v>
      </c>
      <c r="I73" s="694">
        <f t="shared" si="2"/>
        <v>0</v>
      </c>
      <c r="J73" s="803" t="s">
        <v>7405</v>
      </c>
      <c r="K73" s="615"/>
      <c r="L73" s="613"/>
    </row>
    <row r="74" spans="1:15" hidden="1">
      <c r="A74" s="459">
        <v>2</v>
      </c>
      <c r="B74" s="1187" t="s">
        <v>5</v>
      </c>
      <c r="C74" s="459" t="s">
        <v>5137</v>
      </c>
      <c r="D74" s="180">
        <v>7306</v>
      </c>
      <c r="E74" s="310" t="s">
        <v>4961</v>
      </c>
      <c r="F74" s="732">
        <v>4400</v>
      </c>
      <c r="G74" s="691"/>
      <c r="H74" s="692">
        <v>4400</v>
      </c>
      <c r="I74" s="694">
        <f t="shared" si="2"/>
        <v>0</v>
      </c>
      <c r="J74" s="803" t="s">
        <v>5330</v>
      </c>
      <c r="K74" s="615"/>
      <c r="L74" s="613"/>
    </row>
    <row r="75" spans="1:15" hidden="1">
      <c r="A75" s="459">
        <v>2</v>
      </c>
      <c r="B75" s="1187" t="s">
        <v>5</v>
      </c>
      <c r="C75" s="459" t="s">
        <v>5137</v>
      </c>
      <c r="D75" s="180">
        <v>7307</v>
      </c>
      <c r="E75" s="310" t="s">
        <v>1349</v>
      </c>
      <c r="F75" s="732">
        <v>1440</v>
      </c>
      <c r="G75" s="691"/>
      <c r="H75" s="692">
        <v>1440</v>
      </c>
      <c r="I75" s="694">
        <f t="shared" si="2"/>
        <v>0</v>
      </c>
      <c r="J75" s="803" t="s">
        <v>5332</v>
      </c>
      <c r="K75" s="615"/>
      <c r="L75" s="613"/>
    </row>
    <row r="76" spans="1:15" hidden="1">
      <c r="A76" s="459">
        <v>2</v>
      </c>
      <c r="B76" s="1187" t="s">
        <v>5</v>
      </c>
      <c r="C76" s="459" t="s">
        <v>5137</v>
      </c>
      <c r="D76" s="180">
        <v>7308</v>
      </c>
      <c r="E76" s="310" t="s">
        <v>2301</v>
      </c>
      <c r="F76" s="732">
        <v>7380</v>
      </c>
      <c r="G76" s="691"/>
      <c r="H76" s="692">
        <v>7380</v>
      </c>
      <c r="I76" s="694">
        <f t="shared" si="2"/>
        <v>0</v>
      </c>
      <c r="J76" s="803" t="s">
        <v>5348</v>
      </c>
      <c r="K76" s="615"/>
      <c r="L76" s="613"/>
    </row>
    <row r="77" spans="1:15">
      <c r="A77" s="459">
        <v>2</v>
      </c>
      <c r="B77" s="1187" t="s">
        <v>5</v>
      </c>
      <c r="C77" s="459" t="s">
        <v>5137</v>
      </c>
      <c r="D77" s="180">
        <v>7309</v>
      </c>
      <c r="E77" s="310" t="s">
        <v>4277</v>
      </c>
      <c r="F77" s="732">
        <v>2790</v>
      </c>
      <c r="G77" s="691"/>
      <c r="H77" s="692"/>
      <c r="I77" s="694">
        <f t="shared" si="2"/>
        <v>2790</v>
      </c>
      <c r="J77" s="803" t="s">
        <v>5139</v>
      </c>
      <c r="K77" s="615"/>
      <c r="L77" s="613"/>
    </row>
    <row r="78" spans="1:15" hidden="1">
      <c r="A78" s="459">
        <v>2</v>
      </c>
      <c r="B78" s="1187" t="s">
        <v>5</v>
      </c>
      <c r="C78" s="459" t="s">
        <v>5137</v>
      </c>
      <c r="D78" s="180">
        <v>7310</v>
      </c>
      <c r="E78" s="310" t="s">
        <v>4225</v>
      </c>
      <c r="F78" s="732">
        <v>6840</v>
      </c>
      <c r="G78" s="691"/>
      <c r="H78" s="692">
        <v>6840</v>
      </c>
      <c r="I78" s="694">
        <f t="shared" si="2"/>
        <v>0</v>
      </c>
      <c r="J78" s="803" t="s">
        <v>5330</v>
      </c>
      <c r="K78" s="615"/>
      <c r="L78" s="613"/>
    </row>
    <row r="79" spans="1:15" hidden="1">
      <c r="A79" s="459">
        <v>2</v>
      </c>
      <c r="B79" s="1187" t="s">
        <v>5</v>
      </c>
      <c r="C79" s="459" t="s">
        <v>5137</v>
      </c>
      <c r="D79" s="180">
        <v>7311</v>
      </c>
      <c r="E79" s="310" t="s">
        <v>1698</v>
      </c>
      <c r="F79" s="732">
        <v>1040</v>
      </c>
      <c r="G79" s="691"/>
      <c r="H79" s="692">
        <v>1040</v>
      </c>
      <c r="I79" s="694">
        <f t="shared" si="2"/>
        <v>0</v>
      </c>
      <c r="J79" s="803" t="s">
        <v>5230</v>
      </c>
      <c r="K79" s="615"/>
      <c r="L79" s="613"/>
    </row>
    <row r="80" spans="1:15" hidden="1">
      <c r="A80" s="459">
        <v>2</v>
      </c>
      <c r="B80" s="1187" t="s">
        <v>5</v>
      </c>
      <c r="C80" s="459" t="s">
        <v>5137</v>
      </c>
      <c r="D80" s="180">
        <v>7312</v>
      </c>
      <c r="E80" s="310" t="s">
        <v>1349</v>
      </c>
      <c r="F80" s="732">
        <v>2410</v>
      </c>
      <c r="G80" s="691"/>
      <c r="H80" s="692">
        <v>2410</v>
      </c>
      <c r="I80" s="694">
        <f t="shared" si="2"/>
        <v>0</v>
      </c>
      <c r="J80" s="803" t="s">
        <v>5316</v>
      </c>
      <c r="K80" s="615"/>
      <c r="L80" s="613"/>
    </row>
    <row r="81" spans="1:12" hidden="1">
      <c r="A81" s="459">
        <v>2</v>
      </c>
      <c r="B81" s="1187" t="s">
        <v>5</v>
      </c>
      <c r="C81" s="459" t="s">
        <v>5137</v>
      </c>
      <c r="D81" s="180">
        <v>7313</v>
      </c>
      <c r="E81" s="310" t="s">
        <v>3319</v>
      </c>
      <c r="F81" s="732">
        <v>2760</v>
      </c>
      <c r="G81" s="691">
        <v>500</v>
      </c>
      <c r="H81" s="692">
        <v>2260</v>
      </c>
      <c r="I81" s="694">
        <f t="shared" si="2"/>
        <v>0</v>
      </c>
      <c r="J81" s="803" t="s">
        <v>5189</v>
      </c>
      <c r="K81" s="615"/>
      <c r="L81" s="613"/>
    </row>
    <row r="82" spans="1:12" hidden="1">
      <c r="A82" s="459">
        <v>2</v>
      </c>
      <c r="B82" s="1187" t="s">
        <v>5</v>
      </c>
      <c r="C82" s="459" t="s">
        <v>5137</v>
      </c>
      <c r="D82" s="180">
        <v>7314</v>
      </c>
      <c r="E82" s="310" t="s">
        <v>5454</v>
      </c>
      <c r="F82" s="732">
        <v>2500</v>
      </c>
      <c r="G82" s="691"/>
      <c r="H82" s="692">
        <v>2500</v>
      </c>
      <c r="I82" s="694">
        <f t="shared" si="2"/>
        <v>0</v>
      </c>
      <c r="J82" s="803" t="s">
        <v>5455</v>
      </c>
      <c r="K82" s="615"/>
      <c r="L82" s="613"/>
    </row>
    <row r="83" spans="1:12" ht="30" hidden="1">
      <c r="A83" s="459">
        <v>2</v>
      </c>
      <c r="B83" s="1187" t="s">
        <v>5</v>
      </c>
      <c r="C83" s="459" t="s">
        <v>5137</v>
      </c>
      <c r="D83" s="180">
        <v>7315</v>
      </c>
      <c r="E83" s="310" t="s">
        <v>1534</v>
      </c>
      <c r="F83" s="732">
        <v>3450</v>
      </c>
      <c r="G83" s="691"/>
      <c r="H83" s="692">
        <v>3450</v>
      </c>
      <c r="I83" s="694">
        <f t="shared" si="2"/>
        <v>0</v>
      </c>
      <c r="J83" s="803" t="s">
        <v>6122</v>
      </c>
      <c r="K83" s="615"/>
      <c r="L83" s="613"/>
    </row>
    <row r="84" spans="1:12" hidden="1">
      <c r="A84" s="459">
        <v>2</v>
      </c>
      <c r="B84" s="1187" t="s">
        <v>5</v>
      </c>
      <c r="C84" s="459" t="s">
        <v>5137</v>
      </c>
      <c r="D84" s="180">
        <v>7316</v>
      </c>
      <c r="E84" s="310" t="s">
        <v>5140</v>
      </c>
      <c r="F84" s="732">
        <v>1530</v>
      </c>
      <c r="G84" s="691"/>
      <c r="H84" s="692">
        <v>1530</v>
      </c>
      <c r="I84" s="694">
        <f t="shared" si="2"/>
        <v>0</v>
      </c>
      <c r="J84" s="803" t="s">
        <v>5377</v>
      </c>
      <c r="K84" s="615"/>
      <c r="L84" s="613"/>
    </row>
    <row r="85" spans="1:12" hidden="1">
      <c r="A85" s="459">
        <v>2</v>
      </c>
      <c r="B85" s="1187" t="s">
        <v>5</v>
      </c>
      <c r="C85" s="459" t="s">
        <v>5137</v>
      </c>
      <c r="D85" s="180">
        <v>7317</v>
      </c>
      <c r="E85" s="310" t="s">
        <v>1634</v>
      </c>
      <c r="F85" s="732">
        <v>410</v>
      </c>
      <c r="G85" s="691"/>
      <c r="H85" s="692">
        <v>410</v>
      </c>
      <c r="I85" s="694">
        <f t="shared" si="2"/>
        <v>0</v>
      </c>
      <c r="J85" s="803" t="s">
        <v>5230</v>
      </c>
      <c r="K85" s="615"/>
      <c r="L85" s="613"/>
    </row>
    <row r="86" spans="1:12">
      <c r="A86" s="459">
        <v>2</v>
      </c>
      <c r="B86" s="1187" t="s">
        <v>5</v>
      </c>
      <c r="C86" s="459" t="s">
        <v>5137</v>
      </c>
      <c r="D86" s="180">
        <v>7318</v>
      </c>
      <c r="E86" s="310" t="s">
        <v>5141</v>
      </c>
      <c r="F86" s="732">
        <v>2575</v>
      </c>
      <c r="G86" s="691"/>
      <c r="H86" s="692">
        <v>2570</v>
      </c>
      <c r="I86" s="694">
        <f t="shared" si="2"/>
        <v>5</v>
      </c>
      <c r="J86" s="803" t="s">
        <v>7437</v>
      </c>
      <c r="K86" s="615"/>
      <c r="L86" s="613"/>
    </row>
    <row r="87" spans="1:12" hidden="1">
      <c r="A87" s="459">
        <v>2</v>
      </c>
      <c r="B87" s="1187" t="s">
        <v>5</v>
      </c>
      <c r="C87" s="459" t="s">
        <v>5137</v>
      </c>
      <c r="D87" s="180">
        <v>7319</v>
      </c>
      <c r="E87" s="310" t="s">
        <v>5142</v>
      </c>
      <c r="F87" s="732">
        <v>1020</v>
      </c>
      <c r="G87" s="691"/>
      <c r="H87" s="692">
        <v>1020</v>
      </c>
      <c r="I87" s="694">
        <f t="shared" si="2"/>
        <v>0</v>
      </c>
      <c r="J87" s="803" t="s">
        <v>5189</v>
      </c>
      <c r="K87" s="615"/>
      <c r="L87" s="613"/>
    </row>
    <row r="88" spans="1:12" hidden="1">
      <c r="A88" s="459">
        <v>2</v>
      </c>
      <c r="B88" s="1187" t="s">
        <v>5</v>
      </c>
      <c r="C88" s="459" t="s">
        <v>5137</v>
      </c>
      <c r="D88" s="180">
        <v>7320</v>
      </c>
      <c r="E88" s="310" t="s">
        <v>1229</v>
      </c>
      <c r="F88" s="732">
        <v>1260</v>
      </c>
      <c r="G88" s="691"/>
      <c r="H88" s="692">
        <v>1260</v>
      </c>
      <c r="I88" s="694">
        <f t="shared" si="2"/>
        <v>0</v>
      </c>
      <c r="J88" s="803" t="s">
        <v>5302</v>
      </c>
      <c r="K88" s="615"/>
      <c r="L88" s="613"/>
    </row>
    <row r="89" spans="1:12" hidden="1">
      <c r="A89" s="459">
        <v>2</v>
      </c>
      <c r="B89" s="1187" t="s">
        <v>5</v>
      </c>
      <c r="C89" s="459" t="s">
        <v>5137</v>
      </c>
      <c r="D89" s="180">
        <v>7321</v>
      </c>
      <c r="E89" s="310" t="s">
        <v>1127</v>
      </c>
      <c r="F89" s="732">
        <v>1025</v>
      </c>
      <c r="G89" s="691">
        <v>1025</v>
      </c>
      <c r="H89" s="692"/>
      <c r="I89" s="694">
        <f t="shared" si="2"/>
        <v>0</v>
      </c>
      <c r="J89" s="803"/>
      <c r="K89" s="615"/>
      <c r="L89" s="613"/>
    </row>
    <row r="90" spans="1:12" hidden="1">
      <c r="A90" s="459">
        <v>2</v>
      </c>
      <c r="B90" s="1187" t="s">
        <v>5</v>
      </c>
      <c r="C90" s="459" t="s">
        <v>5137</v>
      </c>
      <c r="D90" s="180">
        <v>7322</v>
      </c>
      <c r="E90" s="310" t="s">
        <v>1264</v>
      </c>
      <c r="F90" s="732">
        <v>1290</v>
      </c>
      <c r="G90" s="691">
        <v>1290</v>
      </c>
      <c r="H90" s="692"/>
      <c r="I90" s="694">
        <f t="shared" si="2"/>
        <v>0</v>
      </c>
      <c r="J90" s="803"/>
      <c r="K90" s="615"/>
      <c r="L90" s="613"/>
    </row>
    <row r="91" spans="1:12" hidden="1">
      <c r="A91" s="459">
        <v>2</v>
      </c>
      <c r="B91" s="1187" t="s">
        <v>5</v>
      </c>
      <c r="C91" s="459" t="s">
        <v>5137</v>
      </c>
      <c r="D91" s="180">
        <v>7323</v>
      </c>
      <c r="E91" s="310" t="s">
        <v>5143</v>
      </c>
      <c r="F91" s="732">
        <v>1000</v>
      </c>
      <c r="G91" s="691"/>
      <c r="H91" s="692">
        <v>1000</v>
      </c>
      <c r="I91" s="694">
        <f t="shared" si="2"/>
        <v>0</v>
      </c>
      <c r="J91" s="803" t="s">
        <v>5189</v>
      </c>
      <c r="K91" s="615"/>
      <c r="L91" s="613"/>
    </row>
    <row r="92" spans="1:12" hidden="1">
      <c r="A92" s="459">
        <v>2</v>
      </c>
      <c r="B92" s="1187" t="s">
        <v>5</v>
      </c>
      <c r="C92" s="459" t="s">
        <v>5137</v>
      </c>
      <c r="D92" s="180">
        <v>7324</v>
      </c>
      <c r="E92" s="310" t="s">
        <v>4532</v>
      </c>
      <c r="F92" s="732">
        <v>2400</v>
      </c>
      <c r="G92" s="691"/>
      <c r="H92" s="692">
        <v>2400</v>
      </c>
      <c r="I92" s="694">
        <f t="shared" si="2"/>
        <v>0</v>
      </c>
      <c r="J92" s="803" t="s">
        <v>5230</v>
      </c>
      <c r="K92" s="615"/>
      <c r="L92" s="613"/>
    </row>
    <row r="93" spans="1:12" hidden="1">
      <c r="A93" s="459">
        <v>2</v>
      </c>
      <c r="B93" s="1187" t="s">
        <v>5</v>
      </c>
      <c r="C93" s="459" t="s">
        <v>5137</v>
      </c>
      <c r="D93" s="180">
        <v>7325</v>
      </c>
      <c r="E93" s="310" t="s">
        <v>1147</v>
      </c>
      <c r="F93" s="732">
        <v>2820</v>
      </c>
      <c r="G93" s="691"/>
      <c r="H93" s="692">
        <v>2820</v>
      </c>
      <c r="I93" s="694">
        <f t="shared" si="2"/>
        <v>0</v>
      </c>
      <c r="J93" s="803" t="s">
        <v>5189</v>
      </c>
      <c r="K93" s="615"/>
      <c r="L93" s="613"/>
    </row>
    <row r="94" spans="1:12" hidden="1">
      <c r="A94" s="459">
        <v>2</v>
      </c>
      <c r="B94" s="1187" t="s">
        <v>5</v>
      </c>
      <c r="C94" s="459" t="s">
        <v>5137</v>
      </c>
      <c r="D94" s="180">
        <v>7326</v>
      </c>
      <c r="E94" s="310" t="s">
        <v>4965</v>
      </c>
      <c r="F94" s="732">
        <v>2575</v>
      </c>
      <c r="G94" s="691"/>
      <c r="H94" s="692">
        <v>2575</v>
      </c>
      <c r="I94" s="694">
        <f t="shared" si="2"/>
        <v>0</v>
      </c>
      <c r="J94" s="803" t="s">
        <v>6123</v>
      </c>
      <c r="K94" s="615"/>
      <c r="L94" s="613"/>
    </row>
    <row r="95" spans="1:12" hidden="1">
      <c r="A95" s="459">
        <v>2</v>
      </c>
      <c r="B95" s="1187" t="s">
        <v>5</v>
      </c>
      <c r="C95" s="459" t="s">
        <v>5137</v>
      </c>
      <c r="D95" s="180">
        <v>7327</v>
      </c>
      <c r="E95" s="613" t="s">
        <v>5940</v>
      </c>
      <c r="F95" s="732">
        <v>1410</v>
      </c>
      <c r="G95" s="691">
        <v>410</v>
      </c>
      <c r="H95" s="692">
        <v>1000</v>
      </c>
      <c r="I95" s="694">
        <f t="shared" si="2"/>
        <v>0</v>
      </c>
      <c r="J95" s="803" t="s">
        <v>5189</v>
      </c>
      <c r="K95" s="615"/>
      <c r="L95" s="613"/>
    </row>
    <row r="96" spans="1:12" hidden="1">
      <c r="A96" s="459">
        <v>2</v>
      </c>
      <c r="B96" s="1187" t="s">
        <v>5</v>
      </c>
      <c r="C96" s="459" t="s">
        <v>5137</v>
      </c>
      <c r="D96" s="180">
        <v>7328</v>
      </c>
      <c r="E96" s="310" t="s">
        <v>1936</v>
      </c>
      <c r="F96" s="732">
        <v>630</v>
      </c>
      <c r="G96" s="691"/>
      <c r="H96" s="692">
        <v>630</v>
      </c>
      <c r="I96" s="694">
        <f t="shared" si="2"/>
        <v>0</v>
      </c>
      <c r="J96" s="803" t="s">
        <v>5343</v>
      </c>
      <c r="K96" s="615"/>
      <c r="L96" s="613"/>
    </row>
    <row r="97" spans="1:14" hidden="1">
      <c r="A97" s="459">
        <v>2</v>
      </c>
      <c r="B97" s="1187" t="s">
        <v>5</v>
      </c>
      <c r="C97" s="459" t="s">
        <v>5137</v>
      </c>
      <c r="D97" s="180">
        <v>7329</v>
      </c>
      <c r="E97" s="310" t="s">
        <v>5145</v>
      </c>
      <c r="F97" s="732">
        <v>390</v>
      </c>
      <c r="G97" s="691">
        <v>390</v>
      </c>
      <c r="H97" s="692"/>
      <c r="I97" s="694">
        <f t="shared" si="2"/>
        <v>0</v>
      </c>
      <c r="J97" s="803"/>
      <c r="K97" s="615"/>
      <c r="L97" s="613"/>
    </row>
    <row r="98" spans="1:14" hidden="1">
      <c r="A98" s="459">
        <v>2</v>
      </c>
      <c r="B98" s="1187" t="s">
        <v>5</v>
      </c>
      <c r="C98" s="459" t="s">
        <v>5137</v>
      </c>
      <c r="D98" s="180">
        <v>7330</v>
      </c>
      <c r="E98" s="310" t="s">
        <v>5413</v>
      </c>
      <c r="F98" s="732">
        <v>4630</v>
      </c>
      <c r="G98" s="691"/>
      <c r="H98" s="692">
        <v>4630</v>
      </c>
      <c r="I98" s="694">
        <f t="shared" si="2"/>
        <v>0</v>
      </c>
      <c r="J98" s="803" t="s">
        <v>5323</v>
      </c>
      <c r="K98" s="615"/>
      <c r="L98" s="613"/>
    </row>
    <row r="99" spans="1:14" hidden="1">
      <c r="A99" s="459">
        <v>2</v>
      </c>
      <c r="B99" s="1187" t="s">
        <v>5</v>
      </c>
      <c r="C99" s="459" t="s">
        <v>5137</v>
      </c>
      <c r="D99" s="180">
        <v>7331</v>
      </c>
      <c r="E99" s="310" t="s">
        <v>1105</v>
      </c>
      <c r="F99" s="732">
        <v>1290</v>
      </c>
      <c r="G99" s="691">
        <v>1290</v>
      </c>
      <c r="H99" s="692"/>
      <c r="I99" s="694">
        <f t="shared" si="2"/>
        <v>0</v>
      </c>
      <c r="J99" s="803"/>
      <c r="K99" s="615"/>
      <c r="L99" s="613"/>
    </row>
    <row r="100" spans="1:14" hidden="1">
      <c r="A100" s="459">
        <v>2</v>
      </c>
      <c r="B100" s="1187" t="s">
        <v>5</v>
      </c>
      <c r="C100" s="459" t="s">
        <v>5137</v>
      </c>
      <c r="D100" s="180">
        <v>7332</v>
      </c>
      <c r="E100" s="310" t="s">
        <v>125</v>
      </c>
      <c r="F100" s="732">
        <v>1530</v>
      </c>
      <c r="G100" s="691"/>
      <c r="H100" s="692">
        <v>1530</v>
      </c>
      <c r="I100" s="694">
        <f t="shared" si="2"/>
        <v>0</v>
      </c>
      <c r="J100" s="803" t="s">
        <v>5305</v>
      </c>
      <c r="K100" s="615"/>
      <c r="L100" s="613"/>
      <c r="M100" s="1032" t="s">
        <v>3681</v>
      </c>
      <c r="N100" s="788">
        <v>5905</v>
      </c>
    </row>
    <row r="101" spans="1:14" hidden="1">
      <c r="A101" s="459">
        <v>2</v>
      </c>
      <c r="B101" s="1187" t="s">
        <v>5</v>
      </c>
      <c r="C101" s="459" t="s">
        <v>5137</v>
      </c>
      <c r="D101" s="180">
        <v>7333</v>
      </c>
      <c r="E101" s="310" t="s">
        <v>1965</v>
      </c>
      <c r="F101" s="732">
        <v>1980</v>
      </c>
      <c r="G101" s="691">
        <v>1000</v>
      </c>
      <c r="H101" s="692">
        <v>980</v>
      </c>
      <c r="I101" s="694">
        <f t="shared" si="2"/>
        <v>0</v>
      </c>
      <c r="J101" s="803" t="s">
        <v>5189</v>
      </c>
      <c r="K101" s="615"/>
      <c r="L101" s="613"/>
      <c r="M101" s="1033" t="s">
        <v>116</v>
      </c>
      <c r="N101" s="788">
        <v>9080</v>
      </c>
    </row>
    <row r="102" spans="1:14" hidden="1">
      <c r="A102" s="459">
        <v>2</v>
      </c>
      <c r="B102" s="1187" t="s">
        <v>5</v>
      </c>
      <c r="C102" s="459" t="s">
        <v>5137</v>
      </c>
      <c r="D102" s="180">
        <v>7334</v>
      </c>
      <c r="E102" s="310" t="s">
        <v>4674</v>
      </c>
      <c r="F102" s="732">
        <v>3400</v>
      </c>
      <c r="G102" s="691"/>
      <c r="H102" s="692">
        <v>3400</v>
      </c>
      <c r="I102" s="694">
        <f t="shared" si="2"/>
        <v>0</v>
      </c>
      <c r="J102" s="803" t="s">
        <v>5238</v>
      </c>
      <c r="K102" s="615"/>
      <c r="L102" s="613"/>
      <c r="M102" s="1034" t="s">
        <v>3683</v>
      </c>
      <c r="N102" s="788" t="s">
        <v>5153</v>
      </c>
    </row>
    <row r="103" spans="1:14" hidden="1">
      <c r="A103" s="459">
        <v>2</v>
      </c>
      <c r="B103" s="1187" t="s">
        <v>5</v>
      </c>
      <c r="C103" s="459" t="s">
        <v>5137</v>
      </c>
      <c r="D103" s="180">
        <v>7335</v>
      </c>
      <c r="E103" s="310" t="s">
        <v>4223</v>
      </c>
      <c r="F103" s="732">
        <v>1140</v>
      </c>
      <c r="G103" s="691"/>
      <c r="H103" s="692">
        <v>1140</v>
      </c>
      <c r="I103" s="694">
        <f t="shared" si="2"/>
        <v>0</v>
      </c>
      <c r="J103" s="803" t="s">
        <v>5237</v>
      </c>
      <c r="K103" s="615"/>
      <c r="L103" s="613"/>
      <c r="M103" s="1034"/>
    </row>
    <row r="104" spans="1:14" hidden="1">
      <c r="A104" s="459">
        <v>2</v>
      </c>
      <c r="B104" s="1187" t="s">
        <v>5</v>
      </c>
      <c r="C104" s="459" t="s">
        <v>5137</v>
      </c>
      <c r="D104" s="180">
        <v>7336</v>
      </c>
      <c r="E104" s="310" t="s">
        <v>1400</v>
      </c>
      <c r="F104" s="732">
        <v>6625</v>
      </c>
      <c r="G104" s="691"/>
      <c r="H104" s="692">
        <v>6625</v>
      </c>
      <c r="I104" s="694">
        <f t="shared" si="2"/>
        <v>0</v>
      </c>
      <c r="J104" s="803" t="s">
        <v>5372</v>
      </c>
      <c r="K104" s="615"/>
      <c r="L104" s="613"/>
      <c r="M104" s="1034" t="s">
        <v>4411</v>
      </c>
      <c r="N104" s="788">
        <v>119095</v>
      </c>
    </row>
    <row r="105" spans="1:14" hidden="1">
      <c r="A105" s="459">
        <v>3</v>
      </c>
      <c r="B105" s="1187" t="s">
        <v>4175</v>
      </c>
      <c r="C105" s="459" t="s">
        <v>5137</v>
      </c>
      <c r="D105" s="180">
        <v>7337</v>
      </c>
      <c r="E105" s="310" t="s">
        <v>1684</v>
      </c>
      <c r="F105" s="732">
        <v>7560</v>
      </c>
      <c r="G105" s="691"/>
      <c r="H105" s="692">
        <v>7560</v>
      </c>
      <c r="I105" s="694">
        <f t="shared" si="2"/>
        <v>0</v>
      </c>
      <c r="J105" s="803" t="s">
        <v>5329</v>
      </c>
      <c r="K105" s="615"/>
      <c r="L105" s="613"/>
      <c r="M105" s="1035" t="s">
        <v>4412</v>
      </c>
      <c r="N105" s="788">
        <v>-118760</v>
      </c>
    </row>
    <row r="106" spans="1:14" ht="30" hidden="1">
      <c r="A106" s="459">
        <v>1</v>
      </c>
      <c r="B106" s="1187" t="s">
        <v>6224</v>
      </c>
      <c r="C106" s="459" t="s">
        <v>5137</v>
      </c>
      <c r="D106" s="289">
        <v>7338</v>
      </c>
      <c r="E106" s="310" t="s">
        <v>127</v>
      </c>
      <c r="F106" s="732">
        <v>31550</v>
      </c>
      <c r="G106" s="691"/>
      <c r="H106" s="692">
        <v>31550</v>
      </c>
      <c r="I106" s="694">
        <f t="shared" si="2"/>
        <v>0</v>
      </c>
      <c r="J106" s="803" t="s">
        <v>6415</v>
      </c>
      <c r="K106" s="615"/>
      <c r="L106" s="613"/>
      <c r="N106" s="790">
        <f>SUM(N104:N105)</f>
        <v>335</v>
      </c>
    </row>
    <row r="107" spans="1:14" s="503" customFormat="1" hidden="1">
      <c r="A107" s="179">
        <v>5</v>
      </c>
      <c r="B107" s="1188" t="s">
        <v>184</v>
      </c>
      <c r="C107" s="179" t="s">
        <v>5138</v>
      </c>
      <c r="D107" s="179">
        <v>7339</v>
      </c>
      <c r="E107" s="612" t="s">
        <v>3959</v>
      </c>
      <c r="F107" s="731">
        <v>1500</v>
      </c>
      <c r="G107" s="687"/>
      <c r="H107" s="688">
        <v>1500</v>
      </c>
      <c r="I107" s="694">
        <f t="shared" si="2"/>
        <v>0</v>
      </c>
      <c r="J107" s="802" t="s">
        <v>5526</v>
      </c>
      <c r="K107" s="377">
        <v>472</v>
      </c>
      <c r="L107" s="612"/>
      <c r="M107" s="1036"/>
      <c r="N107" s="791"/>
    </row>
    <row r="108" spans="1:14" hidden="1">
      <c r="A108" s="459">
        <v>2</v>
      </c>
      <c r="B108" s="1187" t="s">
        <v>5</v>
      </c>
      <c r="C108" s="459" t="s">
        <v>5138</v>
      </c>
      <c r="D108" s="180">
        <v>7340</v>
      </c>
      <c r="E108" s="310" t="s">
        <v>1535</v>
      </c>
      <c r="F108" s="732">
        <v>2300</v>
      </c>
      <c r="G108" s="691">
        <v>2300</v>
      </c>
      <c r="H108" s="692"/>
      <c r="I108" s="694">
        <f t="shared" si="2"/>
        <v>0</v>
      </c>
      <c r="J108" s="803" t="s">
        <v>6802</v>
      </c>
      <c r="K108" s="615"/>
      <c r="L108" s="613"/>
    </row>
    <row r="109" spans="1:14" hidden="1">
      <c r="A109" s="459">
        <v>6</v>
      </c>
      <c r="B109" s="1187" t="s">
        <v>5069</v>
      </c>
      <c r="C109" s="459" t="s">
        <v>5138</v>
      </c>
      <c r="D109" s="180">
        <v>7341</v>
      </c>
      <c r="E109" s="310" t="s">
        <v>5169</v>
      </c>
      <c r="F109" s="732">
        <v>3160</v>
      </c>
      <c r="G109" s="691"/>
      <c r="H109" s="692">
        <v>3160</v>
      </c>
      <c r="I109" s="694">
        <f t="shared" si="2"/>
        <v>0</v>
      </c>
      <c r="J109" s="803" t="s">
        <v>5349</v>
      </c>
      <c r="K109" s="615"/>
      <c r="L109" s="613"/>
    </row>
    <row r="110" spans="1:14" hidden="1">
      <c r="A110" s="459">
        <v>6</v>
      </c>
      <c r="B110" s="1187" t="s">
        <v>5069</v>
      </c>
      <c r="C110" s="459" t="s">
        <v>5138</v>
      </c>
      <c r="D110" s="180">
        <v>7342</v>
      </c>
      <c r="E110" s="310" t="s">
        <v>5170</v>
      </c>
      <c r="F110" s="732">
        <v>1290</v>
      </c>
      <c r="G110" s="691"/>
      <c r="H110" s="692">
        <v>1290</v>
      </c>
      <c r="I110" s="694">
        <f t="shared" si="2"/>
        <v>0</v>
      </c>
      <c r="J110" s="803" t="s">
        <v>5294</v>
      </c>
      <c r="K110" s="615"/>
      <c r="L110" s="613"/>
    </row>
    <row r="111" spans="1:14" hidden="1">
      <c r="A111" s="459">
        <v>6</v>
      </c>
      <c r="B111" s="1187" t="s">
        <v>5069</v>
      </c>
      <c r="C111" s="459" t="s">
        <v>5138</v>
      </c>
      <c r="D111" s="180">
        <v>7343</v>
      </c>
      <c r="E111" s="310" t="s">
        <v>1681</v>
      </c>
      <c r="F111" s="732">
        <v>2070</v>
      </c>
      <c r="G111" s="691"/>
      <c r="H111" s="692">
        <v>2070</v>
      </c>
      <c r="I111" s="694">
        <f t="shared" si="2"/>
        <v>0</v>
      </c>
      <c r="J111" s="803" t="s">
        <v>5303</v>
      </c>
      <c r="K111" s="615"/>
      <c r="L111" s="613"/>
    </row>
    <row r="112" spans="1:14" hidden="1">
      <c r="A112" s="459">
        <v>6</v>
      </c>
      <c r="B112" s="1187" t="s">
        <v>5069</v>
      </c>
      <c r="C112" s="459" t="s">
        <v>5138</v>
      </c>
      <c r="D112" s="180">
        <v>7344</v>
      </c>
      <c r="E112" s="310" t="s">
        <v>5171</v>
      </c>
      <c r="F112" s="732">
        <v>2730</v>
      </c>
      <c r="G112" s="691"/>
      <c r="H112" s="692">
        <v>2730</v>
      </c>
      <c r="I112" s="694">
        <f t="shared" si="2"/>
        <v>0</v>
      </c>
      <c r="J112" s="803" t="s">
        <v>5534</v>
      </c>
      <c r="K112" s="615"/>
      <c r="L112" s="613" t="s">
        <v>113</v>
      </c>
    </row>
    <row r="113" spans="1:12" hidden="1">
      <c r="A113" s="459">
        <v>4</v>
      </c>
      <c r="B113" s="1187" t="s">
        <v>4445</v>
      </c>
      <c r="C113" s="459" t="s">
        <v>5138</v>
      </c>
      <c r="D113" s="180">
        <v>7345</v>
      </c>
      <c r="E113" s="310" t="s">
        <v>5172</v>
      </c>
      <c r="F113" s="732">
        <v>390</v>
      </c>
      <c r="G113" s="691"/>
      <c r="H113" s="692">
        <v>390</v>
      </c>
      <c r="I113" s="694">
        <f t="shared" si="2"/>
        <v>0</v>
      </c>
      <c r="J113" s="803" t="s">
        <v>5185</v>
      </c>
      <c r="K113" s="615"/>
      <c r="L113" s="613"/>
    </row>
    <row r="114" spans="1:12" hidden="1">
      <c r="A114" s="459">
        <v>4</v>
      </c>
      <c r="B114" s="1187" t="s">
        <v>4445</v>
      </c>
      <c r="C114" s="459" t="s">
        <v>5138</v>
      </c>
      <c r="D114" s="180">
        <v>7346</v>
      </c>
      <c r="E114" s="310" t="s">
        <v>5173</v>
      </c>
      <c r="F114" s="732">
        <v>780</v>
      </c>
      <c r="G114" s="691">
        <v>780</v>
      </c>
      <c r="H114" s="692"/>
      <c r="I114" s="694">
        <f t="shared" si="2"/>
        <v>0</v>
      </c>
      <c r="J114" s="803"/>
      <c r="K114" s="615"/>
      <c r="L114" s="613"/>
    </row>
    <row r="115" spans="1:12" hidden="1">
      <c r="A115" s="459">
        <v>4</v>
      </c>
      <c r="B115" s="1187" t="s">
        <v>4445</v>
      </c>
      <c r="C115" s="459" t="s">
        <v>5138</v>
      </c>
      <c r="D115" s="180">
        <v>7347</v>
      </c>
      <c r="E115" s="310" t="s">
        <v>2681</v>
      </c>
      <c r="F115" s="732">
        <v>1560</v>
      </c>
      <c r="G115" s="691"/>
      <c r="H115" s="692">
        <v>1560</v>
      </c>
      <c r="I115" s="694">
        <f t="shared" si="2"/>
        <v>0</v>
      </c>
      <c r="J115" s="803" t="s">
        <v>5287</v>
      </c>
      <c r="K115" s="615"/>
      <c r="L115" s="613"/>
    </row>
    <row r="116" spans="1:12" hidden="1">
      <c r="A116" s="459">
        <v>4</v>
      </c>
      <c r="B116" s="1187" t="s">
        <v>4445</v>
      </c>
      <c r="C116" s="459" t="s">
        <v>5138</v>
      </c>
      <c r="D116" s="180">
        <v>7348</v>
      </c>
      <c r="E116" s="310" t="s">
        <v>5174</v>
      </c>
      <c r="F116" s="732">
        <v>4230</v>
      </c>
      <c r="G116" s="691"/>
      <c r="H116" s="692">
        <v>4230</v>
      </c>
      <c r="I116" s="694">
        <f t="shared" si="2"/>
        <v>0</v>
      </c>
      <c r="J116" s="803" t="s">
        <v>5301</v>
      </c>
      <c r="K116" s="615"/>
      <c r="L116" s="613"/>
    </row>
    <row r="117" spans="1:12" hidden="1">
      <c r="A117" s="459">
        <v>4</v>
      </c>
      <c r="B117" s="1187" t="s">
        <v>4445</v>
      </c>
      <c r="C117" s="459" t="s">
        <v>5138</v>
      </c>
      <c r="D117" s="180">
        <v>7349</v>
      </c>
      <c r="E117" s="310" t="s">
        <v>5175</v>
      </c>
      <c r="F117" s="732">
        <v>1950</v>
      </c>
      <c r="G117" s="691">
        <v>1950</v>
      </c>
      <c r="H117" s="692"/>
      <c r="I117" s="694">
        <f t="shared" si="2"/>
        <v>0</v>
      </c>
      <c r="J117" s="803"/>
      <c r="K117" s="615"/>
      <c r="L117" s="613"/>
    </row>
    <row r="118" spans="1:12" hidden="1">
      <c r="A118" s="459">
        <v>4</v>
      </c>
      <c r="B118" s="1187" t="s">
        <v>4445</v>
      </c>
      <c r="C118" s="459" t="s">
        <v>5138</v>
      </c>
      <c r="D118" s="180">
        <v>7350</v>
      </c>
      <c r="E118" s="310" t="s">
        <v>3956</v>
      </c>
      <c r="F118" s="732">
        <v>6085</v>
      </c>
      <c r="G118" s="691"/>
      <c r="H118" s="692">
        <v>6085</v>
      </c>
      <c r="I118" s="694">
        <f t="shared" si="2"/>
        <v>0</v>
      </c>
      <c r="J118" s="803" t="s">
        <v>5411</v>
      </c>
      <c r="K118" s="615"/>
      <c r="L118" s="613"/>
    </row>
    <row r="119" spans="1:12" hidden="1">
      <c r="A119" s="459">
        <v>6</v>
      </c>
      <c r="B119" s="1187" t="s">
        <v>5069</v>
      </c>
      <c r="C119" s="459" t="s">
        <v>5138</v>
      </c>
      <c r="D119" s="180">
        <v>7351</v>
      </c>
      <c r="E119" s="310" t="s">
        <v>2425</v>
      </c>
      <c r="F119" s="732">
        <v>3445</v>
      </c>
      <c r="G119" s="691"/>
      <c r="H119" s="692">
        <v>3445</v>
      </c>
      <c r="I119" s="694">
        <f t="shared" si="2"/>
        <v>0</v>
      </c>
      <c r="J119" s="803" t="s">
        <v>5561</v>
      </c>
      <c r="K119" s="615"/>
      <c r="L119" s="613"/>
    </row>
    <row r="120" spans="1:12" hidden="1">
      <c r="A120" s="459">
        <v>6</v>
      </c>
      <c r="B120" s="1187" t="s">
        <v>5069</v>
      </c>
      <c r="C120" s="459" t="s">
        <v>5138</v>
      </c>
      <c r="D120" s="180">
        <v>7352</v>
      </c>
      <c r="E120" s="310" t="s">
        <v>1398</v>
      </c>
      <c r="F120" s="732">
        <v>1920</v>
      </c>
      <c r="G120" s="691"/>
      <c r="H120" s="692">
        <v>1920</v>
      </c>
      <c r="I120" s="694">
        <f t="shared" si="2"/>
        <v>0</v>
      </c>
      <c r="J120" s="803" t="s">
        <v>5643</v>
      </c>
      <c r="K120" s="615"/>
      <c r="L120" s="613"/>
    </row>
    <row r="121" spans="1:12" hidden="1">
      <c r="A121" s="459">
        <v>6</v>
      </c>
      <c r="B121" s="1187" t="s">
        <v>5069</v>
      </c>
      <c r="C121" s="459" t="s">
        <v>5138</v>
      </c>
      <c r="D121" s="180">
        <v>7353</v>
      </c>
      <c r="E121" s="310" t="s">
        <v>1938</v>
      </c>
      <c r="F121" s="732">
        <v>2160</v>
      </c>
      <c r="G121" s="691">
        <v>2160</v>
      </c>
      <c r="H121" s="692"/>
      <c r="I121" s="694">
        <f t="shared" si="2"/>
        <v>0</v>
      </c>
      <c r="J121" s="803"/>
      <c r="K121" s="615"/>
      <c r="L121" s="613"/>
    </row>
    <row r="122" spans="1:12" hidden="1">
      <c r="A122" s="459">
        <v>6</v>
      </c>
      <c r="B122" s="1187" t="s">
        <v>5069</v>
      </c>
      <c r="C122" s="459" t="s">
        <v>5138</v>
      </c>
      <c r="D122" s="180">
        <v>7354</v>
      </c>
      <c r="E122" s="310" t="s">
        <v>122</v>
      </c>
      <c r="F122" s="732">
        <v>1950</v>
      </c>
      <c r="G122" s="691"/>
      <c r="H122" s="692">
        <v>1950</v>
      </c>
      <c r="I122" s="694">
        <f t="shared" si="2"/>
        <v>0</v>
      </c>
      <c r="J122" s="803" t="s">
        <v>5628</v>
      </c>
      <c r="K122" s="615"/>
      <c r="L122" s="613"/>
    </row>
    <row r="123" spans="1:12" hidden="1">
      <c r="A123" s="459">
        <v>6</v>
      </c>
      <c r="B123" s="1187" t="s">
        <v>5069</v>
      </c>
      <c r="C123" s="459" t="s">
        <v>5138</v>
      </c>
      <c r="D123" s="180">
        <v>7355</v>
      </c>
      <c r="E123" s="310" t="s">
        <v>2778</v>
      </c>
      <c r="F123" s="732">
        <v>1950</v>
      </c>
      <c r="G123" s="691">
        <v>1950</v>
      </c>
      <c r="H123" s="692"/>
      <c r="I123" s="694">
        <f t="shared" si="2"/>
        <v>0</v>
      </c>
      <c r="J123" s="803"/>
      <c r="K123" s="615"/>
      <c r="L123" s="613"/>
    </row>
    <row r="124" spans="1:12" ht="30" hidden="1">
      <c r="A124" s="459">
        <v>4</v>
      </c>
      <c r="B124" s="1187" t="s">
        <v>4445</v>
      </c>
      <c r="C124" s="459" t="s">
        <v>5138</v>
      </c>
      <c r="D124" s="180">
        <v>7356</v>
      </c>
      <c r="E124" s="310" t="s">
        <v>4698</v>
      </c>
      <c r="F124" s="732">
        <v>1770</v>
      </c>
      <c r="G124" s="691"/>
      <c r="H124" s="692">
        <v>1770</v>
      </c>
      <c r="I124" s="694">
        <f t="shared" si="2"/>
        <v>0</v>
      </c>
      <c r="J124" s="803" t="s">
        <v>5609</v>
      </c>
      <c r="K124" s="615"/>
      <c r="L124" s="613"/>
    </row>
    <row r="125" spans="1:12" hidden="1">
      <c r="A125" s="459">
        <v>5</v>
      </c>
      <c r="B125" s="1187" t="s">
        <v>184</v>
      </c>
      <c r="C125" s="459" t="s">
        <v>5138</v>
      </c>
      <c r="D125" s="180">
        <v>7357</v>
      </c>
      <c r="E125" s="310" t="s">
        <v>2062</v>
      </c>
      <c r="F125" s="732">
        <v>855</v>
      </c>
      <c r="G125" s="691"/>
      <c r="H125" s="692">
        <v>855</v>
      </c>
      <c r="I125" s="694">
        <f t="shared" si="2"/>
        <v>0</v>
      </c>
      <c r="J125" s="803" t="s">
        <v>6428</v>
      </c>
      <c r="K125" s="615"/>
      <c r="L125" s="613"/>
    </row>
    <row r="126" spans="1:12" hidden="1">
      <c r="A126" s="459">
        <v>5</v>
      </c>
      <c r="B126" s="1187" t="s">
        <v>184</v>
      </c>
      <c r="C126" s="459" t="s">
        <v>5138</v>
      </c>
      <c r="D126" s="180">
        <v>7358</v>
      </c>
      <c r="E126" s="310" t="s">
        <v>5176</v>
      </c>
      <c r="F126" s="732">
        <v>3635</v>
      </c>
      <c r="G126" s="691"/>
      <c r="H126" s="692">
        <v>3635</v>
      </c>
      <c r="I126" s="694">
        <f t="shared" si="2"/>
        <v>0</v>
      </c>
      <c r="J126" s="803" t="s">
        <v>5547</v>
      </c>
      <c r="K126" s="615"/>
      <c r="L126" s="613"/>
    </row>
    <row r="127" spans="1:12" hidden="1">
      <c r="A127" s="459">
        <v>5</v>
      </c>
      <c r="B127" s="1187" t="s">
        <v>184</v>
      </c>
      <c r="C127" s="459" t="s">
        <v>5138</v>
      </c>
      <c r="D127" s="180">
        <v>7359</v>
      </c>
      <c r="E127" s="310" t="s">
        <v>122</v>
      </c>
      <c r="F127" s="732">
        <v>1410</v>
      </c>
      <c r="G127" s="691"/>
      <c r="H127" s="692">
        <v>1410</v>
      </c>
      <c r="I127" s="694">
        <f t="shared" si="2"/>
        <v>0</v>
      </c>
      <c r="J127" s="803" t="s">
        <v>5392</v>
      </c>
      <c r="K127" s="615"/>
      <c r="L127" s="613"/>
    </row>
    <row r="128" spans="1:12" hidden="1">
      <c r="A128" s="459">
        <v>5</v>
      </c>
      <c r="B128" s="1187" t="s">
        <v>184</v>
      </c>
      <c r="C128" s="459" t="s">
        <v>5138</v>
      </c>
      <c r="D128" s="180">
        <v>7360</v>
      </c>
      <c r="E128" s="310" t="s">
        <v>1251</v>
      </c>
      <c r="F128" s="732">
        <v>2550</v>
      </c>
      <c r="G128" s="691"/>
      <c r="H128" s="692">
        <v>2550</v>
      </c>
      <c r="I128" s="694">
        <f t="shared" si="2"/>
        <v>0</v>
      </c>
      <c r="J128" s="803" t="s">
        <v>5500</v>
      </c>
      <c r="K128" s="615"/>
      <c r="L128" s="613"/>
    </row>
    <row r="129" spans="1:14" hidden="1">
      <c r="A129" s="459">
        <v>5</v>
      </c>
      <c r="B129" s="1187" t="s">
        <v>184</v>
      </c>
      <c r="C129" s="459" t="s">
        <v>5138</v>
      </c>
      <c r="D129" s="180">
        <v>7361</v>
      </c>
      <c r="E129" s="310" t="s">
        <v>5177</v>
      </c>
      <c r="F129" s="732">
        <v>1020</v>
      </c>
      <c r="G129" s="691">
        <v>1020</v>
      </c>
      <c r="H129" s="692"/>
      <c r="I129" s="694">
        <f t="shared" si="2"/>
        <v>0</v>
      </c>
      <c r="J129" s="803"/>
      <c r="K129" s="615"/>
      <c r="L129" s="613"/>
    </row>
    <row r="130" spans="1:14" ht="30" hidden="1">
      <c r="A130" s="459">
        <v>5</v>
      </c>
      <c r="B130" s="1187" t="s">
        <v>184</v>
      </c>
      <c r="C130" s="459" t="s">
        <v>5138</v>
      </c>
      <c r="D130" s="180">
        <v>7362</v>
      </c>
      <c r="E130" s="310" t="s">
        <v>1458</v>
      </c>
      <c r="F130" s="732">
        <v>9360</v>
      </c>
      <c r="G130" s="691"/>
      <c r="H130" s="692">
        <v>9360</v>
      </c>
      <c r="I130" s="694">
        <f t="shared" si="2"/>
        <v>0</v>
      </c>
      <c r="J130" s="803" t="s">
        <v>5640</v>
      </c>
      <c r="K130" s="615"/>
      <c r="L130" s="613"/>
      <c r="M130" s="1032" t="s">
        <v>3681</v>
      </c>
      <c r="N130" s="788">
        <v>14102</v>
      </c>
    </row>
    <row r="131" spans="1:14" hidden="1">
      <c r="A131" s="459">
        <v>5</v>
      </c>
      <c r="B131" s="1187" t="s">
        <v>184</v>
      </c>
      <c r="C131" s="459" t="s">
        <v>5138</v>
      </c>
      <c r="D131" s="180">
        <v>7363</v>
      </c>
      <c r="E131" s="310" t="s">
        <v>5178</v>
      </c>
      <c r="F131" s="732">
        <v>1212</v>
      </c>
      <c r="G131" s="691">
        <v>1212</v>
      </c>
      <c r="H131" s="692"/>
      <c r="I131" s="694">
        <f t="shared" ref="I131:I194" si="3">F131-G131-H131</f>
        <v>0</v>
      </c>
      <c r="J131" s="803"/>
      <c r="K131" s="615"/>
      <c r="L131" s="613"/>
      <c r="M131" s="1033" t="s">
        <v>116</v>
      </c>
      <c r="N131" s="788">
        <v>390</v>
      </c>
    </row>
    <row r="132" spans="1:14" ht="30" hidden="1">
      <c r="A132" s="459">
        <v>5</v>
      </c>
      <c r="B132" s="1187" t="s">
        <v>184</v>
      </c>
      <c r="C132" s="459" t="s">
        <v>5138</v>
      </c>
      <c r="D132" s="180">
        <v>7364</v>
      </c>
      <c r="E132" s="310" t="s">
        <v>4169</v>
      </c>
      <c r="F132" s="732">
        <v>3390</v>
      </c>
      <c r="G132" s="691">
        <v>1000</v>
      </c>
      <c r="H132" s="692">
        <v>2390</v>
      </c>
      <c r="I132" s="694">
        <f t="shared" si="3"/>
        <v>0</v>
      </c>
      <c r="J132" s="803" t="s">
        <v>5532</v>
      </c>
      <c r="K132" s="615"/>
      <c r="L132" s="613"/>
      <c r="M132" s="1034" t="s">
        <v>3683</v>
      </c>
    </row>
    <row r="133" spans="1:14" hidden="1">
      <c r="A133" s="459">
        <v>5</v>
      </c>
      <c r="B133" s="1187" t="s">
        <v>184</v>
      </c>
      <c r="C133" s="459" t="s">
        <v>5138</v>
      </c>
      <c r="D133" s="180">
        <v>7365</v>
      </c>
      <c r="E133" s="310" t="s">
        <v>1361</v>
      </c>
      <c r="F133" s="732">
        <v>1290</v>
      </c>
      <c r="G133" s="691">
        <v>1290</v>
      </c>
      <c r="H133" s="692"/>
      <c r="I133" s="694">
        <f t="shared" si="3"/>
        <v>0</v>
      </c>
      <c r="J133" s="803"/>
      <c r="K133" s="615"/>
      <c r="L133" s="613"/>
      <c r="M133" s="1034"/>
    </row>
    <row r="134" spans="1:14" hidden="1">
      <c r="A134" s="459">
        <v>5</v>
      </c>
      <c r="B134" s="1187" t="s">
        <v>184</v>
      </c>
      <c r="C134" s="459" t="s">
        <v>5138</v>
      </c>
      <c r="D134" s="180">
        <v>7366</v>
      </c>
      <c r="E134" s="310" t="s">
        <v>3311</v>
      </c>
      <c r="F134" s="732">
        <v>750</v>
      </c>
      <c r="G134" s="691"/>
      <c r="H134" s="692">
        <v>750</v>
      </c>
      <c r="I134" s="694">
        <f t="shared" si="3"/>
        <v>0</v>
      </c>
      <c r="J134" s="803" t="s">
        <v>5531</v>
      </c>
      <c r="K134" s="615"/>
      <c r="L134" s="613"/>
      <c r="M134" s="1034" t="s">
        <v>4411</v>
      </c>
      <c r="N134" s="788">
        <v>79213</v>
      </c>
    </row>
    <row r="135" spans="1:14" hidden="1">
      <c r="A135" s="459">
        <v>5</v>
      </c>
      <c r="B135" s="1187" t="s">
        <v>184</v>
      </c>
      <c r="C135" s="459" t="s">
        <v>5138</v>
      </c>
      <c r="D135" s="180">
        <v>7367</v>
      </c>
      <c r="E135" s="310" t="s">
        <v>5179</v>
      </c>
      <c r="F135" s="732">
        <v>720</v>
      </c>
      <c r="G135" s="691"/>
      <c r="H135" s="692">
        <v>720</v>
      </c>
      <c r="I135" s="694">
        <f t="shared" si="3"/>
        <v>0</v>
      </c>
      <c r="J135" s="803" t="s">
        <v>5657</v>
      </c>
      <c r="K135" s="615"/>
      <c r="L135" s="613"/>
      <c r="M135" s="1035" t="s">
        <v>4412</v>
      </c>
      <c r="N135" s="788">
        <v>-79169</v>
      </c>
    </row>
    <row r="136" spans="1:14" hidden="1">
      <c r="A136" s="459">
        <v>5</v>
      </c>
      <c r="B136" s="1187" t="s">
        <v>184</v>
      </c>
      <c r="C136" s="459" t="s">
        <v>5138</v>
      </c>
      <c r="D136" s="180">
        <v>7368</v>
      </c>
      <c r="E136" s="310" t="s">
        <v>1253</v>
      </c>
      <c r="F136" s="732">
        <v>1410</v>
      </c>
      <c r="G136" s="691">
        <v>410</v>
      </c>
      <c r="H136" s="692">
        <v>1000</v>
      </c>
      <c r="I136" s="694">
        <f t="shared" si="3"/>
        <v>0</v>
      </c>
      <c r="J136" s="803" t="s">
        <v>5291</v>
      </c>
      <c r="K136" s="615"/>
      <c r="L136" s="613"/>
      <c r="N136" s="791">
        <f>SUM(N134:N135)</f>
        <v>44</v>
      </c>
    </row>
    <row r="137" spans="1:14" hidden="1">
      <c r="A137" s="459">
        <v>5</v>
      </c>
      <c r="B137" s="1187" t="s">
        <v>184</v>
      </c>
      <c r="C137" s="459" t="s">
        <v>5138</v>
      </c>
      <c r="D137" s="180">
        <v>7369</v>
      </c>
      <c r="E137" s="310" t="s">
        <v>5180</v>
      </c>
      <c r="F137" s="732">
        <v>1030</v>
      </c>
      <c r="G137" s="691">
        <v>1030</v>
      </c>
      <c r="H137" s="692"/>
      <c r="I137" s="694">
        <f t="shared" si="3"/>
        <v>0</v>
      </c>
      <c r="J137" s="803"/>
      <c r="K137" s="615"/>
      <c r="L137" s="613"/>
    </row>
    <row r="138" spans="1:14" hidden="1">
      <c r="A138" s="459">
        <v>5</v>
      </c>
      <c r="B138" s="1187" t="s">
        <v>184</v>
      </c>
      <c r="C138" s="459" t="s">
        <v>5138</v>
      </c>
      <c r="D138" s="222">
        <v>7370</v>
      </c>
      <c r="E138" s="310" t="s">
        <v>5181</v>
      </c>
      <c r="F138" s="732">
        <v>2812</v>
      </c>
      <c r="G138" s="691"/>
      <c r="H138" s="692">
        <v>2812</v>
      </c>
      <c r="I138" s="694">
        <f t="shared" si="3"/>
        <v>0</v>
      </c>
      <c r="J138" s="803" t="s">
        <v>5522</v>
      </c>
      <c r="K138" s="615"/>
      <c r="L138" s="613"/>
    </row>
    <row r="139" spans="1:14" ht="30">
      <c r="A139" s="459">
        <v>6</v>
      </c>
      <c r="B139" s="1187" t="s">
        <v>5069</v>
      </c>
      <c r="C139" s="459" t="s">
        <v>5138</v>
      </c>
      <c r="D139" s="222">
        <v>7371</v>
      </c>
      <c r="E139" s="310" t="s">
        <v>1398</v>
      </c>
      <c r="F139" s="732">
        <v>4746</v>
      </c>
      <c r="G139" s="691"/>
      <c r="H139" s="692">
        <v>4400</v>
      </c>
      <c r="I139" s="694">
        <f t="shared" si="3"/>
        <v>346</v>
      </c>
      <c r="J139" s="231" t="s">
        <v>7388</v>
      </c>
      <c r="K139" s="615"/>
      <c r="L139" s="613"/>
    </row>
    <row r="140" spans="1:14" hidden="1">
      <c r="A140" s="459">
        <v>5</v>
      </c>
      <c r="B140" s="1187" t="s">
        <v>184</v>
      </c>
      <c r="C140" s="459" t="s">
        <v>5138</v>
      </c>
      <c r="D140" s="289">
        <v>7372</v>
      </c>
      <c r="E140" s="310" t="s">
        <v>1825</v>
      </c>
      <c r="F140" s="732">
        <v>1783</v>
      </c>
      <c r="G140" s="691"/>
      <c r="H140" s="692">
        <v>1783</v>
      </c>
      <c r="I140" s="694">
        <f t="shared" si="3"/>
        <v>0</v>
      </c>
      <c r="J140" s="803" t="s">
        <v>5641</v>
      </c>
      <c r="K140" s="615"/>
      <c r="L140" s="613"/>
    </row>
    <row r="141" spans="1:14" hidden="1">
      <c r="A141" s="459">
        <v>5</v>
      </c>
      <c r="B141" s="1187" t="s">
        <v>184</v>
      </c>
      <c r="C141" s="459" t="s">
        <v>5138</v>
      </c>
      <c r="D141" s="222">
        <v>7088</v>
      </c>
      <c r="E141" s="310" t="s">
        <v>1443</v>
      </c>
      <c r="F141" s="732">
        <v>0</v>
      </c>
      <c r="G141" s="691"/>
      <c r="H141" s="692"/>
      <c r="I141" s="694">
        <f t="shared" si="3"/>
        <v>0</v>
      </c>
      <c r="J141" s="803"/>
      <c r="K141" s="615"/>
      <c r="L141" s="613"/>
    </row>
    <row r="142" spans="1:14" s="503" customFormat="1" hidden="1">
      <c r="A142" s="179">
        <v>3</v>
      </c>
      <c r="B142" s="1188" t="s">
        <v>4175</v>
      </c>
      <c r="C142" s="179" t="s">
        <v>5138</v>
      </c>
      <c r="D142" s="179">
        <v>7089</v>
      </c>
      <c r="E142" s="612" t="s">
        <v>4427</v>
      </c>
      <c r="F142" s="731">
        <v>4380</v>
      </c>
      <c r="G142" s="687"/>
      <c r="H142" s="688">
        <v>4380</v>
      </c>
      <c r="I142" s="694">
        <f t="shared" si="3"/>
        <v>0</v>
      </c>
      <c r="J142" s="802" t="s">
        <v>5407</v>
      </c>
      <c r="K142" s="377">
        <v>473</v>
      </c>
      <c r="L142" s="612"/>
      <c r="M142" s="1036"/>
      <c r="N142" s="791"/>
    </row>
    <row r="143" spans="1:14" hidden="1">
      <c r="A143" s="459">
        <v>2</v>
      </c>
      <c r="B143" s="1187" t="s">
        <v>5</v>
      </c>
      <c r="C143" s="289" t="s">
        <v>5137</v>
      </c>
      <c r="D143" s="180">
        <v>7090</v>
      </c>
      <c r="E143" s="310" t="s">
        <v>1131</v>
      </c>
      <c r="F143" s="732">
        <v>1530</v>
      </c>
      <c r="G143" s="691">
        <v>1530</v>
      </c>
      <c r="H143" s="692"/>
      <c r="I143" s="694">
        <f t="shared" si="3"/>
        <v>0</v>
      </c>
      <c r="J143" s="803"/>
      <c r="K143" s="615"/>
      <c r="L143" s="613"/>
    </row>
    <row r="144" spans="1:14" hidden="1">
      <c r="A144" s="459">
        <v>3</v>
      </c>
      <c r="B144" s="1187" t="s">
        <v>4175</v>
      </c>
      <c r="C144" s="459" t="s">
        <v>5138</v>
      </c>
      <c r="D144" s="180">
        <v>7091</v>
      </c>
      <c r="E144" s="310" t="s">
        <v>3404</v>
      </c>
      <c r="F144" s="732">
        <v>3580</v>
      </c>
      <c r="G144" s="691"/>
      <c r="H144" s="692">
        <v>3580</v>
      </c>
      <c r="I144" s="694">
        <f t="shared" si="3"/>
        <v>0</v>
      </c>
      <c r="J144" s="803" t="s">
        <v>5370</v>
      </c>
      <c r="K144" s="615"/>
      <c r="L144" s="613"/>
    </row>
    <row r="145" spans="1:14" hidden="1">
      <c r="A145" s="459">
        <v>3</v>
      </c>
      <c r="B145" s="1187" t="s">
        <v>4175</v>
      </c>
      <c r="C145" s="459" t="s">
        <v>5138</v>
      </c>
      <c r="D145" s="180">
        <v>7092</v>
      </c>
      <c r="E145" s="310" t="s">
        <v>5160</v>
      </c>
      <c r="F145" s="732">
        <v>1560</v>
      </c>
      <c r="G145" s="691"/>
      <c r="H145" s="692">
        <v>1560</v>
      </c>
      <c r="I145" s="694">
        <f t="shared" si="3"/>
        <v>0</v>
      </c>
      <c r="J145" s="803" t="s">
        <v>5300</v>
      </c>
      <c r="K145" s="615"/>
      <c r="L145" s="613"/>
    </row>
    <row r="146" spans="1:14" hidden="1">
      <c r="A146" s="459">
        <v>3</v>
      </c>
      <c r="B146" s="1187" t="s">
        <v>4175</v>
      </c>
      <c r="C146" s="459" t="s">
        <v>5138</v>
      </c>
      <c r="D146" s="180">
        <v>7093</v>
      </c>
      <c r="E146" s="310" t="s">
        <v>5161</v>
      </c>
      <c r="F146" s="732">
        <v>3310</v>
      </c>
      <c r="G146" s="691"/>
      <c r="H146" s="692">
        <v>3310</v>
      </c>
      <c r="I146" s="694">
        <f t="shared" si="3"/>
        <v>0</v>
      </c>
      <c r="J146" s="803" t="s">
        <v>6033</v>
      </c>
      <c r="K146" s="615"/>
      <c r="L146" s="613"/>
    </row>
    <row r="147" spans="1:14" ht="45" hidden="1">
      <c r="A147" s="459">
        <v>3</v>
      </c>
      <c r="B147" s="1187" t="s">
        <v>4175</v>
      </c>
      <c r="C147" s="459" t="s">
        <v>5138</v>
      </c>
      <c r="D147" s="180">
        <v>7094</v>
      </c>
      <c r="E147" s="310" t="s">
        <v>1964</v>
      </c>
      <c r="F147" s="732">
        <v>6786</v>
      </c>
      <c r="G147" s="691"/>
      <c r="H147" s="692">
        <v>6800</v>
      </c>
      <c r="I147" s="694">
        <f t="shared" si="3"/>
        <v>-14</v>
      </c>
      <c r="J147" s="803" t="s">
        <v>6032</v>
      </c>
      <c r="K147" s="615"/>
      <c r="L147" s="613"/>
    </row>
    <row r="148" spans="1:14" hidden="1">
      <c r="A148" s="459">
        <v>3</v>
      </c>
      <c r="B148" s="1187" t="s">
        <v>4175</v>
      </c>
      <c r="C148" s="459" t="s">
        <v>5138</v>
      </c>
      <c r="D148" s="180">
        <v>7095</v>
      </c>
      <c r="E148" s="310" t="s">
        <v>1388</v>
      </c>
      <c r="F148" s="732">
        <v>2070</v>
      </c>
      <c r="G148" s="691">
        <v>2070</v>
      </c>
      <c r="H148" s="692"/>
      <c r="I148" s="694">
        <f t="shared" si="3"/>
        <v>0</v>
      </c>
      <c r="J148" s="803"/>
      <c r="K148" s="615"/>
      <c r="L148" s="613"/>
    </row>
    <row r="149" spans="1:14" hidden="1">
      <c r="A149" s="459">
        <v>3</v>
      </c>
      <c r="B149" s="1187" t="s">
        <v>4175</v>
      </c>
      <c r="C149" s="459" t="s">
        <v>5138</v>
      </c>
      <c r="D149" s="180">
        <v>7096</v>
      </c>
      <c r="E149" s="310" t="s">
        <v>5162</v>
      </c>
      <c r="F149" s="732">
        <v>1560</v>
      </c>
      <c r="G149" s="691">
        <v>1560</v>
      </c>
      <c r="H149" s="692"/>
      <c r="I149" s="694">
        <f t="shared" si="3"/>
        <v>0</v>
      </c>
      <c r="J149" s="803"/>
      <c r="K149" s="615"/>
      <c r="L149" s="613"/>
    </row>
    <row r="150" spans="1:14" hidden="1">
      <c r="A150" s="459">
        <v>3</v>
      </c>
      <c r="B150" s="1187" t="s">
        <v>4175</v>
      </c>
      <c r="C150" s="459" t="s">
        <v>5138</v>
      </c>
      <c r="D150" s="180">
        <v>7097</v>
      </c>
      <c r="E150" s="310" t="s">
        <v>3101</v>
      </c>
      <c r="F150" s="732">
        <v>2970</v>
      </c>
      <c r="G150" s="691"/>
      <c r="H150" s="692">
        <v>2970</v>
      </c>
      <c r="I150" s="694">
        <f t="shared" si="3"/>
        <v>0</v>
      </c>
      <c r="J150" s="803" t="s">
        <v>5342</v>
      </c>
      <c r="K150" s="615"/>
      <c r="L150" s="613"/>
    </row>
    <row r="151" spans="1:14" hidden="1">
      <c r="A151" s="459">
        <v>3</v>
      </c>
      <c r="B151" s="1187" t="s">
        <v>4175</v>
      </c>
      <c r="C151" s="459" t="s">
        <v>5138</v>
      </c>
      <c r="D151" s="180">
        <v>7098</v>
      </c>
      <c r="E151" s="310" t="s">
        <v>5163</v>
      </c>
      <c r="F151" s="732">
        <v>6030</v>
      </c>
      <c r="G151" s="691"/>
      <c r="H151" s="692">
        <v>6030</v>
      </c>
      <c r="I151" s="694">
        <f t="shared" si="3"/>
        <v>0</v>
      </c>
      <c r="J151" s="803" t="s">
        <v>5368</v>
      </c>
      <c r="K151" s="615"/>
      <c r="L151" s="613"/>
    </row>
    <row r="152" spans="1:14" hidden="1">
      <c r="A152" s="459">
        <v>3</v>
      </c>
      <c r="B152" s="1187" t="s">
        <v>4175</v>
      </c>
      <c r="C152" s="459" t="s">
        <v>5138</v>
      </c>
      <c r="D152" s="180">
        <v>7099</v>
      </c>
      <c r="E152" s="310" t="s">
        <v>5165</v>
      </c>
      <c r="F152" s="732">
        <v>2340</v>
      </c>
      <c r="G152" s="691">
        <v>2340</v>
      </c>
      <c r="H152" s="692"/>
      <c r="I152" s="694">
        <f t="shared" si="3"/>
        <v>0</v>
      </c>
      <c r="J152" s="803"/>
      <c r="K152" s="615"/>
      <c r="L152" s="613"/>
    </row>
    <row r="153" spans="1:14" ht="30" hidden="1">
      <c r="A153" s="459">
        <v>3</v>
      </c>
      <c r="B153" s="1187" t="s">
        <v>4175</v>
      </c>
      <c r="C153" s="459" t="s">
        <v>5138</v>
      </c>
      <c r="D153" s="289">
        <v>7100</v>
      </c>
      <c r="E153" s="310" t="s">
        <v>5164</v>
      </c>
      <c r="F153" s="732">
        <v>2720</v>
      </c>
      <c r="G153" s="691"/>
      <c r="H153" s="692">
        <v>2720</v>
      </c>
      <c r="I153" s="694">
        <f t="shared" si="3"/>
        <v>0</v>
      </c>
      <c r="J153" s="803" t="s">
        <v>6431</v>
      </c>
      <c r="K153" s="615"/>
      <c r="L153" s="613"/>
    </row>
    <row r="154" spans="1:14" hidden="1">
      <c r="A154" s="459">
        <v>3</v>
      </c>
      <c r="B154" s="1187" t="s">
        <v>4175</v>
      </c>
      <c r="C154" s="528" t="s">
        <v>5138</v>
      </c>
      <c r="D154" s="179">
        <v>7501</v>
      </c>
      <c r="E154" s="310" t="s">
        <v>2082</v>
      </c>
      <c r="F154" s="732">
        <v>1160</v>
      </c>
      <c r="G154" s="691">
        <v>1160</v>
      </c>
      <c r="H154" s="692"/>
      <c r="I154" s="694">
        <f t="shared" si="3"/>
        <v>0</v>
      </c>
      <c r="J154" s="803"/>
      <c r="K154" s="615"/>
      <c r="L154" s="613"/>
    </row>
    <row r="155" spans="1:14" hidden="1">
      <c r="A155" s="459">
        <v>3</v>
      </c>
      <c r="B155" s="1187" t="s">
        <v>4175</v>
      </c>
      <c r="C155" s="459" t="s">
        <v>5138</v>
      </c>
      <c r="D155" s="180">
        <v>7502</v>
      </c>
      <c r="E155" s="310" t="s">
        <v>5167</v>
      </c>
      <c r="F155" s="732">
        <v>660</v>
      </c>
      <c r="G155" s="691"/>
      <c r="H155" s="692">
        <v>660</v>
      </c>
      <c r="I155" s="694">
        <f t="shared" si="3"/>
        <v>0</v>
      </c>
      <c r="J155" s="803" t="s">
        <v>5287</v>
      </c>
      <c r="K155" s="615"/>
      <c r="L155" s="613"/>
    </row>
    <row r="156" spans="1:14" hidden="1">
      <c r="A156" s="459">
        <v>3</v>
      </c>
      <c r="B156" s="1187" t="s">
        <v>4175</v>
      </c>
      <c r="C156" s="459" t="s">
        <v>5138</v>
      </c>
      <c r="D156" s="180">
        <v>7503</v>
      </c>
      <c r="E156" s="310" t="s">
        <v>4782</v>
      </c>
      <c r="F156" s="732">
        <v>630</v>
      </c>
      <c r="G156" s="691">
        <v>630</v>
      </c>
      <c r="H156" s="692"/>
      <c r="I156" s="694">
        <f t="shared" si="3"/>
        <v>0</v>
      </c>
      <c r="J156" s="803"/>
      <c r="K156" s="615"/>
      <c r="L156" s="613"/>
    </row>
    <row r="157" spans="1:14" hidden="1">
      <c r="A157" s="459">
        <v>3</v>
      </c>
      <c r="B157" s="1187" t="s">
        <v>4175</v>
      </c>
      <c r="C157" s="459" t="s">
        <v>5138</v>
      </c>
      <c r="D157" s="180">
        <v>7504</v>
      </c>
      <c r="E157" s="310" t="s">
        <v>5168</v>
      </c>
      <c r="F157" s="732">
        <v>1290</v>
      </c>
      <c r="G157" s="691">
        <v>1290</v>
      </c>
      <c r="H157" s="692"/>
      <c r="I157" s="694">
        <f t="shared" si="3"/>
        <v>0</v>
      </c>
      <c r="J157" s="803"/>
      <c r="K157" s="615"/>
      <c r="L157" s="613"/>
      <c r="M157" s="1032" t="s">
        <v>3681</v>
      </c>
      <c r="N157" s="788">
        <v>12260</v>
      </c>
    </row>
    <row r="158" spans="1:14" hidden="1">
      <c r="A158" s="459">
        <v>3</v>
      </c>
      <c r="B158" s="1187" t="s">
        <v>4175</v>
      </c>
      <c r="C158" s="459" t="s">
        <v>5138</v>
      </c>
      <c r="D158" s="180">
        <v>7505</v>
      </c>
      <c r="E158" s="310" t="s">
        <v>4779</v>
      </c>
      <c r="F158" s="732">
        <v>900</v>
      </c>
      <c r="G158" s="691">
        <v>900</v>
      </c>
      <c r="H158" s="692"/>
      <c r="I158" s="694">
        <f t="shared" si="3"/>
        <v>0</v>
      </c>
      <c r="J158" s="803"/>
      <c r="K158" s="615"/>
      <c r="L158" s="613"/>
      <c r="M158" s="1033" t="s">
        <v>116</v>
      </c>
      <c r="N158" s="788">
        <v>0</v>
      </c>
    </row>
    <row r="159" spans="1:14" hidden="1">
      <c r="A159" s="459">
        <v>3</v>
      </c>
      <c r="B159" s="1187" t="s">
        <v>4175</v>
      </c>
      <c r="C159" s="459" t="s">
        <v>5138</v>
      </c>
      <c r="D159" s="180">
        <v>7506</v>
      </c>
      <c r="E159" s="310" t="s">
        <v>5166</v>
      </c>
      <c r="F159" s="732">
        <v>780</v>
      </c>
      <c r="G159" s="691">
        <v>780</v>
      </c>
      <c r="H159" s="692"/>
      <c r="I159" s="694">
        <f t="shared" si="3"/>
        <v>0</v>
      </c>
      <c r="J159" s="803"/>
      <c r="K159" s="615"/>
      <c r="L159" s="613"/>
      <c r="M159" s="1034" t="s">
        <v>3683</v>
      </c>
    </row>
    <row r="160" spans="1:14" hidden="1">
      <c r="A160" s="459">
        <v>1</v>
      </c>
      <c r="B160" s="1187" t="s">
        <v>2927</v>
      </c>
      <c r="C160" s="459" t="s">
        <v>5138</v>
      </c>
      <c r="D160" s="180">
        <v>7507</v>
      </c>
      <c r="E160" s="310" t="s">
        <v>1405</v>
      </c>
      <c r="F160" s="732">
        <v>5455</v>
      </c>
      <c r="G160" s="691"/>
      <c r="H160" s="692">
        <v>5455</v>
      </c>
      <c r="I160" s="694">
        <f t="shared" si="3"/>
        <v>0</v>
      </c>
      <c r="J160" s="803" t="s">
        <v>5385</v>
      </c>
      <c r="K160" s="615"/>
      <c r="L160" s="613"/>
      <c r="M160" s="1034" t="s">
        <v>4411</v>
      </c>
      <c r="N160" s="788">
        <v>71951</v>
      </c>
    </row>
    <row r="161" spans="1:14" hidden="1">
      <c r="A161" s="459">
        <v>3</v>
      </c>
      <c r="B161" s="1187" t="s">
        <v>4175</v>
      </c>
      <c r="C161" s="459" t="s">
        <v>5138</v>
      </c>
      <c r="D161" s="180">
        <v>7508</v>
      </c>
      <c r="E161" s="310" t="s">
        <v>2079</v>
      </c>
      <c r="F161" s="732">
        <v>4330</v>
      </c>
      <c r="G161" s="691"/>
      <c r="H161" s="692">
        <v>4330</v>
      </c>
      <c r="I161" s="694">
        <v>0</v>
      </c>
      <c r="J161" s="803" t="s">
        <v>5585</v>
      </c>
      <c r="K161" s="615"/>
      <c r="L161" s="613"/>
      <c r="M161" s="1035" t="s">
        <v>4412</v>
      </c>
      <c r="N161" s="788">
        <v>-71967</v>
      </c>
    </row>
    <row r="162" spans="1:14" hidden="1">
      <c r="A162" s="459">
        <v>2</v>
      </c>
      <c r="B162" s="1187" t="s">
        <v>5</v>
      </c>
      <c r="C162" s="459" t="s">
        <v>5138</v>
      </c>
      <c r="D162" s="289">
        <v>7510</v>
      </c>
      <c r="E162" s="310" t="s">
        <v>5246</v>
      </c>
      <c r="F162" s="732">
        <v>17890</v>
      </c>
      <c r="G162" s="691"/>
      <c r="H162" s="692">
        <v>17890</v>
      </c>
      <c r="I162" s="694">
        <f t="shared" si="3"/>
        <v>0</v>
      </c>
      <c r="J162" s="803" t="s">
        <v>5390</v>
      </c>
      <c r="K162" s="615"/>
      <c r="L162" s="613"/>
    </row>
    <row r="163" spans="1:14" hidden="1">
      <c r="A163" s="179">
        <v>2</v>
      </c>
      <c r="B163" s="1188" t="s">
        <v>5</v>
      </c>
      <c r="C163" s="179" t="s">
        <v>5138</v>
      </c>
      <c r="D163" s="295">
        <v>7701</v>
      </c>
      <c r="E163" s="612" t="s">
        <v>1131</v>
      </c>
      <c r="F163" s="731">
        <v>1020</v>
      </c>
      <c r="G163" s="687">
        <v>1020</v>
      </c>
      <c r="H163" s="688"/>
      <c r="I163" s="694">
        <f t="shared" si="3"/>
        <v>0</v>
      </c>
      <c r="J163" s="802"/>
      <c r="K163" s="377">
        <v>474</v>
      </c>
      <c r="L163" s="612"/>
    </row>
    <row r="164" spans="1:14" hidden="1">
      <c r="A164" s="459">
        <v>3</v>
      </c>
      <c r="B164" s="1187" t="s">
        <v>4175</v>
      </c>
      <c r="C164" s="459" t="s">
        <v>5245</v>
      </c>
      <c r="D164" s="180">
        <v>7509</v>
      </c>
      <c r="E164" s="310" t="s">
        <v>5253</v>
      </c>
      <c r="F164" s="732">
        <v>16035</v>
      </c>
      <c r="G164" s="690"/>
      <c r="H164" s="722">
        <v>16035</v>
      </c>
      <c r="I164" s="694">
        <f t="shared" si="3"/>
        <v>0</v>
      </c>
      <c r="J164" s="803" t="s">
        <v>6320</v>
      </c>
      <c r="K164" s="615"/>
      <c r="L164" s="613" t="s">
        <v>113</v>
      </c>
    </row>
    <row r="165" spans="1:14" hidden="1">
      <c r="A165" s="459">
        <v>2</v>
      </c>
      <c r="B165" s="1187" t="s">
        <v>5</v>
      </c>
      <c r="C165" s="459" t="s">
        <v>5245</v>
      </c>
      <c r="D165" s="180">
        <v>7511</v>
      </c>
      <c r="E165" s="310" t="s">
        <v>5254</v>
      </c>
      <c r="F165" s="732">
        <v>5070</v>
      </c>
      <c r="G165" s="691">
        <v>5070</v>
      </c>
      <c r="H165" s="692"/>
      <c r="I165" s="694">
        <f t="shared" si="3"/>
        <v>0</v>
      </c>
      <c r="J165" s="803"/>
      <c r="K165" s="615"/>
      <c r="L165" s="613"/>
    </row>
    <row r="166" spans="1:14" hidden="1">
      <c r="A166" s="459">
        <v>2</v>
      </c>
      <c r="B166" s="1187" t="s">
        <v>5</v>
      </c>
      <c r="C166" s="459" t="s">
        <v>5245</v>
      </c>
      <c r="D166" s="180">
        <v>7512</v>
      </c>
      <c r="E166" s="310" t="s">
        <v>4961</v>
      </c>
      <c r="F166" s="732">
        <v>3590</v>
      </c>
      <c r="G166" s="691"/>
      <c r="H166" s="692">
        <v>3590</v>
      </c>
      <c r="I166" s="694">
        <f t="shared" si="3"/>
        <v>0</v>
      </c>
      <c r="J166" s="803" t="s">
        <v>6124</v>
      </c>
      <c r="K166" s="615"/>
      <c r="L166" s="613"/>
    </row>
    <row r="167" spans="1:14" hidden="1">
      <c r="A167" s="459">
        <v>2</v>
      </c>
      <c r="B167" s="1187" t="s">
        <v>5</v>
      </c>
      <c r="C167" s="459" t="s">
        <v>5245</v>
      </c>
      <c r="D167" s="180">
        <v>7513</v>
      </c>
      <c r="E167" s="310" t="s">
        <v>5255</v>
      </c>
      <c r="F167" s="732">
        <v>1020</v>
      </c>
      <c r="G167" s="691">
        <v>1020</v>
      </c>
      <c r="H167" s="692"/>
      <c r="I167" s="694">
        <f t="shared" si="3"/>
        <v>0</v>
      </c>
      <c r="J167" s="803"/>
      <c r="K167" s="615"/>
      <c r="L167" s="613"/>
      <c r="M167" s="1031">
        <v>11837</v>
      </c>
    </row>
    <row r="168" spans="1:14" hidden="1">
      <c r="A168" s="459">
        <v>2</v>
      </c>
      <c r="B168" s="1187" t="s">
        <v>5</v>
      </c>
      <c r="C168" s="459" t="s">
        <v>5245</v>
      </c>
      <c r="D168" s="180">
        <v>7514</v>
      </c>
      <c r="E168" s="310" t="s">
        <v>5256</v>
      </c>
      <c r="F168" s="732">
        <v>6390</v>
      </c>
      <c r="G168" s="691"/>
      <c r="H168" s="692">
        <v>6390</v>
      </c>
      <c r="I168" s="694">
        <f t="shared" si="3"/>
        <v>0</v>
      </c>
      <c r="J168" s="803" t="s">
        <v>5384</v>
      </c>
      <c r="K168" s="615"/>
      <c r="L168" s="613"/>
      <c r="M168" s="1031">
        <v>2050</v>
      </c>
    </row>
    <row r="169" spans="1:14" hidden="1">
      <c r="A169" s="459">
        <v>2</v>
      </c>
      <c r="B169" s="1187" t="s">
        <v>5</v>
      </c>
      <c r="C169" s="459" t="s">
        <v>5245</v>
      </c>
      <c r="D169" s="180">
        <v>7515</v>
      </c>
      <c r="E169" s="310" t="s">
        <v>5257</v>
      </c>
      <c r="F169" s="732">
        <v>780</v>
      </c>
      <c r="G169" s="691"/>
      <c r="H169" s="692">
        <v>780</v>
      </c>
      <c r="I169" s="694">
        <f t="shared" si="3"/>
        <v>0</v>
      </c>
      <c r="J169" s="803" t="s">
        <v>6138</v>
      </c>
      <c r="K169" s="615"/>
      <c r="L169" s="613"/>
      <c r="M169" s="1031">
        <v>2148</v>
      </c>
    </row>
    <row r="170" spans="1:14" hidden="1">
      <c r="A170" s="459">
        <v>2</v>
      </c>
      <c r="B170" s="1187" t="s">
        <v>5</v>
      </c>
      <c r="C170" s="459" t="s">
        <v>5245</v>
      </c>
      <c r="D170" s="180">
        <v>7516</v>
      </c>
      <c r="E170" s="310" t="s">
        <v>1688</v>
      </c>
      <c r="F170" s="732">
        <v>6350</v>
      </c>
      <c r="G170" s="691">
        <v>6350</v>
      </c>
      <c r="H170" s="692"/>
      <c r="I170" s="694">
        <f t="shared" si="3"/>
        <v>0</v>
      </c>
      <c r="J170" s="803"/>
      <c r="K170" s="615"/>
      <c r="L170" s="613"/>
    </row>
    <row r="171" spans="1:14" hidden="1">
      <c r="A171" s="459">
        <v>2</v>
      </c>
      <c r="B171" s="1187" t="s">
        <v>5</v>
      </c>
      <c r="C171" s="459" t="s">
        <v>5245</v>
      </c>
      <c r="D171" s="180">
        <v>7517</v>
      </c>
      <c r="E171" s="310" t="s">
        <v>1968</v>
      </c>
      <c r="F171" s="732">
        <v>1620</v>
      </c>
      <c r="G171" s="691"/>
      <c r="H171" s="692">
        <v>1620</v>
      </c>
      <c r="I171" s="694">
        <f t="shared" si="3"/>
        <v>0</v>
      </c>
      <c r="J171" s="803" t="s">
        <v>5301</v>
      </c>
      <c r="K171" s="615"/>
      <c r="L171" s="613"/>
    </row>
    <row r="172" spans="1:14" ht="30" hidden="1">
      <c r="A172" s="459">
        <v>2</v>
      </c>
      <c r="B172" s="1187" t="s">
        <v>5</v>
      </c>
      <c r="C172" s="459" t="s">
        <v>5245</v>
      </c>
      <c r="D172" s="180">
        <v>7518</v>
      </c>
      <c r="E172" s="310" t="s">
        <v>2091</v>
      </c>
      <c r="F172" s="732">
        <v>5250</v>
      </c>
      <c r="G172" s="691"/>
      <c r="H172" s="692">
        <v>5250</v>
      </c>
      <c r="I172" s="694">
        <f t="shared" si="3"/>
        <v>0</v>
      </c>
      <c r="J172" s="803" t="s">
        <v>5556</v>
      </c>
      <c r="K172" s="615"/>
      <c r="L172" s="613"/>
    </row>
    <row r="173" spans="1:14" hidden="1">
      <c r="A173" s="459">
        <v>2</v>
      </c>
      <c r="B173" s="1187" t="s">
        <v>5</v>
      </c>
      <c r="C173" s="459" t="s">
        <v>5245</v>
      </c>
      <c r="D173" s="180">
        <v>7519</v>
      </c>
      <c r="E173" s="310" t="s">
        <v>2127</v>
      </c>
      <c r="F173" s="732">
        <v>3750</v>
      </c>
      <c r="G173" s="691"/>
      <c r="H173" s="692">
        <v>3750</v>
      </c>
      <c r="I173" s="694">
        <f t="shared" si="3"/>
        <v>0</v>
      </c>
      <c r="J173" s="803" t="s">
        <v>5306</v>
      </c>
      <c r="K173" s="615"/>
      <c r="L173" s="613"/>
    </row>
    <row r="174" spans="1:14" hidden="1">
      <c r="A174" s="459">
        <v>2</v>
      </c>
      <c r="B174" s="1187" t="s">
        <v>5</v>
      </c>
      <c r="C174" s="459" t="s">
        <v>5245</v>
      </c>
      <c r="D174" s="180">
        <v>7520</v>
      </c>
      <c r="E174" s="310" t="s">
        <v>1535</v>
      </c>
      <c r="F174" s="732">
        <v>1790</v>
      </c>
      <c r="G174" s="691"/>
      <c r="H174" s="692">
        <v>1790</v>
      </c>
      <c r="I174" s="694">
        <f t="shared" si="3"/>
        <v>0</v>
      </c>
      <c r="J174" s="803" t="s">
        <v>5299</v>
      </c>
      <c r="K174" s="615"/>
      <c r="L174" s="613"/>
    </row>
    <row r="175" spans="1:14" hidden="1">
      <c r="A175" s="459">
        <v>2</v>
      </c>
      <c r="B175" s="1187" t="s">
        <v>5</v>
      </c>
      <c r="C175" s="459" t="s">
        <v>5245</v>
      </c>
      <c r="D175" s="180">
        <v>7521</v>
      </c>
      <c r="E175" s="310" t="s">
        <v>5258</v>
      </c>
      <c r="F175" s="732">
        <v>1200</v>
      </c>
      <c r="G175" s="691">
        <v>1200</v>
      </c>
      <c r="H175" s="692"/>
      <c r="I175" s="694">
        <f t="shared" si="3"/>
        <v>0</v>
      </c>
      <c r="J175" s="803"/>
      <c r="K175" s="615"/>
      <c r="L175" s="613"/>
    </row>
    <row r="176" spans="1:14" hidden="1">
      <c r="A176" s="459">
        <v>2</v>
      </c>
      <c r="B176" s="1187" t="s">
        <v>5</v>
      </c>
      <c r="C176" s="459" t="s">
        <v>5245</v>
      </c>
      <c r="D176" s="180">
        <v>7522</v>
      </c>
      <c r="E176" s="310" t="s">
        <v>1147</v>
      </c>
      <c r="F176" s="732">
        <v>1260</v>
      </c>
      <c r="G176" s="691"/>
      <c r="H176" s="692">
        <v>1260</v>
      </c>
      <c r="I176" s="694">
        <f t="shared" si="3"/>
        <v>0</v>
      </c>
      <c r="J176" s="803" t="s">
        <v>5306</v>
      </c>
      <c r="K176" s="615"/>
      <c r="L176" s="613"/>
    </row>
    <row r="177" spans="1:14" hidden="1">
      <c r="A177" s="459">
        <v>2</v>
      </c>
      <c r="B177" s="1187" t="s">
        <v>5</v>
      </c>
      <c r="C177" s="459" t="s">
        <v>5245</v>
      </c>
      <c r="D177" s="180">
        <v>7523</v>
      </c>
      <c r="E177" s="310" t="s">
        <v>1332</v>
      </c>
      <c r="F177" s="732">
        <v>2190</v>
      </c>
      <c r="G177" s="691"/>
      <c r="H177" s="692">
        <v>2190</v>
      </c>
      <c r="I177" s="694">
        <f t="shared" si="3"/>
        <v>0</v>
      </c>
      <c r="J177" s="803" t="s">
        <v>6125</v>
      </c>
      <c r="K177" s="615"/>
      <c r="L177" s="613"/>
      <c r="M177" s="1032" t="s">
        <v>3681</v>
      </c>
      <c r="N177" s="788">
        <v>15730</v>
      </c>
    </row>
    <row r="178" spans="1:14" hidden="1">
      <c r="A178" s="459">
        <v>2</v>
      </c>
      <c r="B178" s="1187" t="s">
        <v>5</v>
      </c>
      <c r="C178" s="459" t="s">
        <v>5245</v>
      </c>
      <c r="D178" s="180">
        <v>7524</v>
      </c>
      <c r="E178" s="310" t="s">
        <v>5259</v>
      </c>
      <c r="F178" s="732">
        <v>3340</v>
      </c>
      <c r="G178" s="691"/>
      <c r="H178" s="692">
        <v>3340</v>
      </c>
      <c r="I178" s="694">
        <f t="shared" si="3"/>
        <v>0</v>
      </c>
      <c r="J178" s="803" t="s">
        <v>5371</v>
      </c>
      <c r="K178" s="615"/>
      <c r="L178" s="613"/>
      <c r="M178" s="1033" t="s">
        <v>116</v>
      </c>
      <c r="N178" s="788">
        <v>5730</v>
      </c>
    </row>
    <row r="179" spans="1:14" hidden="1">
      <c r="A179" s="459">
        <v>2</v>
      </c>
      <c r="B179" s="1187" t="s">
        <v>5</v>
      </c>
      <c r="C179" s="459" t="s">
        <v>5245</v>
      </c>
      <c r="D179" s="180">
        <v>7525</v>
      </c>
      <c r="E179" s="310" t="s">
        <v>5260</v>
      </c>
      <c r="F179" s="732">
        <v>1070</v>
      </c>
      <c r="G179" s="691">
        <v>1070</v>
      </c>
      <c r="H179" s="692"/>
      <c r="I179" s="694">
        <f t="shared" si="3"/>
        <v>0</v>
      </c>
      <c r="J179" s="803"/>
      <c r="K179" s="615"/>
      <c r="L179" s="613"/>
      <c r="M179" s="1034" t="s">
        <v>3683</v>
      </c>
    </row>
    <row r="180" spans="1:14" hidden="1">
      <c r="A180" s="459">
        <v>2</v>
      </c>
      <c r="B180" s="1187" t="s">
        <v>5</v>
      </c>
      <c r="C180" s="459" t="s">
        <v>5245</v>
      </c>
      <c r="D180" s="180">
        <v>7526</v>
      </c>
      <c r="E180" s="310" t="s">
        <v>4674</v>
      </c>
      <c r="F180" s="732">
        <v>1140</v>
      </c>
      <c r="G180" s="691"/>
      <c r="H180" s="692">
        <v>1140</v>
      </c>
      <c r="I180" s="694">
        <f t="shared" si="3"/>
        <v>0</v>
      </c>
      <c r="J180" s="803" t="s">
        <v>5378</v>
      </c>
      <c r="K180" s="615"/>
      <c r="L180" s="613"/>
      <c r="M180" s="1034"/>
    </row>
    <row r="181" spans="1:14" hidden="1">
      <c r="A181" s="459">
        <v>2</v>
      </c>
      <c r="B181" s="1187" t="s">
        <v>5</v>
      </c>
      <c r="C181" s="459" t="s">
        <v>5245</v>
      </c>
      <c r="D181" s="180">
        <v>7527</v>
      </c>
      <c r="E181" s="310" t="s">
        <v>2070</v>
      </c>
      <c r="F181" s="732">
        <v>2715</v>
      </c>
      <c r="G181" s="691"/>
      <c r="H181" s="692">
        <v>2715</v>
      </c>
      <c r="I181" s="694">
        <f t="shared" si="3"/>
        <v>0</v>
      </c>
      <c r="J181" s="803" t="s">
        <v>5330</v>
      </c>
      <c r="K181" s="615"/>
      <c r="L181" s="613"/>
      <c r="M181" s="1034" t="s">
        <v>4411</v>
      </c>
      <c r="N181" s="788">
        <v>67500</v>
      </c>
    </row>
    <row r="182" spans="1:14" hidden="1">
      <c r="A182" s="459">
        <v>2</v>
      </c>
      <c r="B182" s="1187" t="s">
        <v>5</v>
      </c>
      <c r="C182" s="459" t="s">
        <v>5245</v>
      </c>
      <c r="D182" s="289">
        <v>7528</v>
      </c>
      <c r="E182" s="310" t="s">
        <v>4675</v>
      </c>
      <c r="F182" s="732">
        <v>1920</v>
      </c>
      <c r="G182" s="691"/>
      <c r="H182" s="692">
        <v>1920</v>
      </c>
      <c r="I182" s="694">
        <f t="shared" si="3"/>
        <v>0</v>
      </c>
      <c r="J182" s="803" t="s">
        <v>5326</v>
      </c>
      <c r="K182" s="615"/>
      <c r="L182" s="613"/>
      <c r="M182" s="1035" t="s">
        <v>4412</v>
      </c>
      <c r="N182" s="788">
        <v>-67305</v>
      </c>
    </row>
    <row r="183" spans="1:14" hidden="1">
      <c r="A183" s="179">
        <v>1</v>
      </c>
      <c r="B183" s="1188" t="s">
        <v>2927</v>
      </c>
      <c r="C183" s="179" t="s">
        <v>5245</v>
      </c>
      <c r="D183" s="179">
        <v>7373</v>
      </c>
      <c r="E183" s="612" t="s">
        <v>1888</v>
      </c>
      <c r="F183" s="731">
        <v>3870</v>
      </c>
      <c r="G183" s="687">
        <v>3870</v>
      </c>
      <c r="H183" s="688"/>
      <c r="I183" s="694">
        <f t="shared" si="3"/>
        <v>0</v>
      </c>
      <c r="J183" s="802"/>
      <c r="K183" s="377">
        <v>475</v>
      </c>
      <c r="L183" s="612"/>
      <c r="N183" s="790">
        <v>195</v>
      </c>
    </row>
    <row r="184" spans="1:14" hidden="1">
      <c r="A184" s="459">
        <v>6</v>
      </c>
      <c r="B184" s="1187" t="s">
        <v>5069</v>
      </c>
      <c r="C184" s="459" t="s">
        <v>5245</v>
      </c>
      <c r="D184" s="180">
        <v>7374</v>
      </c>
      <c r="E184" s="310" t="s">
        <v>1684</v>
      </c>
      <c r="F184" s="732">
        <v>3805</v>
      </c>
      <c r="G184" s="691"/>
      <c r="H184" s="692">
        <v>3805</v>
      </c>
      <c r="I184" s="694">
        <f t="shared" si="3"/>
        <v>0</v>
      </c>
      <c r="J184" s="803" t="s">
        <v>5329</v>
      </c>
      <c r="K184" s="615"/>
      <c r="L184" s="613"/>
    </row>
    <row r="185" spans="1:14" hidden="1">
      <c r="A185" s="459">
        <v>6</v>
      </c>
      <c r="B185" s="1187" t="s">
        <v>5069</v>
      </c>
      <c r="C185" s="459" t="s">
        <v>5245</v>
      </c>
      <c r="D185" s="180">
        <v>7375</v>
      </c>
      <c r="E185" s="310" t="s">
        <v>5261</v>
      </c>
      <c r="F185" s="732">
        <v>4570</v>
      </c>
      <c r="G185" s="691"/>
      <c r="H185" s="692">
        <v>4570</v>
      </c>
      <c r="I185" s="694">
        <f t="shared" si="3"/>
        <v>0</v>
      </c>
      <c r="J185" s="803" t="s">
        <v>5457</v>
      </c>
      <c r="K185" s="615"/>
      <c r="L185" s="613"/>
    </row>
    <row r="186" spans="1:14" ht="30" hidden="1">
      <c r="A186" s="459">
        <v>6</v>
      </c>
      <c r="B186" s="1187" t="s">
        <v>5069</v>
      </c>
      <c r="C186" s="459" t="s">
        <v>5245</v>
      </c>
      <c r="D186" s="180">
        <v>7376</v>
      </c>
      <c r="E186" s="310" t="s">
        <v>5147</v>
      </c>
      <c r="F186" s="732">
        <v>5495</v>
      </c>
      <c r="G186" s="691"/>
      <c r="H186" s="692">
        <v>5495</v>
      </c>
      <c r="I186" s="694">
        <f t="shared" si="3"/>
        <v>0</v>
      </c>
      <c r="J186" s="803" t="s">
        <v>5549</v>
      </c>
      <c r="K186" s="615"/>
      <c r="L186" s="613"/>
    </row>
    <row r="187" spans="1:14" hidden="1">
      <c r="A187" s="459">
        <v>5</v>
      </c>
      <c r="B187" s="1187" t="s">
        <v>184</v>
      </c>
      <c r="C187" s="459" t="s">
        <v>5245</v>
      </c>
      <c r="D187" s="180">
        <v>7377</v>
      </c>
      <c r="E187" s="310" t="s">
        <v>5147</v>
      </c>
      <c r="F187" s="732">
        <v>7160</v>
      </c>
      <c r="G187" s="691"/>
      <c r="H187" s="692">
        <v>7160</v>
      </c>
      <c r="I187" s="694">
        <f t="shared" si="3"/>
        <v>0</v>
      </c>
      <c r="J187" s="803" t="s">
        <v>6426</v>
      </c>
      <c r="K187" s="615"/>
      <c r="L187" s="613"/>
    </row>
    <row r="188" spans="1:14" hidden="1">
      <c r="A188" s="459">
        <v>6</v>
      </c>
      <c r="B188" s="1187" t="s">
        <v>5069</v>
      </c>
      <c r="C188" s="459" t="s">
        <v>5245</v>
      </c>
      <c r="D188" s="180">
        <v>7378</v>
      </c>
      <c r="E188" s="310" t="s">
        <v>5151</v>
      </c>
      <c r="F188" s="732">
        <v>895</v>
      </c>
      <c r="G188" s="691">
        <v>500</v>
      </c>
      <c r="H188" s="692">
        <v>395</v>
      </c>
      <c r="I188" s="694">
        <f t="shared" si="3"/>
        <v>0</v>
      </c>
      <c r="J188" s="803" t="s">
        <v>5299</v>
      </c>
      <c r="K188" s="615"/>
      <c r="L188" s="613"/>
    </row>
    <row r="189" spans="1:14" ht="30" hidden="1">
      <c r="A189" s="459">
        <v>6</v>
      </c>
      <c r="B189" s="1187" t="s">
        <v>5069</v>
      </c>
      <c r="C189" s="459" t="s">
        <v>5245</v>
      </c>
      <c r="D189" s="180">
        <v>7379</v>
      </c>
      <c r="E189" s="310" t="s">
        <v>1218</v>
      </c>
      <c r="F189" s="732">
        <v>3090</v>
      </c>
      <c r="G189" s="691"/>
      <c r="H189" s="692">
        <v>3090</v>
      </c>
      <c r="I189" s="694">
        <f t="shared" si="3"/>
        <v>0</v>
      </c>
      <c r="J189" s="803" t="s">
        <v>5507</v>
      </c>
      <c r="K189" s="615"/>
      <c r="L189" s="613"/>
    </row>
    <row r="190" spans="1:14" hidden="1">
      <c r="A190" s="459">
        <v>6</v>
      </c>
      <c r="B190" s="1187" t="s">
        <v>5069</v>
      </c>
      <c r="C190" s="459" t="s">
        <v>5245</v>
      </c>
      <c r="D190" s="180">
        <v>7380</v>
      </c>
      <c r="E190" s="310" t="s">
        <v>5262</v>
      </c>
      <c r="F190" s="732">
        <v>2360</v>
      </c>
      <c r="G190" s="691">
        <v>2360</v>
      </c>
      <c r="H190" s="692"/>
      <c r="I190" s="694">
        <f t="shared" si="3"/>
        <v>0</v>
      </c>
      <c r="J190" s="803"/>
      <c r="K190" s="615"/>
      <c r="L190" s="613"/>
    </row>
    <row r="191" spans="1:14" hidden="1">
      <c r="A191" s="459">
        <v>6</v>
      </c>
      <c r="B191" s="1187" t="s">
        <v>5069</v>
      </c>
      <c r="C191" s="459" t="s">
        <v>5245</v>
      </c>
      <c r="D191" s="180">
        <v>7381</v>
      </c>
      <c r="E191" s="310" t="s">
        <v>2778</v>
      </c>
      <c r="F191" s="732">
        <v>780</v>
      </c>
      <c r="G191" s="691">
        <v>780</v>
      </c>
      <c r="H191" s="692"/>
      <c r="I191" s="694">
        <f t="shared" si="3"/>
        <v>0</v>
      </c>
      <c r="J191" s="803"/>
      <c r="K191" s="615"/>
      <c r="L191" s="613"/>
    </row>
    <row r="192" spans="1:14" hidden="1">
      <c r="A192" s="459">
        <v>6</v>
      </c>
      <c r="B192" s="1187" t="s">
        <v>5069</v>
      </c>
      <c r="C192" s="459" t="s">
        <v>5245</v>
      </c>
      <c r="D192" s="180">
        <v>7382</v>
      </c>
      <c r="E192" s="310" t="s">
        <v>5263</v>
      </c>
      <c r="F192" s="732">
        <v>4230</v>
      </c>
      <c r="G192" s="691"/>
      <c r="H192" s="692">
        <v>4230</v>
      </c>
      <c r="I192" s="694">
        <f t="shared" si="3"/>
        <v>0</v>
      </c>
      <c r="J192" s="803" t="s">
        <v>5383</v>
      </c>
      <c r="K192" s="615"/>
      <c r="L192" s="613"/>
    </row>
    <row r="193" spans="1:14" hidden="1">
      <c r="A193" s="459">
        <v>6</v>
      </c>
      <c r="B193" s="1187" t="s">
        <v>5069</v>
      </c>
      <c r="C193" s="459" t="s">
        <v>5245</v>
      </c>
      <c r="D193" s="180">
        <v>7383</v>
      </c>
      <c r="E193" s="310" t="s">
        <v>1565</v>
      </c>
      <c r="F193" s="732">
        <v>660</v>
      </c>
      <c r="G193" s="691">
        <v>660</v>
      </c>
      <c r="H193" s="692"/>
      <c r="I193" s="694">
        <f t="shared" si="3"/>
        <v>0</v>
      </c>
      <c r="J193" s="803"/>
      <c r="K193" s="615"/>
      <c r="L193" s="613"/>
    </row>
    <row r="194" spans="1:14" ht="30" hidden="1">
      <c r="A194" s="459">
        <v>6</v>
      </c>
      <c r="B194" s="1187" t="s">
        <v>5069</v>
      </c>
      <c r="C194" s="459" t="s">
        <v>5245</v>
      </c>
      <c r="D194" s="180">
        <v>7384</v>
      </c>
      <c r="E194" s="310" t="s">
        <v>5264</v>
      </c>
      <c r="F194" s="732">
        <v>2956</v>
      </c>
      <c r="G194" s="691"/>
      <c r="H194" s="692">
        <v>2956</v>
      </c>
      <c r="I194" s="694">
        <f t="shared" si="3"/>
        <v>0</v>
      </c>
      <c r="J194" s="803" t="s">
        <v>5410</v>
      </c>
      <c r="K194" s="615"/>
      <c r="L194" s="613"/>
    </row>
    <row r="195" spans="1:14" hidden="1">
      <c r="A195" s="459">
        <v>6</v>
      </c>
      <c r="B195" s="1187" t="s">
        <v>5069</v>
      </c>
      <c r="C195" s="459" t="s">
        <v>5245</v>
      </c>
      <c r="D195" s="180">
        <v>7385</v>
      </c>
      <c r="E195" s="310" t="s">
        <v>138</v>
      </c>
      <c r="F195" s="732">
        <v>1560</v>
      </c>
      <c r="G195" s="691">
        <v>1560</v>
      </c>
      <c r="H195" s="692"/>
      <c r="I195" s="694">
        <f t="shared" ref="I195:I225" si="4">F195-G195-H195</f>
        <v>0</v>
      </c>
      <c r="J195" s="803"/>
      <c r="K195" s="615"/>
      <c r="L195" s="613"/>
    </row>
    <row r="196" spans="1:14" hidden="1">
      <c r="A196" s="459">
        <v>5</v>
      </c>
      <c r="B196" s="1187" t="s">
        <v>184</v>
      </c>
      <c r="C196" s="459" t="s">
        <v>5245</v>
      </c>
      <c r="D196" s="180">
        <v>7386</v>
      </c>
      <c r="E196" s="310" t="s">
        <v>2061</v>
      </c>
      <c r="F196" s="732">
        <v>900</v>
      </c>
      <c r="G196" s="691"/>
      <c r="H196" s="692">
        <v>900</v>
      </c>
      <c r="I196" s="694">
        <f t="shared" si="4"/>
        <v>0</v>
      </c>
      <c r="J196" s="803" t="s">
        <v>5392</v>
      </c>
      <c r="K196" s="615"/>
      <c r="L196" s="613"/>
    </row>
    <row r="197" spans="1:14" hidden="1">
      <c r="A197" s="459">
        <v>5</v>
      </c>
      <c r="B197" s="1187" t="s">
        <v>184</v>
      </c>
      <c r="C197" s="459" t="s">
        <v>5245</v>
      </c>
      <c r="D197" s="180">
        <v>7387</v>
      </c>
      <c r="E197" s="310" t="s">
        <v>5265</v>
      </c>
      <c r="F197" s="732">
        <v>220</v>
      </c>
      <c r="G197" s="691">
        <v>220</v>
      </c>
      <c r="H197" s="692"/>
      <c r="I197" s="694">
        <f t="shared" si="4"/>
        <v>0</v>
      </c>
      <c r="J197" s="803"/>
      <c r="K197" s="615"/>
      <c r="L197" s="613"/>
      <c r="M197" s="1032" t="s">
        <v>3681</v>
      </c>
      <c r="N197" s="788">
        <v>15064</v>
      </c>
    </row>
    <row r="198" spans="1:14" hidden="1">
      <c r="A198" s="459">
        <v>5</v>
      </c>
      <c r="B198" s="1187" t="s">
        <v>184</v>
      </c>
      <c r="C198" s="459" t="s">
        <v>5245</v>
      </c>
      <c r="D198" s="180">
        <v>7388</v>
      </c>
      <c r="E198" s="310" t="s">
        <v>1931</v>
      </c>
      <c r="F198" s="732">
        <v>1675</v>
      </c>
      <c r="G198" s="691">
        <v>500</v>
      </c>
      <c r="H198" s="692">
        <v>1175</v>
      </c>
      <c r="I198" s="694">
        <f t="shared" si="4"/>
        <v>0</v>
      </c>
      <c r="J198" s="803" t="s">
        <v>5392</v>
      </c>
      <c r="K198" s="615"/>
      <c r="L198" s="613"/>
      <c r="M198" s="1033" t="s">
        <v>116</v>
      </c>
    </row>
    <row r="199" spans="1:14" hidden="1">
      <c r="A199" s="459">
        <v>5</v>
      </c>
      <c r="B199" s="1187" t="s">
        <v>184</v>
      </c>
      <c r="C199" s="459" t="s">
        <v>5245</v>
      </c>
      <c r="D199" s="180">
        <v>7389</v>
      </c>
      <c r="E199" s="310" t="s">
        <v>122</v>
      </c>
      <c r="F199" s="732">
        <v>1570</v>
      </c>
      <c r="G199" s="691">
        <v>1570</v>
      </c>
      <c r="H199" s="692"/>
      <c r="I199" s="694">
        <f t="shared" si="4"/>
        <v>0</v>
      </c>
      <c r="J199" s="803"/>
      <c r="K199" s="615"/>
      <c r="L199" s="613"/>
      <c r="M199" s="1034" t="s">
        <v>3683</v>
      </c>
    </row>
    <row r="200" spans="1:14" hidden="1">
      <c r="A200" s="459">
        <v>5</v>
      </c>
      <c r="B200" s="1187" t="s">
        <v>184</v>
      </c>
      <c r="C200" s="459" t="s">
        <v>5245</v>
      </c>
      <c r="D200" s="180">
        <v>7390</v>
      </c>
      <c r="E200" s="310" t="s">
        <v>3222</v>
      </c>
      <c r="F200" s="732">
        <v>780</v>
      </c>
      <c r="G200" s="691"/>
      <c r="H200" s="692">
        <v>780</v>
      </c>
      <c r="I200" s="694">
        <f t="shared" si="4"/>
        <v>0</v>
      </c>
      <c r="J200" s="803" t="s">
        <v>5519</v>
      </c>
      <c r="K200" s="615"/>
      <c r="L200" s="613"/>
      <c r="M200" s="1034"/>
    </row>
    <row r="201" spans="1:14" hidden="1">
      <c r="A201" s="459">
        <v>5</v>
      </c>
      <c r="B201" s="1187" t="s">
        <v>184</v>
      </c>
      <c r="C201" s="459" t="s">
        <v>5245</v>
      </c>
      <c r="D201" s="180">
        <v>7391</v>
      </c>
      <c r="E201" s="310" t="s">
        <v>1408</v>
      </c>
      <c r="F201" s="732">
        <v>4058</v>
      </c>
      <c r="G201" s="691">
        <v>2000</v>
      </c>
      <c r="H201" s="692">
        <v>2058</v>
      </c>
      <c r="I201" s="694">
        <f t="shared" si="4"/>
        <v>0</v>
      </c>
      <c r="J201" s="803" t="s">
        <v>5499</v>
      </c>
      <c r="K201" s="615"/>
      <c r="L201" s="613"/>
      <c r="M201" s="1034" t="s">
        <v>4411</v>
      </c>
      <c r="N201" s="788">
        <v>52848</v>
      </c>
    </row>
    <row r="202" spans="1:14" hidden="1">
      <c r="A202" s="459">
        <v>5</v>
      </c>
      <c r="B202" s="1187" t="s">
        <v>184</v>
      </c>
      <c r="C202" s="459" t="s">
        <v>5245</v>
      </c>
      <c r="D202" s="180">
        <v>7392</v>
      </c>
      <c r="E202" s="310" t="s">
        <v>5148</v>
      </c>
      <c r="F202" s="732">
        <v>1170</v>
      </c>
      <c r="G202" s="691"/>
      <c r="H202" s="692">
        <v>1170</v>
      </c>
      <c r="I202" s="694">
        <f t="shared" si="4"/>
        <v>0</v>
      </c>
      <c r="J202" s="803" t="s">
        <v>5392</v>
      </c>
      <c r="K202" s="615"/>
      <c r="L202" s="613"/>
      <c r="M202" s="1035" t="s">
        <v>4412</v>
      </c>
      <c r="N202" s="788">
        <v>-52298</v>
      </c>
    </row>
    <row r="203" spans="1:14" hidden="1">
      <c r="A203" s="459">
        <v>2</v>
      </c>
      <c r="B203" s="1187" t="s">
        <v>5442</v>
      </c>
      <c r="C203" s="459" t="s">
        <v>5245</v>
      </c>
      <c r="D203" s="289">
        <v>7393</v>
      </c>
      <c r="E203" s="310" t="s">
        <v>1131</v>
      </c>
      <c r="F203" s="732">
        <v>1044</v>
      </c>
      <c r="G203" s="691">
        <v>1044</v>
      </c>
      <c r="H203" s="692"/>
      <c r="I203" s="694">
        <f t="shared" si="4"/>
        <v>0</v>
      </c>
      <c r="J203" s="803"/>
      <c r="K203" s="615"/>
      <c r="L203" s="613"/>
      <c r="N203" s="789">
        <v>550</v>
      </c>
    </row>
    <row r="204" spans="1:14" hidden="1">
      <c r="A204" s="179">
        <v>1</v>
      </c>
      <c r="B204" s="1188" t="s">
        <v>2927</v>
      </c>
      <c r="C204" s="179" t="s">
        <v>5248</v>
      </c>
      <c r="D204" s="179">
        <v>7529</v>
      </c>
      <c r="E204" s="612" t="s">
        <v>3356</v>
      </c>
      <c r="F204" s="731">
        <v>1597</v>
      </c>
      <c r="G204" s="687">
        <v>1597</v>
      </c>
      <c r="H204" s="688"/>
      <c r="I204" s="694">
        <f t="shared" si="4"/>
        <v>0</v>
      </c>
      <c r="J204" s="802"/>
      <c r="K204" s="377">
        <v>476</v>
      </c>
      <c r="L204" s="612"/>
    </row>
    <row r="205" spans="1:14" hidden="1">
      <c r="A205" s="459">
        <v>3</v>
      </c>
      <c r="B205" s="1187" t="s">
        <v>4175</v>
      </c>
      <c r="C205" s="459" t="s">
        <v>5248</v>
      </c>
      <c r="D205" s="180">
        <v>7530</v>
      </c>
      <c r="E205" s="310" t="s">
        <v>3161</v>
      </c>
      <c r="F205" s="732">
        <v>1165</v>
      </c>
      <c r="G205" s="691">
        <v>1165</v>
      </c>
      <c r="H205" s="692"/>
      <c r="I205" s="694">
        <f t="shared" si="4"/>
        <v>0</v>
      </c>
      <c r="J205" s="803"/>
      <c r="K205" s="615"/>
      <c r="L205" s="613"/>
    </row>
    <row r="206" spans="1:14" hidden="1">
      <c r="A206" s="459">
        <v>3</v>
      </c>
      <c r="B206" s="1187" t="s">
        <v>4175</v>
      </c>
      <c r="C206" s="459" t="s">
        <v>5248</v>
      </c>
      <c r="D206" s="180">
        <v>7531</v>
      </c>
      <c r="E206" s="310" t="s">
        <v>5266</v>
      </c>
      <c r="F206" s="732">
        <v>780</v>
      </c>
      <c r="G206" s="691">
        <v>780</v>
      </c>
      <c r="H206" s="692"/>
      <c r="I206" s="694">
        <f t="shared" si="4"/>
        <v>0</v>
      </c>
      <c r="J206" s="803"/>
      <c r="K206" s="615"/>
      <c r="L206" s="613"/>
    </row>
    <row r="207" spans="1:14" hidden="1">
      <c r="A207" s="459">
        <v>3</v>
      </c>
      <c r="B207" s="1187" t="s">
        <v>4175</v>
      </c>
      <c r="C207" s="459" t="s">
        <v>5248</v>
      </c>
      <c r="D207" s="180">
        <v>7532</v>
      </c>
      <c r="E207" s="310" t="s">
        <v>2655</v>
      </c>
      <c r="F207" s="732">
        <v>2910</v>
      </c>
      <c r="G207" s="691"/>
      <c r="H207" s="692">
        <v>2910</v>
      </c>
      <c r="I207" s="694">
        <f t="shared" si="4"/>
        <v>0</v>
      </c>
      <c r="J207" s="803" t="s">
        <v>5481</v>
      </c>
      <c r="K207" s="615"/>
      <c r="L207" s="613"/>
    </row>
    <row r="208" spans="1:14" hidden="1">
      <c r="A208" s="459">
        <v>3</v>
      </c>
      <c r="B208" s="1187" t="s">
        <v>4175</v>
      </c>
      <c r="C208" s="459" t="s">
        <v>5248</v>
      </c>
      <c r="D208" s="180">
        <v>7533</v>
      </c>
      <c r="E208" s="310" t="s">
        <v>3352</v>
      </c>
      <c r="F208" s="732">
        <v>630</v>
      </c>
      <c r="G208" s="691">
        <v>630</v>
      </c>
      <c r="H208" s="692"/>
      <c r="I208" s="694">
        <f t="shared" si="4"/>
        <v>0</v>
      </c>
      <c r="J208" s="803"/>
      <c r="K208" s="615"/>
      <c r="L208" s="613"/>
    </row>
    <row r="209" spans="1:14" hidden="1">
      <c r="A209" s="459">
        <v>3</v>
      </c>
      <c r="B209" s="1187" t="s">
        <v>4175</v>
      </c>
      <c r="C209" s="459" t="s">
        <v>5248</v>
      </c>
      <c r="D209" s="180">
        <v>7534</v>
      </c>
      <c r="E209" s="310" t="s">
        <v>1691</v>
      </c>
      <c r="F209" s="732">
        <v>780</v>
      </c>
      <c r="G209" s="691">
        <v>780</v>
      </c>
      <c r="H209" s="692"/>
      <c r="I209" s="694">
        <f t="shared" si="4"/>
        <v>0</v>
      </c>
      <c r="J209" s="803"/>
      <c r="K209" s="615"/>
      <c r="L209" s="613"/>
    </row>
    <row r="210" spans="1:14" hidden="1">
      <c r="A210" s="459">
        <v>1</v>
      </c>
      <c r="B210" s="1187" t="s">
        <v>2927</v>
      </c>
      <c r="C210" s="459" t="s">
        <v>5248</v>
      </c>
      <c r="D210" s="180">
        <v>7535</v>
      </c>
      <c r="E210" s="310" t="s">
        <v>5267</v>
      </c>
      <c r="F210" s="732">
        <v>1290</v>
      </c>
      <c r="G210" s="691">
        <v>1290</v>
      </c>
      <c r="H210" s="692"/>
      <c r="I210" s="694">
        <f t="shared" si="4"/>
        <v>0</v>
      </c>
      <c r="J210" s="803"/>
      <c r="K210" s="615"/>
      <c r="L210" s="613"/>
    </row>
    <row r="211" spans="1:14" hidden="1">
      <c r="A211" s="459">
        <v>1</v>
      </c>
      <c r="B211" s="1187" t="s">
        <v>2927</v>
      </c>
      <c r="C211" s="459" t="s">
        <v>5248</v>
      </c>
      <c r="D211" s="180">
        <v>7536</v>
      </c>
      <c r="E211" s="310" t="s">
        <v>5268</v>
      </c>
      <c r="F211" s="732">
        <v>3533</v>
      </c>
      <c r="G211" s="691"/>
      <c r="H211" s="692">
        <v>3533</v>
      </c>
      <c r="I211" s="694">
        <f t="shared" si="4"/>
        <v>0</v>
      </c>
      <c r="J211" s="803" t="s">
        <v>5334</v>
      </c>
      <c r="K211" s="615"/>
      <c r="L211" s="613"/>
    </row>
    <row r="212" spans="1:14" ht="30" hidden="1">
      <c r="A212" s="459">
        <v>1</v>
      </c>
      <c r="B212" s="1187" t="s">
        <v>2927</v>
      </c>
      <c r="C212" s="459" t="s">
        <v>5248</v>
      </c>
      <c r="D212" s="180">
        <v>7537</v>
      </c>
      <c r="E212" s="310" t="s">
        <v>5269</v>
      </c>
      <c r="F212" s="732">
        <v>3480</v>
      </c>
      <c r="G212" s="691"/>
      <c r="H212" s="692">
        <v>3480</v>
      </c>
      <c r="I212" s="694">
        <f t="shared" si="4"/>
        <v>0</v>
      </c>
      <c r="J212" s="803" t="s">
        <v>5738</v>
      </c>
      <c r="K212" s="615"/>
      <c r="L212" s="613"/>
    </row>
    <row r="213" spans="1:14" hidden="1">
      <c r="A213" s="459">
        <v>1</v>
      </c>
      <c r="B213" s="1187" t="s">
        <v>2927</v>
      </c>
      <c r="C213" s="459" t="s">
        <v>5248</v>
      </c>
      <c r="D213" s="180">
        <v>7538</v>
      </c>
      <c r="E213" s="310" t="s">
        <v>5270</v>
      </c>
      <c r="F213" s="732">
        <v>1555</v>
      </c>
      <c r="G213" s="691"/>
      <c r="H213" s="692">
        <v>1555</v>
      </c>
      <c r="I213" s="694">
        <f t="shared" si="4"/>
        <v>0</v>
      </c>
      <c r="J213" s="803" t="s">
        <v>5517</v>
      </c>
      <c r="K213" s="615"/>
      <c r="L213" s="613"/>
    </row>
    <row r="214" spans="1:14" hidden="1">
      <c r="A214" s="459">
        <v>1</v>
      </c>
      <c r="B214" s="1187" t="s">
        <v>2927</v>
      </c>
      <c r="C214" s="459" t="s">
        <v>5248</v>
      </c>
      <c r="D214" s="180">
        <v>7539</v>
      </c>
      <c r="E214" s="310" t="s">
        <v>127</v>
      </c>
      <c r="F214" s="732">
        <v>2153</v>
      </c>
      <c r="G214" s="691"/>
      <c r="H214" s="692">
        <v>2153</v>
      </c>
      <c r="I214" s="694">
        <f t="shared" si="4"/>
        <v>0</v>
      </c>
      <c r="J214" s="803" t="s">
        <v>5400</v>
      </c>
      <c r="K214" s="615"/>
      <c r="L214" s="613"/>
    </row>
    <row r="215" spans="1:14">
      <c r="A215" s="459">
        <v>1</v>
      </c>
      <c r="B215" s="1187" t="s">
        <v>6224</v>
      </c>
      <c r="C215" s="459" t="s">
        <v>5248</v>
      </c>
      <c r="D215" s="180">
        <v>7540</v>
      </c>
      <c r="E215" s="310" t="s">
        <v>3353</v>
      </c>
      <c r="F215" s="732">
        <v>7350</v>
      </c>
      <c r="G215" s="691"/>
      <c r="H215" s="692">
        <v>4350</v>
      </c>
      <c r="I215" s="694">
        <f t="shared" si="4"/>
        <v>3000</v>
      </c>
      <c r="J215" s="803" t="s">
        <v>5394</v>
      </c>
      <c r="K215" s="615"/>
      <c r="L215" s="613"/>
    </row>
    <row r="216" spans="1:14" hidden="1">
      <c r="A216" s="459">
        <v>1</v>
      </c>
      <c r="B216" s="1187" t="s">
        <v>2927</v>
      </c>
      <c r="C216" s="459" t="s">
        <v>5248</v>
      </c>
      <c r="D216" s="180">
        <v>7541</v>
      </c>
      <c r="E216" s="310" t="s">
        <v>3217</v>
      </c>
      <c r="F216" s="732">
        <v>2929</v>
      </c>
      <c r="G216" s="691"/>
      <c r="H216" s="692">
        <v>2929</v>
      </c>
      <c r="I216" s="694">
        <f t="shared" si="4"/>
        <v>0</v>
      </c>
      <c r="J216" s="803" t="s">
        <v>5330</v>
      </c>
      <c r="K216" s="615"/>
      <c r="L216" s="613"/>
    </row>
    <row r="217" spans="1:14" hidden="1">
      <c r="A217" s="459">
        <v>5</v>
      </c>
      <c r="B217" s="1187" t="s">
        <v>184</v>
      </c>
      <c r="C217" s="459" t="s">
        <v>5248</v>
      </c>
      <c r="D217" s="180">
        <v>7542</v>
      </c>
      <c r="E217" s="310" t="s">
        <v>3175</v>
      </c>
      <c r="F217" s="732">
        <v>1890</v>
      </c>
      <c r="G217" s="691"/>
      <c r="H217" s="692">
        <v>1890</v>
      </c>
      <c r="I217" s="694">
        <f t="shared" si="4"/>
        <v>0</v>
      </c>
      <c r="J217" s="803" t="s">
        <v>5396</v>
      </c>
      <c r="K217" s="615"/>
      <c r="L217" s="613"/>
    </row>
    <row r="218" spans="1:14" hidden="1">
      <c r="A218" s="459">
        <v>5</v>
      </c>
      <c r="B218" s="1187" t="s">
        <v>184</v>
      </c>
      <c r="C218" s="459" t="s">
        <v>5248</v>
      </c>
      <c r="D218" s="180">
        <v>7543</v>
      </c>
      <c r="E218" s="310" t="s">
        <v>5271</v>
      </c>
      <c r="F218" s="732">
        <v>1094</v>
      </c>
      <c r="G218" s="691"/>
      <c r="H218" s="692">
        <v>1094</v>
      </c>
      <c r="I218" s="694">
        <f t="shared" si="4"/>
        <v>0</v>
      </c>
      <c r="J218" s="803" t="s">
        <v>5385</v>
      </c>
      <c r="K218" s="615"/>
      <c r="L218" s="613"/>
    </row>
    <row r="219" spans="1:14" hidden="1">
      <c r="A219" s="459">
        <v>5</v>
      </c>
      <c r="B219" s="1187" t="s">
        <v>184</v>
      </c>
      <c r="C219" s="459" t="s">
        <v>5248</v>
      </c>
      <c r="D219" s="180">
        <v>7544</v>
      </c>
      <c r="E219" s="310" t="s">
        <v>4979</v>
      </c>
      <c r="F219" s="732">
        <v>990</v>
      </c>
      <c r="G219" s="691"/>
      <c r="H219" s="692">
        <v>990</v>
      </c>
      <c r="I219" s="694">
        <f t="shared" si="4"/>
        <v>0</v>
      </c>
      <c r="J219" s="803" t="s">
        <v>5542</v>
      </c>
      <c r="K219" s="615"/>
      <c r="L219" s="613"/>
      <c r="M219" s="1032" t="s">
        <v>3681</v>
      </c>
      <c r="N219" s="788">
        <v>8605</v>
      </c>
    </row>
    <row r="220" spans="1:14" hidden="1">
      <c r="A220" s="459">
        <v>5</v>
      </c>
      <c r="B220" s="1187" t="s">
        <v>184</v>
      </c>
      <c r="C220" s="459" t="s">
        <v>5248</v>
      </c>
      <c r="D220" s="180">
        <v>7545</v>
      </c>
      <c r="E220" s="310" t="s">
        <v>1647</v>
      </c>
      <c r="F220" s="732">
        <v>900</v>
      </c>
      <c r="G220" s="691"/>
      <c r="H220" s="692">
        <v>900</v>
      </c>
      <c r="I220" s="694">
        <f t="shared" si="4"/>
        <v>0</v>
      </c>
      <c r="J220" s="803" t="s">
        <v>5385</v>
      </c>
      <c r="K220" s="615"/>
      <c r="L220" s="613"/>
      <c r="M220" s="1033" t="s">
        <v>116</v>
      </c>
      <c r="N220" s="788">
        <v>3529</v>
      </c>
    </row>
    <row r="221" spans="1:14" hidden="1">
      <c r="A221" s="459">
        <v>5</v>
      </c>
      <c r="B221" s="1187" t="s">
        <v>184</v>
      </c>
      <c r="C221" s="459" t="s">
        <v>5248</v>
      </c>
      <c r="D221" s="180">
        <v>7546</v>
      </c>
      <c r="E221" s="310" t="s">
        <v>1253</v>
      </c>
      <c r="F221" s="732">
        <v>1202</v>
      </c>
      <c r="G221" s="691"/>
      <c r="H221" s="692">
        <v>1202</v>
      </c>
      <c r="I221" s="694">
        <f t="shared" si="4"/>
        <v>0</v>
      </c>
      <c r="J221" s="803" t="s">
        <v>5406</v>
      </c>
      <c r="K221" s="615"/>
      <c r="L221" s="613"/>
      <c r="M221" s="1034" t="s">
        <v>3683</v>
      </c>
    </row>
    <row r="222" spans="1:14" hidden="1">
      <c r="A222" s="459">
        <v>5</v>
      </c>
      <c r="B222" s="1187" t="s">
        <v>184</v>
      </c>
      <c r="C222" s="459" t="s">
        <v>5248</v>
      </c>
      <c r="D222" s="180">
        <v>7547</v>
      </c>
      <c r="E222" s="310" t="s">
        <v>3887</v>
      </c>
      <c r="F222" s="732">
        <v>2670</v>
      </c>
      <c r="G222" s="691"/>
      <c r="H222" s="692">
        <v>2670</v>
      </c>
      <c r="I222" s="694">
        <f t="shared" si="4"/>
        <v>0</v>
      </c>
      <c r="J222" s="803" t="s">
        <v>5533</v>
      </c>
      <c r="K222" s="615"/>
      <c r="L222" s="613"/>
      <c r="M222" s="1034"/>
    </row>
    <row r="223" spans="1:14" hidden="1">
      <c r="A223" s="459">
        <v>5</v>
      </c>
      <c r="B223" s="1187" t="s">
        <v>184</v>
      </c>
      <c r="C223" s="459" t="s">
        <v>5248</v>
      </c>
      <c r="D223" s="180">
        <v>7548</v>
      </c>
      <c r="E223" s="310" t="s">
        <v>3311</v>
      </c>
      <c r="F223" s="732">
        <v>3465</v>
      </c>
      <c r="G223" s="691"/>
      <c r="H223" s="692">
        <v>3465</v>
      </c>
      <c r="I223" s="694">
        <f t="shared" si="4"/>
        <v>0</v>
      </c>
      <c r="J223" s="803" t="s">
        <v>5568</v>
      </c>
      <c r="K223" s="615"/>
      <c r="L223" s="613"/>
      <c r="M223" s="1034" t="s">
        <v>4411</v>
      </c>
      <c r="N223" s="788">
        <v>66237</v>
      </c>
    </row>
    <row r="224" spans="1:14" hidden="1">
      <c r="A224" s="459">
        <v>5</v>
      </c>
      <c r="B224" s="1187" t="s">
        <v>184</v>
      </c>
      <c r="C224" s="459" t="s">
        <v>5248</v>
      </c>
      <c r="D224" s="180">
        <v>7549</v>
      </c>
      <c r="E224" s="310" t="s">
        <v>5272</v>
      </c>
      <c r="F224" s="732">
        <v>1183</v>
      </c>
      <c r="G224" s="691">
        <v>1183</v>
      </c>
      <c r="H224" s="692"/>
      <c r="I224" s="694">
        <f t="shared" si="4"/>
        <v>0</v>
      </c>
      <c r="J224" s="803"/>
      <c r="K224" s="615"/>
      <c r="L224" s="613"/>
      <c r="M224" s="1035" t="s">
        <v>4412</v>
      </c>
      <c r="N224" s="788">
        <v>-66066</v>
      </c>
    </row>
    <row r="225" spans="1:14" hidden="1">
      <c r="A225" s="459">
        <v>5</v>
      </c>
      <c r="B225" s="1187" t="s">
        <v>184</v>
      </c>
      <c r="C225" s="459" t="s">
        <v>5248</v>
      </c>
      <c r="D225" s="180">
        <v>7550</v>
      </c>
      <c r="E225" s="310" t="s">
        <v>2697</v>
      </c>
      <c r="F225" s="732">
        <v>780</v>
      </c>
      <c r="G225" s="691">
        <v>780</v>
      </c>
      <c r="H225" s="692"/>
      <c r="I225" s="694">
        <f t="shared" si="4"/>
        <v>0</v>
      </c>
      <c r="J225" s="803"/>
      <c r="K225" s="615"/>
      <c r="L225" s="613"/>
      <c r="N225" s="790">
        <v>171</v>
      </c>
    </row>
    <row r="226" spans="1:14" hidden="1">
      <c r="A226" s="459">
        <v>5</v>
      </c>
      <c r="B226" s="1187" t="s">
        <v>184</v>
      </c>
      <c r="C226" s="459" t="s">
        <v>5360</v>
      </c>
      <c r="D226" s="180">
        <v>7714</v>
      </c>
      <c r="E226" s="310" t="s">
        <v>4205</v>
      </c>
      <c r="F226" s="732">
        <v>7529</v>
      </c>
      <c r="G226" s="691"/>
      <c r="H226" s="692">
        <v>7529</v>
      </c>
      <c r="I226" s="694">
        <f t="shared" ref="I226:I289" si="5">F226-G226-H226</f>
        <v>0</v>
      </c>
      <c r="J226" s="803" t="s">
        <v>5861</v>
      </c>
      <c r="K226" s="615"/>
      <c r="L226" s="613"/>
    </row>
    <row r="227" spans="1:14" hidden="1">
      <c r="A227" s="459">
        <v>5</v>
      </c>
      <c r="B227" s="1187" t="s">
        <v>184</v>
      </c>
      <c r="C227" s="459" t="s">
        <v>5248</v>
      </c>
      <c r="D227" s="180">
        <v>7552</v>
      </c>
      <c r="E227" s="310" t="s">
        <v>1154</v>
      </c>
      <c r="F227" s="732">
        <v>3348</v>
      </c>
      <c r="G227" s="691"/>
      <c r="H227" s="692">
        <v>3348</v>
      </c>
      <c r="I227" s="694">
        <f t="shared" si="5"/>
        <v>0</v>
      </c>
      <c r="J227" s="803" t="s">
        <v>5567</v>
      </c>
      <c r="K227" s="615"/>
      <c r="L227" s="613"/>
    </row>
    <row r="228" spans="1:14" hidden="1">
      <c r="A228" s="459">
        <v>5</v>
      </c>
      <c r="B228" s="1187" t="s">
        <v>184</v>
      </c>
      <c r="C228" s="459" t="s">
        <v>5474</v>
      </c>
      <c r="D228" s="180">
        <v>7837</v>
      </c>
      <c r="E228" s="310" t="s">
        <v>4205</v>
      </c>
      <c r="F228" s="732">
        <v>780</v>
      </c>
      <c r="G228" s="691"/>
      <c r="H228" s="692">
        <v>780</v>
      </c>
      <c r="I228" s="694">
        <f t="shared" si="5"/>
        <v>0</v>
      </c>
      <c r="J228" s="803" t="s">
        <v>5859</v>
      </c>
      <c r="K228" s="615"/>
      <c r="L228" s="613"/>
    </row>
    <row r="229" spans="1:14" ht="30" hidden="1">
      <c r="A229" s="459">
        <v>5</v>
      </c>
      <c r="B229" s="1187" t="s">
        <v>184</v>
      </c>
      <c r="C229" s="459" t="s">
        <v>5248</v>
      </c>
      <c r="D229" s="180">
        <v>7554</v>
      </c>
      <c r="E229" s="310" t="s">
        <v>4982</v>
      </c>
      <c r="F229" s="732">
        <v>4990</v>
      </c>
      <c r="G229" s="691"/>
      <c r="H229" s="692">
        <v>4990</v>
      </c>
      <c r="I229" s="694">
        <f t="shared" si="5"/>
        <v>0</v>
      </c>
      <c r="J229" s="803" t="s">
        <v>5719</v>
      </c>
      <c r="K229" s="615"/>
      <c r="L229" s="613"/>
    </row>
    <row r="230" spans="1:14" hidden="1">
      <c r="A230" s="459">
        <v>5</v>
      </c>
      <c r="B230" s="1187" t="s">
        <v>184</v>
      </c>
      <c r="C230" s="459" t="s">
        <v>5248</v>
      </c>
      <c r="D230" s="289">
        <v>7555</v>
      </c>
      <c r="E230" s="310" t="s">
        <v>1105</v>
      </c>
      <c r="F230" s="732">
        <v>1797</v>
      </c>
      <c r="G230" s="691">
        <v>400</v>
      </c>
      <c r="H230" s="692">
        <v>1397</v>
      </c>
      <c r="I230" s="694">
        <f t="shared" si="5"/>
        <v>0</v>
      </c>
      <c r="J230" s="803" t="s">
        <v>5409</v>
      </c>
      <c r="K230" s="615"/>
      <c r="L230" s="613"/>
    </row>
    <row r="231" spans="1:14" hidden="1">
      <c r="A231" s="179">
        <v>3</v>
      </c>
      <c r="B231" s="1188" t="s">
        <v>4175</v>
      </c>
      <c r="C231" s="179" t="s">
        <v>5248</v>
      </c>
      <c r="D231" s="179">
        <v>7394</v>
      </c>
      <c r="E231" s="612" t="s">
        <v>1109</v>
      </c>
      <c r="F231" s="731">
        <v>1570</v>
      </c>
      <c r="G231" s="687">
        <v>1570</v>
      </c>
      <c r="H231" s="688"/>
      <c r="I231" s="694">
        <f t="shared" si="5"/>
        <v>0</v>
      </c>
      <c r="J231" s="802"/>
      <c r="K231" s="377">
        <v>477</v>
      </c>
      <c r="L231" s="612"/>
    </row>
    <row r="232" spans="1:14" hidden="1">
      <c r="A232" s="459">
        <v>3</v>
      </c>
      <c r="B232" s="1187" t="s">
        <v>4175</v>
      </c>
      <c r="C232" s="459" t="s">
        <v>5248</v>
      </c>
      <c r="D232" s="180">
        <v>7395</v>
      </c>
      <c r="E232" s="310" t="s">
        <v>5273</v>
      </c>
      <c r="F232" s="732">
        <v>1290</v>
      </c>
      <c r="G232" s="691">
        <v>1290</v>
      </c>
      <c r="H232" s="692"/>
      <c r="I232" s="694">
        <f t="shared" si="5"/>
        <v>0</v>
      </c>
      <c r="J232" s="803"/>
      <c r="K232" s="615"/>
      <c r="L232" s="613"/>
    </row>
    <row r="233" spans="1:14" hidden="1">
      <c r="A233" s="459">
        <v>3</v>
      </c>
      <c r="B233" s="1187" t="s">
        <v>4175</v>
      </c>
      <c r="C233" s="459" t="s">
        <v>5248</v>
      </c>
      <c r="D233" s="180">
        <v>7396</v>
      </c>
      <c r="E233" s="310" t="s">
        <v>1575</v>
      </c>
      <c r="F233" s="732">
        <v>4800</v>
      </c>
      <c r="G233" s="691"/>
      <c r="H233" s="692">
        <v>4800</v>
      </c>
      <c r="I233" s="694">
        <f t="shared" si="5"/>
        <v>0</v>
      </c>
      <c r="J233" s="803" t="s">
        <v>5462</v>
      </c>
      <c r="K233" s="615"/>
      <c r="L233" s="613"/>
    </row>
    <row r="234" spans="1:14" hidden="1">
      <c r="A234" s="459">
        <v>3</v>
      </c>
      <c r="B234" s="1187" t="s">
        <v>4175</v>
      </c>
      <c r="C234" s="459" t="s">
        <v>5248</v>
      </c>
      <c r="D234" s="180">
        <v>7397</v>
      </c>
      <c r="E234" s="310" t="s">
        <v>5274</v>
      </c>
      <c r="F234" s="732">
        <v>1290</v>
      </c>
      <c r="G234" s="691">
        <v>1290</v>
      </c>
      <c r="H234" s="692"/>
      <c r="I234" s="694">
        <f t="shared" si="5"/>
        <v>0</v>
      </c>
      <c r="J234" s="803"/>
      <c r="K234" s="615"/>
      <c r="L234" s="613"/>
    </row>
    <row r="235" spans="1:14" ht="30" hidden="1">
      <c r="A235" s="459">
        <v>3</v>
      </c>
      <c r="B235" s="1187" t="s">
        <v>4175</v>
      </c>
      <c r="C235" s="459" t="s">
        <v>5248</v>
      </c>
      <c r="D235" s="180">
        <v>7398</v>
      </c>
      <c r="E235" s="310" t="s">
        <v>3161</v>
      </c>
      <c r="F235" s="732">
        <v>2730</v>
      </c>
      <c r="G235" s="691"/>
      <c r="H235" s="692">
        <v>2730</v>
      </c>
      <c r="I235" s="694">
        <f t="shared" si="5"/>
        <v>0</v>
      </c>
      <c r="J235" s="803" t="s">
        <v>6186</v>
      </c>
      <c r="K235" s="615"/>
      <c r="L235" s="613"/>
    </row>
    <row r="236" spans="1:14" hidden="1">
      <c r="A236" s="459">
        <v>3</v>
      </c>
      <c r="B236" s="1187" t="s">
        <v>4175</v>
      </c>
      <c r="C236" s="459" t="s">
        <v>5248</v>
      </c>
      <c r="D236" s="180">
        <v>7399</v>
      </c>
      <c r="E236" s="310" t="s">
        <v>3650</v>
      </c>
      <c r="F236" s="732">
        <v>10220</v>
      </c>
      <c r="G236" s="691"/>
      <c r="H236" s="692">
        <v>10220</v>
      </c>
      <c r="I236" s="694">
        <f t="shared" si="5"/>
        <v>0</v>
      </c>
      <c r="J236" s="803" t="s">
        <v>5345</v>
      </c>
      <c r="K236" s="615"/>
      <c r="L236" s="613"/>
    </row>
    <row r="237" spans="1:14" hidden="1">
      <c r="A237" s="459">
        <v>3</v>
      </c>
      <c r="B237" s="1187" t="s">
        <v>4175</v>
      </c>
      <c r="C237" s="459" t="s">
        <v>5248</v>
      </c>
      <c r="D237" s="180">
        <v>7400</v>
      </c>
      <c r="E237" s="310" t="s">
        <v>3651</v>
      </c>
      <c r="F237" s="732">
        <v>9710</v>
      </c>
      <c r="G237" s="691"/>
      <c r="H237" s="692">
        <v>9710</v>
      </c>
      <c r="I237" s="694">
        <f t="shared" si="5"/>
        <v>0</v>
      </c>
      <c r="J237" s="803" t="s">
        <v>5346</v>
      </c>
      <c r="K237" s="615"/>
      <c r="L237" s="613"/>
    </row>
    <row r="238" spans="1:14" hidden="1">
      <c r="A238" s="459">
        <v>3</v>
      </c>
      <c r="B238" s="1187" t="s">
        <v>4175</v>
      </c>
      <c r="C238" s="459" t="s">
        <v>5248</v>
      </c>
      <c r="D238" s="180">
        <v>7401</v>
      </c>
      <c r="E238" s="310" t="s">
        <v>4100</v>
      </c>
      <c r="F238" s="732">
        <v>1800</v>
      </c>
      <c r="G238" s="691">
        <v>1800</v>
      </c>
      <c r="H238" s="692"/>
      <c r="I238" s="694">
        <f t="shared" si="5"/>
        <v>0</v>
      </c>
      <c r="J238" s="803"/>
      <c r="K238" s="615"/>
      <c r="L238" s="613"/>
    </row>
    <row r="239" spans="1:14" hidden="1">
      <c r="A239" s="459">
        <v>3</v>
      </c>
      <c r="B239" s="1187" t="s">
        <v>4175</v>
      </c>
      <c r="C239" s="459" t="s">
        <v>5248</v>
      </c>
      <c r="D239" s="180">
        <v>7402</v>
      </c>
      <c r="E239" s="310" t="s">
        <v>1348</v>
      </c>
      <c r="F239" s="732">
        <v>5340</v>
      </c>
      <c r="G239" s="691"/>
      <c r="H239" s="692">
        <v>5340</v>
      </c>
      <c r="I239" s="694">
        <f t="shared" si="5"/>
        <v>0</v>
      </c>
      <c r="J239" s="803" t="s">
        <v>5320</v>
      </c>
      <c r="K239" s="615"/>
      <c r="L239" s="613"/>
    </row>
    <row r="240" spans="1:14" hidden="1">
      <c r="A240" s="459">
        <v>3</v>
      </c>
      <c r="B240" s="1187" t="s">
        <v>4175</v>
      </c>
      <c r="C240" s="459" t="s">
        <v>5248</v>
      </c>
      <c r="D240" s="180">
        <v>7403</v>
      </c>
      <c r="E240" s="310" t="s">
        <v>1871</v>
      </c>
      <c r="F240" s="732">
        <v>5280</v>
      </c>
      <c r="G240" s="691">
        <v>2000</v>
      </c>
      <c r="H240" s="692">
        <v>3280</v>
      </c>
      <c r="I240" s="694">
        <f t="shared" si="5"/>
        <v>0</v>
      </c>
      <c r="J240" s="803" t="s">
        <v>5340</v>
      </c>
      <c r="K240" s="615"/>
      <c r="L240" s="613"/>
    </row>
    <row r="241" spans="1:14" hidden="1">
      <c r="A241" s="459">
        <v>3</v>
      </c>
      <c r="B241" s="1187" t="s">
        <v>4175</v>
      </c>
      <c r="C241" s="459" t="s">
        <v>5248</v>
      </c>
      <c r="D241" s="180">
        <v>7404</v>
      </c>
      <c r="E241" s="310" t="s">
        <v>5466</v>
      </c>
      <c r="F241" s="732">
        <v>4695</v>
      </c>
      <c r="G241" s="691"/>
      <c r="H241" s="692">
        <v>4695</v>
      </c>
      <c r="I241" s="694">
        <f t="shared" si="5"/>
        <v>0</v>
      </c>
      <c r="J241" s="803" t="s">
        <v>5582</v>
      </c>
      <c r="K241" s="615"/>
      <c r="L241" s="613"/>
    </row>
    <row r="242" spans="1:14" hidden="1">
      <c r="A242" s="459">
        <v>3</v>
      </c>
      <c r="B242" s="1187" t="s">
        <v>4175</v>
      </c>
      <c r="C242" s="459" t="s">
        <v>5248</v>
      </c>
      <c r="D242" s="180">
        <v>7405</v>
      </c>
      <c r="E242" s="310" t="s">
        <v>2650</v>
      </c>
      <c r="F242" s="732">
        <v>571</v>
      </c>
      <c r="G242" s="691"/>
      <c r="H242" s="692">
        <v>571</v>
      </c>
      <c r="I242" s="694">
        <f t="shared" si="5"/>
        <v>0</v>
      </c>
      <c r="J242" s="803" t="s">
        <v>5301</v>
      </c>
      <c r="K242" s="615"/>
      <c r="L242" s="613"/>
    </row>
    <row r="243" spans="1:14" hidden="1">
      <c r="A243" s="459">
        <v>3</v>
      </c>
      <c r="B243" s="1187" t="s">
        <v>4175</v>
      </c>
      <c r="C243" s="459" t="s">
        <v>5248</v>
      </c>
      <c r="D243" s="180">
        <v>7406</v>
      </c>
      <c r="E243" s="310" t="s">
        <v>5275</v>
      </c>
      <c r="F243" s="732">
        <v>1800</v>
      </c>
      <c r="G243" s="691"/>
      <c r="H243" s="692">
        <v>1800</v>
      </c>
      <c r="I243" s="694">
        <f t="shared" si="5"/>
        <v>0</v>
      </c>
      <c r="J243" s="803" t="s">
        <v>5508</v>
      </c>
      <c r="K243" s="615"/>
      <c r="L243" s="613"/>
    </row>
    <row r="244" spans="1:14" hidden="1">
      <c r="A244" s="459">
        <v>3</v>
      </c>
      <c r="B244" s="1187" t="s">
        <v>4175</v>
      </c>
      <c r="C244" s="459" t="s">
        <v>5248</v>
      </c>
      <c r="D244" s="180">
        <v>7407</v>
      </c>
      <c r="E244" s="310" t="s">
        <v>4779</v>
      </c>
      <c r="F244" s="732">
        <v>780</v>
      </c>
      <c r="G244" s="691">
        <v>780</v>
      </c>
      <c r="H244" s="692"/>
      <c r="I244" s="694">
        <f t="shared" si="5"/>
        <v>0</v>
      </c>
      <c r="J244" s="803"/>
      <c r="K244" s="615"/>
      <c r="L244" s="613"/>
    </row>
    <row r="245" spans="1:14" ht="30" hidden="1">
      <c r="A245" s="459">
        <v>3</v>
      </c>
      <c r="B245" s="1187" t="s">
        <v>4175</v>
      </c>
      <c r="C245" s="459" t="s">
        <v>5248</v>
      </c>
      <c r="D245" s="180">
        <v>7408</v>
      </c>
      <c r="E245" s="310" t="s">
        <v>5276</v>
      </c>
      <c r="F245" s="732">
        <v>1850</v>
      </c>
      <c r="G245" s="691"/>
      <c r="H245" s="692">
        <v>1850</v>
      </c>
      <c r="I245" s="694">
        <f t="shared" si="5"/>
        <v>0</v>
      </c>
      <c r="J245" s="803" t="s">
        <v>5878</v>
      </c>
      <c r="K245" s="615"/>
      <c r="L245" s="613"/>
    </row>
    <row r="246" spans="1:14" hidden="1">
      <c r="A246" s="459">
        <v>3</v>
      </c>
      <c r="B246" s="1187" t="s">
        <v>4175</v>
      </c>
      <c r="C246" s="459" t="s">
        <v>5248</v>
      </c>
      <c r="D246" s="180">
        <v>7409</v>
      </c>
      <c r="E246" s="310" t="s">
        <v>5168</v>
      </c>
      <c r="F246" s="732">
        <v>780</v>
      </c>
      <c r="G246" s="691">
        <v>780</v>
      </c>
      <c r="H246" s="692"/>
      <c r="I246" s="694">
        <f t="shared" si="5"/>
        <v>0</v>
      </c>
      <c r="J246" s="803"/>
      <c r="K246" s="615"/>
      <c r="L246" s="613"/>
    </row>
    <row r="247" spans="1:14" hidden="1">
      <c r="A247" s="459">
        <v>3</v>
      </c>
      <c r="B247" s="1187" t="s">
        <v>4175</v>
      </c>
      <c r="C247" s="459" t="s">
        <v>5248</v>
      </c>
      <c r="D247" s="180">
        <v>7410</v>
      </c>
      <c r="E247" s="310" t="s">
        <v>5465</v>
      </c>
      <c r="F247" s="732">
        <v>2130</v>
      </c>
      <c r="G247" s="691">
        <v>2130</v>
      </c>
      <c r="H247" s="692"/>
      <c r="I247" s="694">
        <f t="shared" si="5"/>
        <v>0</v>
      </c>
      <c r="J247" s="803"/>
      <c r="K247" s="615"/>
      <c r="L247" s="613"/>
    </row>
    <row r="248" spans="1:14" hidden="1">
      <c r="A248" s="459">
        <v>3</v>
      </c>
      <c r="B248" s="1187" t="s">
        <v>4175</v>
      </c>
      <c r="C248" s="459" t="s">
        <v>5248</v>
      </c>
      <c r="D248" s="180">
        <v>7411</v>
      </c>
      <c r="E248" s="310" t="s">
        <v>2006</v>
      </c>
      <c r="F248" s="732">
        <v>780</v>
      </c>
      <c r="G248" s="691">
        <v>780</v>
      </c>
      <c r="H248" s="692"/>
      <c r="I248" s="694">
        <f t="shared" si="5"/>
        <v>0</v>
      </c>
      <c r="J248" s="803"/>
      <c r="K248" s="615"/>
      <c r="L248" s="613"/>
      <c r="M248" s="1032" t="s">
        <v>3681</v>
      </c>
      <c r="N248" s="788">
        <v>14200</v>
      </c>
    </row>
    <row r="249" spans="1:14" hidden="1">
      <c r="A249" s="459">
        <v>3</v>
      </c>
      <c r="B249" s="1187" t="s">
        <v>4175</v>
      </c>
      <c r="C249" s="459" t="s">
        <v>5248</v>
      </c>
      <c r="D249" s="180">
        <v>7412</v>
      </c>
      <c r="E249" s="310" t="s">
        <v>1650</v>
      </c>
      <c r="F249" s="732">
        <v>780</v>
      </c>
      <c r="G249" s="691">
        <v>780</v>
      </c>
      <c r="H249" s="692"/>
      <c r="I249" s="694">
        <f t="shared" si="5"/>
        <v>0</v>
      </c>
      <c r="J249" s="803"/>
      <c r="K249" s="615"/>
      <c r="L249" s="613"/>
      <c r="M249" s="1033" t="s">
        <v>116</v>
      </c>
      <c r="N249" s="788">
        <v>5340</v>
      </c>
    </row>
    <row r="250" spans="1:14" ht="30" hidden="1">
      <c r="A250" s="459">
        <v>3</v>
      </c>
      <c r="B250" s="1187" t="s">
        <v>4175</v>
      </c>
      <c r="C250" s="459" t="s">
        <v>5248</v>
      </c>
      <c r="D250" s="180">
        <v>7413</v>
      </c>
      <c r="E250" s="310" t="s">
        <v>5277</v>
      </c>
      <c r="F250" s="732">
        <v>4060</v>
      </c>
      <c r="G250" s="691"/>
      <c r="H250" s="692">
        <v>4060</v>
      </c>
      <c r="I250" s="694">
        <f t="shared" si="5"/>
        <v>0</v>
      </c>
      <c r="J250" s="803" t="s">
        <v>6432</v>
      </c>
      <c r="K250" s="615"/>
      <c r="L250" s="613"/>
      <c r="M250" s="1034" t="s">
        <v>3683</v>
      </c>
    </row>
    <row r="251" spans="1:14" hidden="1">
      <c r="A251" s="459">
        <v>3</v>
      </c>
      <c r="B251" s="1187" t="s">
        <v>4175</v>
      </c>
      <c r="C251" s="459" t="s">
        <v>5248</v>
      </c>
      <c r="D251" s="180">
        <v>7414</v>
      </c>
      <c r="E251" s="310" t="s">
        <v>5278</v>
      </c>
      <c r="F251" s="732">
        <v>1460</v>
      </c>
      <c r="G251" s="691"/>
      <c r="H251" s="692">
        <v>1460</v>
      </c>
      <c r="I251" s="694">
        <f t="shared" si="5"/>
        <v>0</v>
      </c>
      <c r="J251" s="803" t="s">
        <v>5299</v>
      </c>
      <c r="K251" s="615"/>
      <c r="L251" s="613"/>
      <c r="M251" s="1034"/>
    </row>
    <row r="252" spans="1:14" hidden="1">
      <c r="A252" s="459">
        <v>3</v>
      </c>
      <c r="B252" s="1187" t="s">
        <v>4175</v>
      </c>
      <c r="C252" s="459" t="s">
        <v>5248</v>
      </c>
      <c r="D252" s="180">
        <v>7415</v>
      </c>
      <c r="E252" s="310" t="s">
        <v>5279</v>
      </c>
      <c r="F252" s="732">
        <v>1444</v>
      </c>
      <c r="G252" s="691">
        <v>1000</v>
      </c>
      <c r="H252" s="692">
        <v>444</v>
      </c>
      <c r="I252" s="694">
        <f t="shared" si="5"/>
        <v>0</v>
      </c>
      <c r="J252" s="803" t="s">
        <v>5390</v>
      </c>
      <c r="K252" s="615"/>
      <c r="L252" s="613"/>
      <c r="M252" s="1034" t="s">
        <v>4411</v>
      </c>
      <c r="N252" s="788">
        <v>70260</v>
      </c>
    </row>
    <row r="253" spans="1:14" hidden="1">
      <c r="A253" s="459">
        <v>6</v>
      </c>
      <c r="B253" s="1187" t="s">
        <v>5069</v>
      </c>
      <c r="C253" s="459" t="s">
        <v>5248</v>
      </c>
      <c r="D253" s="289">
        <v>7416</v>
      </c>
      <c r="E253" s="310" t="s">
        <v>5169</v>
      </c>
      <c r="F253" s="732">
        <v>5100</v>
      </c>
      <c r="G253" s="691"/>
      <c r="H253" s="692">
        <v>5100</v>
      </c>
      <c r="I253" s="694">
        <f t="shared" si="5"/>
        <v>0</v>
      </c>
      <c r="J253" s="803" t="s">
        <v>5385</v>
      </c>
      <c r="K253" s="615"/>
      <c r="L253" s="613"/>
      <c r="M253" s="1035" t="s">
        <v>4412</v>
      </c>
      <c r="N253" s="788">
        <v>-70110</v>
      </c>
    </row>
    <row r="254" spans="1:14" hidden="1">
      <c r="A254" s="459">
        <v>1</v>
      </c>
      <c r="B254" s="1188" t="s">
        <v>4175</v>
      </c>
      <c r="C254" s="179" t="s">
        <v>5249</v>
      </c>
      <c r="D254" s="179">
        <v>7417</v>
      </c>
      <c r="E254" s="612" t="s">
        <v>2005</v>
      </c>
      <c r="F254" s="731">
        <v>1020</v>
      </c>
      <c r="G254" s="687"/>
      <c r="H254" s="688">
        <v>1020</v>
      </c>
      <c r="I254" s="694">
        <f t="shared" si="5"/>
        <v>0</v>
      </c>
      <c r="J254" s="802" t="s">
        <v>5328</v>
      </c>
      <c r="K254" s="377">
        <v>479</v>
      </c>
      <c r="L254" s="612"/>
      <c r="N254" s="789">
        <v>150</v>
      </c>
    </row>
    <row r="255" spans="1:14" hidden="1">
      <c r="A255" s="459">
        <v>1</v>
      </c>
      <c r="B255" s="1187" t="s">
        <v>2927</v>
      </c>
      <c r="C255" s="459" t="s">
        <v>5249</v>
      </c>
      <c r="D255" s="180">
        <v>7418</v>
      </c>
      <c r="E255" s="310" t="s">
        <v>1405</v>
      </c>
      <c r="F255" s="732">
        <v>17845</v>
      </c>
      <c r="G255" s="691"/>
      <c r="H255" s="692">
        <v>17845</v>
      </c>
      <c r="I255" s="694">
        <f t="shared" si="5"/>
        <v>0</v>
      </c>
      <c r="J255" s="803" t="s">
        <v>5572</v>
      </c>
      <c r="K255" s="615"/>
      <c r="L255" s="613"/>
    </row>
    <row r="256" spans="1:14" hidden="1">
      <c r="A256" s="459">
        <v>2</v>
      </c>
      <c r="B256" s="1187" t="s">
        <v>5</v>
      </c>
      <c r="C256" s="459" t="s">
        <v>5249</v>
      </c>
      <c r="D256" s="180">
        <v>7419</v>
      </c>
      <c r="E256" s="310" t="s">
        <v>3162</v>
      </c>
      <c r="F256" s="732">
        <v>3840</v>
      </c>
      <c r="G256" s="691"/>
      <c r="H256" s="692">
        <v>3840</v>
      </c>
      <c r="I256" s="694">
        <f t="shared" si="5"/>
        <v>0</v>
      </c>
      <c r="J256" s="803" t="s">
        <v>7214</v>
      </c>
      <c r="K256" s="615"/>
      <c r="L256" s="613"/>
    </row>
    <row r="257" spans="1:14" hidden="1">
      <c r="A257" s="459">
        <v>2</v>
      </c>
      <c r="B257" s="1187" t="s">
        <v>5</v>
      </c>
      <c r="C257" s="459" t="s">
        <v>5249</v>
      </c>
      <c r="D257" s="180">
        <v>7420</v>
      </c>
      <c r="E257" s="310" t="s">
        <v>4532</v>
      </c>
      <c r="F257" s="732">
        <v>2070</v>
      </c>
      <c r="G257" s="691">
        <v>2070</v>
      </c>
      <c r="H257" s="692"/>
      <c r="I257" s="694">
        <f t="shared" si="5"/>
        <v>0</v>
      </c>
      <c r="J257" s="803"/>
      <c r="K257" s="615"/>
      <c r="L257" s="613"/>
    </row>
    <row r="258" spans="1:14" hidden="1">
      <c r="A258" s="459">
        <v>2</v>
      </c>
      <c r="B258" s="1187" t="s">
        <v>5</v>
      </c>
      <c r="C258" s="459" t="s">
        <v>5249</v>
      </c>
      <c r="D258" s="180">
        <v>7421</v>
      </c>
      <c r="E258" s="310" t="s">
        <v>1264</v>
      </c>
      <c r="F258" s="732">
        <v>2580</v>
      </c>
      <c r="G258" s="691"/>
      <c r="H258" s="692">
        <v>2580</v>
      </c>
      <c r="I258" s="694">
        <f t="shared" si="5"/>
        <v>0</v>
      </c>
      <c r="J258" s="803" t="s">
        <v>5323</v>
      </c>
      <c r="K258" s="615"/>
      <c r="L258" s="613"/>
    </row>
    <row r="259" spans="1:14" hidden="1">
      <c r="A259" s="459">
        <v>2</v>
      </c>
      <c r="B259" s="1187" t="s">
        <v>5</v>
      </c>
      <c r="C259" s="459" t="s">
        <v>5249</v>
      </c>
      <c r="D259" s="180">
        <v>7422</v>
      </c>
      <c r="E259" s="310" t="s">
        <v>5280</v>
      </c>
      <c r="F259" s="732">
        <v>6200</v>
      </c>
      <c r="G259" s="691"/>
      <c r="H259" s="692">
        <v>6200</v>
      </c>
      <c r="I259" s="694">
        <f t="shared" si="5"/>
        <v>0</v>
      </c>
      <c r="J259" s="803" t="s">
        <v>5463</v>
      </c>
      <c r="K259" s="615"/>
      <c r="L259" s="613"/>
    </row>
    <row r="260" spans="1:14" hidden="1">
      <c r="A260" s="459">
        <v>2</v>
      </c>
      <c r="B260" s="1187" t="s">
        <v>5</v>
      </c>
      <c r="C260" s="459" t="s">
        <v>5249</v>
      </c>
      <c r="D260" s="180">
        <v>7423</v>
      </c>
      <c r="E260" s="310" t="s">
        <v>5281</v>
      </c>
      <c r="F260" s="732">
        <v>2330</v>
      </c>
      <c r="G260" s="691">
        <v>1330</v>
      </c>
      <c r="H260" s="692">
        <v>1000</v>
      </c>
      <c r="I260" s="694">
        <f t="shared" si="5"/>
        <v>0</v>
      </c>
      <c r="J260" s="803" t="s">
        <v>5391</v>
      </c>
      <c r="K260" s="615"/>
      <c r="L260" s="613"/>
      <c r="N260" s="788">
        <v>3840</v>
      </c>
    </row>
    <row r="261" spans="1:14" hidden="1">
      <c r="A261" s="459">
        <v>2</v>
      </c>
      <c r="B261" s="1187" t="s">
        <v>5</v>
      </c>
      <c r="C261" s="459" t="s">
        <v>5249</v>
      </c>
      <c r="D261" s="180">
        <v>7424</v>
      </c>
      <c r="E261" s="310" t="s">
        <v>1349</v>
      </c>
      <c r="F261" s="732">
        <v>3310</v>
      </c>
      <c r="G261" s="691"/>
      <c r="H261" s="692">
        <v>3310</v>
      </c>
      <c r="I261" s="694">
        <f t="shared" si="5"/>
        <v>0</v>
      </c>
      <c r="J261" s="803" t="s">
        <v>5403</v>
      </c>
      <c r="K261" s="615"/>
      <c r="L261" s="613"/>
      <c r="N261" s="788">
        <v>3840</v>
      </c>
    </row>
    <row r="262" spans="1:14" hidden="1">
      <c r="A262" s="459">
        <v>2</v>
      </c>
      <c r="B262" s="1187" t="s">
        <v>5</v>
      </c>
      <c r="C262" s="459" t="s">
        <v>5249</v>
      </c>
      <c r="D262" s="180">
        <v>7425</v>
      </c>
      <c r="E262" s="310" t="s">
        <v>5282</v>
      </c>
      <c r="F262" s="732">
        <v>3360</v>
      </c>
      <c r="G262" s="691"/>
      <c r="H262" s="692">
        <v>3360</v>
      </c>
      <c r="I262" s="694">
        <f t="shared" si="5"/>
        <v>0</v>
      </c>
      <c r="J262" s="803" t="s">
        <v>5323</v>
      </c>
      <c r="K262" s="615"/>
      <c r="L262" s="613"/>
    </row>
    <row r="263" spans="1:14" hidden="1">
      <c r="A263" s="459">
        <v>2</v>
      </c>
      <c r="B263" s="1187" t="s">
        <v>5</v>
      </c>
      <c r="C263" s="459" t="s">
        <v>5249</v>
      </c>
      <c r="D263" s="180">
        <v>7426</v>
      </c>
      <c r="E263" s="310" t="s">
        <v>1698</v>
      </c>
      <c r="F263" s="732">
        <v>1210</v>
      </c>
      <c r="G263" s="691"/>
      <c r="H263" s="692">
        <v>1210</v>
      </c>
      <c r="I263" s="694">
        <f t="shared" si="5"/>
        <v>0</v>
      </c>
      <c r="J263" s="803" t="s">
        <v>5390</v>
      </c>
      <c r="K263" s="615"/>
      <c r="L263" s="613"/>
    </row>
    <row r="264" spans="1:14" hidden="1">
      <c r="A264" s="459">
        <v>2</v>
      </c>
      <c r="B264" s="1187" t="s">
        <v>5</v>
      </c>
      <c r="C264" s="459" t="s">
        <v>5249</v>
      </c>
      <c r="D264" s="180">
        <v>7427</v>
      </c>
      <c r="E264" s="310" t="s">
        <v>5283</v>
      </c>
      <c r="F264" s="732">
        <v>1545</v>
      </c>
      <c r="G264" s="691"/>
      <c r="H264" s="692">
        <v>1545</v>
      </c>
      <c r="I264" s="694">
        <f t="shared" si="5"/>
        <v>0</v>
      </c>
      <c r="J264" s="803" t="s">
        <v>5323</v>
      </c>
      <c r="K264" s="615"/>
      <c r="L264" s="613"/>
    </row>
    <row r="265" spans="1:14">
      <c r="A265" s="459">
        <v>2</v>
      </c>
      <c r="B265" s="1187" t="s">
        <v>5</v>
      </c>
      <c r="C265" s="459" t="s">
        <v>5249</v>
      </c>
      <c r="D265" s="180">
        <v>7428</v>
      </c>
      <c r="E265" s="310" t="s">
        <v>1634</v>
      </c>
      <c r="F265" s="732">
        <v>3170</v>
      </c>
      <c r="G265" s="691"/>
      <c r="H265" s="692">
        <v>3150</v>
      </c>
      <c r="I265" s="1022">
        <f t="shared" si="5"/>
        <v>20</v>
      </c>
      <c r="J265" s="803" t="s">
        <v>6324</v>
      </c>
      <c r="K265" s="615"/>
      <c r="L265" s="613"/>
    </row>
    <row r="266" spans="1:14" hidden="1">
      <c r="A266" s="459">
        <v>2</v>
      </c>
      <c r="B266" s="1187" t="s">
        <v>5</v>
      </c>
      <c r="C266" s="459" t="s">
        <v>5249</v>
      </c>
      <c r="D266" s="180">
        <v>7429</v>
      </c>
      <c r="E266" s="310" t="s">
        <v>2643</v>
      </c>
      <c r="F266" s="732">
        <v>590</v>
      </c>
      <c r="G266" s="691">
        <v>590</v>
      </c>
      <c r="H266" s="692"/>
      <c r="I266" s="694">
        <f t="shared" si="5"/>
        <v>0</v>
      </c>
      <c r="J266" s="803"/>
      <c r="K266" s="615"/>
      <c r="L266" s="613"/>
    </row>
    <row r="267" spans="1:14" hidden="1">
      <c r="A267" s="459">
        <v>2</v>
      </c>
      <c r="B267" s="1187" t="s">
        <v>5</v>
      </c>
      <c r="C267" s="459" t="s">
        <v>5249</v>
      </c>
      <c r="D267" s="180">
        <v>7430</v>
      </c>
      <c r="E267" s="310" t="s">
        <v>5284</v>
      </c>
      <c r="F267" s="732">
        <v>1170</v>
      </c>
      <c r="G267" s="691"/>
      <c r="H267" s="692">
        <v>1170</v>
      </c>
      <c r="I267" s="694">
        <f t="shared" si="5"/>
        <v>0</v>
      </c>
      <c r="J267" s="803" t="s">
        <v>5375</v>
      </c>
      <c r="K267" s="615"/>
      <c r="L267" s="613"/>
    </row>
    <row r="268" spans="1:14" hidden="1">
      <c r="A268" s="459">
        <v>2</v>
      </c>
      <c r="B268" s="1187" t="s">
        <v>5</v>
      </c>
      <c r="C268" s="459" t="s">
        <v>5249</v>
      </c>
      <c r="D268" s="180">
        <v>7431</v>
      </c>
      <c r="E268" s="310" t="s">
        <v>4674</v>
      </c>
      <c r="F268" s="732">
        <v>7580</v>
      </c>
      <c r="G268" s="691"/>
      <c r="H268" s="692">
        <v>7580</v>
      </c>
      <c r="I268" s="694">
        <f t="shared" si="5"/>
        <v>0</v>
      </c>
      <c r="J268" s="803" t="s">
        <v>6127</v>
      </c>
      <c r="K268" s="615"/>
      <c r="L268" s="613"/>
      <c r="M268" s="1032" t="s">
        <v>3681</v>
      </c>
      <c r="N268" s="788">
        <v>5365</v>
      </c>
    </row>
    <row r="269" spans="1:14" hidden="1">
      <c r="A269" s="459">
        <v>2</v>
      </c>
      <c r="B269" s="1187" t="s">
        <v>5</v>
      </c>
      <c r="C269" s="459" t="s">
        <v>5249</v>
      </c>
      <c r="D269" s="180">
        <v>7432</v>
      </c>
      <c r="E269" s="310" t="s">
        <v>5285</v>
      </c>
      <c r="F269" s="732">
        <v>2440</v>
      </c>
      <c r="G269" s="691"/>
      <c r="H269" s="692">
        <v>2440</v>
      </c>
      <c r="I269" s="694">
        <f t="shared" si="5"/>
        <v>0</v>
      </c>
      <c r="J269" s="803" t="s">
        <v>5323</v>
      </c>
      <c r="K269" s="615"/>
      <c r="L269" s="613"/>
      <c r="M269" s="1033" t="s">
        <v>116</v>
      </c>
      <c r="N269" s="788">
        <v>10925</v>
      </c>
    </row>
    <row r="270" spans="1:14" hidden="1">
      <c r="A270" s="459">
        <v>2</v>
      </c>
      <c r="B270" s="1187" t="s">
        <v>5</v>
      </c>
      <c r="C270" s="459" t="s">
        <v>5249</v>
      </c>
      <c r="D270" s="180">
        <v>7433</v>
      </c>
      <c r="E270" s="310" t="s">
        <v>1686</v>
      </c>
      <c r="F270" s="732">
        <v>720</v>
      </c>
      <c r="G270" s="691"/>
      <c r="H270" s="692">
        <v>720</v>
      </c>
      <c r="I270" s="694">
        <f t="shared" si="5"/>
        <v>0</v>
      </c>
      <c r="J270" s="803" t="s">
        <v>5343</v>
      </c>
      <c r="K270" s="615"/>
      <c r="L270" s="613"/>
      <c r="M270" s="1034" t="s">
        <v>3683</v>
      </c>
      <c r="N270" s="788">
        <f>SUM(N268:N269)</f>
        <v>16290</v>
      </c>
    </row>
    <row r="271" spans="1:14" hidden="1">
      <c r="A271" s="459">
        <v>3</v>
      </c>
      <c r="B271" s="1187" t="s">
        <v>4175</v>
      </c>
      <c r="C271" s="459" t="s">
        <v>5249</v>
      </c>
      <c r="D271" s="180">
        <v>7434</v>
      </c>
      <c r="E271" s="310" t="s">
        <v>5286</v>
      </c>
      <c r="F271" s="732">
        <v>2375</v>
      </c>
      <c r="G271" s="691">
        <v>1375</v>
      </c>
      <c r="H271" s="692">
        <v>1000</v>
      </c>
      <c r="I271" s="694">
        <f t="shared" si="5"/>
        <v>0</v>
      </c>
      <c r="J271" s="803" t="s">
        <v>5343</v>
      </c>
      <c r="K271" s="615"/>
      <c r="L271" s="613"/>
      <c r="M271" s="1034"/>
    </row>
    <row r="272" spans="1:14" hidden="1">
      <c r="A272" s="459">
        <v>2</v>
      </c>
      <c r="B272" s="1187" t="s">
        <v>5</v>
      </c>
      <c r="C272" s="459" t="s">
        <v>5249</v>
      </c>
      <c r="D272" s="180">
        <v>7435</v>
      </c>
      <c r="E272" s="310" t="s">
        <v>5260</v>
      </c>
      <c r="F272" s="732">
        <v>1000</v>
      </c>
      <c r="G272" s="691"/>
      <c r="H272" s="692">
        <v>1000</v>
      </c>
      <c r="I272" s="694">
        <f t="shared" si="5"/>
        <v>0</v>
      </c>
      <c r="J272" s="803" t="s">
        <v>5323</v>
      </c>
      <c r="K272" s="615"/>
      <c r="L272" s="613"/>
      <c r="M272" s="1034" t="s">
        <v>4411</v>
      </c>
      <c r="N272" s="788">
        <v>71615</v>
      </c>
    </row>
    <row r="273" spans="1:15" hidden="1">
      <c r="A273" s="459">
        <v>3</v>
      </c>
      <c r="B273" s="1187" t="s">
        <v>4175</v>
      </c>
      <c r="C273" s="459" t="s">
        <v>5249</v>
      </c>
      <c r="D273" s="289">
        <v>7436</v>
      </c>
      <c r="E273" s="310" t="s">
        <v>2138</v>
      </c>
      <c r="F273" s="732">
        <v>7260</v>
      </c>
      <c r="G273" s="691"/>
      <c r="H273" s="692">
        <v>7260</v>
      </c>
      <c r="I273" s="694">
        <f t="shared" si="5"/>
        <v>0</v>
      </c>
      <c r="J273" s="803" t="s">
        <v>5408</v>
      </c>
      <c r="K273" s="615"/>
      <c r="L273" s="613"/>
      <c r="M273" s="1035" t="s">
        <v>4412</v>
      </c>
      <c r="N273" s="788">
        <v>-70909</v>
      </c>
      <c r="O273" s="309" t="s">
        <v>5251</v>
      </c>
    </row>
    <row r="274" spans="1:15" hidden="1">
      <c r="A274" s="179">
        <v>2</v>
      </c>
      <c r="B274" s="1188" t="s">
        <v>5</v>
      </c>
      <c r="C274" s="179" t="s">
        <v>5249</v>
      </c>
      <c r="D274" s="179">
        <v>7556</v>
      </c>
      <c r="E274" s="612" t="s">
        <v>4961</v>
      </c>
      <c r="F274" s="731">
        <v>6950</v>
      </c>
      <c r="G274" s="687"/>
      <c r="H274" s="688">
        <v>6950</v>
      </c>
      <c r="I274" s="694">
        <f t="shared" si="5"/>
        <v>0</v>
      </c>
      <c r="J274" s="802" t="s">
        <v>5462</v>
      </c>
      <c r="K274" s="377">
        <v>478</v>
      </c>
      <c r="L274" s="612"/>
      <c r="N274" s="792">
        <f>SUM(N272:N273)</f>
        <v>706</v>
      </c>
      <c r="O274" s="309" t="s">
        <v>5252</v>
      </c>
    </row>
    <row r="275" spans="1:15" hidden="1">
      <c r="A275" s="459">
        <v>3</v>
      </c>
      <c r="B275" s="1187" t="s">
        <v>4175</v>
      </c>
      <c r="C275" s="459" t="s">
        <v>5249</v>
      </c>
      <c r="D275" s="180">
        <v>7557</v>
      </c>
      <c r="E275" s="310" t="s">
        <v>1268</v>
      </c>
      <c r="F275" s="732">
        <v>2800</v>
      </c>
      <c r="G275" s="691"/>
      <c r="H275" s="692">
        <v>2800</v>
      </c>
      <c r="I275" s="694">
        <f t="shared" si="5"/>
        <v>0</v>
      </c>
      <c r="J275" s="803" t="s">
        <v>5519</v>
      </c>
      <c r="K275" s="615"/>
      <c r="L275" s="613"/>
    </row>
    <row r="276" spans="1:15" hidden="1">
      <c r="A276" s="459">
        <v>1</v>
      </c>
      <c r="B276" s="1187" t="s">
        <v>2927</v>
      </c>
      <c r="C276" s="459" t="s">
        <v>5249</v>
      </c>
      <c r="D276" s="180">
        <v>7558</v>
      </c>
      <c r="E276" s="310" t="s">
        <v>4229</v>
      </c>
      <c r="F276" s="732">
        <v>3800</v>
      </c>
      <c r="G276" s="691"/>
      <c r="H276" s="692">
        <v>3800</v>
      </c>
      <c r="I276" s="694">
        <f t="shared" si="5"/>
        <v>0</v>
      </c>
      <c r="J276" s="803" t="s">
        <v>5461</v>
      </c>
      <c r="K276" s="615"/>
      <c r="L276" s="613"/>
    </row>
    <row r="277" spans="1:15" hidden="1">
      <c r="A277" s="179">
        <v>6</v>
      </c>
      <c r="B277" s="1188" t="s">
        <v>5069</v>
      </c>
      <c r="C277" s="179" t="s">
        <v>5250</v>
      </c>
      <c r="D277" s="179">
        <v>7437</v>
      </c>
      <c r="E277" s="612" t="s">
        <v>1107</v>
      </c>
      <c r="F277" s="731">
        <v>630</v>
      </c>
      <c r="G277" s="687"/>
      <c r="H277" s="688">
        <v>630</v>
      </c>
      <c r="I277" s="694">
        <f t="shared" si="5"/>
        <v>0</v>
      </c>
      <c r="J277" s="802" t="s">
        <v>5344</v>
      </c>
      <c r="K277" s="377">
        <v>480</v>
      </c>
      <c r="L277" s="612"/>
    </row>
    <row r="278" spans="1:15" hidden="1">
      <c r="A278" s="459">
        <v>2</v>
      </c>
      <c r="B278" s="1187" t="s">
        <v>5</v>
      </c>
      <c r="C278" s="459" t="s">
        <v>5250</v>
      </c>
      <c r="D278" s="180">
        <v>7438</v>
      </c>
      <c r="E278" s="310" t="s">
        <v>1685</v>
      </c>
      <c r="F278" s="732">
        <v>1420</v>
      </c>
      <c r="G278" s="691"/>
      <c r="H278" s="692">
        <v>1420</v>
      </c>
      <c r="I278" s="694">
        <f t="shared" si="5"/>
        <v>0</v>
      </c>
      <c r="J278" s="803" t="s">
        <v>5378</v>
      </c>
      <c r="K278" s="615"/>
      <c r="L278" s="613"/>
    </row>
    <row r="279" spans="1:15" hidden="1">
      <c r="A279" s="459">
        <v>2</v>
      </c>
      <c r="B279" s="1187" t="s">
        <v>5</v>
      </c>
      <c r="C279" s="459" t="s">
        <v>5250</v>
      </c>
      <c r="D279" s="180">
        <v>7439</v>
      </c>
      <c r="E279" s="310" t="s">
        <v>5412</v>
      </c>
      <c r="F279" s="732">
        <v>5300</v>
      </c>
      <c r="G279" s="691">
        <v>5300</v>
      </c>
      <c r="H279" s="692"/>
      <c r="I279" s="694">
        <f t="shared" si="5"/>
        <v>0</v>
      </c>
      <c r="J279" s="803"/>
      <c r="K279" s="615"/>
      <c r="L279" s="613"/>
    </row>
    <row r="280" spans="1:15" hidden="1">
      <c r="A280" s="459">
        <v>2</v>
      </c>
      <c r="B280" s="1187" t="s">
        <v>5</v>
      </c>
      <c r="C280" s="459" t="s">
        <v>5250</v>
      </c>
      <c r="D280" s="180">
        <v>7440</v>
      </c>
      <c r="E280" s="310" t="s">
        <v>1965</v>
      </c>
      <c r="F280" s="732">
        <v>330</v>
      </c>
      <c r="G280" s="691">
        <v>330</v>
      </c>
      <c r="H280" s="692"/>
      <c r="I280" s="694">
        <f t="shared" si="5"/>
        <v>0</v>
      </c>
      <c r="J280" s="803"/>
      <c r="K280" s="615"/>
      <c r="L280" s="613"/>
    </row>
    <row r="281" spans="1:15" ht="30" hidden="1">
      <c r="A281" s="459">
        <v>2</v>
      </c>
      <c r="B281" s="1187" t="s">
        <v>5</v>
      </c>
      <c r="C281" s="459" t="s">
        <v>5250</v>
      </c>
      <c r="D281" s="180">
        <v>7441</v>
      </c>
      <c r="E281" s="310" t="s">
        <v>6055</v>
      </c>
      <c r="F281" s="732">
        <v>6960</v>
      </c>
      <c r="G281" s="691"/>
      <c r="H281" s="692">
        <v>6960</v>
      </c>
      <c r="I281" s="694">
        <f t="shared" si="5"/>
        <v>0</v>
      </c>
      <c r="J281" s="803" t="s">
        <v>6176</v>
      </c>
      <c r="K281" s="615"/>
      <c r="L281" s="613" t="s">
        <v>113</v>
      </c>
    </row>
    <row r="282" spans="1:15" hidden="1">
      <c r="A282" s="459">
        <v>2</v>
      </c>
      <c r="B282" s="1187" t="s">
        <v>5</v>
      </c>
      <c r="C282" s="459" t="s">
        <v>5250</v>
      </c>
      <c r="D282" s="180">
        <v>7442</v>
      </c>
      <c r="E282" s="310" t="s">
        <v>2301</v>
      </c>
      <c r="F282" s="732">
        <v>1500</v>
      </c>
      <c r="G282" s="691"/>
      <c r="H282" s="692">
        <v>1500</v>
      </c>
      <c r="I282" s="694">
        <f t="shared" si="5"/>
        <v>0</v>
      </c>
      <c r="J282" s="803" t="s">
        <v>5330</v>
      </c>
      <c r="K282" s="615"/>
      <c r="L282" s="613"/>
    </row>
    <row r="283" spans="1:15" hidden="1">
      <c r="A283" s="459">
        <v>2</v>
      </c>
      <c r="B283" s="1187" t="s">
        <v>5</v>
      </c>
      <c r="C283" s="459" t="s">
        <v>5250</v>
      </c>
      <c r="D283" s="180">
        <v>7443</v>
      </c>
      <c r="E283" s="310" t="s">
        <v>1332</v>
      </c>
      <c r="F283" s="732">
        <v>1530</v>
      </c>
      <c r="G283" s="691"/>
      <c r="H283" s="692">
        <v>1530</v>
      </c>
      <c r="I283" s="694">
        <f t="shared" si="5"/>
        <v>0</v>
      </c>
      <c r="J283" s="803" t="s">
        <v>6126</v>
      </c>
      <c r="K283" s="615"/>
      <c r="L283" s="613"/>
    </row>
    <row r="284" spans="1:15" hidden="1">
      <c r="A284" s="459">
        <v>2</v>
      </c>
      <c r="B284" s="1187" t="s">
        <v>5</v>
      </c>
      <c r="C284" s="459" t="s">
        <v>5250</v>
      </c>
      <c r="D284" s="180">
        <v>7444</v>
      </c>
      <c r="E284" s="310" t="s">
        <v>1349</v>
      </c>
      <c r="F284" s="732">
        <v>5990</v>
      </c>
      <c r="G284" s="691"/>
      <c r="H284" s="692">
        <v>5990</v>
      </c>
      <c r="I284" s="694">
        <f t="shared" si="5"/>
        <v>0</v>
      </c>
      <c r="J284" s="803" t="s">
        <v>5870</v>
      </c>
      <c r="K284" s="615"/>
      <c r="L284" s="613"/>
    </row>
    <row r="285" spans="1:15" hidden="1">
      <c r="A285" s="459">
        <v>2</v>
      </c>
      <c r="B285" s="1187" t="s">
        <v>5</v>
      </c>
      <c r="C285" s="459" t="s">
        <v>5250</v>
      </c>
      <c r="D285" s="180">
        <v>7445</v>
      </c>
      <c r="E285" s="310" t="s">
        <v>1147</v>
      </c>
      <c r="F285" s="732">
        <v>780</v>
      </c>
      <c r="G285" s="691">
        <v>780</v>
      </c>
      <c r="H285" s="692"/>
      <c r="I285" s="694">
        <f t="shared" si="5"/>
        <v>0</v>
      </c>
      <c r="J285" s="803"/>
      <c r="K285" s="615"/>
      <c r="L285" s="613"/>
    </row>
    <row r="286" spans="1:15">
      <c r="A286" s="459">
        <v>2</v>
      </c>
      <c r="B286" s="1187" t="s">
        <v>5</v>
      </c>
      <c r="C286" s="459" t="s">
        <v>5250</v>
      </c>
      <c r="D286" s="180">
        <v>7446</v>
      </c>
      <c r="E286" s="310" t="s">
        <v>5413</v>
      </c>
      <c r="F286" s="732">
        <v>3570</v>
      </c>
      <c r="G286" s="691"/>
      <c r="H286" s="692">
        <v>3510</v>
      </c>
      <c r="I286" s="694">
        <f t="shared" si="5"/>
        <v>60</v>
      </c>
      <c r="J286" s="803" t="s">
        <v>5565</v>
      </c>
      <c r="K286" s="615"/>
      <c r="L286" s="613"/>
    </row>
    <row r="287" spans="1:15" hidden="1">
      <c r="A287" s="459">
        <v>2</v>
      </c>
      <c r="B287" s="1187" t="s">
        <v>5</v>
      </c>
      <c r="C287" s="459" t="s">
        <v>5250</v>
      </c>
      <c r="D287" s="180">
        <v>7447</v>
      </c>
      <c r="E287" s="310" t="s">
        <v>5246</v>
      </c>
      <c r="F287" s="732">
        <v>4950</v>
      </c>
      <c r="G287" s="691"/>
      <c r="H287" s="692">
        <v>4950</v>
      </c>
      <c r="I287" s="694">
        <f t="shared" si="5"/>
        <v>0</v>
      </c>
      <c r="J287" s="803" t="s">
        <v>5509</v>
      </c>
      <c r="K287" s="615"/>
      <c r="L287" s="613"/>
    </row>
    <row r="288" spans="1:15" hidden="1">
      <c r="A288" s="459">
        <v>6</v>
      </c>
      <c r="B288" s="1187" t="s">
        <v>5069</v>
      </c>
      <c r="C288" s="459" t="s">
        <v>5250</v>
      </c>
      <c r="D288" s="180">
        <v>7448</v>
      </c>
      <c r="E288" s="310" t="s">
        <v>1253</v>
      </c>
      <c r="F288" s="732">
        <v>1920</v>
      </c>
      <c r="G288" s="691"/>
      <c r="H288" s="692">
        <v>1920</v>
      </c>
      <c r="I288" s="694">
        <f t="shared" si="5"/>
        <v>0</v>
      </c>
      <c r="J288" s="803" t="s">
        <v>6325</v>
      </c>
      <c r="K288" s="615"/>
      <c r="L288" s="613"/>
    </row>
    <row r="289" spans="1:14" hidden="1">
      <c r="A289" s="459">
        <v>6</v>
      </c>
      <c r="B289" s="1187" t="s">
        <v>5069</v>
      </c>
      <c r="C289" s="459" t="s">
        <v>5250</v>
      </c>
      <c r="D289" s="180">
        <v>7449</v>
      </c>
      <c r="E289" s="310" t="s">
        <v>2621</v>
      </c>
      <c r="F289" s="732">
        <v>660</v>
      </c>
      <c r="G289" s="691">
        <v>660</v>
      </c>
      <c r="H289" s="692"/>
      <c r="I289" s="694">
        <f t="shared" si="5"/>
        <v>0</v>
      </c>
      <c r="J289" s="803"/>
      <c r="K289" s="615"/>
      <c r="L289" s="613"/>
    </row>
    <row r="290" spans="1:14" hidden="1">
      <c r="A290" s="459">
        <v>1</v>
      </c>
      <c r="B290" s="1187" t="s">
        <v>2927</v>
      </c>
      <c r="C290" s="459" t="s">
        <v>5250</v>
      </c>
      <c r="D290" s="180">
        <v>7450</v>
      </c>
      <c r="E290" s="310" t="s">
        <v>1205</v>
      </c>
      <c r="F290" s="732">
        <v>720</v>
      </c>
      <c r="G290" s="691">
        <v>720</v>
      </c>
      <c r="H290" s="692"/>
      <c r="I290" s="694">
        <f t="shared" ref="I290:I353" si="6">F290-G290-H290</f>
        <v>0</v>
      </c>
      <c r="J290" s="803"/>
      <c r="K290" s="615"/>
      <c r="L290" s="613"/>
    </row>
    <row r="291" spans="1:14" hidden="1">
      <c r="A291" s="459">
        <v>1</v>
      </c>
      <c r="B291" s="1187" t="s">
        <v>2927</v>
      </c>
      <c r="C291" s="459" t="s">
        <v>5250</v>
      </c>
      <c r="D291" s="180">
        <v>7451</v>
      </c>
      <c r="E291" s="310" t="s">
        <v>3514</v>
      </c>
      <c r="F291" s="732">
        <v>5340</v>
      </c>
      <c r="G291" s="691"/>
      <c r="H291" s="692">
        <v>5340</v>
      </c>
      <c r="I291" s="694">
        <f t="shared" si="6"/>
        <v>0</v>
      </c>
      <c r="J291" s="803" t="s">
        <v>1506</v>
      </c>
      <c r="K291" s="615"/>
      <c r="L291" s="613"/>
    </row>
    <row r="292" spans="1:14" hidden="1">
      <c r="A292" s="459">
        <v>6</v>
      </c>
      <c r="B292" s="1187" t="s">
        <v>5069</v>
      </c>
      <c r="C292" s="459" t="s">
        <v>5250</v>
      </c>
      <c r="D292" s="180">
        <v>7452</v>
      </c>
      <c r="E292" s="310" t="s">
        <v>1238</v>
      </c>
      <c r="F292" s="732">
        <v>1165</v>
      </c>
      <c r="G292" s="691"/>
      <c r="H292" s="692">
        <v>1165</v>
      </c>
      <c r="I292" s="694">
        <f t="shared" si="6"/>
        <v>0</v>
      </c>
      <c r="J292" s="803" t="s">
        <v>5401</v>
      </c>
      <c r="K292" s="615"/>
      <c r="L292" s="613"/>
    </row>
    <row r="293" spans="1:14" hidden="1">
      <c r="A293" s="459">
        <v>4</v>
      </c>
      <c r="B293" s="1187" t="s">
        <v>4445</v>
      </c>
      <c r="C293" s="459" t="s">
        <v>5250</v>
      </c>
      <c r="D293" s="180">
        <v>7453</v>
      </c>
      <c r="E293" s="309" t="s">
        <v>4097</v>
      </c>
      <c r="F293" s="732">
        <v>2070</v>
      </c>
      <c r="G293" s="691">
        <v>2070</v>
      </c>
      <c r="H293" s="692"/>
      <c r="I293" s="694">
        <f t="shared" si="6"/>
        <v>0</v>
      </c>
      <c r="J293" s="803"/>
      <c r="K293" s="615"/>
      <c r="L293" s="613"/>
    </row>
    <row r="294" spans="1:14" hidden="1">
      <c r="A294" s="459">
        <v>4</v>
      </c>
      <c r="B294" s="1187" t="s">
        <v>4445</v>
      </c>
      <c r="C294" s="459" t="s">
        <v>5250</v>
      </c>
      <c r="D294" s="180">
        <v>7454</v>
      </c>
      <c r="E294" s="310" t="s">
        <v>1693</v>
      </c>
      <c r="F294" s="732">
        <v>3115</v>
      </c>
      <c r="G294" s="691"/>
      <c r="H294" s="692">
        <v>3115</v>
      </c>
      <c r="I294" s="694">
        <f t="shared" si="6"/>
        <v>0</v>
      </c>
      <c r="J294" s="803" t="s">
        <v>6689</v>
      </c>
      <c r="K294" s="615"/>
      <c r="L294" s="613"/>
    </row>
    <row r="295" spans="1:14" hidden="1">
      <c r="A295" s="459">
        <v>4</v>
      </c>
      <c r="B295" s="1187" t="s">
        <v>4445</v>
      </c>
      <c r="C295" s="459" t="s">
        <v>5250</v>
      </c>
      <c r="D295" s="180">
        <v>7455</v>
      </c>
      <c r="E295" s="310" t="s">
        <v>2663</v>
      </c>
      <c r="F295" s="732">
        <v>855</v>
      </c>
      <c r="G295" s="691">
        <v>855</v>
      </c>
      <c r="H295" s="692"/>
      <c r="I295" s="694">
        <f t="shared" si="6"/>
        <v>0</v>
      </c>
      <c r="J295" s="803"/>
      <c r="K295" s="615"/>
      <c r="L295" s="613"/>
    </row>
    <row r="296" spans="1:14" hidden="1">
      <c r="A296" s="459">
        <v>4</v>
      </c>
      <c r="B296" s="1187" t="s">
        <v>4445</v>
      </c>
      <c r="C296" s="459" t="s">
        <v>5250</v>
      </c>
      <c r="D296" s="180">
        <v>7456</v>
      </c>
      <c r="E296" s="310" t="s">
        <v>2115</v>
      </c>
      <c r="F296" s="732">
        <v>440</v>
      </c>
      <c r="G296" s="691">
        <v>440</v>
      </c>
      <c r="H296" s="692"/>
      <c r="I296" s="694">
        <f t="shared" si="6"/>
        <v>0</v>
      </c>
      <c r="J296" s="803"/>
      <c r="K296" s="615"/>
      <c r="L296" s="613"/>
      <c r="M296" s="1032" t="s">
        <v>3681</v>
      </c>
      <c r="N296" s="788">
        <v>11155</v>
      </c>
    </row>
    <row r="297" spans="1:14" hidden="1">
      <c r="A297" s="459">
        <v>4</v>
      </c>
      <c r="B297" s="1187" t="s">
        <v>4445</v>
      </c>
      <c r="C297" s="459" t="s">
        <v>5250</v>
      </c>
      <c r="D297" s="180">
        <v>7457</v>
      </c>
      <c r="E297" s="310" t="s">
        <v>4698</v>
      </c>
      <c r="F297" s="732">
        <v>720</v>
      </c>
      <c r="G297" s="691"/>
      <c r="H297" s="692">
        <v>720</v>
      </c>
      <c r="I297" s="694">
        <f t="shared" si="6"/>
        <v>0</v>
      </c>
      <c r="J297" s="803" t="s">
        <v>5757</v>
      </c>
      <c r="K297" s="615"/>
      <c r="L297" s="613"/>
      <c r="M297" s="1033" t="s">
        <v>116</v>
      </c>
      <c r="N297" s="788">
        <v>1500</v>
      </c>
    </row>
    <row r="298" spans="1:14" hidden="1">
      <c r="A298" s="459">
        <v>6</v>
      </c>
      <c r="B298" s="1187" t="s">
        <v>5069</v>
      </c>
      <c r="C298" s="459" t="s">
        <v>5250</v>
      </c>
      <c r="D298" s="180">
        <v>7458</v>
      </c>
      <c r="E298" s="310" t="s">
        <v>3715</v>
      </c>
      <c r="F298" s="732">
        <v>2595</v>
      </c>
      <c r="G298" s="691"/>
      <c r="H298" s="692">
        <v>2595</v>
      </c>
      <c r="I298" s="694">
        <f t="shared" si="6"/>
        <v>0</v>
      </c>
      <c r="J298" s="803" t="s">
        <v>5550</v>
      </c>
      <c r="K298" s="615"/>
      <c r="L298" s="613"/>
      <c r="M298" s="1034" t="s">
        <v>3683</v>
      </c>
    </row>
    <row r="299" spans="1:14" ht="30" hidden="1">
      <c r="A299" s="459">
        <v>6</v>
      </c>
      <c r="B299" s="1187" t="s">
        <v>5069</v>
      </c>
      <c r="C299" s="459" t="s">
        <v>5250</v>
      </c>
      <c r="D299" s="180">
        <v>7459</v>
      </c>
      <c r="E299" s="310" t="s">
        <v>1684</v>
      </c>
      <c r="F299" s="732">
        <v>5455</v>
      </c>
      <c r="G299" s="691"/>
      <c r="H299" s="692">
        <v>5455</v>
      </c>
      <c r="I299" s="694">
        <f t="shared" si="6"/>
        <v>0</v>
      </c>
      <c r="J299" s="803" t="s">
        <v>6420</v>
      </c>
      <c r="K299" s="615"/>
      <c r="L299" s="613"/>
      <c r="M299" s="1034"/>
    </row>
    <row r="300" spans="1:14" hidden="1">
      <c r="A300" s="459">
        <v>6</v>
      </c>
      <c r="B300" s="1187" t="s">
        <v>5069</v>
      </c>
      <c r="C300" s="459" t="s">
        <v>5250</v>
      </c>
      <c r="D300" s="180">
        <v>7460</v>
      </c>
      <c r="E300" s="310" t="s">
        <v>1569</v>
      </c>
      <c r="F300" s="732">
        <v>1665</v>
      </c>
      <c r="G300" s="691"/>
      <c r="H300" s="692">
        <v>1665</v>
      </c>
      <c r="I300" s="694">
        <f t="shared" si="6"/>
        <v>0</v>
      </c>
      <c r="J300" s="803" t="s">
        <v>5393</v>
      </c>
      <c r="K300" s="615"/>
      <c r="L300" s="613"/>
      <c r="M300" s="1034" t="s">
        <v>4411</v>
      </c>
      <c r="N300" s="788">
        <v>62740</v>
      </c>
    </row>
    <row r="301" spans="1:14" ht="30" hidden="1">
      <c r="A301" s="459"/>
      <c r="B301" s="1187" t="s">
        <v>5069</v>
      </c>
      <c r="C301" s="459" t="s">
        <v>5250</v>
      </c>
      <c r="D301" s="289">
        <v>7462</v>
      </c>
      <c r="E301" s="310" t="s">
        <v>154</v>
      </c>
      <c r="F301" s="732">
        <v>3060</v>
      </c>
      <c r="G301" s="691"/>
      <c r="H301" s="692">
        <v>3060</v>
      </c>
      <c r="I301" s="694">
        <f t="shared" si="6"/>
        <v>0</v>
      </c>
      <c r="J301" s="803" t="s">
        <v>5515</v>
      </c>
      <c r="K301" s="615"/>
      <c r="L301" s="613"/>
      <c r="M301" s="1035" t="s">
        <v>4412</v>
      </c>
      <c r="N301" s="788">
        <v>-62680</v>
      </c>
    </row>
    <row r="302" spans="1:14" s="503" customFormat="1" hidden="1">
      <c r="A302" s="179">
        <v>2</v>
      </c>
      <c r="B302" s="1188" t="s">
        <v>5</v>
      </c>
      <c r="C302" s="179" t="s">
        <v>5337</v>
      </c>
      <c r="D302" s="179">
        <v>7461</v>
      </c>
      <c r="E302" s="612" t="s">
        <v>4229</v>
      </c>
      <c r="F302" s="731">
        <v>3800</v>
      </c>
      <c r="G302" s="687"/>
      <c r="H302" s="688">
        <v>3800</v>
      </c>
      <c r="I302" s="689">
        <f t="shared" si="6"/>
        <v>0</v>
      </c>
      <c r="J302" s="802" t="s">
        <v>5460</v>
      </c>
      <c r="K302" s="377">
        <v>482</v>
      </c>
      <c r="L302" s="612" t="s">
        <v>113</v>
      </c>
      <c r="M302" s="1036"/>
      <c r="N302" s="697">
        <v>60</v>
      </c>
    </row>
    <row r="303" spans="1:14" hidden="1">
      <c r="A303" s="459">
        <v>3</v>
      </c>
      <c r="B303" s="1187" t="s">
        <v>4175</v>
      </c>
      <c r="C303" s="459" t="s">
        <v>5337</v>
      </c>
      <c r="D303" s="180">
        <v>7463</v>
      </c>
      <c r="E303" s="310" t="s">
        <v>1684</v>
      </c>
      <c r="F303" s="732">
        <v>6140</v>
      </c>
      <c r="G303" s="691"/>
      <c r="H303" s="692">
        <v>6140</v>
      </c>
      <c r="I303" s="694">
        <f t="shared" si="6"/>
        <v>0</v>
      </c>
      <c r="J303" s="803" t="s">
        <v>5730</v>
      </c>
      <c r="K303" s="615"/>
      <c r="L303" s="613"/>
    </row>
    <row r="304" spans="1:14" hidden="1">
      <c r="A304" s="459">
        <v>3</v>
      </c>
      <c r="B304" s="1187" t="s">
        <v>4175</v>
      </c>
      <c r="C304" s="459" t="s">
        <v>5337</v>
      </c>
      <c r="D304" s="180">
        <v>7464</v>
      </c>
      <c r="E304" s="310" t="s">
        <v>2079</v>
      </c>
      <c r="F304" s="732">
        <v>4750</v>
      </c>
      <c r="G304" s="691"/>
      <c r="H304" s="692">
        <v>4750</v>
      </c>
      <c r="I304" s="694">
        <f t="shared" si="6"/>
        <v>0</v>
      </c>
      <c r="J304" s="803" t="s">
        <v>5347</v>
      </c>
      <c r="K304" s="615"/>
      <c r="L304" s="613"/>
    </row>
    <row r="305" spans="1:14" hidden="1">
      <c r="A305" s="459">
        <v>3</v>
      </c>
      <c r="B305" s="1187" t="s">
        <v>4175</v>
      </c>
      <c r="C305" s="459" t="s">
        <v>5337</v>
      </c>
      <c r="D305" s="180">
        <v>7465</v>
      </c>
      <c r="E305" s="310" t="s">
        <v>4322</v>
      </c>
      <c r="F305" s="732">
        <v>1530</v>
      </c>
      <c r="G305" s="691"/>
      <c r="H305" s="692">
        <v>1530</v>
      </c>
      <c r="I305" s="694">
        <f t="shared" si="6"/>
        <v>0</v>
      </c>
      <c r="J305" s="803" t="s">
        <v>5347</v>
      </c>
      <c r="K305" s="615"/>
      <c r="L305" s="613"/>
    </row>
    <row r="306" spans="1:14" hidden="1">
      <c r="A306" s="459">
        <v>3</v>
      </c>
      <c r="B306" s="1187" t="s">
        <v>4175</v>
      </c>
      <c r="C306" s="459" t="s">
        <v>5337</v>
      </c>
      <c r="D306" s="180">
        <v>7466</v>
      </c>
      <c r="E306" s="310" t="s">
        <v>1650</v>
      </c>
      <c r="F306" s="732">
        <v>630</v>
      </c>
      <c r="G306" s="691">
        <v>630</v>
      </c>
      <c r="H306" s="692"/>
      <c r="I306" s="694">
        <f t="shared" si="6"/>
        <v>0</v>
      </c>
      <c r="J306" s="803"/>
      <c r="K306" s="615"/>
      <c r="L306" s="613"/>
    </row>
    <row r="307" spans="1:14" hidden="1">
      <c r="A307" s="459">
        <v>3</v>
      </c>
      <c r="B307" s="1187" t="s">
        <v>4175</v>
      </c>
      <c r="C307" s="459" t="s">
        <v>5337</v>
      </c>
      <c r="D307" s="180">
        <v>7467</v>
      </c>
      <c r="E307" s="310" t="s">
        <v>5166</v>
      </c>
      <c r="F307" s="732">
        <v>1170</v>
      </c>
      <c r="G307" s="691"/>
      <c r="H307" s="692">
        <v>1170</v>
      </c>
      <c r="I307" s="694">
        <f t="shared" si="6"/>
        <v>0</v>
      </c>
      <c r="J307" s="803" t="s">
        <v>5343</v>
      </c>
      <c r="K307" s="615"/>
      <c r="L307" s="613"/>
    </row>
    <row r="308" spans="1:14" hidden="1">
      <c r="A308" s="459">
        <v>3</v>
      </c>
      <c r="B308" s="1187" t="s">
        <v>4175</v>
      </c>
      <c r="C308" s="459" t="s">
        <v>5337</v>
      </c>
      <c r="D308" s="180">
        <v>7468</v>
      </c>
      <c r="E308" s="310" t="s">
        <v>1786</v>
      </c>
      <c r="F308" s="732">
        <v>1000</v>
      </c>
      <c r="G308" s="691">
        <v>400</v>
      </c>
      <c r="H308" s="692">
        <v>600</v>
      </c>
      <c r="I308" s="694">
        <f t="shared" si="6"/>
        <v>0</v>
      </c>
      <c r="J308" s="803" t="s">
        <v>5402</v>
      </c>
      <c r="K308" s="615"/>
      <c r="L308" s="613"/>
    </row>
    <row r="309" spans="1:14" hidden="1">
      <c r="A309" s="459">
        <v>3</v>
      </c>
      <c r="B309" s="1187" t="s">
        <v>4175</v>
      </c>
      <c r="C309" s="459" t="s">
        <v>5337</v>
      </c>
      <c r="D309" s="180">
        <v>7469</v>
      </c>
      <c r="E309" s="310" t="s">
        <v>5414</v>
      </c>
      <c r="F309" s="732">
        <v>4675</v>
      </c>
      <c r="G309" s="691">
        <v>4675</v>
      </c>
      <c r="H309" s="692"/>
      <c r="I309" s="694">
        <f t="shared" si="6"/>
        <v>0</v>
      </c>
      <c r="J309" s="803"/>
      <c r="K309" s="615"/>
      <c r="L309" s="613"/>
    </row>
    <row r="310" spans="1:14" hidden="1">
      <c r="A310" s="459">
        <v>3</v>
      </c>
      <c r="B310" s="1187" t="s">
        <v>4175</v>
      </c>
      <c r="C310" s="459" t="s">
        <v>5337</v>
      </c>
      <c r="D310" s="180">
        <v>7470</v>
      </c>
      <c r="E310" s="310" t="s">
        <v>5415</v>
      </c>
      <c r="F310" s="732">
        <v>5760</v>
      </c>
      <c r="G310" s="691"/>
      <c r="H310" s="692">
        <v>5760</v>
      </c>
      <c r="I310" s="694">
        <f t="shared" si="6"/>
        <v>0</v>
      </c>
      <c r="J310" s="803" t="s">
        <v>5560</v>
      </c>
      <c r="K310" s="615"/>
      <c r="L310" s="613"/>
    </row>
    <row r="311" spans="1:14" hidden="1">
      <c r="A311" s="459">
        <v>3</v>
      </c>
      <c r="B311" s="1187" t="s">
        <v>4175</v>
      </c>
      <c r="C311" s="459" t="s">
        <v>5337</v>
      </c>
      <c r="D311" s="180">
        <v>7471</v>
      </c>
      <c r="E311" s="310" t="s">
        <v>1684</v>
      </c>
      <c r="F311" s="732">
        <v>432</v>
      </c>
      <c r="G311" s="691">
        <v>432</v>
      </c>
      <c r="H311" s="692"/>
      <c r="I311" s="694">
        <f t="shared" si="6"/>
        <v>0</v>
      </c>
      <c r="J311" s="803"/>
      <c r="K311" s="615"/>
      <c r="L311" s="613"/>
    </row>
    <row r="312" spans="1:14" hidden="1">
      <c r="A312" s="459">
        <v>3</v>
      </c>
      <c r="B312" s="1187" t="s">
        <v>4175</v>
      </c>
      <c r="C312" s="459" t="s">
        <v>5337</v>
      </c>
      <c r="D312" s="180">
        <v>7472</v>
      </c>
      <c r="E312" s="310" t="s">
        <v>1681</v>
      </c>
      <c r="F312" s="732">
        <v>2970</v>
      </c>
      <c r="G312" s="691">
        <v>2970</v>
      </c>
      <c r="H312" s="692"/>
      <c r="I312" s="694">
        <f t="shared" si="6"/>
        <v>0</v>
      </c>
      <c r="J312" s="803"/>
      <c r="K312" s="615"/>
      <c r="L312" s="613"/>
    </row>
    <row r="313" spans="1:14" hidden="1">
      <c r="A313" s="459">
        <v>3</v>
      </c>
      <c r="B313" s="1187" t="s">
        <v>4175</v>
      </c>
      <c r="C313" s="459" t="s">
        <v>5337</v>
      </c>
      <c r="D313" s="180">
        <v>7473</v>
      </c>
      <c r="E313" s="310" t="s">
        <v>1871</v>
      </c>
      <c r="F313" s="732">
        <v>1830</v>
      </c>
      <c r="G313" s="691">
        <v>1830</v>
      </c>
      <c r="H313" s="692"/>
      <c r="I313" s="694">
        <f t="shared" si="6"/>
        <v>0</v>
      </c>
      <c r="J313" s="803"/>
      <c r="K313" s="615"/>
      <c r="L313" s="613"/>
      <c r="M313" s="1032" t="s">
        <v>3681</v>
      </c>
      <c r="N313" s="788">
        <v>11937</v>
      </c>
    </row>
    <row r="314" spans="1:14" ht="30" hidden="1">
      <c r="A314" s="459">
        <v>3</v>
      </c>
      <c r="B314" s="1187" t="s">
        <v>4175</v>
      </c>
      <c r="C314" s="459" t="s">
        <v>5337</v>
      </c>
      <c r="D314" s="180">
        <v>7474</v>
      </c>
      <c r="E314" s="310" t="s">
        <v>2650</v>
      </c>
      <c r="F314" s="732">
        <v>1260</v>
      </c>
      <c r="G314" s="691"/>
      <c r="H314" s="692">
        <v>1260</v>
      </c>
      <c r="I314" s="694">
        <f t="shared" si="6"/>
        <v>0</v>
      </c>
      <c r="J314" s="803" t="s">
        <v>5545</v>
      </c>
      <c r="K314" s="615"/>
      <c r="L314" s="613"/>
      <c r="M314" s="1033" t="s">
        <v>116</v>
      </c>
      <c r="N314" s="788">
        <v>10565</v>
      </c>
    </row>
    <row r="315" spans="1:14" hidden="1">
      <c r="A315" s="459">
        <v>3</v>
      </c>
      <c r="B315" s="1187" t="s">
        <v>4175</v>
      </c>
      <c r="C315" s="459" t="s">
        <v>5337</v>
      </c>
      <c r="D315" s="180">
        <v>7475</v>
      </c>
      <c r="E315" s="310" t="s">
        <v>1473</v>
      </c>
      <c r="F315" s="732">
        <v>2310</v>
      </c>
      <c r="G315" s="691">
        <v>1000</v>
      </c>
      <c r="H315" s="692">
        <v>1310</v>
      </c>
      <c r="I315" s="694">
        <f t="shared" si="6"/>
        <v>0</v>
      </c>
      <c r="J315" s="803" t="s">
        <v>5368</v>
      </c>
      <c r="K315" s="615"/>
      <c r="L315" s="613"/>
      <c r="M315" s="1034" t="s">
        <v>3683</v>
      </c>
    </row>
    <row r="316" spans="1:14" hidden="1">
      <c r="A316" s="459">
        <v>3</v>
      </c>
      <c r="B316" s="1187" t="s">
        <v>4175</v>
      </c>
      <c r="C316" s="459" t="s">
        <v>5337</v>
      </c>
      <c r="D316" s="180">
        <v>7476</v>
      </c>
      <c r="E316" s="310" t="s">
        <v>1388</v>
      </c>
      <c r="F316" s="732">
        <v>1165</v>
      </c>
      <c r="G316" s="691"/>
      <c r="H316" s="692">
        <v>1165</v>
      </c>
      <c r="I316" s="694">
        <f t="shared" si="6"/>
        <v>0</v>
      </c>
      <c r="J316" s="803" t="s">
        <v>5347</v>
      </c>
      <c r="K316" s="615"/>
      <c r="L316" s="613"/>
      <c r="M316" s="1034"/>
    </row>
    <row r="317" spans="1:14" hidden="1">
      <c r="A317" s="459">
        <v>3</v>
      </c>
      <c r="B317" s="1187" t="s">
        <v>4175</v>
      </c>
      <c r="C317" s="459" t="s">
        <v>5337</v>
      </c>
      <c r="D317" s="180">
        <v>7477</v>
      </c>
      <c r="E317" s="310" t="s">
        <v>3101</v>
      </c>
      <c r="F317" s="732">
        <v>3210</v>
      </c>
      <c r="G317" s="691"/>
      <c r="H317" s="692">
        <v>3210</v>
      </c>
      <c r="I317" s="694">
        <f t="shared" si="6"/>
        <v>0</v>
      </c>
      <c r="J317" s="803" t="s">
        <v>5395</v>
      </c>
      <c r="K317" s="615"/>
      <c r="L317" s="613"/>
      <c r="M317" s="1034" t="s">
        <v>4411</v>
      </c>
      <c r="N317" s="788">
        <v>49882</v>
      </c>
    </row>
    <row r="318" spans="1:14" ht="30" hidden="1">
      <c r="A318" s="459">
        <v>3</v>
      </c>
      <c r="B318" s="1187" t="s">
        <v>4175</v>
      </c>
      <c r="C318" s="459" t="s">
        <v>5337</v>
      </c>
      <c r="D318" s="180">
        <v>7478</v>
      </c>
      <c r="E318" s="310" t="s">
        <v>1389</v>
      </c>
      <c r="F318" s="732">
        <v>4130</v>
      </c>
      <c r="G318" s="691"/>
      <c r="H318" s="692">
        <v>4130</v>
      </c>
      <c r="I318" s="694">
        <f t="shared" si="6"/>
        <v>0</v>
      </c>
      <c r="J318" s="803" t="s">
        <v>5785</v>
      </c>
      <c r="K318" s="615"/>
      <c r="L318" s="613"/>
      <c r="M318" s="1035" t="s">
        <v>4412</v>
      </c>
      <c r="N318" s="788">
        <v>-49952</v>
      </c>
    </row>
    <row r="319" spans="1:14" hidden="1">
      <c r="A319" s="459">
        <v>3</v>
      </c>
      <c r="B319" s="1187" t="s">
        <v>4175</v>
      </c>
      <c r="C319" s="459" t="s">
        <v>5337</v>
      </c>
      <c r="D319" s="289">
        <v>7479</v>
      </c>
      <c r="E319" s="310" t="s">
        <v>5416</v>
      </c>
      <c r="F319" s="732">
        <v>3120</v>
      </c>
      <c r="G319" s="691"/>
      <c r="H319" s="692">
        <v>3120</v>
      </c>
      <c r="I319" s="694">
        <f t="shared" si="6"/>
        <v>0</v>
      </c>
      <c r="J319" s="803" t="s">
        <v>5347</v>
      </c>
      <c r="K319" s="615"/>
      <c r="L319" s="613"/>
      <c r="N319" s="790">
        <v>70</v>
      </c>
    </row>
    <row r="320" spans="1:14" s="503" customFormat="1" hidden="1">
      <c r="A320" s="179">
        <v>2</v>
      </c>
      <c r="B320" s="1188" t="s">
        <v>5</v>
      </c>
      <c r="C320" s="179" t="s">
        <v>5337</v>
      </c>
      <c r="D320" s="179">
        <v>7559</v>
      </c>
      <c r="E320" s="612" t="s">
        <v>125</v>
      </c>
      <c r="F320" s="731">
        <v>387</v>
      </c>
      <c r="G320" s="687"/>
      <c r="H320" s="688">
        <v>387</v>
      </c>
      <c r="I320" s="689">
        <f t="shared" si="6"/>
        <v>0</v>
      </c>
      <c r="J320" s="802" t="s">
        <v>7219</v>
      </c>
      <c r="K320" s="377">
        <v>481</v>
      </c>
      <c r="L320" s="612"/>
      <c r="M320" s="1036"/>
      <c r="N320" s="791"/>
    </row>
    <row r="321" spans="1:12" hidden="1">
      <c r="A321" s="459">
        <v>6</v>
      </c>
      <c r="B321" s="1187" t="s">
        <v>5069</v>
      </c>
      <c r="C321" s="459" t="s">
        <v>5337</v>
      </c>
      <c r="D321" s="180">
        <v>7560</v>
      </c>
      <c r="E321" s="310" t="s">
        <v>1569</v>
      </c>
      <c r="F321" s="732">
        <v>510</v>
      </c>
      <c r="G321" s="691">
        <v>510</v>
      </c>
      <c r="H321" s="692"/>
      <c r="I321" s="694">
        <f t="shared" si="6"/>
        <v>0</v>
      </c>
      <c r="J321" s="803"/>
      <c r="K321" s="615"/>
      <c r="L321" s="613"/>
    </row>
    <row r="322" spans="1:12" hidden="1">
      <c r="A322" s="459">
        <v>2</v>
      </c>
      <c r="B322" s="1187" t="s">
        <v>5</v>
      </c>
      <c r="C322" s="459" t="s">
        <v>5337</v>
      </c>
      <c r="D322" s="180">
        <v>7561</v>
      </c>
      <c r="E322" s="310" t="s">
        <v>6055</v>
      </c>
      <c r="F322" s="732">
        <v>3060</v>
      </c>
      <c r="G322" s="691"/>
      <c r="H322" s="692">
        <v>3060</v>
      </c>
      <c r="I322" s="694">
        <f t="shared" si="6"/>
        <v>0</v>
      </c>
      <c r="J322" s="803" t="s">
        <v>6129</v>
      </c>
      <c r="K322" s="615"/>
      <c r="L322" s="613" t="s">
        <v>113</v>
      </c>
    </row>
    <row r="323" spans="1:12" hidden="1">
      <c r="A323" s="459">
        <v>2</v>
      </c>
      <c r="B323" s="1187" t="s">
        <v>5</v>
      </c>
      <c r="C323" s="459" t="s">
        <v>5337</v>
      </c>
      <c r="D323" s="180">
        <v>7562</v>
      </c>
      <c r="E323" s="310" t="s">
        <v>1332</v>
      </c>
      <c r="F323" s="732">
        <v>510</v>
      </c>
      <c r="G323" s="691"/>
      <c r="H323" s="692">
        <v>510</v>
      </c>
      <c r="I323" s="694">
        <f t="shared" si="6"/>
        <v>0</v>
      </c>
      <c r="J323" s="803" t="s">
        <v>5392</v>
      </c>
      <c r="K323" s="615"/>
      <c r="L323" s="613"/>
    </row>
    <row r="324" spans="1:12" hidden="1">
      <c r="A324" s="459">
        <v>2</v>
      </c>
      <c r="B324" s="1187" t="s">
        <v>5</v>
      </c>
      <c r="C324" s="459" t="s">
        <v>5337</v>
      </c>
      <c r="D324" s="180">
        <v>7563</v>
      </c>
      <c r="E324" s="310" t="s">
        <v>5417</v>
      </c>
      <c r="F324" s="732">
        <v>1275</v>
      </c>
      <c r="G324" s="691">
        <v>1275</v>
      </c>
      <c r="H324" s="692"/>
      <c r="I324" s="694">
        <f t="shared" si="6"/>
        <v>0</v>
      </c>
      <c r="J324" s="803"/>
      <c r="K324" s="615"/>
      <c r="L324" s="613"/>
    </row>
    <row r="325" spans="1:12" hidden="1">
      <c r="A325" s="459">
        <v>2</v>
      </c>
      <c r="B325" s="1187" t="s">
        <v>5</v>
      </c>
      <c r="C325" s="459" t="s">
        <v>5337</v>
      </c>
      <c r="D325" s="180">
        <v>7564</v>
      </c>
      <c r="E325" s="310" t="s">
        <v>1576</v>
      </c>
      <c r="F325" s="732">
        <v>3400</v>
      </c>
      <c r="G325" s="691"/>
      <c r="H325" s="692">
        <v>3400</v>
      </c>
      <c r="I325" s="694">
        <f t="shared" si="6"/>
        <v>0</v>
      </c>
      <c r="J325" s="803" t="s">
        <v>5695</v>
      </c>
      <c r="K325" s="615"/>
      <c r="L325" s="613"/>
    </row>
    <row r="326" spans="1:12" hidden="1">
      <c r="A326" s="459">
        <v>2</v>
      </c>
      <c r="B326" s="1187" t="s">
        <v>5</v>
      </c>
      <c r="C326" s="459" t="s">
        <v>5337</v>
      </c>
      <c r="D326" s="180">
        <v>7565</v>
      </c>
      <c r="E326" s="310" t="s">
        <v>5418</v>
      </c>
      <c r="F326" s="732">
        <v>2675</v>
      </c>
      <c r="G326" s="691"/>
      <c r="H326" s="692">
        <v>2675</v>
      </c>
      <c r="I326" s="694">
        <f t="shared" si="6"/>
        <v>0</v>
      </c>
      <c r="J326" s="803" t="s">
        <v>6131</v>
      </c>
      <c r="K326" s="615"/>
      <c r="L326" s="613"/>
    </row>
    <row r="327" spans="1:12" hidden="1">
      <c r="A327" s="459">
        <v>2</v>
      </c>
      <c r="B327" s="1187" t="s">
        <v>5</v>
      </c>
      <c r="C327" s="459" t="s">
        <v>5337</v>
      </c>
      <c r="D327" s="180">
        <v>7566</v>
      </c>
      <c r="E327" s="310" t="s">
        <v>4225</v>
      </c>
      <c r="F327" s="732">
        <v>10070</v>
      </c>
      <c r="G327" s="691"/>
      <c r="H327" s="692">
        <v>10070</v>
      </c>
      <c r="I327" s="694">
        <f t="shared" si="6"/>
        <v>0</v>
      </c>
      <c r="J327" s="803" t="s">
        <v>5480</v>
      </c>
      <c r="K327" s="615"/>
      <c r="L327" s="613"/>
    </row>
    <row r="328" spans="1:12">
      <c r="A328" s="459">
        <v>2</v>
      </c>
      <c r="B328" s="1187" t="s">
        <v>5</v>
      </c>
      <c r="C328" s="459" t="s">
        <v>5337</v>
      </c>
      <c r="D328" s="180">
        <v>7567</v>
      </c>
      <c r="E328" s="310" t="s">
        <v>5254</v>
      </c>
      <c r="F328" s="732">
        <v>3865</v>
      </c>
      <c r="G328" s="691"/>
      <c r="H328" s="692">
        <v>3825</v>
      </c>
      <c r="I328" s="694">
        <f t="shared" si="6"/>
        <v>40</v>
      </c>
      <c r="J328" s="803" t="s">
        <v>6685</v>
      </c>
      <c r="K328" s="615"/>
      <c r="L328" s="613"/>
    </row>
    <row r="329" spans="1:12" hidden="1">
      <c r="A329" s="459">
        <v>2</v>
      </c>
      <c r="B329" s="1187" t="s">
        <v>5</v>
      </c>
      <c r="C329" s="700" t="s">
        <v>5337</v>
      </c>
      <c r="D329" s="701">
        <v>7568</v>
      </c>
      <c r="E329" s="711" t="s">
        <v>5141</v>
      </c>
      <c r="F329" s="733">
        <v>204</v>
      </c>
      <c r="G329" s="712"/>
      <c r="H329" s="1046">
        <v>204</v>
      </c>
      <c r="I329" s="712">
        <f t="shared" si="6"/>
        <v>0</v>
      </c>
      <c r="J329" s="1048" t="s">
        <v>5339</v>
      </c>
      <c r="K329" s="707" t="s">
        <v>6130</v>
      </c>
      <c r="L329" s="613"/>
    </row>
    <row r="330" spans="1:12" ht="60" hidden="1">
      <c r="A330" s="459">
        <v>5</v>
      </c>
      <c r="B330" s="1187" t="s">
        <v>184</v>
      </c>
      <c r="C330" s="459" t="s">
        <v>5337</v>
      </c>
      <c r="D330" s="180">
        <v>7569</v>
      </c>
      <c r="E330" s="310" t="s">
        <v>2797</v>
      </c>
      <c r="F330" s="732">
        <v>9175</v>
      </c>
      <c r="G330" s="691"/>
      <c r="H330" s="692">
        <v>9175</v>
      </c>
      <c r="I330" s="694">
        <f t="shared" si="6"/>
        <v>0</v>
      </c>
      <c r="J330" s="231" t="s">
        <v>7383</v>
      </c>
      <c r="K330" s="615"/>
      <c r="L330" s="613"/>
    </row>
    <row r="331" spans="1:12" ht="60" hidden="1">
      <c r="A331" s="459">
        <v>5</v>
      </c>
      <c r="B331" s="1187" t="s">
        <v>184</v>
      </c>
      <c r="C331" s="459" t="s">
        <v>5337</v>
      </c>
      <c r="D331" s="180">
        <v>7570</v>
      </c>
      <c r="E331" s="310" t="s">
        <v>1107</v>
      </c>
      <c r="F331" s="732">
        <v>8847</v>
      </c>
      <c r="G331" s="691"/>
      <c r="H331" s="692">
        <v>8847</v>
      </c>
      <c r="I331" s="694">
        <f t="shared" si="6"/>
        <v>0</v>
      </c>
      <c r="J331" s="803" t="s">
        <v>7382</v>
      </c>
      <c r="K331" s="615"/>
      <c r="L331" s="613"/>
    </row>
    <row r="332" spans="1:12" hidden="1">
      <c r="A332" s="459">
        <v>2</v>
      </c>
      <c r="B332" s="1187" t="s">
        <v>5</v>
      </c>
      <c r="C332" s="459" t="s">
        <v>5337</v>
      </c>
      <c r="D332" s="180">
        <v>7571</v>
      </c>
      <c r="E332" s="310" t="s">
        <v>1579</v>
      </c>
      <c r="F332" s="732">
        <v>2385</v>
      </c>
      <c r="G332" s="691"/>
      <c r="H332" s="692">
        <v>2385</v>
      </c>
      <c r="I332" s="694">
        <f t="shared" si="6"/>
        <v>0</v>
      </c>
      <c r="J332" s="803" t="s">
        <v>5403</v>
      </c>
      <c r="K332" s="615"/>
      <c r="L332" s="613"/>
    </row>
    <row r="333" spans="1:12" hidden="1">
      <c r="A333" s="459">
        <v>5</v>
      </c>
      <c r="B333" s="1187" t="s">
        <v>184</v>
      </c>
      <c r="C333" s="459" t="s">
        <v>5337</v>
      </c>
      <c r="D333" s="180">
        <v>7572</v>
      </c>
      <c r="E333" s="310" t="s">
        <v>1547</v>
      </c>
      <c r="F333" s="732">
        <v>2378</v>
      </c>
      <c r="G333" s="691"/>
      <c r="H333" s="692">
        <v>2378</v>
      </c>
      <c r="I333" s="694">
        <f t="shared" si="6"/>
        <v>0</v>
      </c>
      <c r="J333" s="803" t="s">
        <v>5728</v>
      </c>
      <c r="K333" s="615"/>
      <c r="L333" s="613"/>
    </row>
    <row r="334" spans="1:12" hidden="1">
      <c r="A334" s="459">
        <v>2</v>
      </c>
      <c r="B334" s="1187" t="s">
        <v>5</v>
      </c>
      <c r="C334" s="459" t="s">
        <v>5337</v>
      </c>
      <c r="D334" s="180">
        <v>7573</v>
      </c>
      <c r="E334" s="310" t="s">
        <v>1127</v>
      </c>
      <c r="F334" s="732">
        <v>1025</v>
      </c>
      <c r="G334" s="691"/>
      <c r="H334" s="692">
        <v>1025</v>
      </c>
      <c r="I334" s="694">
        <f t="shared" si="6"/>
        <v>0</v>
      </c>
      <c r="J334" s="803" t="s">
        <v>5347</v>
      </c>
      <c r="K334" s="615"/>
      <c r="L334" s="613"/>
    </row>
    <row r="335" spans="1:12" hidden="1">
      <c r="A335" s="459">
        <v>2</v>
      </c>
      <c r="B335" s="1187" t="s">
        <v>5</v>
      </c>
      <c r="C335" s="459" t="s">
        <v>5337</v>
      </c>
      <c r="D335" s="180">
        <v>7574</v>
      </c>
      <c r="E335" s="310" t="s">
        <v>1808</v>
      </c>
      <c r="F335" s="732">
        <v>2040</v>
      </c>
      <c r="G335" s="691"/>
      <c r="H335" s="692">
        <v>2040</v>
      </c>
      <c r="I335" s="694">
        <f t="shared" si="6"/>
        <v>0</v>
      </c>
      <c r="J335" s="803" t="s">
        <v>5562</v>
      </c>
      <c r="K335" s="615"/>
      <c r="L335" s="613"/>
    </row>
    <row r="336" spans="1:12" hidden="1">
      <c r="A336" s="459">
        <v>2</v>
      </c>
      <c r="B336" s="1187" t="s">
        <v>5</v>
      </c>
      <c r="C336" s="459" t="s">
        <v>5337</v>
      </c>
      <c r="D336" s="180">
        <v>7575</v>
      </c>
      <c r="E336" s="310" t="s">
        <v>1147</v>
      </c>
      <c r="F336" s="732">
        <v>900</v>
      </c>
      <c r="G336" s="691">
        <v>900</v>
      </c>
      <c r="H336" s="692"/>
      <c r="I336" s="694">
        <f t="shared" si="6"/>
        <v>0</v>
      </c>
      <c r="J336" s="803"/>
      <c r="K336" s="615"/>
      <c r="L336" s="613"/>
    </row>
    <row r="337" spans="1:14" hidden="1">
      <c r="A337" s="459">
        <v>2</v>
      </c>
      <c r="B337" s="1187" t="s">
        <v>5</v>
      </c>
      <c r="C337" s="459" t="s">
        <v>5337</v>
      </c>
      <c r="D337" s="180">
        <v>7576</v>
      </c>
      <c r="E337" s="310" t="s">
        <v>1936</v>
      </c>
      <c r="F337" s="732">
        <v>615</v>
      </c>
      <c r="G337" s="691">
        <v>615</v>
      </c>
      <c r="H337" s="692"/>
      <c r="I337" s="694">
        <f t="shared" si="6"/>
        <v>0</v>
      </c>
      <c r="J337" s="803"/>
      <c r="K337" s="615"/>
      <c r="L337" s="613"/>
    </row>
    <row r="338" spans="1:14" hidden="1">
      <c r="A338" s="459">
        <v>2</v>
      </c>
      <c r="B338" s="1187" t="s">
        <v>5</v>
      </c>
      <c r="C338" s="459" t="s">
        <v>5337</v>
      </c>
      <c r="D338" s="180">
        <v>7577</v>
      </c>
      <c r="E338" s="310" t="s">
        <v>5019</v>
      </c>
      <c r="F338" s="732">
        <v>4130</v>
      </c>
      <c r="G338" s="691">
        <v>1000</v>
      </c>
      <c r="H338" s="692">
        <v>3130</v>
      </c>
      <c r="I338" s="694">
        <f t="shared" si="6"/>
        <v>0</v>
      </c>
      <c r="J338" s="803" t="s">
        <v>5482</v>
      </c>
      <c r="K338" s="615"/>
      <c r="L338" s="613"/>
    </row>
    <row r="339" spans="1:14" hidden="1">
      <c r="A339" s="459">
        <v>2</v>
      </c>
      <c r="B339" s="1187" t="s">
        <v>5</v>
      </c>
      <c r="C339" s="459" t="s">
        <v>5337</v>
      </c>
      <c r="D339" s="180">
        <v>7578</v>
      </c>
      <c r="E339" s="310" t="s">
        <v>1123</v>
      </c>
      <c r="F339" s="732">
        <v>2770</v>
      </c>
      <c r="G339" s="691"/>
      <c r="H339" s="692">
        <v>2770</v>
      </c>
      <c r="I339" s="694">
        <f t="shared" si="6"/>
        <v>0</v>
      </c>
      <c r="J339" s="803" t="s">
        <v>5828</v>
      </c>
      <c r="K339" s="615"/>
      <c r="L339" s="613"/>
    </row>
    <row r="340" spans="1:14" hidden="1">
      <c r="A340" s="459">
        <v>2</v>
      </c>
      <c r="B340" s="1187" t="s">
        <v>5</v>
      </c>
      <c r="C340" s="459" t="s">
        <v>5337</v>
      </c>
      <c r="D340" s="180">
        <v>7579</v>
      </c>
      <c r="E340" s="310" t="s">
        <v>3207</v>
      </c>
      <c r="F340" s="732">
        <v>390</v>
      </c>
      <c r="G340" s="691">
        <v>390</v>
      </c>
      <c r="H340" s="692"/>
      <c r="I340" s="694">
        <f t="shared" si="6"/>
        <v>0</v>
      </c>
      <c r="J340" s="803"/>
      <c r="K340" s="615"/>
      <c r="L340" s="613"/>
    </row>
    <row r="341" spans="1:14" hidden="1">
      <c r="A341" s="459">
        <v>1</v>
      </c>
      <c r="B341" s="1187" t="s">
        <v>6224</v>
      </c>
      <c r="C341" s="459" t="s">
        <v>5337</v>
      </c>
      <c r="D341" s="180">
        <v>7580</v>
      </c>
      <c r="E341" s="310" t="s">
        <v>3786</v>
      </c>
      <c r="F341" s="732">
        <v>1605</v>
      </c>
      <c r="G341" s="691"/>
      <c r="H341" s="692">
        <v>1605</v>
      </c>
      <c r="I341" s="694">
        <f t="shared" si="6"/>
        <v>0</v>
      </c>
      <c r="J341" s="803" t="s">
        <v>6412</v>
      </c>
      <c r="K341" s="615"/>
      <c r="L341" s="613"/>
    </row>
    <row r="342" spans="1:14" hidden="1">
      <c r="A342" s="459">
        <v>1</v>
      </c>
      <c r="B342" s="1187" t="s">
        <v>2927</v>
      </c>
      <c r="C342" s="459" t="s">
        <v>5337</v>
      </c>
      <c r="D342" s="180">
        <v>7581</v>
      </c>
      <c r="E342" s="310" t="s">
        <v>54</v>
      </c>
      <c r="F342" s="732">
        <v>0</v>
      </c>
      <c r="G342" s="691"/>
      <c r="H342" s="692"/>
      <c r="I342" s="694">
        <f t="shared" si="6"/>
        <v>0</v>
      </c>
      <c r="J342" s="803"/>
      <c r="K342" s="615"/>
      <c r="L342" s="613"/>
    </row>
    <row r="343" spans="1:14" hidden="1">
      <c r="A343" s="459">
        <v>1</v>
      </c>
      <c r="B343" s="1187" t="s">
        <v>2927</v>
      </c>
      <c r="C343" s="459" t="s">
        <v>5337</v>
      </c>
      <c r="D343" s="180">
        <v>7582</v>
      </c>
      <c r="E343" s="310" t="s">
        <v>4060</v>
      </c>
      <c r="F343" s="732">
        <v>3190</v>
      </c>
      <c r="G343" s="691">
        <v>1500</v>
      </c>
      <c r="H343" s="692">
        <v>1690</v>
      </c>
      <c r="I343" s="694">
        <f t="shared" si="6"/>
        <v>0</v>
      </c>
      <c r="J343" s="803" t="s">
        <v>5392</v>
      </c>
      <c r="K343" s="615"/>
      <c r="L343" s="613"/>
    </row>
    <row r="344" spans="1:14" hidden="1">
      <c r="A344" s="459">
        <v>1</v>
      </c>
      <c r="B344" s="1187" t="s">
        <v>2927</v>
      </c>
      <c r="C344" s="459" t="s">
        <v>5337</v>
      </c>
      <c r="D344" s="180">
        <v>7583</v>
      </c>
      <c r="E344" s="310" t="s">
        <v>3707</v>
      </c>
      <c r="F344" s="732">
        <v>2330</v>
      </c>
      <c r="G344" s="691">
        <v>2330</v>
      </c>
      <c r="H344" s="692"/>
      <c r="I344" s="694">
        <f t="shared" si="6"/>
        <v>0</v>
      </c>
      <c r="J344" s="803"/>
      <c r="K344" s="615"/>
      <c r="L344" s="613"/>
      <c r="M344" s="1032" t="s">
        <v>3681</v>
      </c>
    </row>
    <row r="345" spans="1:14" hidden="1">
      <c r="A345" s="459">
        <v>1</v>
      </c>
      <c r="B345" s="1187" t="s">
        <v>2927</v>
      </c>
      <c r="C345" s="459" t="s">
        <v>5337</v>
      </c>
      <c r="D345" s="180">
        <v>7584</v>
      </c>
      <c r="E345" s="310" t="s">
        <v>1808</v>
      </c>
      <c r="F345" s="732">
        <v>3600</v>
      </c>
      <c r="G345" s="691"/>
      <c r="H345" s="692">
        <v>3600</v>
      </c>
      <c r="I345" s="694">
        <f t="shared" si="6"/>
        <v>0</v>
      </c>
      <c r="J345" s="803" t="s">
        <v>5564</v>
      </c>
      <c r="K345" s="615"/>
      <c r="L345" s="613"/>
      <c r="M345" s="1033" t="s">
        <v>116</v>
      </c>
    </row>
    <row r="346" spans="1:14" ht="30" hidden="1">
      <c r="A346" s="459">
        <v>1</v>
      </c>
      <c r="B346" s="1187" t="s">
        <v>2927</v>
      </c>
      <c r="C346" s="459" t="s">
        <v>5337</v>
      </c>
      <c r="D346" s="180">
        <v>7585</v>
      </c>
      <c r="E346" s="310" t="s">
        <v>2094</v>
      </c>
      <c r="F346" s="732">
        <v>7773</v>
      </c>
      <c r="G346" s="691"/>
      <c r="H346" s="692">
        <v>7773</v>
      </c>
      <c r="I346" s="694">
        <f t="shared" si="6"/>
        <v>0</v>
      </c>
      <c r="J346" s="803" t="s">
        <v>5882</v>
      </c>
      <c r="K346" s="615"/>
      <c r="L346" s="613"/>
      <c r="M346" s="1034" t="s">
        <v>3683</v>
      </c>
    </row>
    <row r="347" spans="1:14" hidden="1">
      <c r="A347" s="459">
        <v>1</v>
      </c>
      <c r="B347" s="1187" t="s">
        <v>2927</v>
      </c>
      <c r="C347" s="459" t="s">
        <v>5337</v>
      </c>
      <c r="D347" s="180">
        <v>7586</v>
      </c>
      <c r="E347" s="310" t="s">
        <v>4509</v>
      </c>
      <c r="F347" s="732">
        <v>390</v>
      </c>
      <c r="G347" s="691"/>
      <c r="H347" s="692">
        <v>390</v>
      </c>
      <c r="I347" s="694">
        <f t="shared" si="6"/>
        <v>0</v>
      </c>
      <c r="J347" s="803" t="s">
        <v>5347</v>
      </c>
      <c r="K347" s="615"/>
      <c r="L347" s="613"/>
      <c r="M347" s="1034"/>
    </row>
    <row r="348" spans="1:14" ht="24" hidden="1" customHeight="1">
      <c r="A348" s="459">
        <v>1</v>
      </c>
      <c r="B348" s="1187" t="s">
        <v>6224</v>
      </c>
      <c r="C348" s="459" t="s">
        <v>5337</v>
      </c>
      <c r="D348" s="180">
        <v>7587</v>
      </c>
      <c r="E348" s="310" t="s">
        <v>4510</v>
      </c>
      <c r="F348" s="732">
        <v>3300</v>
      </c>
      <c r="G348" s="691"/>
      <c r="H348" s="692">
        <v>3300</v>
      </c>
      <c r="I348" s="694">
        <f t="shared" si="6"/>
        <v>0</v>
      </c>
      <c r="J348" s="803" t="s">
        <v>6413</v>
      </c>
      <c r="K348" s="615"/>
      <c r="L348" s="613"/>
      <c r="M348" s="1034" t="s">
        <v>4411</v>
      </c>
    </row>
    <row r="349" spans="1:14" hidden="1">
      <c r="A349" s="459">
        <v>1</v>
      </c>
      <c r="B349" s="1187" t="s">
        <v>2927</v>
      </c>
      <c r="C349" s="459" t="s">
        <v>5337</v>
      </c>
      <c r="D349" s="180">
        <v>7588</v>
      </c>
      <c r="E349" s="310" t="s">
        <v>138</v>
      </c>
      <c r="F349" s="732">
        <v>2484</v>
      </c>
      <c r="G349" s="691">
        <v>1000</v>
      </c>
      <c r="H349" s="692">
        <v>1484</v>
      </c>
      <c r="I349" s="694">
        <f t="shared" si="6"/>
        <v>0</v>
      </c>
      <c r="J349" s="803" t="s">
        <v>5518</v>
      </c>
      <c r="K349" s="615"/>
      <c r="L349" s="613"/>
      <c r="M349" s="1035" t="s">
        <v>4412</v>
      </c>
    </row>
    <row r="350" spans="1:14" hidden="1">
      <c r="A350" s="459">
        <v>2</v>
      </c>
      <c r="B350" s="1187" t="s">
        <v>5</v>
      </c>
      <c r="C350" s="459" t="s">
        <v>5337</v>
      </c>
      <c r="D350" s="289">
        <v>7589</v>
      </c>
      <c r="E350" s="310" t="s">
        <v>1535</v>
      </c>
      <c r="F350" s="732">
        <v>1790</v>
      </c>
      <c r="G350" s="691"/>
      <c r="H350" s="692">
        <v>1790</v>
      </c>
      <c r="I350" s="694">
        <f t="shared" si="6"/>
        <v>0</v>
      </c>
      <c r="J350" s="803" t="s">
        <v>6132</v>
      </c>
      <c r="K350" s="615"/>
      <c r="L350" s="613"/>
    </row>
    <row r="351" spans="1:14" s="503" customFormat="1" hidden="1">
      <c r="A351" s="179">
        <v>3</v>
      </c>
      <c r="B351" s="1188" t="s">
        <v>4175</v>
      </c>
      <c r="C351" s="179" t="s">
        <v>5338</v>
      </c>
      <c r="D351" s="179">
        <v>7590</v>
      </c>
      <c r="E351" s="612" t="s">
        <v>5420</v>
      </c>
      <c r="F351" s="731">
        <v>1814</v>
      </c>
      <c r="G351" s="687"/>
      <c r="H351" s="688">
        <v>1814</v>
      </c>
      <c r="I351" s="689">
        <f t="shared" si="6"/>
        <v>0</v>
      </c>
      <c r="J351" s="802" t="s">
        <v>5349</v>
      </c>
      <c r="K351" s="377">
        <v>483</v>
      </c>
      <c r="L351" s="612"/>
      <c r="M351" s="1036"/>
      <c r="N351" s="791"/>
    </row>
    <row r="352" spans="1:14" hidden="1">
      <c r="A352" s="459">
        <v>6</v>
      </c>
      <c r="B352" s="1187" t="s">
        <v>5069</v>
      </c>
      <c r="C352" s="459" t="s">
        <v>5338</v>
      </c>
      <c r="D352" s="180">
        <v>7591</v>
      </c>
      <c r="E352" s="310" t="s">
        <v>1835</v>
      </c>
      <c r="F352" s="732">
        <v>900</v>
      </c>
      <c r="G352" s="691"/>
      <c r="H352" s="692">
        <v>900</v>
      </c>
      <c r="I352" s="694">
        <f t="shared" si="6"/>
        <v>0</v>
      </c>
      <c r="J352" s="803" t="s">
        <v>5512</v>
      </c>
      <c r="K352" s="615"/>
      <c r="L352" s="613"/>
    </row>
    <row r="353" spans="1:14" hidden="1">
      <c r="A353" s="459">
        <v>4</v>
      </c>
      <c r="B353" s="1187" t="s">
        <v>4445</v>
      </c>
      <c r="C353" s="459" t="s">
        <v>5338</v>
      </c>
      <c r="D353" s="180">
        <v>7592</v>
      </c>
      <c r="E353" s="310" t="s">
        <v>2663</v>
      </c>
      <c r="F353" s="732">
        <v>780</v>
      </c>
      <c r="G353" s="691">
        <v>780</v>
      </c>
      <c r="H353" s="692"/>
      <c r="I353" s="694">
        <f t="shared" si="6"/>
        <v>0</v>
      </c>
      <c r="J353" s="803"/>
      <c r="K353" s="615"/>
      <c r="L353" s="613"/>
    </row>
    <row r="354" spans="1:14" hidden="1">
      <c r="A354" s="459">
        <v>1</v>
      </c>
      <c r="B354" s="1187" t="s">
        <v>2927</v>
      </c>
      <c r="C354" s="459" t="s">
        <v>5338</v>
      </c>
      <c r="D354" s="180">
        <v>7593</v>
      </c>
      <c r="E354" s="310" t="s">
        <v>1888</v>
      </c>
      <c r="F354" s="732">
        <v>6020</v>
      </c>
      <c r="G354" s="691">
        <v>6020</v>
      </c>
      <c r="H354" s="692"/>
      <c r="I354" s="694">
        <f t="shared" ref="I354:I417" si="7">F354-G354-H354</f>
        <v>0</v>
      </c>
      <c r="J354" s="803"/>
      <c r="K354" s="615"/>
      <c r="L354" s="613"/>
    </row>
    <row r="355" spans="1:14" hidden="1">
      <c r="A355" s="459">
        <v>2</v>
      </c>
      <c r="B355" s="1187" t="s">
        <v>5</v>
      </c>
      <c r="C355" s="459" t="s">
        <v>5338</v>
      </c>
      <c r="D355" s="180">
        <v>7594</v>
      </c>
      <c r="E355" s="310" t="s">
        <v>5063</v>
      </c>
      <c r="F355" s="732">
        <v>1845</v>
      </c>
      <c r="G355" s="691"/>
      <c r="H355" s="692">
        <v>1845</v>
      </c>
      <c r="I355" s="694">
        <f t="shared" si="7"/>
        <v>0</v>
      </c>
      <c r="J355" s="803" t="s">
        <v>5543</v>
      </c>
      <c r="K355" s="615"/>
      <c r="L355" s="613"/>
    </row>
    <row r="356" spans="1:14" hidden="1">
      <c r="A356" s="459">
        <v>2</v>
      </c>
      <c r="B356" s="1187" t="s">
        <v>5</v>
      </c>
      <c r="C356" s="459" t="s">
        <v>5338</v>
      </c>
      <c r="D356" s="180">
        <v>7595</v>
      </c>
      <c r="E356" s="310" t="s">
        <v>1535</v>
      </c>
      <c r="F356" s="732">
        <v>1530</v>
      </c>
      <c r="G356" s="691">
        <v>1530</v>
      </c>
      <c r="H356" s="692"/>
      <c r="I356" s="694">
        <f t="shared" si="7"/>
        <v>0</v>
      </c>
      <c r="J356" s="803" t="s">
        <v>6802</v>
      </c>
      <c r="K356" s="615"/>
      <c r="L356" s="613"/>
    </row>
    <row r="357" spans="1:14" hidden="1">
      <c r="A357" s="459">
        <v>2</v>
      </c>
      <c r="B357" s="1187" t="s">
        <v>5</v>
      </c>
      <c r="C357" s="459" t="s">
        <v>5338</v>
      </c>
      <c r="D357" s="180">
        <v>7596</v>
      </c>
      <c r="E357" s="310" t="s">
        <v>4961</v>
      </c>
      <c r="F357" s="732">
        <v>5280</v>
      </c>
      <c r="G357" s="691"/>
      <c r="H357" s="692">
        <v>5280</v>
      </c>
      <c r="I357" s="694">
        <f t="shared" si="7"/>
        <v>0</v>
      </c>
      <c r="J357" s="803" t="s">
        <v>5570</v>
      </c>
      <c r="K357" s="615"/>
      <c r="L357" s="613"/>
    </row>
    <row r="358" spans="1:14" hidden="1">
      <c r="A358" s="459">
        <v>2</v>
      </c>
      <c r="B358" s="1187" t="s">
        <v>5</v>
      </c>
      <c r="C358" s="459" t="s">
        <v>5338</v>
      </c>
      <c r="D358" s="180">
        <v>7597</v>
      </c>
      <c r="E358" s="310" t="s">
        <v>5464</v>
      </c>
      <c r="F358" s="732">
        <v>410</v>
      </c>
      <c r="G358" s="691"/>
      <c r="H358" s="692">
        <v>410</v>
      </c>
      <c r="I358" s="694">
        <f t="shared" si="7"/>
        <v>0</v>
      </c>
      <c r="J358" s="803" t="s">
        <v>5349</v>
      </c>
      <c r="K358" s="615"/>
      <c r="L358" s="613"/>
    </row>
    <row r="359" spans="1:14" hidden="1">
      <c r="A359" s="459">
        <v>2</v>
      </c>
      <c r="B359" s="1187" t="s">
        <v>5</v>
      </c>
      <c r="C359" s="459" t="s">
        <v>5338</v>
      </c>
      <c r="D359" s="180">
        <v>7598</v>
      </c>
      <c r="E359" s="310" t="s">
        <v>2090</v>
      </c>
      <c r="F359" s="732">
        <v>1047</v>
      </c>
      <c r="G359" s="691"/>
      <c r="H359" s="692">
        <v>1047</v>
      </c>
      <c r="I359" s="694">
        <f t="shared" si="7"/>
        <v>0</v>
      </c>
      <c r="J359" s="803" t="s">
        <v>5376</v>
      </c>
      <c r="K359" s="615"/>
      <c r="L359" s="613"/>
    </row>
    <row r="360" spans="1:14" hidden="1">
      <c r="A360" s="459">
        <v>2</v>
      </c>
      <c r="B360" s="1187" t="s">
        <v>5</v>
      </c>
      <c r="C360" s="459" t="s">
        <v>5338</v>
      </c>
      <c r="D360" s="180">
        <v>7599</v>
      </c>
      <c r="E360" s="310" t="s">
        <v>5666</v>
      </c>
      <c r="F360" s="732">
        <v>8454</v>
      </c>
      <c r="G360" s="691"/>
      <c r="H360" s="692">
        <v>8454</v>
      </c>
      <c r="I360" s="694">
        <f t="shared" si="7"/>
        <v>0</v>
      </c>
      <c r="J360" s="803" t="s">
        <v>5704</v>
      </c>
      <c r="K360" s="615"/>
      <c r="L360" s="613" t="s">
        <v>113</v>
      </c>
      <c r="N360" s="788">
        <v>11310</v>
      </c>
    </row>
    <row r="361" spans="1:14" hidden="1">
      <c r="A361" s="459">
        <v>2</v>
      </c>
      <c r="B361" s="1187" t="s">
        <v>5</v>
      </c>
      <c r="C361" s="459" t="s">
        <v>5338</v>
      </c>
      <c r="D361" s="180">
        <v>7600</v>
      </c>
      <c r="E361" s="310" t="s">
        <v>3894</v>
      </c>
      <c r="F361" s="732">
        <v>5620</v>
      </c>
      <c r="G361" s="691"/>
      <c r="H361" s="692">
        <v>5620</v>
      </c>
      <c r="I361" s="694">
        <f t="shared" si="7"/>
        <v>0</v>
      </c>
      <c r="J361" s="803" t="s">
        <v>5718</v>
      </c>
      <c r="K361" s="615"/>
      <c r="L361" s="613" t="s">
        <v>113</v>
      </c>
      <c r="N361" s="788">
        <v>-9520</v>
      </c>
    </row>
    <row r="362" spans="1:14" hidden="1">
      <c r="A362" s="459">
        <v>2</v>
      </c>
      <c r="B362" s="1187" t="s">
        <v>5</v>
      </c>
      <c r="C362" s="459" t="s">
        <v>5338</v>
      </c>
      <c r="D362" s="180">
        <v>7601</v>
      </c>
      <c r="E362" s="310" t="s">
        <v>1126</v>
      </c>
      <c r="F362" s="732">
        <v>4830</v>
      </c>
      <c r="G362" s="691"/>
      <c r="H362" s="692">
        <v>4830</v>
      </c>
      <c r="I362" s="694">
        <f t="shared" si="7"/>
        <v>0</v>
      </c>
      <c r="J362" s="803" t="s">
        <v>5700</v>
      </c>
      <c r="K362" s="615"/>
      <c r="L362" s="613"/>
    </row>
    <row r="363" spans="1:14" hidden="1">
      <c r="A363" s="459">
        <v>2</v>
      </c>
      <c r="B363" s="1187" t="s">
        <v>5</v>
      </c>
      <c r="C363" s="459" t="s">
        <v>5338</v>
      </c>
      <c r="D363" s="180">
        <v>7602</v>
      </c>
      <c r="E363" s="310" t="s">
        <v>1631</v>
      </c>
      <c r="F363" s="732">
        <v>4225</v>
      </c>
      <c r="G363" s="691"/>
      <c r="H363" s="692">
        <v>4225</v>
      </c>
      <c r="I363" s="694">
        <f t="shared" si="7"/>
        <v>0</v>
      </c>
      <c r="J363" s="803" t="s">
        <v>5695</v>
      </c>
      <c r="K363" s="615"/>
      <c r="L363" s="613"/>
    </row>
    <row r="364" spans="1:14" hidden="1">
      <c r="A364" s="459">
        <v>2</v>
      </c>
      <c r="B364" s="1187" t="s">
        <v>5</v>
      </c>
      <c r="C364" s="459" t="s">
        <v>5338</v>
      </c>
      <c r="D364" s="180">
        <v>7603</v>
      </c>
      <c r="E364" s="310" t="s">
        <v>5421</v>
      </c>
      <c r="F364" s="732">
        <v>1365</v>
      </c>
      <c r="G364" s="691"/>
      <c r="H364" s="692">
        <v>1365</v>
      </c>
      <c r="I364" s="694">
        <f t="shared" si="7"/>
        <v>0</v>
      </c>
      <c r="J364" s="803" t="s">
        <v>5349</v>
      </c>
      <c r="K364" s="615"/>
      <c r="L364" s="613"/>
    </row>
    <row r="365" spans="1:14" hidden="1">
      <c r="A365" s="459">
        <v>6</v>
      </c>
      <c r="B365" s="1187" t="s">
        <v>5069</v>
      </c>
      <c r="C365" s="459" t="s">
        <v>5338</v>
      </c>
      <c r="D365" s="180">
        <v>7604</v>
      </c>
      <c r="E365" s="310" t="s">
        <v>5422</v>
      </c>
      <c r="F365" s="732">
        <v>1720</v>
      </c>
      <c r="G365" s="691">
        <v>1720</v>
      </c>
      <c r="H365" s="692"/>
      <c r="I365" s="694">
        <f t="shared" si="7"/>
        <v>0</v>
      </c>
      <c r="J365" s="803"/>
      <c r="K365" s="615"/>
      <c r="L365" s="613"/>
    </row>
    <row r="366" spans="1:14" hidden="1">
      <c r="A366" s="459">
        <v>6</v>
      </c>
      <c r="B366" s="1187" t="s">
        <v>5069</v>
      </c>
      <c r="C366" s="459" t="s">
        <v>5338</v>
      </c>
      <c r="D366" s="180">
        <v>7605</v>
      </c>
      <c r="E366" s="310" t="s">
        <v>5016</v>
      </c>
      <c r="F366" s="732">
        <v>3450</v>
      </c>
      <c r="G366" s="691"/>
      <c r="H366" s="692">
        <v>3450</v>
      </c>
      <c r="I366" s="694">
        <f t="shared" si="7"/>
        <v>0</v>
      </c>
      <c r="J366" s="803" t="s">
        <v>5513</v>
      </c>
      <c r="K366" s="615"/>
      <c r="L366" s="613"/>
    </row>
    <row r="367" spans="1:14" hidden="1">
      <c r="A367" s="459">
        <v>6</v>
      </c>
      <c r="B367" s="1187" t="s">
        <v>5069</v>
      </c>
      <c r="C367" s="459" t="s">
        <v>5338</v>
      </c>
      <c r="D367" s="180">
        <v>7606</v>
      </c>
      <c r="E367" s="310" t="s">
        <v>5658</v>
      </c>
      <c r="F367" s="732">
        <v>720</v>
      </c>
      <c r="G367" s="691"/>
      <c r="H367" s="692">
        <v>720</v>
      </c>
      <c r="I367" s="694">
        <f t="shared" si="7"/>
        <v>0</v>
      </c>
      <c r="J367" s="803" t="s">
        <v>5386</v>
      </c>
      <c r="K367" s="615"/>
      <c r="L367" s="613" t="s">
        <v>113</v>
      </c>
    </row>
    <row r="368" spans="1:14" hidden="1">
      <c r="A368" s="459">
        <v>6</v>
      </c>
      <c r="B368" s="1187" t="s">
        <v>5069</v>
      </c>
      <c r="C368" s="459" t="s">
        <v>5338</v>
      </c>
      <c r="D368" s="180">
        <v>7607</v>
      </c>
      <c r="E368" s="310" t="s">
        <v>2237</v>
      </c>
      <c r="F368" s="732">
        <v>390</v>
      </c>
      <c r="G368" s="691">
        <v>390</v>
      </c>
      <c r="H368" s="692"/>
      <c r="I368" s="694">
        <f t="shared" si="7"/>
        <v>0</v>
      </c>
      <c r="J368" s="803"/>
      <c r="K368" s="615"/>
      <c r="L368" s="613"/>
    </row>
    <row r="369" spans="1:14" hidden="1">
      <c r="A369" s="459">
        <v>4</v>
      </c>
      <c r="B369" s="1187" t="s">
        <v>4445</v>
      </c>
      <c r="C369" s="459" t="s">
        <v>5338</v>
      </c>
      <c r="D369" s="180">
        <v>7608</v>
      </c>
      <c r="E369" s="310" t="s">
        <v>5632</v>
      </c>
      <c r="F369" s="732">
        <v>1120</v>
      </c>
      <c r="G369" s="691"/>
      <c r="H369" s="692">
        <v>1120</v>
      </c>
      <c r="I369" s="694">
        <f t="shared" si="7"/>
        <v>0</v>
      </c>
      <c r="J369" s="803" t="s">
        <v>5730</v>
      </c>
      <c r="K369" s="615"/>
      <c r="L369" s="613"/>
    </row>
    <row r="370" spans="1:14" hidden="1">
      <c r="A370" s="459">
        <v>4</v>
      </c>
      <c r="B370" s="1187" t="s">
        <v>4445</v>
      </c>
      <c r="C370" s="459" t="s">
        <v>5338</v>
      </c>
      <c r="D370" s="180">
        <v>7609</v>
      </c>
      <c r="E370" s="310" t="s">
        <v>1681</v>
      </c>
      <c r="F370" s="732">
        <v>1945</v>
      </c>
      <c r="G370" s="691"/>
      <c r="H370" s="692">
        <v>1945</v>
      </c>
      <c r="I370" s="694">
        <f t="shared" si="7"/>
        <v>0</v>
      </c>
      <c r="J370" s="803" t="s">
        <v>6416</v>
      </c>
      <c r="K370" s="615"/>
      <c r="L370" s="613"/>
    </row>
    <row r="371" spans="1:14" hidden="1">
      <c r="A371" s="459">
        <v>4</v>
      </c>
      <c r="B371" s="1187" t="s">
        <v>4445</v>
      </c>
      <c r="C371" s="459" t="s">
        <v>5338</v>
      </c>
      <c r="D371" s="180">
        <v>7610</v>
      </c>
      <c r="E371" s="310" t="s">
        <v>4971</v>
      </c>
      <c r="F371" s="732">
        <v>1309</v>
      </c>
      <c r="G371" s="691"/>
      <c r="H371" s="692">
        <v>1309</v>
      </c>
      <c r="I371" s="694">
        <f t="shared" si="7"/>
        <v>0</v>
      </c>
      <c r="J371" s="803" t="s">
        <v>5694</v>
      </c>
      <c r="K371" s="615"/>
      <c r="L371" s="613"/>
    </row>
    <row r="372" spans="1:14" hidden="1">
      <c r="A372" s="459">
        <v>4</v>
      </c>
      <c r="B372" s="1187" t="s">
        <v>4445</v>
      </c>
      <c r="C372" s="459" t="s">
        <v>5338</v>
      </c>
      <c r="D372" s="180">
        <v>7611</v>
      </c>
      <c r="E372" s="310" t="s">
        <v>2115</v>
      </c>
      <c r="F372" s="732">
        <v>1560</v>
      </c>
      <c r="G372" s="691">
        <v>1560</v>
      </c>
      <c r="H372" s="692"/>
      <c r="I372" s="694">
        <f t="shared" si="7"/>
        <v>0</v>
      </c>
      <c r="J372" s="803"/>
      <c r="K372" s="615"/>
      <c r="L372" s="613"/>
    </row>
    <row r="373" spans="1:14" hidden="1">
      <c r="A373" s="459">
        <v>4</v>
      </c>
      <c r="B373" s="1187" t="s">
        <v>4445</v>
      </c>
      <c r="C373" s="459" t="s">
        <v>5338</v>
      </c>
      <c r="D373" s="180">
        <v>7612</v>
      </c>
      <c r="E373" s="310" t="s">
        <v>2117</v>
      </c>
      <c r="F373" s="732">
        <v>5380</v>
      </c>
      <c r="G373" s="691"/>
      <c r="H373" s="692">
        <v>5380</v>
      </c>
      <c r="I373" s="694">
        <f t="shared" si="7"/>
        <v>0</v>
      </c>
      <c r="J373" s="803" t="s">
        <v>5543</v>
      </c>
      <c r="K373" s="615"/>
      <c r="L373" s="613"/>
    </row>
    <row r="374" spans="1:14" hidden="1">
      <c r="A374" s="459">
        <v>4</v>
      </c>
      <c r="B374" s="1187" t="s">
        <v>4445</v>
      </c>
      <c r="C374" s="459" t="s">
        <v>5338</v>
      </c>
      <c r="D374" s="180">
        <v>7613</v>
      </c>
      <c r="E374" s="310" t="s">
        <v>3638</v>
      </c>
      <c r="F374" s="732">
        <v>900</v>
      </c>
      <c r="G374" s="691"/>
      <c r="H374" s="692">
        <v>900</v>
      </c>
      <c r="I374" s="694">
        <f t="shared" si="7"/>
        <v>0</v>
      </c>
      <c r="J374" s="803" t="s">
        <v>5880</v>
      </c>
      <c r="K374" s="615"/>
      <c r="L374" s="613"/>
    </row>
    <row r="375" spans="1:14" hidden="1">
      <c r="A375" s="459">
        <v>4</v>
      </c>
      <c r="B375" s="1187" t="s">
        <v>4445</v>
      </c>
      <c r="C375" s="459" t="s">
        <v>5338</v>
      </c>
      <c r="D375" s="180">
        <v>7614</v>
      </c>
      <c r="E375" s="310" t="s">
        <v>3956</v>
      </c>
      <c r="F375" s="732">
        <v>1560</v>
      </c>
      <c r="G375" s="691"/>
      <c r="H375" s="692">
        <v>1560</v>
      </c>
      <c r="I375" s="694">
        <f t="shared" si="7"/>
        <v>0</v>
      </c>
      <c r="J375" s="803" t="s">
        <v>6030</v>
      </c>
      <c r="K375" s="615"/>
      <c r="L375" s="613"/>
      <c r="M375" s="1032" t="s">
        <v>3681</v>
      </c>
      <c r="N375" s="788">
        <v>14040</v>
      </c>
    </row>
    <row r="376" spans="1:14" hidden="1">
      <c r="A376" s="459">
        <v>4</v>
      </c>
      <c r="B376" s="1187" t="s">
        <v>4445</v>
      </c>
      <c r="C376" s="459" t="s">
        <v>5338</v>
      </c>
      <c r="D376" s="180">
        <v>7615</v>
      </c>
      <c r="E376" s="310" t="s">
        <v>4698</v>
      </c>
      <c r="F376" s="732">
        <v>390</v>
      </c>
      <c r="G376" s="691">
        <v>390</v>
      </c>
      <c r="H376" s="692"/>
      <c r="I376" s="694">
        <f t="shared" si="7"/>
        <v>0</v>
      </c>
      <c r="J376" s="803"/>
      <c r="K376" s="615"/>
      <c r="L376" s="613"/>
      <c r="M376" s="1033" t="s">
        <v>116</v>
      </c>
      <c r="N376" s="788">
        <v>4924</v>
      </c>
    </row>
    <row r="377" spans="1:14" hidden="1">
      <c r="A377" s="459">
        <v>6</v>
      </c>
      <c r="B377" s="1187" t="s">
        <v>5069</v>
      </c>
      <c r="C377" s="459" t="s">
        <v>5338</v>
      </c>
      <c r="D377" s="180">
        <v>7616</v>
      </c>
      <c r="E377" s="310" t="s">
        <v>1136</v>
      </c>
      <c r="F377" s="732">
        <v>1284</v>
      </c>
      <c r="G377" s="691"/>
      <c r="H377" s="692">
        <v>1284</v>
      </c>
      <c r="I377" s="694">
        <f t="shared" si="7"/>
        <v>0</v>
      </c>
      <c r="J377" s="803" t="s">
        <v>5516</v>
      </c>
      <c r="K377" s="615"/>
      <c r="L377" s="613"/>
      <c r="M377" s="1034" t="s">
        <v>3683</v>
      </c>
    </row>
    <row r="378" spans="1:14" hidden="1">
      <c r="A378" s="459">
        <v>6</v>
      </c>
      <c r="B378" s="1187" t="s">
        <v>5069</v>
      </c>
      <c r="C378" s="459" t="s">
        <v>5338</v>
      </c>
      <c r="D378" s="180">
        <v>7617</v>
      </c>
      <c r="E378" s="310" t="s">
        <v>154</v>
      </c>
      <c r="F378" s="732">
        <v>2520</v>
      </c>
      <c r="G378" s="691"/>
      <c r="H378" s="692">
        <v>2520</v>
      </c>
      <c r="I378" s="694">
        <f t="shared" si="7"/>
        <v>0</v>
      </c>
      <c r="J378" s="803" t="s">
        <v>5724</v>
      </c>
      <c r="K378" s="615"/>
      <c r="L378" s="613"/>
      <c r="M378" s="1034"/>
    </row>
    <row r="379" spans="1:14" hidden="1">
      <c r="A379" s="459">
        <v>2</v>
      </c>
      <c r="B379" s="1187" t="s">
        <v>5</v>
      </c>
      <c r="C379" s="459" t="s">
        <v>5338</v>
      </c>
      <c r="D379" s="180">
        <v>7618</v>
      </c>
      <c r="E379" s="310" t="s">
        <v>1131</v>
      </c>
      <c r="F379" s="732">
        <v>1188</v>
      </c>
      <c r="G379" s="691">
        <v>900</v>
      </c>
      <c r="H379" s="692">
        <v>288</v>
      </c>
      <c r="I379" s="694">
        <f t="shared" si="7"/>
        <v>0</v>
      </c>
      <c r="J379" s="803" t="s">
        <v>5349</v>
      </c>
      <c r="K379" s="615"/>
      <c r="L379" s="613"/>
      <c r="M379" s="1034" t="s">
        <v>4411</v>
      </c>
      <c r="N379" s="788">
        <v>70207</v>
      </c>
    </row>
    <row r="380" spans="1:14" hidden="1">
      <c r="A380" s="459">
        <v>3</v>
      </c>
      <c r="B380" s="1187" t="s">
        <v>4175</v>
      </c>
      <c r="C380" s="459" t="s">
        <v>5338</v>
      </c>
      <c r="D380" s="289">
        <v>7619</v>
      </c>
      <c r="E380" s="310" t="s">
        <v>5166</v>
      </c>
      <c r="F380" s="732">
        <v>750</v>
      </c>
      <c r="G380" s="691">
        <v>750</v>
      </c>
      <c r="H380" s="692"/>
      <c r="I380" s="694">
        <f t="shared" si="7"/>
        <v>0</v>
      </c>
      <c r="J380" s="803"/>
      <c r="K380" s="615"/>
      <c r="L380" s="613"/>
      <c r="M380" s="1035" t="s">
        <v>4412</v>
      </c>
      <c r="N380" s="788">
        <v>-70069</v>
      </c>
    </row>
    <row r="381" spans="1:14" hidden="1">
      <c r="A381" s="528">
        <v>3</v>
      </c>
      <c r="B381" s="1189" t="s">
        <v>4175</v>
      </c>
      <c r="C381" s="528" t="s">
        <v>5357</v>
      </c>
      <c r="D381" s="179">
        <v>7620</v>
      </c>
      <c r="E381" s="311" t="s">
        <v>5253</v>
      </c>
      <c r="F381" s="731">
        <v>11490</v>
      </c>
      <c r="G381" s="687"/>
      <c r="H381" s="688">
        <v>11490</v>
      </c>
      <c r="I381" s="689">
        <f t="shared" si="7"/>
        <v>0</v>
      </c>
      <c r="J381" s="802" t="s">
        <v>5707</v>
      </c>
      <c r="K381" s="377">
        <v>484</v>
      </c>
      <c r="L381" s="612" t="s">
        <v>113</v>
      </c>
      <c r="N381" s="790">
        <v>138</v>
      </c>
    </row>
    <row r="382" spans="1:14" ht="30" hidden="1">
      <c r="A382" s="459">
        <v>2</v>
      </c>
      <c r="B382" s="1187" t="s">
        <v>5</v>
      </c>
      <c r="C382" s="459" t="s">
        <v>5357</v>
      </c>
      <c r="D382" s="180">
        <v>7621</v>
      </c>
      <c r="E382" s="310" t="s">
        <v>2625</v>
      </c>
      <c r="F382" s="732">
        <v>3905</v>
      </c>
      <c r="G382" s="691"/>
      <c r="H382" s="692">
        <v>3905</v>
      </c>
      <c r="I382" s="694">
        <f t="shared" si="7"/>
        <v>0</v>
      </c>
      <c r="J382" s="803" t="s">
        <v>6144</v>
      </c>
      <c r="K382" s="615"/>
      <c r="L382" s="613"/>
      <c r="M382" s="1031" t="s">
        <v>5356</v>
      </c>
    </row>
    <row r="383" spans="1:14" hidden="1">
      <c r="A383" s="459">
        <v>2</v>
      </c>
      <c r="B383" s="1187" t="s">
        <v>5</v>
      </c>
      <c r="C383" s="459" t="s">
        <v>5357</v>
      </c>
      <c r="D383" s="180">
        <v>7622</v>
      </c>
      <c r="E383" s="310" t="s">
        <v>5283</v>
      </c>
      <c r="F383" s="732">
        <v>1310</v>
      </c>
      <c r="G383" s="691"/>
      <c r="H383" s="692">
        <v>1310</v>
      </c>
      <c r="I383" s="694">
        <f t="shared" si="7"/>
        <v>0</v>
      </c>
      <c r="J383" s="803" t="s">
        <v>60</v>
      </c>
      <c r="K383" s="615"/>
      <c r="L383" s="613"/>
    </row>
    <row r="384" spans="1:14" hidden="1">
      <c r="A384" s="459">
        <v>2</v>
      </c>
      <c r="B384" s="1187" t="s">
        <v>5</v>
      </c>
      <c r="C384" s="459" t="s">
        <v>5357</v>
      </c>
      <c r="D384" s="180">
        <v>7623</v>
      </c>
      <c r="E384" s="310" t="s">
        <v>5423</v>
      </c>
      <c r="F384" s="732">
        <v>410</v>
      </c>
      <c r="G384" s="691"/>
      <c r="H384" s="692">
        <v>410</v>
      </c>
      <c r="I384" s="694">
        <f t="shared" si="7"/>
        <v>0</v>
      </c>
      <c r="J384" s="803" t="s">
        <v>5368</v>
      </c>
      <c r="K384" s="615"/>
      <c r="L384" s="613"/>
    </row>
    <row r="385" spans="1:14" hidden="1">
      <c r="A385" s="459">
        <v>2</v>
      </c>
      <c r="B385" s="1187" t="s">
        <v>5</v>
      </c>
      <c r="C385" s="459" t="s">
        <v>5357</v>
      </c>
      <c r="D385" s="180">
        <v>7624</v>
      </c>
      <c r="E385" s="310" t="s">
        <v>1936</v>
      </c>
      <c r="F385" s="732">
        <v>410</v>
      </c>
      <c r="G385" s="691"/>
      <c r="H385" s="692">
        <v>410</v>
      </c>
      <c r="I385" s="694">
        <f t="shared" si="7"/>
        <v>0</v>
      </c>
      <c r="J385" s="803" t="s">
        <v>5726</v>
      </c>
      <c r="K385" s="615"/>
      <c r="L385" s="613"/>
    </row>
    <row r="386" spans="1:14" hidden="1">
      <c r="A386" s="459">
        <v>2</v>
      </c>
      <c r="B386" s="1187" t="s">
        <v>5</v>
      </c>
      <c r="C386" s="459" t="s">
        <v>5357</v>
      </c>
      <c r="D386" s="180">
        <v>7625</v>
      </c>
      <c r="E386" s="310" t="s">
        <v>5424</v>
      </c>
      <c r="F386" s="732">
        <v>144</v>
      </c>
      <c r="G386" s="691">
        <v>144</v>
      </c>
      <c r="H386" s="692"/>
      <c r="I386" s="694">
        <f t="shared" si="7"/>
        <v>0</v>
      </c>
      <c r="J386" s="803"/>
      <c r="K386" s="615"/>
      <c r="L386" s="613"/>
    </row>
    <row r="387" spans="1:14" ht="30" hidden="1">
      <c r="A387" s="459">
        <v>2</v>
      </c>
      <c r="B387" s="1187" t="s">
        <v>5</v>
      </c>
      <c r="C387" s="459" t="s">
        <v>5357</v>
      </c>
      <c r="D387" s="180">
        <v>7626</v>
      </c>
      <c r="E387" s="310" t="s">
        <v>1965</v>
      </c>
      <c r="F387" s="732">
        <v>1410</v>
      </c>
      <c r="G387" s="691">
        <v>810</v>
      </c>
      <c r="H387" s="692">
        <v>600</v>
      </c>
      <c r="I387" s="694">
        <f t="shared" si="7"/>
        <v>0</v>
      </c>
      <c r="J387" s="1183" t="s">
        <v>7173</v>
      </c>
      <c r="K387" s="615"/>
      <c r="L387" s="613"/>
    </row>
    <row r="388" spans="1:14" hidden="1">
      <c r="A388" s="459">
        <v>2</v>
      </c>
      <c r="B388" s="1187" t="s">
        <v>5</v>
      </c>
      <c r="C388" s="459" t="s">
        <v>5357</v>
      </c>
      <c r="D388" s="180">
        <v>7627</v>
      </c>
      <c r="E388" s="310" t="s">
        <v>1751</v>
      </c>
      <c r="F388" s="732">
        <v>2310</v>
      </c>
      <c r="G388" s="691">
        <v>2310</v>
      </c>
      <c r="H388" s="692"/>
      <c r="I388" s="694">
        <f t="shared" si="7"/>
        <v>0</v>
      </c>
      <c r="J388" s="803"/>
      <c r="K388" s="615"/>
      <c r="L388" s="613"/>
    </row>
    <row r="389" spans="1:14" hidden="1">
      <c r="A389" s="459">
        <v>2</v>
      </c>
      <c r="B389" s="1187" t="s">
        <v>5</v>
      </c>
      <c r="C389" s="459" t="s">
        <v>5357</v>
      </c>
      <c r="D389" s="180">
        <v>7628</v>
      </c>
      <c r="E389" s="310" t="s">
        <v>1400</v>
      </c>
      <c r="F389" s="732">
        <v>8415</v>
      </c>
      <c r="G389" s="691"/>
      <c r="H389" s="692">
        <v>8415</v>
      </c>
      <c r="I389" s="694">
        <f t="shared" si="7"/>
        <v>0</v>
      </c>
      <c r="J389" s="803">
        <v>0</v>
      </c>
      <c r="K389" s="615"/>
      <c r="L389" s="613"/>
    </row>
    <row r="390" spans="1:14" hidden="1">
      <c r="A390" s="459">
        <v>2</v>
      </c>
      <c r="B390" s="1187" t="s">
        <v>5</v>
      </c>
      <c r="C390" s="459" t="s">
        <v>5357</v>
      </c>
      <c r="D390" s="180">
        <v>7629</v>
      </c>
      <c r="E390" s="310" t="s">
        <v>4223</v>
      </c>
      <c r="F390" s="732">
        <v>835</v>
      </c>
      <c r="G390" s="691">
        <v>835</v>
      </c>
      <c r="H390" s="692"/>
      <c r="I390" s="694">
        <f t="shared" si="7"/>
        <v>0</v>
      </c>
      <c r="J390" s="803"/>
      <c r="K390" s="615"/>
      <c r="L390" s="613"/>
    </row>
    <row r="391" spans="1:14" hidden="1">
      <c r="A391" s="459">
        <v>6</v>
      </c>
      <c r="B391" s="1187" t="s">
        <v>5069</v>
      </c>
      <c r="C391" s="459" t="s">
        <v>5357</v>
      </c>
      <c r="D391" s="180">
        <v>7630</v>
      </c>
      <c r="E391" s="310" t="s">
        <v>5169</v>
      </c>
      <c r="F391" s="732">
        <v>2790</v>
      </c>
      <c r="G391" s="691"/>
      <c r="H391" s="692">
        <v>2790</v>
      </c>
      <c r="I391" s="694">
        <f t="shared" si="7"/>
        <v>0</v>
      </c>
      <c r="J391" s="803" t="s">
        <v>5576</v>
      </c>
      <c r="K391" s="615"/>
      <c r="L391" s="613"/>
    </row>
    <row r="392" spans="1:14" hidden="1">
      <c r="A392" s="459">
        <v>4</v>
      </c>
      <c r="B392" s="1187" t="s">
        <v>4445</v>
      </c>
      <c r="C392" s="459" t="s">
        <v>5357</v>
      </c>
      <c r="D392" s="180">
        <v>7631</v>
      </c>
      <c r="E392" s="310" t="s">
        <v>1882</v>
      </c>
      <c r="F392" s="732">
        <v>975</v>
      </c>
      <c r="G392" s="691"/>
      <c r="H392" s="692">
        <v>975</v>
      </c>
      <c r="I392" s="694">
        <f t="shared" si="7"/>
        <v>0</v>
      </c>
      <c r="J392" s="803" t="s">
        <v>5368</v>
      </c>
      <c r="K392" s="615"/>
      <c r="L392" s="613"/>
    </row>
    <row r="393" spans="1:14" hidden="1">
      <c r="A393" s="459">
        <v>4</v>
      </c>
      <c r="B393" s="1187" t="s">
        <v>4445</v>
      </c>
      <c r="C393" s="459" t="s">
        <v>5357</v>
      </c>
      <c r="D393" s="180">
        <v>7632</v>
      </c>
      <c r="E393" s="310" t="s">
        <v>1693</v>
      </c>
      <c r="F393" s="732">
        <v>1350</v>
      </c>
      <c r="G393" s="691">
        <v>1350</v>
      </c>
      <c r="H393" s="692"/>
      <c r="I393" s="694">
        <f t="shared" si="7"/>
        <v>0</v>
      </c>
      <c r="J393" s="803"/>
      <c r="K393" s="615"/>
      <c r="L393" s="613"/>
    </row>
    <row r="394" spans="1:14" hidden="1">
      <c r="A394" s="459">
        <v>4</v>
      </c>
      <c r="B394" s="1187" t="s">
        <v>4445</v>
      </c>
      <c r="C394" s="459" t="s">
        <v>5357</v>
      </c>
      <c r="D394" s="180">
        <v>7633</v>
      </c>
      <c r="E394" s="310" t="s">
        <v>4789</v>
      </c>
      <c r="F394" s="732">
        <v>8145</v>
      </c>
      <c r="G394" s="691"/>
      <c r="H394" s="692">
        <v>8145</v>
      </c>
      <c r="I394" s="694">
        <f t="shared" si="7"/>
        <v>0</v>
      </c>
      <c r="J394" s="803" t="s">
        <v>5569</v>
      </c>
      <c r="K394" s="615"/>
      <c r="L394" s="613" t="s">
        <v>113</v>
      </c>
      <c r="M394" s="1032" t="s">
        <v>3681</v>
      </c>
      <c r="N394" s="788">
        <v>6659</v>
      </c>
    </row>
    <row r="395" spans="1:14" hidden="1">
      <c r="A395" s="459">
        <v>4</v>
      </c>
      <c r="B395" s="1187" t="s">
        <v>4445</v>
      </c>
      <c r="C395" s="459" t="s">
        <v>5357</v>
      </c>
      <c r="D395" s="180">
        <v>7634</v>
      </c>
      <c r="E395" s="310" t="s">
        <v>5659</v>
      </c>
      <c r="F395" s="732">
        <v>1650</v>
      </c>
      <c r="G395" s="691"/>
      <c r="H395" s="692">
        <v>1650</v>
      </c>
      <c r="I395" s="694">
        <f t="shared" si="7"/>
        <v>0</v>
      </c>
      <c r="J395" s="803" t="s">
        <v>5927</v>
      </c>
      <c r="K395" s="615"/>
      <c r="L395" s="613"/>
      <c r="M395" s="1033" t="s">
        <v>116</v>
      </c>
      <c r="N395" s="788">
        <v>1385</v>
      </c>
    </row>
    <row r="396" spans="1:14" hidden="1">
      <c r="A396" s="459">
        <v>4</v>
      </c>
      <c r="B396" s="1187" t="s">
        <v>4445</v>
      </c>
      <c r="C396" s="459" t="s">
        <v>5357</v>
      </c>
      <c r="D396" s="180">
        <v>7635</v>
      </c>
      <c r="E396" s="310" t="s">
        <v>1836</v>
      </c>
      <c r="F396" s="732">
        <v>1210</v>
      </c>
      <c r="G396" s="691">
        <v>1210</v>
      </c>
      <c r="H396" s="692"/>
      <c r="I396" s="694">
        <f t="shared" si="7"/>
        <v>0</v>
      </c>
      <c r="J396" s="803"/>
      <c r="K396" s="615"/>
      <c r="L396" s="613"/>
      <c r="M396" s="1034" t="s">
        <v>3683</v>
      </c>
      <c r="N396" s="793">
        <f>SUM(N394:N395)</f>
        <v>8044</v>
      </c>
    </row>
    <row r="397" spans="1:14" hidden="1">
      <c r="A397" s="459">
        <v>4</v>
      </c>
      <c r="B397" s="1187" t="s">
        <v>4445</v>
      </c>
      <c r="C397" s="459" t="s">
        <v>5357</v>
      </c>
      <c r="D397" s="180">
        <v>7636</v>
      </c>
      <c r="E397" s="310" t="s">
        <v>4985</v>
      </c>
      <c r="F397" s="732">
        <v>1338</v>
      </c>
      <c r="G397" s="691"/>
      <c r="H397" s="692">
        <v>1338</v>
      </c>
      <c r="I397" s="694">
        <f t="shared" si="7"/>
        <v>0</v>
      </c>
      <c r="J397" s="803" t="s">
        <v>5511</v>
      </c>
      <c r="K397" s="615"/>
      <c r="L397" s="613"/>
      <c r="M397" s="1034"/>
    </row>
    <row r="398" spans="1:14" hidden="1">
      <c r="A398" s="459">
        <v>4</v>
      </c>
      <c r="B398" s="1187" t="s">
        <v>4445</v>
      </c>
      <c r="C398" s="459" t="s">
        <v>5357</v>
      </c>
      <c r="D398" s="180">
        <v>7637</v>
      </c>
      <c r="E398" s="310" t="s">
        <v>5425</v>
      </c>
      <c r="F398" s="732">
        <v>1670</v>
      </c>
      <c r="G398" s="691"/>
      <c r="H398" s="692">
        <v>1670</v>
      </c>
      <c r="I398" s="694">
        <f t="shared" si="7"/>
        <v>0</v>
      </c>
      <c r="J398" s="803" t="s">
        <v>5484</v>
      </c>
      <c r="K398" s="615"/>
      <c r="L398" s="613"/>
      <c r="M398" s="1034" t="s">
        <v>4411</v>
      </c>
      <c r="N398" s="788">
        <v>54797</v>
      </c>
    </row>
    <row r="399" spans="1:14" ht="30" hidden="1">
      <c r="A399" s="459">
        <v>4</v>
      </c>
      <c r="B399" s="1187" t="s">
        <v>4445</v>
      </c>
      <c r="C399" s="459" t="s">
        <v>5357</v>
      </c>
      <c r="D399" s="180">
        <v>7638</v>
      </c>
      <c r="E399" s="310" t="s">
        <v>1684</v>
      </c>
      <c r="F399" s="732">
        <v>1700</v>
      </c>
      <c r="G399" s="691"/>
      <c r="H399" s="692">
        <v>1700</v>
      </c>
      <c r="I399" s="694">
        <f t="shared" si="7"/>
        <v>0</v>
      </c>
      <c r="J399" s="803" t="s">
        <v>6419</v>
      </c>
      <c r="K399" s="615"/>
      <c r="L399" s="613"/>
      <c r="M399" s="1035" t="s">
        <v>4412</v>
      </c>
      <c r="N399" s="788">
        <v>-54797</v>
      </c>
    </row>
    <row r="400" spans="1:14" hidden="1">
      <c r="A400" s="459">
        <v>4</v>
      </c>
      <c r="B400" s="1187" t="s">
        <v>4445</v>
      </c>
      <c r="C400" s="459" t="s">
        <v>5357</v>
      </c>
      <c r="D400" s="289">
        <v>7639</v>
      </c>
      <c r="E400" s="310" t="s">
        <v>1398</v>
      </c>
      <c r="F400" s="732">
        <v>3330</v>
      </c>
      <c r="G400" s="691"/>
      <c r="H400" s="692">
        <v>3330</v>
      </c>
      <c r="I400" s="694">
        <f t="shared" si="7"/>
        <v>0</v>
      </c>
      <c r="J400" s="803" t="s">
        <v>6399</v>
      </c>
      <c r="K400" s="615"/>
      <c r="L400" s="613"/>
    </row>
    <row r="401" spans="1:15" s="503" customFormat="1" hidden="1">
      <c r="A401" s="179">
        <v>1</v>
      </c>
      <c r="B401" s="1188" t="s">
        <v>2927</v>
      </c>
      <c r="C401" s="179" t="s">
        <v>5357</v>
      </c>
      <c r="D401" s="179">
        <v>7480</v>
      </c>
      <c r="E401" s="612" t="s">
        <v>1462</v>
      </c>
      <c r="F401" s="731">
        <v>11646</v>
      </c>
      <c r="G401" s="687"/>
      <c r="H401" s="688">
        <v>11646</v>
      </c>
      <c r="I401" s="694">
        <f t="shared" si="7"/>
        <v>0</v>
      </c>
      <c r="J401" s="802" t="s">
        <v>5704</v>
      </c>
      <c r="K401" s="377">
        <v>485</v>
      </c>
      <c r="L401" s="612" t="s">
        <v>113</v>
      </c>
      <c r="M401" s="1032" t="s">
        <v>3681</v>
      </c>
      <c r="N401" s="791">
        <v>1190</v>
      </c>
    </row>
    <row r="402" spans="1:15" hidden="1">
      <c r="A402" s="459">
        <v>3</v>
      </c>
      <c r="B402" s="1187" t="s">
        <v>4175</v>
      </c>
      <c r="C402" s="459" t="s">
        <v>5357</v>
      </c>
      <c r="D402" s="180">
        <v>7481</v>
      </c>
      <c r="E402" s="310" t="s">
        <v>1553</v>
      </c>
      <c r="F402" s="732">
        <v>1090</v>
      </c>
      <c r="G402" s="691"/>
      <c r="H402" s="692">
        <v>1090</v>
      </c>
      <c r="I402" s="694">
        <f t="shared" si="7"/>
        <v>0</v>
      </c>
      <c r="J402" s="803" t="s">
        <v>5385</v>
      </c>
      <c r="K402" s="615"/>
      <c r="L402" s="613"/>
      <c r="M402" s="1033" t="s">
        <v>116</v>
      </c>
    </row>
    <row r="403" spans="1:15" hidden="1">
      <c r="A403" s="459">
        <v>3</v>
      </c>
      <c r="B403" s="1187" t="s">
        <v>4175</v>
      </c>
      <c r="C403" s="459" t="s">
        <v>5357</v>
      </c>
      <c r="D403" s="180">
        <v>7482</v>
      </c>
      <c r="E403" s="310" t="s">
        <v>3404</v>
      </c>
      <c r="F403" s="732">
        <v>3715</v>
      </c>
      <c r="G403" s="691"/>
      <c r="H403" s="692">
        <v>3715</v>
      </c>
      <c r="I403" s="694">
        <f t="shared" si="7"/>
        <v>0</v>
      </c>
      <c r="J403" s="803" t="s">
        <v>5385</v>
      </c>
      <c r="K403" s="615"/>
      <c r="L403" s="613"/>
      <c r="M403" s="1034" t="s">
        <v>3683</v>
      </c>
    </row>
    <row r="404" spans="1:15" hidden="1">
      <c r="A404" s="459">
        <v>3</v>
      </c>
      <c r="B404" s="1187" t="s">
        <v>4175</v>
      </c>
      <c r="C404" s="459" t="s">
        <v>5357</v>
      </c>
      <c r="D404" s="180">
        <v>7483</v>
      </c>
      <c r="E404" s="310" t="s">
        <v>3903</v>
      </c>
      <c r="F404" s="732">
        <v>5190</v>
      </c>
      <c r="G404" s="691">
        <v>1190</v>
      </c>
      <c r="H404" s="692">
        <v>4000</v>
      </c>
      <c r="I404" s="694">
        <f t="shared" si="7"/>
        <v>0</v>
      </c>
      <c r="J404" s="803" t="s">
        <v>5786</v>
      </c>
      <c r="K404" s="615"/>
      <c r="L404" s="613"/>
      <c r="M404" s="1034"/>
    </row>
    <row r="405" spans="1:15" hidden="1">
      <c r="A405" s="459">
        <v>3</v>
      </c>
      <c r="B405" s="1187" t="s">
        <v>4175</v>
      </c>
      <c r="C405" s="459" t="s">
        <v>5357</v>
      </c>
      <c r="D405" s="180">
        <v>7484</v>
      </c>
      <c r="E405" s="310" t="s">
        <v>2695</v>
      </c>
      <c r="F405" s="732">
        <v>6140</v>
      </c>
      <c r="G405" s="691"/>
      <c r="H405" s="692">
        <v>6140</v>
      </c>
      <c r="I405" s="694">
        <f t="shared" si="7"/>
        <v>0</v>
      </c>
      <c r="J405" s="803" t="s">
        <v>5544</v>
      </c>
      <c r="K405" s="615"/>
      <c r="L405" s="613"/>
      <c r="M405" s="1034" t="s">
        <v>4411</v>
      </c>
      <c r="N405" s="788">
        <v>22045</v>
      </c>
    </row>
    <row r="406" spans="1:15" hidden="1">
      <c r="A406" s="459">
        <v>3</v>
      </c>
      <c r="B406" s="1187" t="s">
        <v>4175</v>
      </c>
      <c r="C406" s="459" t="s">
        <v>5357</v>
      </c>
      <c r="D406" s="289">
        <v>7485</v>
      </c>
      <c r="E406" s="310" t="s">
        <v>1225</v>
      </c>
      <c r="F406" s="732">
        <v>5910</v>
      </c>
      <c r="G406" s="691"/>
      <c r="H406" s="692">
        <v>5910</v>
      </c>
      <c r="I406" s="694">
        <f t="shared" si="7"/>
        <v>0</v>
      </c>
      <c r="J406" s="803" t="s">
        <v>5589</v>
      </c>
      <c r="K406" s="615"/>
      <c r="L406" s="613"/>
      <c r="M406" s="1035" t="s">
        <v>4412</v>
      </c>
      <c r="N406" s="788">
        <v>-33391</v>
      </c>
      <c r="O406" s="315" t="s">
        <v>5363</v>
      </c>
    </row>
    <row r="407" spans="1:15" s="503" customFormat="1">
      <c r="A407" s="179">
        <v>3</v>
      </c>
      <c r="B407" s="1188" t="s">
        <v>4175</v>
      </c>
      <c r="C407" s="179" t="s">
        <v>5358</v>
      </c>
      <c r="D407" s="179">
        <v>7640</v>
      </c>
      <c r="E407" s="612" t="s">
        <v>1575</v>
      </c>
      <c r="F407" s="731">
        <v>4040</v>
      </c>
      <c r="G407" s="687"/>
      <c r="H407" s="688">
        <v>4012</v>
      </c>
      <c r="I407" s="1022">
        <f t="shared" si="7"/>
        <v>28</v>
      </c>
      <c r="J407" s="802" t="s">
        <v>6407</v>
      </c>
      <c r="K407" s="377">
        <v>486</v>
      </c>
      <c r="L407" s="612"/>
      <c r="M407" s="1036"/>
      <c r="N407" s="697">
        <v>-11346</v>
      </c>
    </row>
    <row r="408" spans="1:15" ht="22.5" hidden="1" customHeight="1">
      <c r="A408" s="459">
        <v>1</v>
      </c>
      <c r="B408" s="1187" t="s">
        <v>2927</v>
      </c>
      <c r="C408" s="459" t="s">
        <v>5358</v>
      </c>
      <c r="D408" s="180">
        <v>7641</v>
      </c>
      <c r="E408" s="310" t="s">
        <v>5019</v>
      </c>
      <c r="F408" s="732">
        <v>330</v>
      </c>
      <c r="G408" s="691">
        <v>330</v>
      </c>
      <c r="H408" s="692"/>
      <c r="I408" s="694">
        <f t="shared" si="7"/>
        <v>0</v>
      </c>
      <c r="J408" s="803"/>
      <c r="K408" s="615"/>
      <c r="L408" s="613"/>
    </row>
    <row r="409" spans="1:15">
      <c r="A409" s="459">
        <v>2</v>
      </c>
      <c r="B409" s="1187" t="s">
        <v>5</v>
      </c>
      <c r="C409" s="459" t="s">
        <v>5358</v>
      </c>
      <c r="D409" s="180">
        <v>7642</v>
      </c>
      <c r="E409" s="310" t="s">
        <v>4675</v>
      </c>
      <c r="F409" s="732">
        <v>1910</v>
      </c>
      <c r="G409" s="691"/>
      <c r="H409" s="692">
        <v>1900</v>
      </c>
      <c r="I409" s="1182">
        <f t="shared" si="7"/>
        <v>10</v>
      </c>
      <c r="J409" s="803" t="s">
        <v>7170</v>
      </c>
      <c r="K409" s="615"/>
      <c r="L409" s="613"/>
    </row>
    <row r="410" spans="1:15" hidden="1">
      <c r="A410" s="459">
        <v>2</v>
      </c>
      <c r="B410" s="1187" t="s">
        <v>5</v>
      </c>
      <c r="C410" s="459" t="s">
        <v>5358</v>
      </c>
      <c r="D410" s="180">
        <v>7643</v>
      </c>
      <c r="E410" s="310" t="s">
        <v>1535</v>
      </c>
      <c r="F410" s="732">
        <v>1020</v>
      </c>
      <c r="G410" s="691">
        <v>1020</v>
      </c>
      <c r="H410" s="692"/>
      <c r="I410" s="694">
        <f t="shared" si="7"/>
        <v>0</v>
      </c>
      <c r="J410" s="803" t="s">
        <v>6802</v>
      </c>
      <c r="K410" s="615"/>
      <c r="L410" s="613"/>
    </row>
    <row r="411" spans="1:15">
      <c r="A411" s="459">
        <v>2</v>
      </c>
      <c r="B411" s="1187" t="s">
        <v>5</v>
      </c>
      <c r="C411" s="459" t="s">
        <v>5358</v>
      </c>
      <c r="D411" s="180">
        <v>7644</v>
      </c>
      <c r="E411" s="310" t="s">
        <v>4674</v>
      </c>
      <c r="F411" s="732">
        <v>4150</v>
      </c>
      <c r="G411" s="691"/>
      <c r="H411" s="692">
        <v>4100</v>
      </c>
      <c r="I411" s="1182">
        <f t="shared" si="7"/>
        <v>50</v>
      </c>
      <c r="J411" s="803" t="s">
        <v>7171</v>
      </c>
      <c r="K411" s="615"/>
      <c r="L411" s="613"/>
    </row>
    <row r="412" spans="1:15" hidden="1">
      <c r="A412" s="459">
        <v>2</v>
      </c>
      <c r="B412" s="1187" t="s">
        <v>5</v>
      </c>
      <c r="C412" s="459" t="s">
        <v>5358</v>
      </c>
      <c r="D412" s="180">
        <v>7645</v>
      </c>
      <c r="E412" s="310" t="s">
        <v>5417</v>
      </c>
      <c r="F412" s="732">
        <v>3355</v>
      </c>
      <c r="G412" s="691">
        <v>3355</v>
      </c>
      <c r="H412" s="692"/>
      <c r="I412" s="694">
        <f t="shared" si="7"/>
        <v>0</v>
      </c>
      <c r="J412" s="803"/>
      <c r="K412" s="615"/>
      <c r="L412" s="613"/>
    </row>
    <row r="413" spans="1:15" hidden="1">
      <c r="A413" s="459">
        <v>2</v>
      </c>
      <c r="B413" s="1187" t="s">
        <v>5</v>
      </c>
      <c r="C413" s="459" t="s">
        <v>5358</v>
      </c>
      <c r="D413" s="180">
        <v>7646</v>
      </c>
      <c r="E413" s="310" t="s">
        <v>5246</v>
      </c>
      <c r="F413" s="732">
        <v>10920</v>
      </c>
      <c r="G413" s="691"/>
      <c r="H413" s="692">
        <v>10920</v>
      </c>
      <c r="I413" s="694">
        <f t="shared" si="7"/>
        <v>0</v>
      </c>
      <c r="J413" s="803" t="s">
        <v>5717</v>
      </c>
      <c r="K413" s="615"/>
      <c r="L413" s="613"/>
    </row>
    <row r="414" spans="1:15" hidden="1">
      <c r="A414" s="700">
        <v>2</v>
      </c>
      <c r="B414" s="1191" t="s">
        <v>4624</v>
      </c>
      <c r="C414" s="700" t="s">
        <v>5358</v>
      </c>
      <c r="D414" s="701">
        <v>7647</v>
      </c>
      <c r="E414" s="711" t="s">
        <v>5523</v>
      </c>
      <c r="F414" s="733">
        <v>0</v>
      </c>
      <c r="G414" s="712"/>
      <c r="H414" s="1046"/>
      <c r="I414" s="712">
        <f t="shared" si="7"/>
        <v>0</v>
      </c>
      <c r="J414" s="1048" t="s">
        <v>4624</v>
      </c>
      <c r="K414" s="707"/>
      <c r="L414" s="713"/>
    </row>
    <row r="415" spans="1:15" hidden="1">
      <c r="A415" s="459">
        <v>2</v>
      </c>
      <c r="B415" s="1187" t="s">
        <v>5</v>
      </c>
      <c r="C415" s="459" t="s">
        <v>5358</v>
      </c>
      <c r="D415" s="180">
        <v>7648</v>
      </c>
      <c r="E415" s="310" t="s">
        <v>5254</v>
      </c>
      <c r="F415" s="732">
        <v>1205</v>
      </c>
      <c r="G415" s="691"/>
      <c r="H415" s="692">
        <v>1205</v>
      </c>
      <c r="I415" s="694">
        <f t="shared" si="7"/>
        <v>0</v>
      </c>
      <c r="J415" s="803" t="s">
        <v>5560</v>
      </c>
      <c r="K415" s="615"/>
      <c r="L415" s="613"/>
    </row>
    <row r="416" spans="1:15" hidden="1">
      <c r="A416" s="459">
        <v>2</v>
      </c>
      <c r="B416" s="1187" t="s">
        <v>5</v>
      </c>
      <c r="C416" s="459" t="s">
        <v>5358</v>
      </c>
      <c r="D416" s="180">
        <v>7649</v>
      </c>
      <c r="E416" s="310" t="s">
        <v>1349</v>
      </c>
      <c r="F416" s="732">
        <v>3528</v>
      </c>
      <c r="G416" s="691"/>
      <c r="H416" s="692">
        <v>3528</v>
      </c>
      <c r="I416" s="694">
        <f t="shared" si="7"/>
        <v>0</v>
      </c>
      <c r="J416" s="803" t="s">
        <v>5701</v>
      </c>
      <c r="K416" s="615"/>
      <c r="L416" s="613"/>
    </row>
    <row r="417" spans="1:14" hidden="1">
      <c r="A417" s="459">
        <v>2</v>
      </c>
      <c r="B417" s="1187" t="s">
        <v>5</v>
      </c>
      <c r="C417" s="459" t="s">
        <v>5358</v>
      </c>
      <c r="D417" s="180">
        <v>7650</v>
      </c>
      <c r="E417" s="310" t="s">
        <v>1229</v>
      </c>
      <c r="F417" s="732">
        <v>1240</v>
      </c>
      <c r="G417" s="691"/>
      <c r="H417" s="692">
        <v>1240</v>
      </c>
      <c r="I417" s="694">
        <f t="shared" si="7"/>
        <v>0</v>
      </c>
      <c r="J417" s="803" t="s">
        <v>6145</v>
      </c>
      <c r="K417" s="615"/>
      <c r="L417" s="613"/>
    </row>
    <row r="418" spans="1:14" hidden="1">
      <c r="A418" s="459">
        <v>2</v>
      </c>
      <c r="B418" s="1187" t="s">
        <v>5</v>
      </c>
      <c r="C418" s="459" t="s">
        <v>5358</v>
      </c>
      <c r="D418" s="180">
        <v>7651</v>
      </c>
      <c r="E418" s="310" t="s">
        <v>5426</v>
      </c>
      <c r="F418" s="732">
        <v>900</v>
      </c>
      <c r="G418" s="691"/>
      <c r="H418" s="692">
        <v>900</v>
      </c>
      <c r="I418" s="694">
        <f t="shared" ref="I418:I481" si="8">F418-G418-H418</f>
        <v>0</v>
      </c>
      <c r="J418" s="803" t="s">
        <v>5377</v>
      </c>
      <c r="K418" s="615"/>
      <c r="L418" s="613"/>
    </row>
    <row r="419" spans="1:14" hidden="1">
      <c r="A419" s="459">
        <v>2</v>
      </c>
      <c r="B419" s="1187" t="s">
        <v>5</v>
      </c>
      <c r="C419" s="459" t="s">
        <v>5358</v>
      </c>
      <c r="D419" s="180">
        <v>7652</v>
      </c>
      <c r="E419" s="310" t="s">
        <v>1698</v>
      </c>
      <c r="F419" s="732">
        <v>630</v>
      </c>
      <c r="G419" s="691">
        <v>630</v>
      </c>
      <c r="H419" s="692"/>
      <c r="I419" s="694">
        <f t="shared" si="8"/>
        <v>0</v>
      </c>
      <c r="J419" s="803"/>
      <c r="K419" s="615"/>
      <c r="L419" s="613"/>
    </row>
    <row r="420" spans="1:14" hidden="1">
      <c r="A420" s="459">
        <v>2</v>
      </c>
      <c r="B420" s="1187" t="s">
        <v>5</v>
      </c>
      <c r="C420" s="459" t="s">
        <v>5358</v>
      </c>
      <c r="D420" s="180">
        <v>7653</v>
      </c>
      <c r="E420" s="310" t="s">
        <v>5427</v>
      </c>
      <c r="F420" s="732">
        <v>2760</v>
      </c>
      <c r="G420" s="691">
        <v>2760</v>
      </c>
      <c r="H420" s="692"/>
      <c r="I420" s="694">
        <f t="shared" si="8"/>
        <v>0</v>
      </c>
      <c r="J420" s="803"/>
      <c r="K420" s="615"/>
      <c r="L420" s="613"/>
    </row>
    <row r="421" spans="1:14" hidden="1">
      <c r="A421" s="459">
        <v>2</v>
      </c>
      <c r="B421" s="1187" t="s">
        <v>5</v>
      </c>
      <c r="C421" s="459" t="s">
        <v>5358</v>
      </c>
      <c r="D421" s="180">
        <v>7654</v>
      </c>
      <c r="E421" s="310" t="s">
        <v>2001</v>
      </c>
      <c r="F421" s="732">
        <v>1020</v>
      </c>
      <c r="G421" s="691">
        <v>1020</v>
      </c>
      <c r="H421" s="692"/>
      <c r="I421" s="694">
        <f t="shared" si="8"/>
        <v>0</v>
      </c>
      <c r="J421" s="803"/>
      <c r="K421" s="615"/>
      <c r="L421" s="613"/>
    </row>
    <row r="422" spans="1:14" hidden="1">
      <c r="A422" s="459">
        <v>2</v>
      </c>
      <c r="B422" s="1187" t="s">
        <v>5</v>
      </c>
      <c r="C422" s="459" t="s">
        <v>5358</v>
      </c>
      <c r="D422" s="180">
        <v>7655</v>
      </c>
      <c r="E422" s="310" t="s">
        <v>3707</v>
      </c>
      <c r="F422" s="732">
        <v>1135</v>
      </c>
      <c r="G422" s="691">
        <v>1135</v>
      </c>
      <c r="H422" s="692"/>
      <c r="I422" s="694">
        <f t="shared" si="8"/>
        <v>0</v>
      </c>
      <c r="J422" s="803"/>
      <c r="K422" s="615"/>
      <c r="L422" s="613"/>
    </row>
    <row r="423" spans="1:14" hidden="1">
      <c r="A423" s="459">
        <v>1</v>
      </c>
      <c r="B423" s="1187" t="s">
        <v>6224</v>
      </c>
      <c r="C423" s="459" t="s">
        <v>5358</v>
      </c>
      <c r="D423" s="180">
        <v>7656</v>
      </c>
      <c r="E423" s="310" t="s">
        <v>2718</v>
      </c>
      <c r="F423" s="732">
        <v>1165</v>
      </c>
      <c r="G423" s="691">
        <v>1165</v>
      </c>
      <c r="H423" s="692"/>
      <c r="I423" s="694">
        <f t="shared" si="8"/>
        <v>0</v>
      </c>
      <c r="J423" s="803"/>
      <c r="K423" s="615"/>
      <c r="L423" s="613"/>
    </row>
    <row r="424" spans="1:14" hidden="1">
      <c r="A424" s="459">
        <v>1</v>
      </c>
      <c r="B424" s="1187" t="s">
        <v>6224</v>
      </c>
      <c r="C424" s="459" t="s">
        <v>5358</v>
      </c>
      <c r="D424" s="180">
        <v>7657</v>
      </c>
      <c r="E424" s="310" t="s">
        <v>5428</v>
      </c>
      <c r="F424" s="732">
        <v>720</v>
      </c>
      <c r="G424" s="691">
        <v>720</v>
      </c>
      <c r="H424" s="692"/>
      <c r="I424" s="694">
        <f t="shared" si="8"/>
        <v>0</v>
      </c>
      <c r="J424" s="803"/>
      <c r="K424" s="615"/>
      <c r="L424" s="613"/>
    </row>
    <row r="425" spans="1:14" ht="30" hidden="1">
      <c r="A425" s="459">
        <v>1</v>
      </c>
      <c r="B425" s="1187" t="s">
        <v>6224</v>
      </c>
      <c r="C425" s="459" t="s">
        <v>5358</v>
      </c>
      <c r="D425" s="180">
        <v>7658</v>
      </c>
      <c r="E425" s="310" t="s">
        <v>5429</v>
      </c>
      <c r="F425" s="732">
        <v>3078</v>
      </c>
      <c r="G425" s="691"/>
      <c r="H425" s="692">
        <v>3078</v>
      </c>
      <c r="I425" s="694">
        <f t="shared" si="8"/>
        <v>0</v>
      </c>
      <c r="J425" s="803" t="s">
        <v>5714</v>
      </c>
      <c r="K425" s="615"/>
      <c r="L425" s="613"/>
    </row>
    <row r="426" spans="1:14" hidden="1">
      <c r="A426" s="459">
        <v>1</v>
      </c>
      <c r="B426" s="1187" t="s">
        <v>6224</v>
      </c>
      <c r="C426" s="459" t="s">
        <v>5358</v>
      </c>
      <c r="D426" s="180">
        <v>7659</v>
      </c>
      <c r="E426" s="310" t="s">
        <v>3111</v>
      </c>
      <c r="F426" s="732">
        <v>2070</v>
      </c>
      <c r="G426" s="691"/>
      <c r="H426" s="692">
        <v>2070</v>
      </c>
      <c r="I426" s="694">
        <f t="shared" si="8"/>
        <v>0</v>
      </c>
      <c r="J426" s="803" t="s">
        <v>5737</v>
      </c>
      <c r="K426" s="615"/>
      <c r="L426" s="613"/>
      <c r="M426" s="1032" t="s">
        <v>3681</v>
      </c>
      <c r="N426" s="788">
        <v>13695</v>
      </c>
    </row>
    <row r="427" spans="1:14" hidden="1">
      <c r="A427" s="459">
        <v>1</v>
      </c>
      <c r="B427" s="1187" t="s">
        <v>6224</v>
      </c>
      <c r="C427" s="459" t="s">
        <v>5358</v>
      </c>
      <c r="D427" s="180">
        <v>7660</v>
      </c>
      <c r="E427" s="310" t="s">
        <v>3882</v>
      </c>
      <c r="F427" s="732">
        <v>2940</v>
      </c>
      <c r="G427" s="691"/>
      <c r="H427" s="692">
        <v>2940</v>
      </c>
      <c r="I427" s="694">
        <f t="shared" si="8"/>
        <v>0</v>
      </c>
      <c r="J427" s="803" t="s">
        <v>7000</v>
      </c>
      <c r="K427" s="615"/>
      <c r="L427" s="613"/>
      <c r="M427" s="1033" t="s">
        <v>116</v>
      </c>
      <c r="N427" s="788">
        <v>900</v>
      </c>
    </row>
    <row r="428" spans="1:14" hidden="1">
      <c r="A428" s="459">
        <v>4</v>
      </c>
      <c r="B428" s="1187" t="s">
        <v>4445</v>
      </c>
      <c r="C428" s="459" t="s">
        <v>5358</v>
      </c>
      <c r="D428" s="180">
        <v>7661</v>
      </c>
      <c r="E428" s="310" t="s">
        <v>5175</v>
      </c>
      <c r="F428" s="732">
        <v>1560</v>
      </c>
      <c r="G428" s="691">
        <v>1560</v>
      </c>
      <c r="H428" s="692"/>
      <c r="I428" s="694">
        <f t="shared" si="8"/>
        <v>0</v>
      </c>
      <c r="J428" s="803"/>
      <c r="K428" s="615"/>
      <c r="L428" s="613"/>
      <c r="M428" s="1034" t="s">
        <v>3683</v>
      </c>
    </row>
    <row r="429" spans="1:14" hidden="1">
      <c r="A429" s="459">
        <v>4</v>
      </c>
      <c r="B429" s="1187" t="s">
        <v>4445</v>
      </c>
      <c r="C429" s="459" t="s">
        <v>5358</v>
      </c>
      <c r="D429" s="180">
        <v>7662</v>
      </c>
      <c r="E429" s="310" t="s">
        <v>3956</v>
      </c>
      <c r="F429" s="732">
        <v>720</v>
      </c>
      <c r="G429" s="691"/>
      <c r="H429" s="692">
        <v>720</v>
      </c>
      <c r="I429" s="694">
        <f t="shared" si="8"/>
        <v>0</v>
      </c>
      <c r="J429" s="803" t="s">
        <v>5607</v>
      </c>
      <c r="K429" s="615"/>
      <c r="L429" s="613"/>
      <c r="M429" s="1034"/>
    </row>
    <row r="430" spans="1:14" ht="30" hidden="1">
      <c r="A430" s="459">
        <v>4</v>
      </c>
      <c r="B430" s="1187" t="s">
        <v>4445</v>
      </c>
      <c r="C430" s="459" t="s">
        <v>5358</v>
      </c>
      <c r="D430" s="180">
        <v>7663</v>
      </c>
      <c r="E430" s="310" t="s">
        <v>1398</v>
      </c>
      <c r="F430" s="732">
        <v>3340</v>
      </c>
      <c r="G430" s="691"/>
      <c r="H430" s="692">
        <v>3340</v>
      </c>
      <c r="I430" s="694">
        <f t="shared" si="8"/>
        <v>0</v>
      </c>
      <c r="J430" s="803" t="s">
        <v>6056</v>
      </c>
      <c r="K430" s="615"/>
      <c r="L430" s="613"/>
      <c r="M430" s="1034" t="s">
        <v>4411</v>
      </c>
      <c r="N430" s="788">
        <v>58416</v>
      </c>
    </row>
    <row r="431" spans="1:14" hidden="1">
      <c r="A431" s="459">
        <v>4</v>
      </c>
      <c r="B431" s="1187" t="s">
        <v>4445</v>
      </c>
      <c r="C431" s="459" t="s">
        <v>5358</v>
      </c>
      <c r="D431" s="180">
        <v>7664</v>
      </c>
      <c r="E431" s="310" t="s">
        <v>5430</v>
      </c>
      <c r="F431" s="732">
        <v>1410</v>
      </c>
      <c r="G431" s="691"/>
      <c r="H431" s="692">
        <v>1410</v>
      </c>
      <c r="I431" s="694">
        <f t="shared" si="8"/>
        <v>0</v>
      </c>
      <c r="J431" s="803" t="s">
        <v>5740</v>
      </c>
      <c r="K431" s="615"/>
      <c r="L431" s="613"/>
      <c r="M431" s="1035" t="s">
        <v>4412</v>
      </c>
      <c r="N431" s="788">
        <v>-58413</v>
      </c>
    </row>
    <row r="432" spans="1:14" hidden="1">
      <c r="A432" s="459">
        <v>4</v>
      </c>
      <c r="B432" s="1187" t="s">
        <v>4445</v>
      </c>
      <c r="C432" s="459" t="s">
        <v>5358</v>
      </c>
      <c r="D432" s="289">
        <v>7665</v>
      </c>
      <c r="E432" s="310" t="s">
        <v>4975</v>
      </c>
      <c r="F432" s="732">
        <v>3270</v>
      </c>
      <c r="G432" s="691"/>
      <c r="H432" s="692">
        <v>3270</v>
      </c>
      <c r="I432" s="694">
        <f t="shared" si="8"/>
        <v>0</v>
      </c>
      <c r="J432" s="803" t="s">
        <v>5831</v>
      </c>
      <c r="K432" s="615"/>
      <c r="L432" s="613"/>
    </row>
    <row r="433" spans="1:14" s="503" customFormat="1" hidden="1">
      <c r="A433" s="179">
        <v>6</v>
      </c>
      <c r="B433" s="1188" t="s">
        <v>5069</v>
      </c>
      <c r="C433" s="179" t="s">
        <v>5359</v>
      </c>
      <c r="D433" s="179">
        <v>7666</v>
      </c>
      <c r="E433" s="612" t="s">
        <v>5169</v>
      </c>
      <c r="F433" s="731">
        <v>288</v>
      </c>
      <c r="G433" s="687"/>
      <c r="H433" s="688">
        <v>288</v>
      </c>
      <c r="I433" s="694">
        <f t="shared" si="8"/>
        <v>0</v>
      </c>
      <c r="J433" s="802" t="s">
        <v>5576</v>
      </c>
      <c r="K433" s="377">
        <v>487</v>
      </c>
      <c r="L433" s="612"/>
      <c r="M433" s="1036"/>
      <c r="N433" s="791"/>
    </row>
    <row r="434" spans="1:14" hidden="1">
      <c r="A434" s="459">
        <v>2</v>
      </c>
      <c r="B434" s="1187" t="s">
        <v>5</v>
      </c>
      <c r="C434" s="459" t="s">
        <v>5359</v>
      </c>
      <c r="D434" s="180">
        <v>7667</v>
      </c>
      <c r="E434" s="310" t="s">
        <v>6055</v>
      </c>
      <c r="F434" s="732">
        <v>5280</v>
      </c>
      <c r="G434" s="691"/>
      <c r="H434" s="692">
        <v>5280</v>
      </c>
      <c r="I434" s="694">
        <f t="shared" si="8"/>
        <v>0</v>
      </c>
      <c r="J434" s="803" t="s">
        <v>6129</v>
      </c>
      <c r="K434" s="615"/>
      <c r="L434" s="613" t="s">
        <v>113</v>
      </c>
    </row>
    <row r="435" spans="1:14" hidden="1">
      <c r="A435" s="459">
        <v>2</v>
      </c>
      <c r="B435" s="1187" t="s">
        <v>5</v>
      </c>
      <c r="C435" s="459" t="s">
        <v>5359</v>
      </c>
      <c r="D435" s="180">
        <v>7668</v>
      </c>
      <c r="E435" s="310" t="s">
        <v>4961</v>
      </c>
      <c r="F435" s="732">
        <v>4400</v>
      </c>
      <c r="G435" s="691"/>
      <c r="H435" s="692">
        <v>4400</v>
      </c>
      <c r="I435" s="694">
        <f t="shared" si="8"/>
        <v>0</v>
      </c>
      <c r="J435" s="803" t="s">
        <v>5571</v>
      </c>
      <c r="K435" s="615"/>
      <c r="L435" s="613"/>
      <c r="M435" s="1032" t="s">
        <v>3681</v>
      </c>
      <c r="N435" s="788">
        <v>840</v>
      </c>
    </row>
    <row r="436" spans="1:14" hidden="1">
      <c r="A436" s="459">
        <v>6</v>
      </c>
      <c r="B436" s="1187" t="s">
        <v>5069</v>
      </c>
      <c r="C436" s="459" t="s">
        <v>5359</v>
      </c>
      <c r="D436" s="180">
        <v>7669</v>
      </c>
      <c r="E436" s="310" t="s">
        <v>3972</v>
      </c>
      <c r="F436" s="732">
        <v>432</v>
      </c>
      <c r="G436" s="691"/>
      <c r="H436" s="692">
        <v>432</v>
      </c>
      <c r="I436" s="694">
        <f t="shared" si="8"/>
        <v>0</v>
      </c>
      <c r="J436" s="803" t="s">
        <v>5385</v>
      </c>
      <c r="K436" s="615"/>
      <c r="L436" s="613"/>
      <c r="M436" s="1033" t="s">
        <v>116</v>
      </c>
      <c r="N436" s="788">
        <v>432</v>
      </c>
    </row>
    <row r="437" spans="1:14" hidden="1">
      <c r="A437" s="459">
        <v>4</v>
      </c>
      <c r="B437" s="1187" t="s">
        <v>4445</v>
      </c>
      <c r="C437" s="459" t="s">
        <v>5359</v>
      </c>
      <c r="D437" s="180">
        <v>7670</v>
      </c>
      <c r="E437" s="310" t="s">
        <v>5431</v>
      </c>
      <c r="F437" s="732">
        <v>7200</v>
      </c>
      <c r="G437" s="691"/>
      <c r="H437" s="692">
        <v>7200</v>
      </c>
      <c r="I437" s="694">
        <f t="shared" si="8"/>
        <v>0</v>
      </c>
      <c r="J437" s="803" t="s">
        <v>5587</v>
      </c>
      <c r="K437" s="615"/>
      <c r="L437" s="613" t="s">
        <v>113</v>
      </c>
      <c r="M437" s="1034" t="s">
        <v>3683</v>
      </c>
    </row>
    <row r="438" spans="1:14" hidden="1">
      <c r="A438" s="459">
        <v>3</v>
      </c>
      <c r="B438" s="1187" t="s">
        <v>4175</v>
      </c>
      <c r="C438" s="459" t="s">
        <v>5359</v>
      </c>
      <c r="D438" s="180">
        <v>7671</v>
      </c>
      <c r="E438" s="310" t="s">
        <v>2079</v>
      </c>
      <c r="F438" s="732">
        <v>4200</v>
      </c>
      <c r="G438" s="691"/>
      <c r="H438" s="692">
        <v>4200</v>
      </c>
      <c r="I438" s="694">
        <f t="shared" si="8"/>
        <v>0</v>
      </c>
      <c r="J438" s="803" t="s">
        <v>5862</v>
      </c>
      <c r="K438" s="615"/>
      <c r="L438" s="613"/>
      <c r="M438" s="1034"/>
    </row>
    <row r="439" spans="1:14" hidden="1">
      <c r="A439" s="459">
        <v>3</v>
      </c>
      <c r="B439" s="1187" t="s">
        <v>4175</v>
      </c>
      <c r="C439" s="459" t="s">
        <v>5359</v>
      </c>
      <c r="D439" s="180">
        <v>7672</v>
      </c>
      <c r="E439" s="310" t="s">
        <v>3650</v>
      </c>
      <c r="F439" s="732">
        <v>4760</v>
      </c>
      <c r="G439" s="691"/>
      <c r="H439" s="692">
        <v>4760</v>
      </c>
      <c r="I439" s="694">
        <f t="shared" si="8"/>
        <v>0</v>
      </c>
      <c r="J439" s="803" t="s">
        <v>5463</v>
      </c>
      <c r="K439" s="615"/>
      <c r="L439" s="613"/>
      <c r="M439" s="1034" t="s">
        <v>4411</v>
      </c>
      <c r="N439" s="788">
        <v>28570</v>
      </c>
    </row>
    <row r="440" spans="1:14" hidden="1">
      <c r="A440" s="459">
        <v>3</v>
      </c>
      <c r="B440" s="1187" t="s">
        <v>4175</v>
      </c>
      <c r="C440" s="459" t="s">
        <v>5359</v>
      </c>
      <c r="D440" s="180">
        <v>7673</v>
      </c>
      <c r="E440" s="310" t="s">
        <v>3651</v>
      </c>
      <c r="F440" s="732">
        <v>1170</v>
      </c>
      <c r="G440" s="691"/>
      <c r="H440" s="692">
        <v>1170</v>
      </c>
      <c r="I440" s="694">
        <f t="shared" si="8"/>
        <v>0</v>
      </c>
      <c r="J440" s="803" t="s">
        <v>5463</v>
      </c>
      <c r="K440" s="615"/>
      <c r="L440" s="613"/>
      <c r="M440" s="1035" t="s">
        <v>4412</v>
      </c>
      <c r="N440" s="788">
        <v>-28570</v>
      </c>
    </row>
    <row r="441" spans="1:14" hidden="1">
      <c r="A441" s="459">
        <v>6</v>
      </c>
      <c r="B441" s="1187" t="s">
        <v>5069</v>
      </c>
      <c r="C441" s="459" t="s">
        <v>5359</v>
      </c>
      <c r="D441" s="289">
        <v>7674</v>
      </c>
      <c r="E441" s="310" t="s">
        <v>5432</v>
      </c>
      <c r="F441" s="732">
        <v>840</v>
      </c>
      <c r="G441" s="691">
        <v>840</v>
      </c>
      <c r="H441" s="692"/>
      <c r="I441" s="694">
        <f t="shared" si="8"/>
        <v>0</v>
      </c>
      <c r="J441" s="803"/>
      <c r="K441" s="615"/>
      <c r="L441" s="613"/>
    </row>
    <row r="442" spans="1:14" s="503" customFormat="1" hidden="1">
      <c r="A442" s="179">
        <v>2</v>
      </c>
      <c r="B442" s="1188" t="s">
        <v>5</v>
      </c>
      <c r="C442" s="179" t="s">
        <v>5360</v>
      </c>
      <c r="D442" s="179">
        <v>7702</v>
      </c>
      <c r="E442" s="612" t="s">
        <v>5417</v>
      </c>
      <c r="F442" s="731">
        <v>205</v>
      </c>
      <c r="G442" s="687">
        <v>205</v>
      </c>
      <c r="H442" s="688"/>
      <c r="I442" s="694">
        <f t="shared" si="8"/>
        <v>0</v>
      </c>
      <c r="J442" s="802"/>
      <c r="K442" s="377">
        <v>488</v>
      </c>
      <c r="L442" s="612"/>
      <c r="M442" s="1036"/>
      <c r="N442" s="791"/>
    </row>
    <row r="443" spans="1:14" s="503" customFormat="1" hidden="1">
      <c r="A443" s="701">
        <v>5</v>
      </c>
      <c r="B443" s="1192" t="s">
        <v>4624</v>
      </c>
      <c r="C443" s="701" t="s">
        <v>5360</v>
      </c>
      <c r="D443" s="701">
        <v>7703</v>
      </c>
      <c r="E443" s="713" t="s">
        <v>5639</v>
      </c>
      <c r="F443" s="733">
        <v>2480</v>
      </c>
      <c r="G443" s="712"/>
      <c r="H443" s="1046">
        <v>2480</v>
      </c>
      <c r="I443" s="712">
        <f t="shared" si="8"/>
        <v>0</v>
      </c>
      <c r="J443" s="1048" t="s">
        <v>5525</v>
      </c>
      <c r="K443" s="615"/>
      <c r="L443" s="613"/>
      <c r="M443" s="1036"/>
      <c r="N443" s="791"/>
    </row>
    <row r="444" spans="1:14" ht="30" hidden="1">
      <c r="A444" s="459">
        <v>5</v>
      </c>
      <c r="B444" s="1187" t="s">
        <v>184</v>
      </c>
      <c r="C444" s="459" t="s">
        <v>5360</v>
      </c>
      <c r="D444" s="180">
        <v>7704</v>
      </c>
      <c r="E444" s="310" t="s">
        <v>3959</v>
      </c>
      <c r="F444" s="732">
        <v>1980</v>
      </c>
      <c r="G444" s="691"/>
      <c r="H444" s="692">
        <v>1980</v>
      </c>
      <c r="I444" s="694">
        <f t="shared" si="8"/>
        <v>0</v>
      </c>
      <c r="J444" s="803" t="s">
        <v>5527</v>
      </c>
      <c r="K444" s="615"/>
      <c r="L444" s="613"/>
    </row>
    <row r="445" spans="1:14" hidden="1">
      <c r="A445" s="459">
        <v>5</v>
      </c>
      <c r="B445" s="1187" t="s">
        <v>184</v>
      </c>
      <c r="C445" s="459" t="s">
        <v>5360</v>
      </c>
      <c r="D445" s="180">
        <v>7705</v>
      </c>
      <c r="E445" s="310" t="s">
        <v>5262</v>
      </c>
      <c r="F445" s="732">
        <v>3075</v>
      </c>
      <c r="G445" s="691">
        <v>3075</v>
      </c>
      <c r="H445" s="692"/>
      <c r="I445" s="694">
        <f t="shared" si="8"/>
        <v>0</v>
      </c>
      <c r="J445" s="803"/>
      <c r="K445" s="615"/>
      <c r="L445" s="613"/>
    </row>
    <row r="446" spans="1:14" hidden="1">
      <c r="A446" s="459">
        <v>5</v>
      </c>
      <c r="B446" s="1187" t="s">
        <v>184</v>
      </c>
      <c r="C446" s="459" t="s">
        <v>5360</v>
      </c>
      <c r="D446" s="180">
        <v>7706</v>
      </c>
      <c r="E446" s="310" t="s">
        <v>5148</v>
      </c>
      <c r="F446" s="732">
        <v>1980</v>
      </c>
      <c r="G446" s="691">
        <v>480</v>
      </c>
      <c r="H446" s="692">
        <v>1500</v>
      </c>
      <c r="I446" s="694">
        <f t="shared" si="8"/>
        <v>0</v>
      </c>
      <c r="J446" s="803" t="s">
        <v>5529</v>
      </c>
      <c r="K446" s="615"/>
      <c r="L446" s="613"/>
    </row>
    <row r="447" spans="1:14" ht="30" hidden="1">
      <c r="A447" s="459">
        <v>5</v>
      </c>
      <c r="B447" s="1187" t="s">
        <v>184</v>
      </c>
      <c r="C447" s="459" t="s">
        <v>5360</v>
      </c>
      <c r="D447" s="180">
        <v>7707</v>
      </c>
      <c r="E447" s="310" t="s">
        <v>5433</v>
      </c>
      <c r="F447" s="732">
        <v>3170</v>
      </c>
      <c r="G447" s="691"/>
      <c r="H447" s="692">
        <v>3170</v>
      </c>
      <c r="I447" s="694">
        <f t="shared" si="8"/>
        <v>0</v>
      </c>
      <c r="J447" s="803" t="s">
        <v>5698</v>
      </c>
      <c r="K447" s="615"/>
      <c r="L447" s="613"/>
    </row>
    <row r="448" spans="1:14" ht="30" hidden="1">
      <c r="A448" s="459">
        <v>5</v>
      </c>
      <c r="B448" s="1187" t="s">
        <v>184</v>
      </c>
      <c r="C448" s="459" t="s">
        <v>5360</v>
      </c>
      <c r="D448" s="180">
        <v>7708</v>
      </c>
      <c r="E448" s="310" t="s">
        <v>122</v>
      </c>
      <c r="F448" s="732">
        <v>4003</v>
      </c>
      <c r="G448" s="691"/>
      <c r="H448" s="692">
        <v>4003</v>
      </c>
      <c r="I448" s="694">
        <f t="shared" si="8"/>
        <v>0</v>
      </c>
      <c r="J448" s="803" t="s">
        <v>6427</v>
      </c>
      <c r="K448" s="615"/>
      <c r="L448" s="613"/>
    </row>
    <row r="449" spans="1:14" hidden="1">
      <c r="A449" s="459">
        <v>5</v>
      </c>
      <c r="B449" s="1187" t="s">
        <v>184</v>
      </c>
      <c r="C449" s="459" t="s">
        <v>5360</v>
      </c>
      <c r="D449" s="180">
        <v>7709</v>
      </c>
      <c r="E449" s="310" t="s">
        <v>3526</v>
      </c>
      <c r="F449" s="732">
        <v>1994</v>
      </c>
      <c r="G449" s="691">
        <v>994</v>
      </c>
      <c r="H449" s="692">
        <v>1000</v>
      </c>
      <c r="I449" s="694">
        <f t="shared" si="8"/>
        <v>0</v>
      </c>
      <c r="J449" s="803" t="s">
        <v>5519</v>
      </c>
      <c r="K449" s="615"/>
      <c r="L449" s="613"/>
    </row>
    <row r="450" spans="1:14" ht="30" hidden="1">
      <c r="A450" s="459">
        <v>5</v>
      </c>
      <c r="B450" s="1187" t="s">
        <v>184</v>
      </c>
      <c r="C450" s="459" t="s">
        <v>5360</v>
      </c>
      <c r="D450" s="180">
        <v>7710</v>
      </c>
      <c r="E450" s="310" t="s">
        <v>1825</v>
      </c>
      <c r="F450" s="732">
        <v>2070</v>
      </c>
      <c r="G450" s="691"/>
      <c r="H450" s="692">
        <v>2070</v>
      </c>
      <c r="I450" s="694">
        <f t="shared" si="8"/>
        <v>0</v>
      </c>
      <c r="J450" s="231" t="s">
        <v>7423</v>
      </c>
      <c r="K450" s="615"/>
      <c r="L450" s="613"/>
    </row>
    <row r="451" spans="1:14" hidden="1">
      <c r="A451" s="459">
        <v>5</v>
      </c>
      <c r="B451" s="1187" t="s">
        <v>184</v>
      </c>
      <c r="C451" s="459" t="s">
        <v>5360</v>
      </c>
      <c r="D451" s="180">
        <v>7711</v>
      </c>
      <c r="E451" s="310" t="s">
        <v>1253</v>
      </c>
      <c r="F451" s="732">
        <v>1740</v>
      </c>
      <c r="G451" s="691"/>
      <c r="H451" s="692">
        <v>1740</v>
      </c>
      <c r="I451" s="694">
        <f t="shared" si="8"/>
        <v>0</v>
      </c>
      <c r="J451" s="803" t="s">
        <v>5531</v>
      </c>
      <c r="K451" s="615"/>
      <c r="L451" s="613"/>
    </row>
    <row r="452" spans="1:14" hidden="1">
      <c r="A452" s="459">
        <v>5</v>
      </c>
      <c r="B452" s="1187" t="s">
        <v>184</v>
      </c>
      <c r="C452" s="459" t="s">
        <v>5360</v>
      </c>
      <c r="D452" s="180">
        <v>7712</v>
      </c>
      <c r="E452" s="310" t="s">
        <v>4235</v>
      </c>
      <c r="F452" s="732">
        <v>1950</v>
      </c>
      <c r="G452" s="691"/>
      <c r="H452" s="692">
        <v>1950</v>
      </c>
      <c r="I452" s="694">
        <f t="shared" si="8"/>
        <v>0</v>
      </c>
      <c r="J452" s="803" t="s">
        <v>5937</v>
      </c>
      <c r="K452" s="615"/>
      <c r="L452" s="613"/>
    </row>
    <row r="453" spans="1:14" hidden="1">
      <c r="A453" s="459">
        <v>5</v>
      </c>
      <c r="B453" s="1187" t="s">
        <v>184</v>
      </c>
      <c r="C453" s="459" t="s">
        <v>5360</v>
      </c>
      <c r="D453" s="180">
        <v>7713</v>
      </c>
      <c r="E453" s="310" t="s">
        <v>3710</v>
      </c>
      <c r="F453" s="732">
        <v>900</v>
      </c>
      <c r="G453" s="691">
        <v>900</v>
      </c>
      <c r="H453" s="692"/>
      <c r="I453" s="694">
        <f t="shared" si="8"/>
        <v>0</v>
      </c>
      <c r="J453" s="803"/>
      <c r="K453" s="615"/>
      <c r="L453" s="613"/>
    </row>
    <row r="454" spans="1:14" hidden="1">
      <c r="A454" s="459">
        <v>5</v>
      </c>
      <c r="B454" s="1187" t="s">
        <v>184</v>
      </c>
      <c r="C454" s="459" t="s">
        <v>5538</v>
      </c>
      <c r="D454" s="180">
        <v>7969</v>
      </c>
      <c r="E454" s="310" t="s">
        <v>4205</v>
      </c>
      <c r="F454" s="732">
        <v>5780</v>
      </c>
      <c r="G454" s="691"/>
      <c r="H454" s="692">
        <v>5780</v>
      </c>
      <c r="I454" s="694">
        <f t="shared" si="8"/>
        <v>0</v>
      </c>
      <c r="J454" s="803" t="s">
        <v>6327</v>
      </c>
      <c r="K454" s="615"/>
      <c r="L454" s="613"/>
    </row>
    <row r="455" spans="1:14" hidden="1">
      <c r="A455" s="459">
        <v>5</v>
      </c>
      <c r="B455" s="1187" t="s">
        <v>184</v>
      </c>
      <c r="C455" s="459" t="s">
        <v>5360</v>
      </c>
      <c r="D455" s="180">
        <v>7715</v>
      </c>
      <c r="E455" s="310" t="s">
        <v>2316</v>
      </c>
      <c r="F455" s="732">
        <v>6050</v>
      </c>
      <c r="G455" s="691"/>
      <c r="H455" s="692">
        <v>6050</v>
      </c>
      <c r="I455" s="694">
        <f t="shared" si="8"/>
        <v>0</v>
      </c>
      <c r="J455" s="803" t="s">
        <v>5855</v>
      </c>
      <c r="K455" s="615"/>
      <c r="L455" s="613" t="s">
        <v>113</v>
      </c>
    </row>
    <row r="456" spans="1:14" ht="30" hidden="1">
      <c r="A456" s="459">
        <v>5</v>
      </c>
      <c r="B456" s="1187" t="s">
        <v>184</v>
      </c>
      <c r="C456" s="459" t="s">
        <v>5360</v>
      </c>
      <c r="D456" s="180">
        <v>7716</v>
      </c>
      <c r="E456" s="310" t="s">
        <v>1936</v>
      </c>
      <c r="F456" s="732">
        <v>3970</v>
      </c>
      <c r="G456" s="691"/>
      <c r="H456" s="692">
        <v>3970</v>
      </c>
      <c r="I456" s="694">
        <f t="shared" si="8"/>
        <v>0</v>
      </c>
      <c r="J456" s="803" t="s">
        <v>5720</v>
      </c>
      <c r="K456" s="615"/>
      <c r="L456" s="613"/>
    </row>
    <row r="457" spans="1:14" hidden="1">
      <c r="A457" s="459">
        <v>5</v>
      </c>
      <c r="B457" s="1187" t="s">
        <v>184</v>
      </c>
      <c r="C457" s="459" t="s">
        <v>5360</v>
      </c>
      <c r="D457" s="180">
        <v>7717</v>
      </c>
      <c r="E457" s="310" t="s">
        <v>1361</v>
      </c>
      <c r="F457" s="732">
        <v>900</v>
      </c>
      <c r="G457" s="691">
        <v>900</v>
      </c>
      <c r="H457" s="692"/>
      <c r="I457" s="694">
        <f t="shared" si="8"/>
        <v>0</v>
      </c>
      <c r="J457" s="803"/>
      <c r="K457" s="615"/>
      <c r="L457" s="613"/>
    </row>
    <row r="458" spans="1:14" ht="30" hidden="1">
      <c r="A458" s="459">
        <v>5</v>
      </c>
      <c r="B458" s="1187" t="s">
        <v>184</v>
      </c>
      <c r="C458" s="459" t="s">
        <v>5360</v>
      </c>
      <c r="D458" s="180">
        <v>7718</v>
      </c>
      <c r="E458" s="310" t="s">
        <v>2314</v>
      </c>
      <c r="F458" s="732">
        <v>4708</v>
      </c>
      <c r="G458" s="691"/>
      <c r="H458" s="692">
        <v>4708</v>
      </c>
      <c r="I458" s="694">
        <f t="shared" si="8"/>
        <v>0</v>
      </c>
      <c r="J458" s="803" t="s">
        <v>5727</v>
      </c>
      <c r="K458" s="615"/>
      <c r="L458" s="613"/>
    </row>
    <row r="459" spans="1:14" hidden="1">
      <c r="A459" s="459">
        <v>5</v>
      </c>
      <c r="B459" s="1187" t="s">
        <v>184</v>
      </c>
      <c r="C459" s="459" t="s">
        <v>5360</v>
      </c>
      <c r="D459" s="180">
        <v>7719</v>
      </c>
      <c r="E459" s="310" t="s">
        <v>1156</v>
      </c>
      <c r="F459" s="732">
        <v>478</v>
      </c>
      <c r="G459" s="691">
        <v>478</v>
      </c>
      <c r="H459" s="692"/>
      <c r="I459" s="694">
        <f t="shared" si="8"/>
        <v>0</v>
      </c>
      <c r="J459" s="803"/>
      <c r="K459" s="615"/>
      <c r="L459" s="613"/>
    </row>
    <row r="460" spans="1:14" hidden="1">
      <c r="A460" s="459">
        <v>5</v>
      </c>
      <c r="B460" s="1187" t="s">
        <v>184</v>
      </c>
      <c r="C460" s="459" t="s">
        <v>5360</v>
      </c>
      <c r="D460" s="180">
        <v>7720</v>
      </c>
      <c r="E460" s="310" t="s">
        <v>1159</v>
      </c>
      <c r="F460" s="732">
        <v>780</v>
      </c>
      <c r="G460" s="691">
        <v>780</v>
      </c>
      <c r="H460" s="692"/>
      <c r="I460" s="694">
        <f t="shared" si="8"/>
        <v>0</v>
      </c>
      <c r="J460" s="803"/>
      <c r="K460" s="615"/>
      <c r="L460" s="613"/>
      <c r="N460" s="788">
        <v>5780</v>
      </c>
    </row>
    <row r="461" spans="1:14" hidden="1">
      <c r="A461" s="459">
        <v>5</v>
      </c>
      <c r="B461" s="1187" t="s">
        <v>184</v>
      </c>
      <c r="C461" s="459" t="s">
        <v>5360</v>
      </c>
      <c r="D461" s="180">
        <v>7721</v>
      </c>
      <c r="E461" s="310" t="s">
        <v>2314</v>
      </c>
      <c r="F461" s="732">
        <v>840</v>
      </c>
      <c r="G461" s="691">
        <v>840</v>
      </c>
      <c r="H461" s="692"/>
      <c r="I461" s="694">
        <f t="shared" si="8"/>
        <v>0</v>
      </c>
      <c r="J461" s="803"/>
      <c r="K461" s="615"/>
      <c r="L461" s="613"/>
    </row>
    <row r="462" spans="1:14" hidden="1">
      <c r="A462" s="459">
        <v>5</v>
      </c>
      <c r="B462" s="1187" t="s">
        <v>184</v>
      </c>
      <c r="C462" s="459" t="s">
        <v>5360</v>
      </c>
      <c r="D462" s="180">
        <v>7722</v>
      </c>
      <c r="E462" s="310" t="s">
        <v>2774</v>
      </c>
      <c r="F462" s="732">
        <v>4465</v>
      </c>
      <c r="G462" s="691"/>
      <c r="H462" s="692">
        <v>4465</v>
      </c>
      <c r="I462" s="694">
        <f t="shared" si="8"/>
        <v>0</v>
      </c>
      <c r="J462" s="803" t="s">
        <v>5531</v>
      </c>
      <c r="K462" s="615"/>
      <c r="L462" s="613"/>
    </row>
    <row r="463" spans="1:14" hidden="1">
      <c r="A463" s="459">
        <v>5</v>
      </c>
      <c r="B463" s="1187" t="s">
        <v>184</v>
      </c>
      <c r="C463" s="459" t="s">
        <v>5360</v>
      </c>
      <c r="D463" s="180">
        <v>7723</v>
      </c>
      <c r="E463" s="310" t="s">
        <v>5150</v>
      </c>
      <c r="F463" s="732">
        <v>1068</v>
      </c>
      <c r="G463" s="691">
        <v>1068</v>
      </c>
      <c r="H463" s="692"/>
      <c r="I463" s="694">
        <f t="shared" si="8"/>
        <v>0</v>
      </c>
      <c r="J463" s="803"/>
      <c r="K463" s="615"/>
      <c r="L463" s="613"/>
    </row>
    <row r="464" spans="1:14" hidden="1">
      <c r="A464" s="459">
        <v>5</v>
      </c>
      <c r="B464" s="1187" t="s">
        <v>184</v>
      </c>
      <c r="C464" s="459" t="s">
        <v>5360</v>
      </c>
      <c r="D464" s="180">
        <v>7724</v>
      </c>
      <c r="E464" s="310" t="s">
        <v>1931</v>
      </c>
      <c r="F464" s="732">
        <v>1675</v>
      </c>
      <c r="G464" s="691"/>
      <c r="H464" s="692">
        <v>1675</v>
      </c>
      <c r="I464" s="694">
        <f t="shared" si="8"/>
        <v>0</v>
      </c>
      <c r="J464" s="803" t="s">
        <v>5524</v>
      </c>
      <c r="K464" s="615"/>
      <c r="L464" s="613"/>
    </row>
    <row r="465" spans="1:14" hidden="1">
      <c r="A465" s="459">
        <v>5</v>
      </c>
      <c r="B465" s="1187" t="s">
        <v>184</v>
      </c>
      <c r="C465" s="459" t="s">
        <v>5360</v>
      </c>
      <c r="D465" s="180">
        <v>7725</v>
      </c>
      <c r="E465" s="310" t="s">
        <v>5434</v>
      </c>
      <c r="F465" s="732">
        <v>0</v>
      </c>
      <c r="G465" s="691"/>
      <c r="H465" s="692"/>
      <c r="I465" s="694">
        <f t="shared" si="8"/>
        <v>0</v>
      </c>
      <c r="J465" s="803"/>
      <c r="K465" s="615"/>
      <c r="L465" s="613"/>
    </row>
    <row r="466" spans="1:14" hidden="1">
      <c r="A466" s="459">
        <v>5</v>
      </c>
      <c r="B466" s="1187" t="s">
        <v>184</v>
      </c>
      <c r="C466" s="459" t="s">
        <v>5360</v>
      </c>
      <c r="D466" s="180">
        <v>7726</v>
      </c>
      <c r="E466" s="310" t="s">
        <v>2712</v>
      </c>
      <c r="F466" s="732">
        <v>12594</v>
      </c>
      <c r="G466" s="691"/>
      <c r="H466" s="692">
        <v>12594</v>
      </c>
      <c r="I466" s="694">
        <f t="shared" si="8"/>
        <v>0</v>
      </c>
      <c r="J466" s="803" t="s">
        <v>5908</v>
      </c>
      <c r="K466" s="615"/>
      <c r="L466" s="613"/>
    </row>
    <row r="467" spans="1:14" hidden="1">
      <c r="A467" s="459">
        <v>5</v>
      </c>
      <c r="B467" s="1187" t="s">
        <v>184</v>
      </c>
      <c r="C467" s="459" t="s">
        <v>5360</v>
      </c>
      <c r="D467" s="180">
        <v>7727</v>
      </c>
      <c r="E467" s="310" t="s">
        <v>1458</v>
      </c>
      <c r="F467" s="732">
        <v>10045</v>
      </c>
      <c r="G467" s="691"/>
      <c r="H467" s="692">
        <v>10045</v>
      </c>
      <c r="I467" s="694">
        <f t="shared" si="8"/>
        <v>0</v>
      </c>
      <c r="J467" s="803" t="s">
        <v>5586</v>
      </c>
      <c r="K467" s="615"/>
      <c r="L467" s="613"/>
      <c r="M467" s="1032" t="s">
        <v>3681</v>
      </c>
      <c r="N467" s="788">
        <v>9720</v>
      </c>
    </row>
    <row r="468" spans="1:14" hidden="1">
      <c r="A468" s="459">
        <v>5</v>
      </c>
      <c r="B468" s="1187" t="s">
        <v>184</v>
      </c>
      <c r="C468" s="459" t="s">
        <v>5360</v>
      </c>
      <c r="D468" s="180">
        <v>7728</v>
      </c>
      <c r="E468" s="310" t="s">
        <v>5435</v>
      </c>
      <c r="F468" s="732">
        <v>2250</v>
      </c>
      <c r="G468" s="691"/>
      <c r="H468" s="692">
        <v>2250</v>
      </c>
      <c r="I468" s="694">
        <f t="shared" si="8"/>
        <v>0</v>
      </c>
      <c r="J468" s="803" t="s">
        <v>5520</v>
      </c>
      <c r="K468" s="615"/>
      <c r="L468" s="613"/>
      <c r="M468" s="1033" t="s">
        <v>116</v>
      </c>
    </row>
    <row r="469" spans="1:14" hidden="1">
      <c r="A469" s="459">
        <v>5</v>
      </c>
      <c r="B469" s="1187" t="s">
        <v>4175</v>
      </c>
      <c r="C469" s="459" t="s">
        <v>5360</v>
      </c>
      <c r="D469" s="180">
        <v>7729</v>
      </c>
      <c r="E469" s="310" t="s">
        <v>2079</v>
      </c>
      <c r="F469" s="732">
        <v>3540</v>
      </c>
      <c r="G469" s="691"/>
      <c r="H469" s="692">
        <v>3540</v>
      </c>
      <c r="I469" s="694">
        <f t="shared" si="8"/>
        <v>0</v>
      </c>
      <c r="J469" s="803" t="s">
        <v>5584</v>
      </c>
      <c r="K469" s="615"/>
      <c r="L469" s="613"/>
      <c r="M469" s="1034" t="s">
        <v>3683</v>
      </c>
    </row>
    <row r="470" spans="1:14" hidden="1">
      <c r="A470" s="459">
        <v>3</v>
      </c>
      <c r="B470" s="1187" t="s">
        <v>4175</v>
      </c>
      <c r="C470" s="459" t="s">
        <v>5360</v>
      </c>
      <c r="D470" s="180">
        <v>7730</v>
      </c>
      <c r="E470" s="310" t="s">
        <v>5253</v>
      </c>
      <c r="F470" s="732">
        <v>4680</v>
      </c>
      <c r="G470" s="691"/>
      <c r="H470" s="692">
        <v>4680</v>
      </c>
      <c r="I470" s="694">
        <f t="shared" si="8"/>
        <v>0</v>
      </c>
      <c r="J470" s="803" t="s">
        <v>6361</v>
      </c>
      <c r="K470" s="615"/>
      <c r="L470" s="613" t="s">
        <v>113</v>
      </c>
      <c r="M470" s="1034"/>
    </row>
    <row r="471" spans="1:14" s="503" customFormat="1" hidden="1">
      <c r="A471" s="180">
        <v>3</v>
      </c>
      <c r="B471" s="1191" t="s">
        <v>4624</v>
      </c>
      <c r="C471" s="701" t="s">
        <v>5360</v>
      </c>
      <c r="D471" s="701">
        <v>7731</v>
      </c>
      <c r="E471" s="713" t="s">
        <v>1684</v>
      </c>
      <c r="F471" s="733">
        <v>0</v>
      </c>
      <c r="G471" s="712"/>
      <c r="H471" s="1046"/>
      <c r="I471" s="712">
        <f t="shared" si="8"/>
        <v>0</v>
      </c>
      <c r="J471" s="1048" t="s">
        <v>4624</v>
      </c>
      <c r="K471" s="615"/>
      <c r="L471" s="613"/>
      <c r="M471" s="1034" t="s">
        <v>4411</v>
      </c>
      <c r="N471" s="791">
        <v>103966</v>
      </c>
    </row>
    <row r="472" spans="1:14" hidden="1">
      <c r="A472" s="459">
        <v>3</v>
      </c>
      <c r="B472" s="1187" t="s">
        <v>4175</v>
      </c>
      <c r="C472" s="459" t="s">
        <v>5360</v>
      </c>
      <c r="D472" s="180">
        <v>7732</v>
      </c>
      <c r="E472" s="310" t="s">
        <v>1684</v>
      </c>
      <c r="F472" s="732">
        <v>6020</v>
      </c>
      <c r="G472" s="691"/>
      <c r="H472" s="692">
        <v>6020</v>
      </c>
      <c r="I472" s="694">
        <f t="shared" si="8"/>
        <v>0</v>
      </c>
      <c r="J472" s="803" t="s">
        <v>5730</v>
      </c>
      <c r="K472" s="615"/>
      <c r="L472" s="613"/>
      <c r="M472" s="1035" t="s">
        <v>4412</v>
      </c>
      <c r="N472" s="788">
        <v>-103520</v>
      </c>
    </row>
    <row r="473" spans="1:14" ht="30" hidden="1">
      <c r="A473" s="459">
        <v>3</v>
      </c>
      <c r="B473" s="1187" t="s">
        <v>4175</v>
      </c>
      <c r="C473" s="459" t="s">
        <v>5360</v>
      </c>
      <c r="D473" s="289">
        <v>7733</v>
      </c>
      <c r="E473" s="310" t="s">
        <v>3224</v>
      </c>
      <c r="F473" s="732">
        <v>9307</v>
      </c>
      <c r="G473" s="691"/>
      <c r="H473" s="692">
        <v>9307</v>
      </c>
      <c r="I473" s="694">
        <f t="shared" si="8"/>
        <v>0</v>
      </c>
      <c r="J473" s="803" t="s">
        <v>6408</v>
      </c>
      <c r="K473" s="615"/>
      <c r="L473" s="613"/>
      <c r="N473" s="789">
        <v>520</v>
      </c>
    </row>
    <row r="474" spans="1:14" hidden="1">
      <c r="A474" s="528">
        <v>2</v>
      </c>
      <c r="B474" s="1189" t="s">
        <v>5</v>
      </c>
      <c r="C474" s="528" t="s">
        <v>5360</v>
      </c>
      <c r="D474" s="179">
        <v>7675</v>
      </c>
      <c r="E474" s="311" t="s">
        <v>2723</v>
      </c>
      <c r="F474" s="734">
        <v>385</v>
      </c>
      <c r="G474" s="687"/>
      <c r="H474" s="688">
        <v>385</v>
      </c>
      <c r="I474" s="694">
        <f t="shared" si="8"/>
        <v>0</v>
      </c>
      <c r="J474" s="802" t="s">
        <v>5383</v>
      </c>
      <c r="K474" s="377">
        <v>489</v>
      </c>
      <c r="L474" s="612"/>
    </row>
    <row r="475" spans="1:14" hidden="1">
      <c r="A475" s="459">
        <v>2</v>
      </c>
      <c r="B475" s="1187" t="s">
        <v>5</v>
      </c>
      <c r="C475" s="459" t="s">
        <v>5360</v>
      </c>
      <c r="D475" s="180">
        <v>7676</v>
      </c>
      <c r="E475" s="310" t="s">
        <v>1705</v>
      </c>
      <c r="F475" s="732">
        <v>780</v>
      </c>
      <c r="G475" s="691">
        <v>780</v>
      </c>
      <c r="H475" s="692"/>
      <c r="I475" s="694">
        <f t="shared" si="8"/>
        <v>0</v>
      </c>
      <c r="J475" s="803"/>
      <c r="K475" s="615"/>
      <c r="L475" s="613"/>
    </row>
    <row r="476" spans="1:14" hidden="1">
      <c r="A476" s="459">
        <v>2</v>
      </c>
      <c r="B476" s="1187" t="s">
        <v>5</v>
      </c>
      <c r="C476" s="459" t="s">
        <v>5360</v>
      </c>
      <c r="D476" s="180">
        <v>7677</v>
      </c>
      <c r="E476" s="310" t="s">
        <v>2127</v>
      </c>
      <c r="F476" s="732">
        <v>1760</v>
      </c>
      <c r="G476" s="691">
        <v>1760</v>
      </c>
      <c r="H476" s="692"/>
      <c r="I476" s="694">
        <f t="shared" si="8"/>
        <v>0</v>
      </c>
      <c r="J476" s="803"/>
      <c r="K476" s="615"/>
      <c r="L476" s="613"/>
    </row>
    <row r="477" spans="1:14">
      <c r="A477" s="459">
        <v>2</v>
      </c>
      <c r="B477" s="1187" t="s">
        <v>5</v>
      </c>
      <c r="C477" s="459" t="s">
        <v>5360</v>
      </c>
      <c r="D477" s="180">
        <v>7678</v>
      </c>
      <c r="E477" s="310" t="s">
        <v>4675</v>
      </c>
      <c r="F477" s="732">
        <v>1020</v>
      </c>
      <c r="G477" s="691"/>
      <c r="H477" s="692">
        <v>1000</v>
      </c>
      <c r="I477" s="1182">
        <f t="shared" si="8"/>
        <v>20</v>
      </c>
      <c r="J477" s="803" t="s">
        <v>7172</v>
      </c>
      <c r="K477" s="615"/>
      <c r="L477" s="613"/>
    </row>
    <row r="478" spans="1:14" hidden="1">
      <c r="A478" s="459">
        <v>2</v>
      </c>
      <c r="B478" s="1187" t="s">
        <v>5</v>
      </c>
      <c r="C478" s="459" t="s">
        <v>5360</v>
      </c>
      <c r="D478" s="180">
        <v>7679</v>
      </c>
      <c r="E478" s="310" t="s">
        <v>5660</v>
      </c>
      <c r="F478" s="732">
        <v>2360</v>
      </c>
      <c r="G478" s="691"/>
      <c r="H478" s="692">
        <v>2360</v>
      </c>
      <c r="I478" s="694">
        <f t="shared" si="8"/>
        <v>0</v>
      </c>
      <c r="J478" s="803" t="s">
        <v>5385</v>
      </c>
      <c r="K478" s="615"/>
      <c r="L478" s="613"/>
    </row>
    <row r="479" spans="1:14" hidden="1">
      <c r="A479" s="459">
        <v>2</v>
      </c>
      <c r="B479" s="1187" t="s">
        <v>5</v>
      </c>
      <c r="C479" s="459" t="s">
        <v>5360</v>
      </c>
      <c r="D479" s="289">
        <v>7680</v>
      </c>
      <c r="E479" s="310" t="s">
        <v>4223</v>
      </c>
      <c r="F479" s="732">
        <v>2810</v>
      </c>
      <c r="G479" s="691"/>
      <c r="H479" s="692">
        <v>2810</v>
      </c>
      <c r="I479" s="694">
        <f t="shared" si="8"/>
        <v>0</v>
      </c>
      <c r="J479" s="803" t="s">
        <v>5504</v>
      </c>
      <c r="K479" s="615"/>
      <c r="L479" s="613"/>
    </row>
    <row r="480" spans="1:14" hidden="1">
      <c r="A480" s="459">
        <v>4</v>
      </c>
      <c r="B480" s="1187" t="s">
        <v>4445</v>
      </c>
      <c r="C480" s="459" t="s">
        <v>5360</v>
      </c>
      <c r="D480" s="180">
        <v>7486</v>
      </c>
      <c r="E480" s="310" t="s">
        <v>1539</v>
      </c>
      <c r="F480" s="732">
        <v>900</v>
      </c>
      <c r="G480" s="691"/>
      <c r="H480" s="692">
        <v>900</v>
      </c>
      <c r="I480" s="694">
        <f t="shared" si="8"/>
        <v>0</v>
      </c>
      <c r="J480" s="803" t="s">
        <v>5385</v>
      </c>
      <c r="K480" s="615"/>
      <c r="L480" s="613"/>
    </row>
    <row r="481" spans="1:14" hidden="1">
      <c r="A481" s="459">
        <v>2</v>
      </c>
      <c r="B481" s="1187" t="s">
        <v>5</v>
      </c>
      <c r="C481" s="459" t="s">
        <v>5360</v>
      </c>
      <c r="D481" s="180">
        <v>7487</v>
      </c>
      <c r="E481" s="310" t="s">
        <v>1569</v>
      </c>
      <c r="F481" s="732">
        <v>590</v>
      </c>
      <c r="G481" s="691">
        <v>590</v>
      </c>
      <c r="H481" s="692"/>
      <c r="I481" s="694">
        <f t="shared" si="8"/>
        <v>0</v>
      </c>
      <c r="J481" s="803"/>
      <c r="K481" s="615"/>
      <c r="L481" s="613"/>
    </row>
    <row r="482" spans="1:14" hidden="1">
      <c r="A482" s="459">
        <v>2</v>
      </c>
      <c r="B482" s="1187" t="s">
        <v>5</v>
      </c>
      <c r="C482" s="459" t="s">
        <v>5360</v>
      </c>
      <c r="D482" s="180">
        <v>7488</v>
      </c>
      <c r="E482" s="310" t="s">
        <v>3124</v>
      </c>
      <c r="F482" s="732">
        <v>1420</v>
      </c>
      <c r="G482" s="691"/>
      <c r="H482" s="692">
        <v>1420</v>
      </c>
      <c r="I482" s="694">
        <f t="shared" ref="I482:I545" si="9">F482-G482-H482</f>
        <v>0</v>
      </c>
      <c r="J482" s="803" t="s">
        <v>5743</v>
      </c>
      <c r="K482" s="615"/>
      <c r="L482" s="613"/>
    </row>
    <row r="483" spans="1:14" hidden="1">
      <c r="A483" s="459">
        <v>2</v>
      </c>
      <c r="B483" s="1187" t="s">
        <v>5</v>
      </c>
      <c r="C483" s="459" t="s">
        <v>5360</v>
      </c>
      <c r="D483" s="180">
        <v>7489</v>
      </c>
      <c r="E483" s="310" t="s">
        <v>6055</v>
      </c>
      <c r="F483" s="732">
        <v>3800</v>
      </c>
      <c r="G483" s="691"/>
      <c r="H483" s="692">
        <v>3800</v>
      </c>
      <c r="I483" s="694">
        <f t="shared" si="9"/>
        <v>0</v>
      </c>
      <c r="J483" s="803" t="s">
        <v>6129</v>
      </c>
      <c r="K483" s="615"/>
      <c r="L483" s="613" t="s">
        <v>113</v>
      </c>
    </row>
    <row r="484" spans="1:14" hidden="1">
      <c r="A484" s="459">
        <v>2</v>
      </c>
      <c r="B484" s="1187" t="s">
        <v>5</v>
      </c>
      <c r="C484" s="459" t="s">
        <v>5360</v>
      </c>
      <c r="D484" s="180">
        <v>7490</v>
      </c>
      <c r="E484" s="310" t="s">
        <v>3305</v>
      </c>
      <c r="F484" s="732">
        <v>780</v>
      </c>
      <c r="G484" s="691">
        <v>780</v>
      </c>
      <c r="H484" s="692"/>
      <c r="I484" s="694">
        <f t="shared" si="9"/>
        <v>0</v>
      </c>
      <c r="J484" s="803"/>
      <c r="K484" s="615"/>
      <c r="L484" s="613"/>
    </row>
    <row r="485" spans="1:14" hidden="1">
      <c r="A485" s="459">
        <v>2</v>
      </c>
      <c r="B485" s="1187" t="s">
        <v>5</v>
      </c>
      <c r="C485" s="459" t="s">
        <v>5360</v>
      </c>
      <c r="D485" s="180">
        <v>7491</v>
      </c>
      <c r="E485" s="310" t="s">
        <v>4532</v>
      </c>
      <c r="F485" s="732">
        <v>3860</v>
      </c>
      <c r="G485" s="691">
        <v>2000</v>
      </c>
      <c r="H485" s="692">
        <v>1860</v>
      </c>
      <c r="I485" s="694">
        <f t="shared" si="9"/>
        <v>0</v>
      </c>
      <c r="J485" s="803" t="s">
        <v>5501</v>
      </c>
      <c r="K485" s="615"/>
      <c r="L485" s="613"/>
    </row>
    <row r="486" spans="1:14" hidden="1">
      <c r="A486" s="459">
        <v>2</v>
      </c>
      <c r="B486" s="1187" t="s">
        <v>5</v>
      </c>
      <c r="C486" s="459" t="s">
        <v>5360</v>
      </c>
      <c r="D486" s="180">
        <v>7492</v>
      </c>
      <c r="E486" s="310" t="s">
        <v>1688</v>
      </c>
      <c r="F486" s="732">
        <v>2455</v>
      </c>
      <c r="G486" s="691">
        <v>1055</v>
      </c>
      <c r="H486" s="692">
        <v>1400</v>
      </c>
      <c r="I486" s="694">
        <f t="shared" si="9"/>
        <v>0</v>
      </c>
      <c r="J486" s="803" t="s">
        <v>5563</v>
      </c>
      <c r="K486" s="615"/>
      <c r="L486" s="613"/>
    </row>
    <row r="487" spans="1:14" hidden="1">
      <c r="A487" s="459">
        <v>2</v>
      </c>
      <c r="B487" s="1187" t="s">
        <v>5</v>
      </c>
      <c r="C487" s="459" t="s">
        <v>5360</v>
      </c>
      <c r="D487" s="180">
        <v>7493</v>
      </c>
      <c r="E487" s="310" t="s">
        <v>1698</v>
      </c>
      <c r="F487" s="732">
        <v>600</v>
      </c>
      <c r="G487" s="691">
        <v>600</v>
      </c>
      <c r="H487" s="692"/>
      <c r="I487" s="694">
        <f t="shared" si="9"/>
        <v>0</v>
      </c>
      <c r="J487" s="803"/>
      <c r="K487" s="615"/>
      <c r="L487" s="613"/>
    </row>
    <row r="488" spans="1:14" hidden="1">
      <c r="A488" s="459">
        <v>2</v>
      </c>
      <c r="B488" s="1187" t="s">
        <v>5</v>
      </c>
      <c r="C488" s="459" t="s">
        <v>5360</v>
      </c>
      <c r="D488" s="180">
        <v>7494</v>
      </c>
      <c r="E488" s="310" t="s">
        <v>1634</v>
      </c>
      <c r="F488" s="732">
        <v>600</v>
      </c>
      <c r="G488" s="691">
        <v>600</v>
      </c>
      <c r="H488" s="692"/>
      <c r="I488" s="694">
        <f t="shared" si="9"/>
        <v>0</v>
      </c>
      <c r="J488" s="803"/>
      <c r="K488" s="615"/>
      <c r="L488" s="613"/>
      <c r="M488" s="1032" t="s">
        <v>3681</v>
      </c>
      <c r="N488" s="788">
        <v>8985</v>
      </c>
    </row>
    <row r="489" spans="1:14" hidden="1">
      <c r="A489" s="459">
        <v>2</v>
      </c>
      <c r="B489" s="1187" t="s">
        <v>5</v>
      </c>
      <c r="C489" s="459" t="s">
        <v>5360</v>
      </c>
      <c r="D489" s="180">
        <v>7495</v>
      </c>
      <c r="E489" s="310" t="s">
        <v>1127</v>
      </c>
      <c r="F489" s="732">
        <v>820</v>
      </c>
      <c r="G489" s="691">
        <v>820</v>
      </c>
      <c r="H489" s="692"/>
      <c r="I489" s="694">
        <f t="shared" si="9"/>
        <v>0</v>
      </c>
      <c r="J489" s="803"/>
      <c r="K489" s="615"/>
      <c r="L489" s="613"/>
      <c r="M489" s="1033" t="s">
        <v>116</v>
      </c>
      <c r="N489" s="788">
        <v>12350</v>
      </c>
    </row>
    <row r="490" spans="1:14" hidden="1">
      <c r="A490" s="459">
        <v>2</v>
      </c>
      <c r="B490" s="1187" t="s">
        <v>5</v>
      </c>
      <c r="C490" s="459" t="s">
        <v>5360</v>
      </c>
      <c r="D490" s="180">
        <v>7496</v>
      </c>
      <c r="E490" s="310" t="s">
        <v>2125</v>
      </c>
      <c r="F490" s="732">
        <v>2790</v>
      </c>
      <c r="G490" s="691"/>
      <c r="H490" s="692">
        <v>2790</v>
      </c>
      <c r="I490" s="694">
        <f t="shared" si="9"/>
        <v>0</v>
      </c>
      <c r="J490" s="803" t="s">
        <v>5385</v>
      </c>
      <c r="K490" s="615"/>
      <c r="L490" s="613"/>
      <c r="M490" s="1034" t="s">
        <v>3683</v>
      </c>
    </row>
    <row r="491" spans="1:14" hidden="1">
      <c r="A491" s="459">
        <v>2</v>
      </c>
      <c r="B491" s="1187" t="s">
        <v>5</v>
      </c>
      <c r="C491" s="459" t="s">
        <v>5360</v>
      </c>
      <c r="D491" s="180">
        <v>7497</v>
      </c>
      <c r="E491" s="310" t="s">
        <v>3652</v>
      </c>
      <c r="F491" s="732">
        <v>1020</v>
      </c>
      <c r="G491" s="691"/>
      <c r="H491" s="692">
        <v>1020</v>
      </c>
      <c r="I491" s="694">
        <f t="shared" si="9"/>
        <v>0</v>
      </c>
      <c r="J491" s="803" t="s">
        <v>5385</v>
      </c>
      <c r="K491" s="615"/>
      <c r="L491" s="613"/>
      <c r="M491" s="1034"/>
    </row>
    <row r="492" spans="1:14" ht="30">
      <c r="A492" s="459">
        <v>2</v>
      </c>
      <c r="B492" s="1187" t="s">
        <v>5</v>
      </c>
      <c r="C492" s="459" t="s">
        <v>5360</v>
      </c>
      <c r="D492" s="180">
        <v>7498</v>
      </c>
      <c r="E492" s="310" t="s">
        <v>1227</v>
      </c>
      <c r="F492" s="732">
        <v>6680</v>
      </c>
      <c r="G492" s="691"/>
      <c r="H492" s="692">
        <v>6025</v>
      </c>
      <c r="I492" s="694">
        <f t="shared" si="9"/>
        <v>655</v>
      </c>
      <c r="J492" s="803" t="s">
        <v>5555</v>
      </c>
      <c r="K492" s="615"/>
      <c r="L492" s="613"/>
      <c r="M492" s="1034" t="s">
        <v>4411</v>
      </c>
      <c r="N492" s="788">
        <v>40325</v>
      </c>
    </row>
    <row r="493" spans="1:14" hidden="1">
      <c r="A493" s="459">
        <v>2</v>
      </c>
      <c r="B493" s="1187" t="s">
        <v>5</v>
      </c>
      <c r="C493" s="459" t="s">
        <v>5360</v>
      </c>
      <c r="D493" s="180">
        <v>7499</v>
      </c>
      <c r="E493" s="310" t="s">
        <v>2637</v>
      </c>
      <c r="F493" s="732">
        <v>2210</v>
      </c>
      <c r="G493" s="691"/>
      <c r="H493" s="692">
        <v>2210</v>
      </c>
      <c r="I493" s="694">
        <f t="shared" si="9"/>
        <v>0</v>
      </c>
      <c r="J493" s="803" t="s">
        <v>5385</v>
      </c>
      <c r="K493" s="615"/>
      <c r="L493" s="613"/>
      <c r="M493" s="1035" t="s">
        <v>4412</v>
      </c>
      <c r="N493" s="788">
        <v>-40382</v>
      </c>
    </row>
    <row r="494" spans="1:14" hidden="1">
      <c r="A494" s="459">
        <v>2</v>
      </c>
      <c r="B494" s="1187" t="s">
        <v>5</v>
      </c>
      <c r="C494" s="459" t="s">
        <v>5360</v>
      </c>
      <c r="D494" s="289">
        <v>7500</v>
      </c>
      <c r="E494" s="310" t="s">
        <v>5436</v>
      </c>
      <c r="F494" s="732">
        <v>2685</v>
      </c>
      <c r="G494" s="691"/>
      <c r="H494" s="692">
        <v>2685</v>
      </c>
      <c r="I494" s="694">
        <f t="shared" si="9"/>
        <v>0</v>
      </c>
      <c r="J494" s="803" t="s">
        <v>5385</v>
      </c>
      <c r="K494" s="615"/>
      <c r="L494" s="613"/>
      <c r="N494" s="794">
        <v>-57</v>
      </c>
    </row>
    <row r="495" spans="1:14" s="503" customFormat="1" hidden="1">
      <c r="A495" s="179">
        <v>6</v>
      </c>
      <c r="B495" s="1188" t="s">
        <v>5069</v>
      </c>
      <c r="C495" s="179" t="s">
        <v>5361</v>
      </c>
      <c r="D495" s="179">
        <v>7734</v>
      </c>
      <c r="E495" s="612" t="s">
        <v>1539</v>
      </c>
      <c r="F495" s="731">
        <v>1024</v>
      </c>
      <c r="G495" s="687">
        <v>1024</v>
      </c>
      <c r="H495" s="688"/>
      <c r="I495" s="694">
        <f t="shared" si="9"/>
        <v>0</v>
      </c>
      <c r="J495" s="802"/>
      <c r="K495" s="377">
        <v>490</v>
      </c>
      <c r="L495" s="612"/>
      <c r="M495" s="1036" t="s">
        <v>5362</v>
      </c>
      <c r="N495" s="791"/>
    </row>
    <row r="496" spans="1:14" hidden="1">
      <c r="A496" s="459">
        <v>6</v>
      </c>
      <c r="B496" s="1187" t="s">
        <v>5069</v>
      </c>
      <c r="C496" s="459" t="s">
        <v>5361</v>
      </c>
      <c r="D496" s="180">
        <v>7735</v>
      </c>
      <c r="E496" s="310" t="s">
        <v>4983</v>
      </c>
      <c r="F496" s="732">
        <v>534</v>
      </c>
      <c r="G496" s="691">
        <v>250</v>
      </c>
      <c r="H496" s="692">
        <v>284</v>
      </c>
      <c r="I496" s="694">
        <f t="shared" si="9"/>
        <v>0</v>
      </c>
      <c r="J496" s="803" t="s">
        <v>5579</v>
      </c>
      <c r="K496" s="615"/>
      <c r="L496" s="613"/>
    </row>
    <row r="497" spans="1:13" hidden="1">
      <c r="A497" s="459">
        <v>6</v>
      </c>
      <c r="B497" s="1187" t="s">
        <v>5069</v>
      </c>
      <c r="C497" s="459" t="s">
        <v>5361</v>
      </c>
      <c r="D497" s="180">
        <v>7736</v>
      </c>
      <c r="E497" s="310" t="s">
        <v>1238</v>
      </c>
      <c r="F497" s="732">
        <v>2070</v>
      </c>
      <c r="G497" s="691"/>
      <c r="H497" s="692">
        <v>2070</v>
      </c>
      <c r="I497" s="694">
        <f t="shared" si="9"/>
        <v>0</v>
      </c>
      <c r="J497" s="803" t="s">
        <v>5725</v>
      </c>
      <c r="K497" s="615"/>
      <c r="L497" s="613"/>
    </row>
    <row r="498" spans="1:13" hidden="1">
      <c r="A498" s="459">
        <v>6</v>
      </c>
      <c r="B498" s="1187" t="s">
        <v>5069</v>
      </c>
      <c r="C498" s="459" t="s">
        <v>5361</v>
      </c>
      <c r="D498" s="180">
        <v>7737</v>
      </c>
      <c r="E498" s="310" t="s">
        <v>5667</v>
      </c>
      <c r="F498" s="732">
        <v>2478</v>
      </c>
      <c r="G498" s="691"/>
      <c r="H498" s="692">
        <v>2478</v>
      </c>
      <c r="I498" s="694">
        <f t="shared" si="9"/>
        <v>0</v>
      </c>
      <c r="J498" s="803" t="s">
        <v>5704</v>
      </c>
      <c r="K498" s="615"/>
      <c r="L498" s="613"/>
    </row>
    <row r="499" spans="1:13" hidden="1">
      <c r="A499" s="459">
        <v>6</v>
      </c>
      <c r="B499" s="1187" t="s">
        <v>5069</v>
      </c>
      <c r="C499" s="459" t="s">
        <v>5361</v>
      </c>
      <c r="D499" s="180">
        <v>7738</v>
      </c>
      <c r="E499" s="310" t="s">
        <v>1107</v>
      </c>
      <c r="F499" s="732">
        <v>6910</v>
      </c>
      <c r="G499" s="691"/>
      <c r="H499" s="692">
        <v>6910</v>
      </c>
      <c r="I499" s="694">
        <f t="shared" si="9"/>
        <v>0</v>
      </c>
      <c r="J499" s="803" t="s">
        <v>5901</v>
      </c>
      <c r="K499" s="615"/>
      <c r="L499" s="613"/>
    </row>
    <row r="500" spans="1:13" hidden="1">
      <c r="A500" s="459">
        <v>6</v>
      </c>
      <c r="B500" s="1187" t="s">
        <v>5069</v>
      </c>
      <c r="C500" s="459" t="s">
        <v>5361</v>
      </c>
      <c r="D500" s="180">
        <v>7739</v>
      </c>
      <c r="E500" s="310" t="s">
        <v>5439</v>
      </c>
      <c r="F500" s="732">
        <v>1537</v>
      </c>
      <c r="G500" s="691"/>
      <c r="H500" s="692">
        <v>1537</v>
      </c>
      <c r="I500" s="694">
        <f t="shared" si="9"/>
        <v>0</v>
      </c>
      <c r="J500" s="803" t="s">
        <v>5633</v>
      </c>
      <c r="K500" s="615"/>
      <c r="L500" s="613"/>
    </row>
    <row r="501" spans="1:13" hidden="1">
      <c r="A501" s="459">
        <v>6</v>
      </c>
      <c r="B501" s="1187" t="s">
        <v>5069</v>
      </c>
      <c r="C501" s="459" t="s">
        <v>5361</v>
      </c>
      <c r="D501" s="180">
        <v>7740</v>
      </c>
      <c r="E501" s="310" t="s">
        <v>2778</v>
      </c>
      <c r="F501" s="732">
        <v>1900</v>
      </c>
      <c r="G501" s="691"/>
      <c r="H501" s="692">
        <v>1900</v>
      </c>
      <c r="I501" s="694">
        <f t="shared" si="9"/>
        <v>0</v>
      </c>
      <c r="J501" s="803" t="s">
        <v>5544</v>
      </c>
      <c r="K501" s="615"/>
      <c r="L501" s="613"/>
    </row>
    <row r="502" spans="1:13" hidden="1">
      <c r="A502" s="459">
        <v>6</v>
      </c>
      <c r="B502" s="1187" t="s">
        <v>5069</v>
      </c>
      <c r="C502" s="459" t="s">
        <v>5361</v>
      </c>
      <c r="D502" s="180">
        <v>7741</v>
      </c>
      <c r="E502" s="310" t="s">
        <v>4698</v>
      </c>
      <c r="F502" s="732">
        <v>705</v>
      </c>
      <c r="G502" s="691">
        <v>705</v>
      </c>
      <c r="H502" s="692"/>
      <c r="I502" s="694">
        <f t="shared" si="9"/>
        <v>0</v>
      </c>
      <c r="J502" s="803"/>
      <c r="K502" s="615"/>
      <c r="L502" s="613"/>
    </row>
    <row r="503" spans="1:13" hidden="1">
      <c r="A503" s="459">
        <v>6</v>
      </c>
      <c r="B503" s="1187" t="s">
        <v>5069</v>
      </c>
      <c r="C503" s="459" t="s">
        <v>5361</v>
      </c>
      <c r="D503" s="180">
        <v>7742</v>
      </c>
      <c r="E503" s="310" t="s">
        <v>3171</v>
      </c>
      <c r="F503" s="732">
        <v>2940</v>
      </c>
      <c r="G503" s="691"/>
      <c r="H503" s="692">
        <v>2940</v>
      </c>
      <c r="I503" s="694">
        <f t="shared" si="9"/>
        <v>0</v>
      </c>
      <c r="J503" s="803" t="s">
        <v>5634</v>
      </c>
      <c r="K503" s="615"/>
      <c r="L503" s="613"/>
    </row>
    <row r="504" spans="1:13" ht="30" hidden="1">
      <c r="A504" s="459">
        <v>6</v>
      </c>
      <c r="B504" s="1187" t="s">
        <v>5069</v>
      </c>
      <c r="C504" s="459" t="s">
        <v>5361</v>
      </c>
      <c r="D504" s="180">
        <v>7743</v>
      </c>
      <c r="E504" s="310" t="s">
        <v>1218</v>
      </c>
      <c r="F504" s="732">
        <v>1615</v>
      </c>
      <c r="G504" s="691"/>
      <c r="H504" s="692">
        <v>1615</v>
      </c>
      <c r="I504" s="694">
        <f t="shared" si="9"/>
        <v>0</v>
      </c>
      <c r="J504" s="803" t="s">
        <v>5715</v>
      </c>
      <c r="K504" s="615"/>
      <c r="L504" s="613"/>
    </row>
    <row r="505" spans="1:13" ht="30" hidden="1">
      <c r="A505" s="459">
        <v>6</v>
      </c>
      <c r="B505" s="1187" t="s">
        <v>5069</v>
      </c>
      <c r="C505" s="459" t="s">
        <v>5361</v>
      </c>
      <c r="D505" s="180">
        <v>7744</v>
      </c>
      <c r="E505" s="310" t="s">
        <v>1136</v>
      </c>
      <c r="F505" s="732">
        <v>2204</v>
      </c>
      <c r="G505" s="691"/>
      <c r="H505" s="692">
        <v>2204</v>
      </c>
      <c r="I505" s="694">
        <f t="shared" si="9"/>
        <v>0</v>
      </c>
      <c r="J505" s="803" t="s">
        <v>5580</v>
      </c>
      <c r="K505" s="615"/>
      <c r="L505" s="613"/>
      <c r="M505" s="1032" t="s">
        <v>3681</v>
      </c>
    </row>
    <row r="506" spans="1:13" hidden="1">
      <c r="A506" s="459">
        <v>1</v>
      </c>
      <c r="B506" s="1187" t="s">
        <v>2927</v>
      </c>
      <c r="C506" s="459" t="s">
        <v>5361</v>
      </c>
      <c r="D506" s="180">
        <v>7745</v>
      </c>
      <c r="E506" s="310" t="s">
        <v>5151</v>
      </c>
      <c r="F506" s="732">
        <v>510</v>
      </c>
      <c r="G506" s="691">
        <v>510</v>
      </c>
      <c r="H506" s="692"/>
      <c r="I506" s="694">
        <f t="shared" si="9"/>
        <v>0</v>
      </c>
      <c r="J506" s="803"/>
      <c r="K506" s="615"/>
      <c r="L506" s="613"/>
      <c r="M506" s="1033" t="s">
        <v>116</v>
      </c>
    </row>
    <row r="507" spans="1:13" hidden="1">
      <c r="A507" s="459">
        <v>1</v>
      </c>
      <c r="B507" s="1187" t="s">
        <v>2927</v>
      </c>
      <c r="C507" s="459" t="s">
        <v>5361</v>
      </c>
      <c r="D507" s="180">
        <v>7746</v>
      </c>
      <c r="E507" s="310" t="s">
        <v>1405</v>
      </c>
      <c r="F507" s="732">
        <v>432</v>
      </c>
      <c r="G507" s="691">
        <v>432</v>
      </c>
      <c r="H507" s="692"/>
      <c r="I507" s="694">
        <f t="shared" si="9"/>
        <v>0</v>
      </c>
      <c r="J507" s="803"/>
      <c r="K507" s="615"/>
      <c r="L507" s="613"/>
      <c r="M507" s="1034" t="s">
        <v>3683</v>
      </c>
    </row>
    <row r="508" spans="1:13" hidden="1">
      <c r="A508" s="459">
        <v>3</v>
      </c>
      <c r="B508" s="1187" t="s">
        <v>4175</v>
      </c>
      <c r="C508" s="459" t="s">
        <v>5361</v>
      </c>
      <c r="D508" s="180">
        <v>7747</v>
      </c>
      <c r="E508" s="310" t="s">
        <v>1109</v>
      </c>
      <c r="F508" s="732">
        <v>1050</v>
      </c>
      <c r="G508" s="691">
        <v>1050</v>
      </c>
      <c r="H508" s="692"/>
      <c r="I508" s="694">
        <f t="shared" si="9"/>
        <v>0</v>
      </c>
      <c r="J508" s="803"/>
      <c r="K508" s="615"/>
      <c r="L508" s="613"/>
      <c r="M508" s="1034"/>
    </row>
    <row r="509" spans="1:13" hidden="1">
      <c r="A509" s="459">
        <v>3</v>
      </c>
      <c r="B509" s="1187" t="s">
        <v>4175</v>
      </c>
      <c r="C509" s="459" t="s">
        <v>5361</v>
      </c>
      <c r="D509" s="180">
        <v>7748</v>
      </c>
      <c r="E509" s="310" t="s">
        <v>5274</v>
      </c>
      <c r="F509" s="732">
        <v>780</v>
      </c>
      <c r="G509" s="691">
        <v>780</v>
      </c>
      <c r="H509" s="692"/>
      <c r="I509" s="694">
        <f t="shared" si="9"/>
        <v>0</v>
      </c>
      <c r="J509" s="803"/>
      <c r="K509" s="615"/>
      <c r="L509" s="613"/>
      <c r="M509" s="1034" t="s">
        <v>4411</v>
      </c>
    </row>
    <row r="510" spans="1:13" hidden="1">
      <c r="A510" s="459">
        <v>3</v>
      </c>
      <c r="B510" s="1187" t="s">
        <v>4175</v>
      </c>
      <c r="C510" s="459" t="s">
        <v>5361</v>
      </c>
      <c r="D510" s="180">
        <v>7749</v>
      </c>
      <c r="E510" s="310" t="s">
        <v>4100</v>
      </c>
      <c r="F510" s="732">
        <v>1165</v>
      </c>
      <c r="G510" s="691">
        <v>1165</v>
      </c>
      <c r="H510" s="692"/>
      <c r="I510" s="694">
        <f t="shared" si="9"/>
        <v>0</v>
      </c>
      <c r="J510" s="803"/>
      <c r="K510" s="615"/>
      <c r="L510" s="613"/>
      <c r="M510" s="1035" t="s">
        <v>4412</v>
      </c>
    </row>
    <row r="511" spans="1:13" hidden="1">
      <c r="A511" s="459">
        <v>3</v>
      </c>
      <c r="B511" s="1187" t="s">
        <v>4175</v>
      </c>
      <c r="C511" s="459" t="s">
        <v>5361</v>
      </c>
      <c r="D511" s="180">
        <v>7750</v>
      </c>
      <c r="E511" s="310" t="s">
        <v>1652</v>
      </c>
      <c r="F511" s="732">
        <v>3880</v>
      </c>
      <c r="G511" s="691">
        <v>1100</v>
      </c>
      <c r="H511" s="692">
        <v>2780</v>
      </c>
      <c r="I511" s="694">
        <f t="shared" si="9"/>
        <v>0</v>
      </c>
      <c r="J511" s="803" t="s">
        <v>5877</v>
      </c>
      <c r="K511" s="615"/>
      <c r="L511" s="613"/>
    </row>
    <row r="512" spans="1:13" ht="30" hidden="1">
      <c r="A512" s="459">
        <v>3</v>
      </c>
      <c r="B512" s="1187" t="s">
        <v>4175</v>
      </c>
      <c r="C512" s="459" t="s">
        <v>5361</v>
      </c>
      <c r="D512" s="180">
        <v>7751</v>
      </c>
      <c r="E512" s="310" t="s">
        <v>5025</v>
      </c>
      <c r="F512" s="732">
        <v>2815</v>
      </c>
      <c r="G512" s="691"/>
      <c r="H512" s="692">
        <v>2815</v>
      </c>
      <c r="I512" s="694">
        <f t="shared" si="9"/>
        <v>0</v>
      </c>
      <c r="J512" s="803" t="s">
        <v>5583</v>
      </c>
      <c r="K512" s="615"/>
      <c r="L512" s="613"/>
    </row>
    <row r="513" spans="1:14" hidden="1">
      <c r="A513" s="459">
        <v>3</v>
      </c>
      <c r="B513" s="1187" t="s">
        <v>4175</v>
      </c>
      <c r="C513" s="459" t="s">
        <v>5361</v>
      </c>
      <c r="D513" s="180">
        <v>7752</v>
      </c>
      <c r="E513" s="310" t="s">
        <v>1453</v>
      </c>
      <c r="F513" s="732">
        <v>1920</v>
      </c>
      <c r="G513" s="691"/>
      <c r="H513" s="692">
        <v>1920</v>
      </c>
      <c r="I513" s="694">
        <f t="shared" si="9"/>
        <v>0</v>
      </c>
      <c r="J513" s="803" t="s">
        <v>5731</v>
      </c>
      <c r="K513" s="615"/>
      <c r="L513" s="613"/>
    </row>
    <row r="514" spans="1:14" hidden="1">
      <c r="A514" s="459">
        <v>3</v>
      </c>
      <c r="B514" s="1187" t="s">
        <v>4175</v>
      </c>
      <c r="C514" s="459" t="s">
        <v>5361</v>
      </c>
      <c r="D514" s="180">
        <v>7753</v>
      </c>
      <c r="E514" s="309" t="s">
        <v>5066</v>
      </c>
      <c r="F514" s="732">
        <v>390</v>
      </c>
      <c r="G514" s="691">
        <v>390</v>
      </c>
      <c r="H514" s="692"/>
      <c r="I514" s="694">
        <f t="shared" si="9"/>
        <v>0</v>
      </c>
      <c r="J514" s="803"/>
      <c r="K514" s="615"/>
      <c r="L514" s="613"/>
    </row>
    <row r="515" spans="1:14" hidden="1">
      <c r="A515" s="459">
        <v>3</v>
      </c>
      <c r="B515" s="1187" t="s">
        <v>4175</v>
      </c>
      <c r="C515" s="459" t="s">
        <v>5361</v>
      </c>
      <c r="D515" s="180">
        <v>7754</v>
      </c>
      <c r="E515" s="310" t="s">
        <v>1388</v>
      </c>
      <c r="F515" s="732">
        <v>2190</v>
      </c>
      <c r="G515" s="691"/>
      <c r="H515" s="692">
        <v>2190</v>
      </c>
      <c r="I515" s="694">
        <f t="shared" si="9"/>
        <v>0</v>
      </c>
      <c r="J515" s="803" t="s">
        <v>5541</v>
      </c>
      <c r="K515" s="615"/>
      <c r="L515" s="613"/>
    </row>
    <row r="516" spans="1:14" hidden="1">
      <c r="A516" s="459">
        <v>3</v>
      </c>
      <c r="B516" s="1187" t="s">
        <v>4175</v>
      </c>
      <c r="C516" s="459" t="s">
        <v>5361</v>
      </c>
      <c r="D516" s="180">
        <v>7755</v>
      </c>
      <c r="E516" s="310" t="s">
        <v>4779</v>
      </c>
      <c r="F516" s="732">
        <v>3235</v>
      </c>
      <c r="G516" s="691">
        <v>3235</v>
      </c>
      <c r="H516" s="692"/>
      <c r="I516" s="694">
        <f t="shared" si="9"/>
        <v>0</v>
      </c>
      <c r="J516" s="803"/>
      <c r="K516" s="615"/>
      <c r="L516" s="613"/>
    </row>
    <row r="517" spans="1:14" hidden="1">
      <c r="A517" s="459">
        <v>3</v>
      </c>
      <c r="B517" s="1187" t="s">
        <v>4175</v>
      </c>
      <c r="C517" s="459" t="s">
        <v>5361</v>
      </c>
      <c r="D517" s="180">
        <v>7756</v>
      </c>
      <c r="E517" s="310" t="s">
        <v>5440</v>
      </c>
      <c r="F517" s="732">
        <v>3990</v>
      </c>
      <c r="G517" s="691"/>
      <c r="H517" s="692">
        <v>3990</v>
      </c>
      <c r="I517" s="694">
        <f t="shared" si="9"/>
        <v>0</v>
      </c>
      <c r="J517" s="803" t="s">
        <v>5560</v>
      </c>
      <c r="K517" s="615"/>
      <c r="L517" s="613"/>
    </row>
    <row r="518" spans="1:14" hidden="1">
      <c r="A518" s="459">
        <v>3</v>
      </c>
      <c r="B518" s="1187" t="s">
        <v>4175</v>
      </c>
      <c r="C518" s="459" t="s">
        <v>5361</v>
      </c>
      <c r="D518" s="180">
        <v>7757</v>
      </c>
      <c r="E518" s="309" t="s">
        <v>5441</v>
      </c>
      <c r="F518" s="732">
        <v>2910</v>
      </c>
      <c r="G518" s="691">
        <v>2910</v>
      </c>
      <c r="H518" s="692"/>
      <c r="I518" s="694">
        <f t="shared" si="9"/>
        <v>0</v>
      </c>
      <c r="J518" s="803"/>
      <c r="K518" s="615"/>
      <c r="L518" s="613"/>
    </row>
    <row r="519" spans="1:14" hidden="1">
      <c r="A519" s="459">
        <v>3</v>
      </c>
      <c r="B519" s="1187" t="s">
        <v>4175</v>
      </c>
      <c r="C519" s="459" t="s">
        <v>5361</v>
      </c>
      <c r="D519" s="180">
        <v>7758</v>
      </c>
      <c r="E519" s="310" t="s">
        <v>4664</v>
      </c>
      <c r="F519" s="732">
        <v>2335</v>
      </c>
      <c r="G519" s="691">
        <v>2335</v>
      </c>
      <c r="H519" s="692"/>
      <c r="I519" s="694">
        <f t="shared" si="9"/>
        <v>0</v>
      </c>
      <c r="J519" s="803"/>
      <c r="K519" s="615"/>
      <c r="L519" s="613"/>
    </row>
    <row r="520" spans="1:14" hidden="1">
      <c r="A520" s="459">
        <v>3</v>
      </c>
      <c r="B520" s="1187" t="s">
        <v>4175</v>
      </c>
      <c r="C520" s="459" t="s">
        <v>5361</v>
      </c>
      <c r="D520" s="180">
        <v>7759</v>
      </c>
      <c r="E520" s="310" t="s">
        <v>4107</v>
      </c>
      <c r="F520" s="732">
        <v>780</v>
      </c>
      <c r="G520" s="691">
        <v>780</v>
      </c>
      <c r="H520" s="692"/>
      <c r="I520" s="694">
        <f t="shared" si="9"/>
        <v>0</v>
      </c>
      <c r="J520" s="803"/>
      <c r="K520" s="615"/>
      <c r="L520" s="613"/>
    </row>
    <row r="521" spans="1:14" hidden="1">
      <c r="A521" s="459">
        <v>3</v>
      </c>
      <c r="B521" s="1187" t="s">
        <v>4175</v>
      </c>
      <c r="C521" s="459" t="s">
        <v>5361</v>
      </c>
      <c r="D521" s="180">
        <v>7760</v>
      </c>
      <c r="E521" s="310" t="s">
        <v>4105</v>
      </c>
      <c r="F521" s="732">
        <v>1560</v>
      </c>
      <c r="G521" s="691"/>
      <c r="H521" s="692">
        <v>1560</v>
      </c>
      <c r="I521" s="694">
        <f t="shared" si="9"/>
        <v>0</v>
      </c>
      <c r="J521" s="803" t="s">
        <v>5553</v>
      </c>
      <c r="K521" s="615"/>
      <c r="L521" s="613"/>
    </row>
    <row r="522" spans="1:14" hidden="1">
      <c r="A522" s="459">
        <v>3</v>
      </c>
      <c r="B522" s="1187" t="s">
        <v>4175</v>
      </c>
      <c r="C522" s="459" t="s">
        <v>5361</v>
      </c>
      <c r="D522" s="180">
        <v>7761</v>
      </c>
      <c r="E522" s="310" t="s">
        <v>1650</v>
      </c>
      <c r="F522" s="732">
        <v>1410</v>
      </c>
      <c r="G522" s="691">
        <v>1410</v>
      </c>
      <c r="H522" s="692"/>
      <c r="I522" s="694">
        <f t="shared" si="9"/>
        <v>0</v>
      </c>
      <c r="J522" s="803"/>
      <c r="K522" s="615"/>
      <c r="L522" s="613"/>
    </row>
    <row r="523" spans="1:14" hidden="1">
      <c r="A523" s="459">
        <v>3</v>
      </c>
      <c r="B523" s="1187" t="s">
        <v>4175</v>
      </c>
      <c r="C523" s="459" t="s">
        <v>5361</v>
      </c>
      <c r="D523" s="180">
        <v>7762</v>
      </c>
      <c r="E523" s="310" t="s">
        <v>1554</v>
      </c>
      <c r="F523" s="732">
        <v>2305</v>
      </c>
      <c r="G523" s="691"/>
      <c r="H523" s="692">
        <v>2305</v>
      </c>
      <c r="I523" s="694">
        <f t="shared" si="9"/>
        <v>0</v>
      </c>
      <c r="J523" s="803" t="s">
        <v>5907</v>
      </c>
      <c r="K523" s="615"/>
      <c r="L523" s="613"/>
      <c r="M523" s="1031" t="s">
        <v>5437</v>
      </c>
    </row>
    <row r="524" spans="1:14" s="503" customFormat="1" hidden="1">
      <c r="A524" s="179">
        <v>4</v>
      </c>
      <c r="B524" s="1188" t="s">
        <v>4445</v>
      </c>
      <c r="C524" s="179" t="s">
        <v>5467</v>
      </c>
      <c r="D524" s="179">
        <v>7763</v>
      </c>
      <c r="E524" s="612" t="s">
        <v>1681</v>
      </c>
      <c r="F524" s="731">
        <v>1020</v>
      </c>
      <c r="G524" s="687"/>
      <c r="H524" s="688">
        <v>1020</v>
      </c>
      <c r="I524" s="689">
        <f t="shared" si="9"/>
        <v>0</v>
      </c>
      <c r="J524" s="802" t="s">
        <v>5504</v>
      </c>
      <c r="K524" s="377">
        <v>491</v>
      </c>
      <c r="L524" s="612"/>
      <c r="M524" s="1032" t="s">
        <v>3681</v>
      </c>
      <c r="N524" s="791">
        <v>2670</v>
      </c>
    </row>
    <row r="525" spans="1:14" hidden="1">
      <c r="A525" s="459">
        <v>3</v>
      </c>
      <c r="B525" s="1187" t="s">
        <v>4175</v>
      </c>
      <c r="C525" s="459" t="s">
        <v>5467</v>
      </c>
      <c r="D525" s="180">
        <v>7764</v>
      </c>
      <c r="E525" s="310" t="s">
        <v>2695</v>
      </c>
      <c r="F525" s="732">
        <v>5480</v>
      </c>
      <c r="G525" s="691"/>
      <c r="H525" s="692">
        <v>5480</v>
      </c>
      <c r="I525" s="694">
        <f t="shared" si="9"/>
        <v>0</v>
      </c>
      <c r="J525" s="803" t="s">
        <v>5708</v>
      </c>
      <c r="K525" s="615"/>
      <c r="L525" s="613"/>
      <c r="M525" s="1033" t="s">
        <v>116</v>
      </c>
    </row>
    <row r="526" spans="1:14" hidden="1">
      <c r="A526" s="459">
        <v>3</v>
      </c>
      <c r="B526" s="1187" t="s">
        <v>4175</v>
      </c>
      <c r="C526" s="459" t="s">
        <v>5467</v>
      </c>
      <c r="D526" s="180">
        <v>7765</v>
      </c>
      <c r="E526" s="310" t="s">
        <v>1348</v>
      </c>
      <c r="F526" s="732">
        <v>2670</v>
      </c>
      <c r="G526" s="691">
        <v>2670</v>
      </c>
      <c r="H526" s="692"/>
      <c r="I526" s="694">
        <f t="shared" si="9"/>
        <v>0</v>
      </c>
      <c r="J526" s="803"/>
      <c r="K526" s="615"/>
      <c r="L526" s="613"/>
      <c r="M526" s="1034" t="s">
        <v>4411</v>
      </c>
      <c r="N526" s="788">
        <v>13490</v>
      </c>
    </row>
    <row r="527" spans="1:14" hidden="1">
      <c r="A527" s="459">
        <v>3</v>
      </c>
      <c r="B527" s="1187" t="s">
        <v>4175</v>
      </c>
      <c r="C527" s="459" t="s">
        <v>5467</v>
      </c>
      <c r="D527" s="289">
        <v>7766</v>
      </c>
      <c r="E527" s="310" t="s">
        <v>1348</v>
      </c>
      <c r="F527" s="732">
        <v>4320</v>
      </c>
      <c r="G527" s="691"/>
      <c r="H527" s="692">
        <v>4320</v>
      </c>
      <c r="I527" s="694">
        <f t="shared" si="9"/>
        <v>0</v>
      </c>
      <c r="J527" s="803" t="s">
        <v>5563</v>
      </c>
      <c r="K527" s="615"/>
      <c r="L527" s="613"/>
      <c r="M527" s="1035" t="s">
        <v>4412</v>
      </c>
      <c r="N527" s="788">
        <v>13490</v>
      </c>
    </row>
    <row r="528" spans="1:14" s="503" customFormat="1" hidden="1">
      <c r="A528" s="179">
        <v>2</v>
      </c>
      <c r="B528" s="1188" t="s">
        <v>5</v>
      </c>
      <c r="C528" s="179" t="s">
        <v>5438</v>
      </c>
      <c r="D528" s="614">
        <v>7767</v>
      </c>
      <c r="E528" s="739" t="s">
        <v>1535</v>
      </c>
      <c r="F528" s="735">
        <v>2685</v>
      </c>
      <c r="G528" s="614"/>
      <c r="H528" s="1047">
        <v>2685</v>
      </c>
      <c r="I528" s="694">
        <f t="shared" si="9"/>
        <v>0</v>
      </c>
      <c r="J528" s="1049" t="s">
        <v>5590</v>
      </c>
      <c r="K528" s="729">
        <v>492</v>
      </c>
      <c r="L528" s="614"/>
      <c r="M528" s="1036"/>
      <c r="N528" s="791"/>
    </row>
    <row r="529" spans="1:14" s="503" customFormat="1" ht="15.75" hidden="1">
      <c r="A529" s="181">
        <v>2</v>
      </c>
      <c r="B529" s="1193" t="s">
        <v>5</v>
      </c>
      <c r="C529" s="181" t="s">
        <v>5438</v>
      </c>
      <c r="D529" s="181">
        <v>7768</v>
      </c>
      <c r="E529" s="728" t="s">
        <v>4961</v>
      </c>
      <c r="F529" s="736">
        <v>6600</v>
      </c>
      <c r="G529" s="691"/>
      <c r="H529" s="722">
        <v>6600</v>
      </c>
      <c r="I529" s="694">
        <f t="shared" si="9"/>
        <v>0</v>
      </c>
      <c r="J529" s="237" t="s">
        <v>5710</v>
      </c>
      <c r="L529" s="721"/>
      <c r="M529" s="1036"/>
      <c r="N529" s="791"/>
    </row>
    <row r="530" spans="1:14" hidden="1">
      <c r="A530" s="459">
        <v>2</v>
      </c>
      <c r="B530" s="1187" t="s">
        <v>5</v>
      </c>
      <c r="C530" s="459" t="s">
        <v>5438</v>
      </c>
      <c r="D530" s="180">
        <v>7769</v>
      </c>
      <c r="E530" s="310" t="s">
        <v>1405</v>
      </c>
      <c r="F530" s="732">
        <v>8145</v>
      </c>
      <c r="G530" s="691"/>
      <c r="H530" s="692">
        <v>8145</v>
      </c>
      <c r="I530" s="694">
        <f t="shared" si="9"/>
        <v>0</v>
      </c>
      <c r="J530" s="803" t="s">
        <v>5896</v>
      </c>
      <c r="K530" s="615"/>
      <c r="L530" s="613"/>
    </row>
    <row r="531" spans="1:14" hidden="1">
      <c r="A531" s="459">
        <v>3</v>
      </c>
      <c r="B531" s="1187" t="s">
        <v>4175</v>
      </c>
      <c r="C531" s="459" t="s">
        <v>5438</v>
      </c>
      <c r="D531" s="181">
        <v>7770</v>
      </c>
      <c r="E531" s="310" t="s">
        <v>5253</v>
      </c>
      <c r="F531" s="732">
        <v>14485</v>
      </c>
      <c r="G531" s="691"/>
      <c r="H531" s="692">
        <v>14485</v>
      </c>
      <c r="I531" s="694">
        <f t="shared" si="9"/>
        <v>0</v>
      </c>
      <c r="J531" s="803" t="s">
        <v>6037</v>
      </c>
      <c r="K531" s="615"/>
      <c r="L531" s="613" t="s">
        <v>113</v>
      </c>
    </row>
    <row r="532" spans="1:14" hidden="1">
      <c r="A532" s="459">
        <v>2</v>
      </c>
      <c r="B532" s="1187" t="s">
        <v>5</v>
      </c>
      <c r="C532" s="459" t="s">
        <v>5438</v>
      </c>
      <c r="D532" s="180">
        <v>7771</v>
      </c>
      <c r="E532" s="310" t="s">
        <v>3124</v>
      </c>
      <c r="F532" s="732">
        <v>930</v>
      </c>
      <c r="G532" s="691"/>
      <c r="H532" s="692">
        <v>930</v>
      </c>
      <c r="I532" s="694">
        <f t="shared" si="9"/>
        <v>0</v>
      </c>
      <c r="J532" s="803" t="s">
        <v>5742</v>
      </c>
      <c r="K532" s="615"/>
      <c r="L532" s="613"/>
    </row>
    <row r="533" spans="1:14" hidden="1">
      <c r="A533" s="459">
        <v>1</v>
      </c>
      <c r="B533" s="1187" t="s">
        <v>5498</v>
      </c>
      <c r="C533" s="459" t="s">
        <v>5438</v>
      </c>
      <c r="D533" s="181">
        <v>7772</v>
      </c>
      <c r="E533" s="310" t="s">
        <v>5019</v>
      </c>
      <c r="F533" s="732">
        <v>2544</v>
      </c>
      <c r="G533" s="691">
        <v>1000</v>
      </c>
      <c r="H533" s="692">
        <v>1544</v>
      </c>
      <c r="I533" s="694">
        <f t="shared" si="9"/>
        <v>0</v>
      </c>
      <c r="J533" s="803" t="s">
        <v>5575</v>
      </c>
      <c r="K533" s="615"/>
      <c r="L533" s="613"/>
    </row>
    <row r="534" spans="1:14" ht="30" hidden="1">
      <c r="A534" s="459">
        <v>2</v>
      </c>
      <c r="B534" s="1187" t="s">
        <v>5</v>
      </c>
      <c r="C534" s="459" t="s">
        <v>5438</v>
      </c>
      <c r="D534" s="180">
        <v>7773</v>
      </c>
      <c r="E534" s="310" t="s">
        <v>6055</v>
      </c>
      <c r="F534" s="732">
        <v>6560</v>
      </c>
      <c r="G534" s="691"/>
      <c r="H534" s="692">
        <v>6560</v>
      </c>
      <c r="I534" s="694">
        <f t="shared" si="9"/>
        <v>0</v>
      </c>
      <c r="J534" s="803" t="s">
        <v>6579</v>
      </c>
      <c r="K534" s="615"/>
      <c r="L534" s="613" t="s">
        <v>113</v>
      </c>
    </row>
    <row r="535" spans="1:14" hidden="1">
      <c r="A535" s="459">
        <v>1</v>
      </c>
      <c r="B535" s="1187" t="s">
        <v>5498</v>
      </c>
      <c r="C535" s="459" t="s">
        <v>5438</v>
      </c>
      <c r="D535" s="181">
        <v>7774</v>
      </c>
      <c r="E535" s="310" t="s">
        <v>5664</v>
      </c>
      <c r="F535" s="732">
        <v>4290</v>
      </c>
      <c r="G535" s="691"/>
      <c r="H535" s="692">
        <v>4290</v>
      </c>
      <c r="I535" s="694">
        <f t="shared" si="9"/>
        <v>0</v>
      </c>
      <c r="J535" s="803"/>
      <c r="K535" s="615"/>
      <c r="L535" s="613"/>
    </row>
    <row r="536" spans="1:14" hidden="1">
      <c r="A536" s="459">
        <v>1</v>
      </c>
      <c r="B536" s="1187" t="s">
        <v>5498</v>
      </c>
      <c r="C536" s="459" t="s">
        <v>5438</v>
      </c>
      <c r="D536" s="180">
        <v>7775</v>
      </c>
      <c r="E536" s="310" t="s">
        <v>2718</v>
      </c>
      <c r="F536" s="732">
        <v>1800</v>
      </c>
      <c r="G536" s="691"/>
      <c r="H536" s="692">
        <v>1800</v>
      </c>
      <c r="I536" s="694">
        <f t="shared" si="9"/>
        <v>0</v>
      </c>
      <c r="J536" s="803" t="s">
        <v>5906</v>
      </c>
      <c r="K536" s="615"/>
      <c r="L536" s="613"/>
    </row>
    <row r="537" spans="1:14" hidden="1">
      <c r="A537" s="459">
        <v>1</v>
      </c>
      <c r="B537" s="1187" t="s">
        <v>5498</v>
      </c>
      <c r="C537" s="459" t="s">
        <v>5438</v>
      </c>
      <c r="D537" s="181">
        <v>7776</v>
      </c>
      <c r="E537" s="310" t="s">
        <v>5169</v>
      </c>
      <c r="F537" s="732">
        <v>1560</v>
      </c>
      <c r="G537" s="691"/>
      <c r="H537" s="692">
        <v>1560</v>
      </c>
      <c r="I537" s="694">
        <f t="shared" si="9"/>
        <v>0</v>
      </c>
      <c r="J537" s="803" t="s">
        <v>5905</v>
      </c>
      <c r="K537" s="615"/>
      <c r="L537" s="613"/>
    </row>
    <row r="538" spans="1:14" hidden="1">
      <c r="A538" s="459">
        <v>1</v>
      </c>
      <c r="B538" s="1187" t="s">
        <v>5498</v>
      </c>
      <c r="C538" s="459" t="s">
        <v>5438</v>
      </c>
      <c r="D538" s="180">
        <v>7777</v>
      </c>
      <c r="E538" s="310" t="s">
        <v>3882</v>
      </c>
      <c r="F538" s="732">
        <v>1440</v>
      </c>
      <c r="G538" s="691"/>
      <c r="H538" s="692">
        <v>1440</v>
      </c>
      <c r="I538" s="694">
        <f t="shared" si="9"/>
        <v>0</v>
      </c>
      <c r="J538" s="803" t="s">
        <v>5577</v>
      </c>
      <c r="K538" s="615"/>
      <c r="L538" s="613"/>
    </row>
    <row r="539" spans="1:14" ht="30" hidden="1">
      <c r="A539" s="459">
        <v>1</v>
      </c>
      <c r="B539" s="1187" t="s">
        <v>6224</v>
      </c>
      <c r="C539" s="842" t="s">
        <v>5438</v>
      </c>
      <c r="D539" s="843">
        <v>7778</v>
      </c>
      <c r="E539" s="844" t="s">
        <v>2147</v>
      </c>
      <c r="F539" s="845">
        <v>5230</v>
      </c>
      <c r="G539" s="846"/>
      <c r="H539" s="847">
        <v>5230</v>
      </c>
      <c r="I539" s="848">
        <f t="shared" si="9"/>
        <v>0</v>
      </c>
      <c r="J539" s="1050" t="s">
        <v>6418</v>
      </c>
      <c r="K539" s="849"/>
      <c r="L539" s="850" t="s">
        <v>5470</v>
      </c>
    </row>
    <row r="540" spans="1:14" hidden="1">
      <c r="A540" s="459">
        <v>1</v>
      </c>
      <c r="B540" s="1187" t="s">
        <v>1445</v>
      </c>
      <c r="C540" s="459" t="s">
        <v>5438</v>
      </c>
      <c r="D540" s="180">
        <v>7779</v>
      </c>
      <c r="E540" s="310" t="s">
        <v>1399</v>
      </c>
      <c r="F540" s="732">
        <v>1230</v>
      </c>
      <c r="G540" s="691">
        <v>600</v>
      </c>
      <c r="H540" s="692">
        <v>630</v>
      </c>
      <c r="I540" s="694">
        <f t="shared" si="9"/>
        <v>0</v>
      </c>
      <c r="J540" s="803" t="s">
        <v>5468</v>
      </c>
      <c r="K540" s="615"/>
      <c r="L540" s="613"/>
      <c r="M540" s="1032" t="s">
        <v>3681</v>
      </c>
      <c r="N540" s="788">
        <v>77484</v>
      </c>
    </row>
    <row r="541" spans="1:14" hidden="1">
      <c r="A541" s="459">
        <v>2</v>
      </c>
      <c r="B541" s="1187" t="s">
        <v>5</v>
      </c>
      <c r="C541" s="459" t="s">
        <v>5438</v>
      </c>
      <c r="D541" s="181">
        <v>7780</v>
      </c>
      <c r="E541" s="310" t="s">
        <v>1684</v>
      </c>
      <c r="F541" s="732">
        <v>3240</v>
      </c>
      <c r="G541" s="691"/>
      <c r="H541" s="692">
        <v>3240</v>
      </c>
      <c r="I541" s="694">
        <f t="shared" si="9"/>
        <v>0</v>
      </c>
      <c r="J541" s="803" t="s">
        <v>5730</v>
      </c>
      <c r="K541" s="615"/>
      <c r="L541" s="613"/>
      <c r="M541" s="1033" t="s">
        <v>116</v>
      </c>
      <c r="N541" s="788">
        <v>2665</v>
      </c>
    </row>
    <row r="542" spans="1:14" hidden="1">
      <c r="A542" s="459">
        <v>3</v>
      </c>
      <c r="B542" s="1187" t="s">
        <v>4175</v>
      </c>
      <c r="C542" s="459" t="s">
        <v>5438</v>
      </c>
      <c r="D542" s="180">
        <v>7781</v>
      </c>
      <c r="E542" s="310" t="s">
        <v>1392</v>
      </c>
      <c r="F542" s="732">
        <v>2365</v>
      </c>
      <c r="G542" s="691">
        <v>1065</v>
      </c>
      <c r="H542" s="692">
        <v>1300</v>
      </c>
      <c r="I542" s="694">
        <f t="shared" si="9"/>
        <v>0</v>
      </c>
      <c r="J542" s="803" t="s">
        <v>5578</v>
      </c>
      <c r="K542" s="615"/>
      <c r="L542" s="613"/>
      <c r="M542" s="1034" t="s">
        <v>3683</v>
      </c>
      <c r="N542" s="788">
        <v>630</v>
      </c>
    </row>
    <row r="543" spans="1:14" hidden="1">
      <c r="A543" s="459">
        <v>3</v>
      </c>
      <c r="B543" s="1187" t="s">
        <v>4175</v>
      </c>
      <c r="C543" s="459" t="s">
        <v>5438</v>
      </c>
      <c r="D543" s="181">
        <v>7782</v>
      </c>
      <c r="E543" s="310" t="s">
        <v>1528</v>
      </c>
      <c r="F543" s="732">
        <v>10780</v>
      </c>
      <c r="G543" s="691"/>
      <c r="H543" s="692">
        <v>10780</v>
      </c>
      <c r="I543" s="694">
        <f t="shared" si="9"/>
        <v>0</v>
      </c>
      <c r="J543" s="803" t="s">
        <v>6409</v>
      </c>
      <c r="K543" s="615"/>
      <c r="L543" s="613" t="s">
        <v>113</v>
      </c>
      <c r="M543" s="1034"/>
    </row>
    <row r="544" spans="1:14" hidden="1">
      <c r="A544" s="459">
        <v>3</v>
      </c>
      <c r="B544" s="1187" t="s">
        <v>4175</v>
      </c>
      <c r="C544" s="459" t="s">
        <v>5438</v>
      </c>
      <c r="D544" s="180">
        <v>7783</v>
      </c>
      <c r="E544" s="309" t="s">
        <v>3223</v>
      </c>
      <c r="F544" s="732">
        <v>900</v>
      </c>
      <c r="G544" s="691"/>
      <c r="H544" s="692">
        <v>900</v>
      </c>
      <c r="I544" s="694">
        <f t="shared" si="9"/>
        <v>0</v>
      </c>
      <c r="J544" s="803" t="s">
        <v>5781</v>
      </c>
      <c r="K544" s="615"/>
      <c r="L544" s="613"/>
      <c r="M544" s="1034" t="s">
        <v>4411</v>
      </c>
      <c r="N544" s="788">
        <v>77484</v>
      </c>
    </row>
    <row r="545" spans="1:15" hidden="1">
      <c r="A545" s="459">
        <v>6</v>
      </c>
      <c r="B545" s="1187" t="s">
        <v>5069</v>
      </c>
      <c r="C545" s="459" t="s">
        <v>5438</v>
      </c>
      <c r="D545" s="292">
        <v>7784</v>
      </c>
      <c r="E545" s="310" t="s">
        <v>5485</v>
      </c>
      <c r="F545" s="732">
        <v>2700</v>
      </c>
      <c r="G545" s="691"/>
      <c r="H545" s="692">
        <v>2700</v>
      </c>
      <c r="I545" s="694">
        <f t="shared" si="9"/>
        <v>0</v>
      </c>
      <c r="J545" s="803" t="s">
        <v>5936</v>
      </c>
      <c r="K545" s="615"/>
      <c r="L545" s="613"/>
      <c r="M545" s="1035" t="s">
        <v>4412</v>
      </c>
      <c r="N545" s="788">
        <v>-75684</v>
      </c>
    </row>
    <row r="546" spans="1:15" s="503" customFormat="1" hidden="1">
      <c r="A546" s="179">
        <v>6</v>
      </c>
      <c r="B546" s="1188" t="s">
        <v>5069</v>
      </c>
      <c r="C546" s="179" t="s">
        <v>5471</v>
      </c>
      <c r="D546" s="179">
        <v>7785</v>
      </c>
      <c r="E546" s="612" t="s">
        <v>5486</v>
      </c>
      <c r="F546" s="731">
        <v>385</v>
      </c>
      <c r="G546" s="687"/>
      <c r="H546" s="688">
        <v>385</v>
      </c>
      <c r="I546" s="694">
        <f t="shared" ref="I546:I609" si="10">F546-G546-H546</f>
        <v>0</v>
      </c>
      <c r="J546" s="802" t="s">
        <v>5544</v>
      </c>
      <c r="K546" s="377">
        <v>493</v>
      </c>
      <c r="L546" s="612"/>
      <c r="M546" s="1036"/>
      <c r="N546" s="790">
        <v>1800</v>
      </c>
      <c r="O546" s="503" t="s">
        <v>5469</v>
      </c>
    </row>
    <row r="547" spans="1:15" hidden="1">
      <c r="A547" s="459">
        <v>6</v>
      </c>
      <c r="B547" s="1187" t="s">
        <v>5069</v>
      </c>
      <c r="C547" s="459" t="s">
        <v>5471</v>
      </c>
      <c r="D547" s="180">
        <v>7786</v>
      </c>
      <c r="E547" s="310" t="s">
        <v>1835</v>
      </c>
      <c r="F547" s="732">
        <v>330</v>
      </c>
      <c r="G547" s="691"/>
      <c r="H547" s="692">
        <v>330</v>
      </c>
      <c r="I547" s="694">
        <f t="shared" si="10"/>
        <v>0</v>
      </c>
      <c r="J547" s="803" t="s">
        <v>5514</v>
      </c>
      <c r="K547" s="615"/>
      <c r="L547" s="613"/>
    </row>
    <row r="548" spans="1:15" hidden="1">
      <c r="A548" s="459">
        <v>5</v>
      </c>
      <c r="B548" s="1187" t="s">
        <v>184</v>
      </c>
      <c r="C548" s="459" t="s">
        <v>5471</v>
      </c>
      <c r="D548" s="180">
        <v>7787</v>
      </c>
      <c r="E548" s="310" t="s">
        <v>1107</v>
      </c>
      <c r="F548" s="732">
        <v>5702</v>
      </c>
      <c r="G548" s="691"/>
      <c r="H548" s="692">
        <v>5702</v>
      </c>
      <c r="I548" s="694">
        <f t="shared" si="10"/>
        <v>0</v>
      </c>
      <c r="J548" s="803" t="s">
        <v>5897</v>
      </c>
      <c r="K548" s="615"/>
      <c r="L548" s="613"/>
    </row>
    <row r="549" spans="1:15" hidden="1">
      <c r="A549" s="459">
        <v>5</v>
      </c>
      <c r="B549" s="1187" t="s">
        <v>184</v>
      </c>
      <c r="C549" s="459" t="s">
        <v>5471</v>
      </c>
      <c r="D549" s="180">
        <v>7788</v>
      </c>
      <c r="E549" s="310" t="s">
        <v>1107</v>
      </c>
      <c r="F549" s="732">
        <v>8255</v>
      </c>
      <c r="G549" s="691"/>
      <c r="H549" s="692">
        <v>8255</v>
      </c>
      <c r="I549" s="694">
        <f t="shared" si="10"/>
        <v>0</v>
      </c>
      <c r="J549" s="803" t="s">
        <v>5898</v>
      </c>
      <c r="K549" s="615"/>
      <c r="L549" s="613"/>
    </row>
    <row r="550" spans="1:15" ht="30" hidden="1">
      <c r="A550" s="459">
        <v>5</v>
      </c>
      <c r="B550" s="1187" t="s">
        <v>184</v>
      </c>
      <c r="C550" s="459" t="s">
        <v>5471</v>
      </c>
      <c r="D550" s="180">
        <v>7789</v>
      </c>
      <c r="E550" s="310" t="s">
        <v>3175</v>
      </c>
      <c r="F550" s="732">
        <v>3958</v>
      </c>
      <c r="G550" s="691"/>
      <c r="H550" s="692">
        <v>3958</v>
      </c>
      <c r="I550" s="694">
        <f t="shared" si="10"/>
        <v>0</v>
      </c>
      <c r="J550" s="803" t="s">
        <v>6430</v>
      </c>
      <c r="K550" s="615"/>
      <c r="L550" s="613"/>
    </row>
    <row r="551" spans="1:15" hidden="1">
      <c r="A551" s="459">
        <v>5</v>
      </c>
      <c r="B551" s="1187" t="s">
        <v>184</v>
      </c>
      <c r="C551" s="459" t="s">
        <v>5471</v>
      </c>
      <c r="D551" s="180">
        <v>7790</v>
      </c>
      <c r="E551" s="310" t="s">
        <v>1408</v>
      </c>
      <c r="F551" s="732">
        <v>2892</v>
      </c>
      <c r="G551" s="691"/>
      <c r="H551" s="692">
        <v>2892</v>
      </c>
      <c r="I551" s="694">
        <f t="shared" si="10"/>
        <v>0</v>
      </c>
      <c r="J551" s="803" t="s">
        <v>5716</v>
      </c>
      <c r="K551" s="615"/>
      <c r="L551" s="613"/>
    </row>
    <row r="552" spans="1:15" hidden="1">
      <c r="A552" s="459">
        <v>5</v>
      </c>
      <c r="B552" s="1187" t="s">
        <v>1445</v>
      </c>
      <c r="C552" s="459" t="s">
        <v>5471</v>
      </c>
      <c r="D552" s="180">
        <v>7791</v>
      </c>
      <c r="E552" s="310" t="s">
        <v>2645</v>
      </c>
      <c r="F552" s="732">
        <v>1299</v>
      </c>
      <c r="G552" s="691">
        <v>1299</v>
      </c>
      <c r="H552" s="692"/>
      <c r="I552" s="694">
        <f t="shared" si="10"/>
        <v>0</v>
      </c>
      <c r="J552" s="803"/>
      <c r="K552" s="615"/>
      <c r="L552" s="613"/>
    </row>
    <row r="553" spans="1:15" ht="30" hidden="1">
      <c r="A553" s="459">
        <v>5</v>
      </c>
      <c r="B553" s="1187" t="s">
        <v>184</v>
      </c>
      <c r="C553" s="459" t="s">
        <v>5471</v>
      </c>
      <c r="D553" s="180">
        <v>7792</v>
      </c>
      <c r="E553" s="310" t="s">
        <v>2294</v>
      </c>
      <c r="F553" s="732">
        <v>4020</v>
      </c>
      <c r="G553" s="691"/>
      <c r="H553" s="692">
        <v>4020</v>
      </c>
      <c r="I553" s="694">
        <f t="shared" si="10"/>
        <v>0</v>
      </c>
      <c r="J553" s="803" t="s">
        <v>5729</v>
      </c>
      <c r="K553" s="615"/>
      <c r="L553" s="613"/>
    </row>
    <row r="554" spans="1:15" hidden="1">
      <c r="A554" s="459">
        <v>5</v>
      </c>
      <c r="B554" s="1187" t="s">
        <v>1445</v>
      </c>
      <c r="C554" s="459" t="s">
        <v>5471</v>
      </c>
      <c r="D554" s="180">
        <v>7793</v>
      </c>
      <c r="E554" s="310" t="s">
        <v>138</v>
      </c>
      <c r="F554" s="732">
        <v>680</v>
      </c>
      <c r="G554" s="691">
        <v>680</v>
      </c>
      <c r="H554" s="692"/>
      <c r="I554" s="694">
        <f t="shared" si="10"/>
        <v>0</v>
      </c>
      <c r="J554" s="803"/>
      <c r="K554" s="615"/>
      <c r="L554" s="613"/>
    </row>
    <row r="555" spans="1:15" hidden="1">
      <c r="A555" s="459">
        <v>5</v>
      </c>
      <c r="B555" s="1187" t="s">
        <v>184</v>
      </c>
      <c r="C555" s="459" t="s">
        <v>5471</v>
      </c>
      <c r="D555" s="180">
        <v>7794</v>
      </c>
      <c r="E555" s="310" t="s">
        <v>1251</v>
      </c>
      <c r="F555" s="732">
        <v>2050</v>
      </c>
      <c r="G555" s="691"/>
      <c r="H555" s="692">
        <v>2050</v>
      </c>
      <c r="I555" s="694">
        <f t="shared" si="10"/>
        <v>0</v>
      </c>
      <c r="J555" s="803" t="s">
        <v>5723</v>
      </c>
      <c r="K555" s="615"/>
      <c r="L555" s="613"/>
    </row>
    <row r="556" spans="1:15" hidden="1">
      <c r="A556" s="459">
        <v>5</v>
      </c>
      <c r="B556" s="1187" t="s">
        <v>184</v>
      </c>
      <c r="C556" s="459" t="s">
        <v>5471</v>
      </c>
      <c r="D556" s="180">
        <v>7795</v>
      </c>
      <c r="E556" s="310" t="s">
        <v>2712</v>
      </c>
      <c r="F556" s="732">
        <v>720</v>
      </c>
      <c r="G556" s="691"/>
      <c r="H556" s="692">
        <v>720</v>
      </c>
      <c r="I556" s="694">
        <f t="shared" si="10"/>
        <v>0</v>
      </c>
      <c r="J556" s="803" t="s">
        <v>5909</v>
      </c>
      <c r="K556" s="615"/>
      <c r="L556" s="613"/>
    </row>
    <row r="557" spans="1:15" hidden="1">
      <c r="A557" s="459">
        <v>5</v>
      </c>
      <c r="B557" s="1187" t="s">
        <v>184</v>
      </c>
      <c r="C557" s="459" t="s">
        <v>5471</v>
      </c>
      <c r="D557" s="180">
        <v>7796</v>
      </c>
      <c r="E557" s="309" t="s">
        <v>122</v>
      </c>
      <c r="F557" s="732">
        <v>660</v>
      </c>
      <c r="G557" s="691"/>
      <c r="H557" s="692">
        <v>660</v>
      </c>
      <c r="I557" s="694">
        <f t="shared" si="10"/>
        <v>0</v>
      </c>
      <c r="J557" s="803" t="s">
        <v>5574</v>
      </c>
      <c r="K557" s="615"/>
      <c r="L557" s="613"/>
    </row>
    <row r="558" spans="1:15" hidden="1">
      <c r="A558" s="459">
        <v>5</v>
      </c>
      <c r="B558" s="1187" t="s">
        <v>184</v>
      </c>
      <c r="C558" s="459" t="s">
        <v>5471</v>
      </c>
      <c r="D558" s="180">
        <v>7797</v>
      </c>
      <c r="E558" s="310" t="s">
        <v>1249</v>
      </c>
      <c r="F558" s="732">
        <v>1332</v>
      </c>
      <c r="G558" s="691"/>
      <c r="H558" s="692">
        <v>1332</v>
      </c>
      <c r="I558" s="694">
        <f t="shared" si="10"/>
        <v>0</v>
      </c>
      <c r="J558" s="803" t="s">
        <v>4051</v>
      </c>
      <c r="K558" s="615"/>
      <c r="L558" s="613"/>
    </row>
    <row r="559" spans="1:15" hidden="1">
      <c r="A559" s="459">
        <v>5</v>
      </c>
      <c r="B559" s="1187" t="s">
        <v>1445</v>
      </c>
      <c r="C559" s="459" t="s">
        <v>5471</v>
      </c>
      <c r="D559" s="180">
        <v>7798</v>
      </c>
      <c r="E559" s="310" t="s">
        <v>5487</v>
      </c>
      <c r="F559" s="732">
        <v>144</v>
      </c>
      <c r="G559" s="691">
        <v>144</v>
      </c>
      <c r="H559" s="692"/>
      <c r="I559" s="694">
        <f t="shared" si="10"/>
        <v>0</v>
      </c>
      <c r="J559" s="803"/>
      <c r="K559" s="615"/>
      <c r="L559" s="613"/>
    </row>
    <row r="560" spans="1:15" ht="30" hidden="1">
      <c r="A560" s="459">
        <v>5</v>
      </c>
      <c r="B560" s="1187" t="s">
        <v>184</v>
      </c>
      <c r="C560" s="459" t="s">
        <v>5471</v>
      </c>
      <c r="D560" s="180">
        <v>7799</v>
      </c>
      <c r="E560" s="310" t="s">
        <v>1251</v>
      </c>
      <c r="F560" s="732">
        <v>4358</v>
      </c>
      <c r="G560" s="691"/>
      <c r="H560" s="692">
        <v>4358</v>
      </c>
      <c r="I560" s="694">
        <f t="shared" si="10"/>
        <v>0</v>
      </c>
      <c r="J560" s="803" t="s">
        <v>6073</v>
      </c>
      <c r="K560" s="615"/>
      <c r="L560" s="613"/>
    </row>
    <row r="561" spans="1:14" hidden="1">
      <c r="A561" s="459">
        <v>5</v>
      </c>
      <c r="B561" s="1187" t="s">
        <v>184</v>
      </c>
      <c r="C561" s="459" t="s">
        <v>5471</v>
      </c>
      <c r="D561" s="180">
        <v>7800</v>
      </c>
      <c r="E561" s="310" t="s">
        <v>1931</v>
      </c>
      <c r="F561" s="732">
        <v>1675</v>
      </c>
      <c r="G561" s="691"/>
      <c r="H561" s="692">
        <v>1675</v>
      </c>
      <c r="I561" s="694">
        <f t="shared" si="10"/>
        <v>0</v>
      </c>
      <c r="J561" s="803" t="s">
        <v>5579</v>
      </c>
      <c r="K561" s="615"/>
      <c r="L561" s="613"/>
    </row>
    <row r="562" spans="1:14" ht="30" hidden="1">
      <c r="A562" s="459">
        <v>5</v>
      </c>
      <c r="B562" s="1187" t="s">
        <v>184</v>
      </c>
      <c r="C562" s="459" t="s">
        <v>5471</v>
      </c>
      <c r="D562" s="180">
        <v>7801</v>
      </c>
      <c r="E562" s="310" t="s">
        <v>2316</v>
      </c>
      <c r="F562" s="732">
        <v>780</v>
      </c>
      <c r="G562" s="691"/>
      <c r="H562" s="692">
        <v>780</v>
      </c>
      <c r="I562" s="1022">
        <f t="shared" si="10"/>
        <v>0</v>
      </c>
      <c r="J562" s="231" t="s">
        <v>7420</v>
      </c>
      <c r="K562" s="615"/>
      <c r="L562" s="613" t="s">
        <v>113</v>
      </c>
    </row>
    <row r="563" spans="1:14" hidden="1">
      <c r="A563" s="459">
        <v>5</v>
      </c>
      <c r="B563" s="1187" t="s">
        <v>184</v>
      </c>
      <c r="C563" s="459" t="s">
        <v>5471</v>
      </c>
      <c r="D563" s="180">
        <v>7802</v>
      </c>
      <c r="E563" s="310" t="s">
        <v>3311</v>
      </c>
      <c r="F563" s="732">
        <v>3570</v>
      </c>
      <c r="G563" s="691"/>
      <c r="H563" s="692">
        <v>3570</v>
      </c>
      <c r="I563" s="694">
        <f t="shared" si="10"/>
        <v>0</v>
      </c>
      <c r="J563" s="803" t="s">
        <v>5896</v>
      </c>
      <c r="K563" s="615"/>
      <c r="L563" s="613"/>
    </row>
    <row r="564" spans="1:14" ht="45" hidden="1">
      <c r="A564" s="459">
        <v>5</v>
      </c>
      <c r="B564" s="1187" t="s">
        <v>184</v>
      </c>
      <c r="C564" s="459" t="s">
        <v>5471</v>
      </c>
      <c r="D564" s="180">
        <v>7803</v>
      </c>
      <c r="E564" s="310" t="s">
        <v>4338</v>
      </c>
      <c r="F564" s="732">
        <v>9255</v>
      </c>
      <c r="G564" s="691"/>
      <c r="H564" s="692">
        <v>9255</v>
      </c>
      <c r="I564" s="694">
        <f t="shared" si="10"/>
        <v>0</v>
      </c>
      <c r="J564" s="803" t="s">
        <v>6243</v>
      </c>
      <c r="K564" s="615"/>
      <c r="L564" s="613"/>
    </row>
    <row r="565" spans="1:14" ht="30" hidden="1">
      <c r="A565" s="459">
        <v>5</v>
      </c>
      <c r="B565" s="1187" t="s">
        <v>184</v>
      </c>
      <c r="C565" s="459" t="s">
        <v>5471</v>
      </c>
      <c r="D565" s="180">
        <v>7804</v>
      </c>
      <c r="E565" s="310" t="s">
        <v>2773</v>
      </c>
      <c r="F565" s="732">
        <v>1680</v>
      </c>
      <c r="G565" s="691"/>
      <c r="H565" s="692">
        <v>1680</v>
      </c>
      <c r="I565" s="694">
        <f t="shared" si="10"/>
        <v>0</v>
      </c>
      <c r="J565" s="231" t="s">
        <v>7421</v>
      </c>
      <c r="K565" s="615"/>
      <c r="L565" s="613"/>
    </row>
    <row r="566" spans="1:14" hidden="1">
      <c r="A566" s="459">
        <v>5</v>
      </c>
      <c r="B566" s="1187" t="s">
        <v>5069</v>
      </c>
      <c r="C566" s="459" t="s">
        <v>5471</v>
      </c>
      <c r="D566" s="180">
        <v>7805</v>
      </c>
      <c r="E566" s="310" t="s">
        <v>5169</v>
      </c>
      <c r="F566" s="732">
        <v>3765</v>
      </c>
      <c r="G566" s="691"/>
      <c r="H566" s="692">
        <v>3765</v>
      </c>
      <c r="I566" s="694">
        <f t="shared" si="10"/>
        <v>0</v>
      </c>
      <c r="J566" s="803" t="s">
        <v>5699</v>
      </c>
      <c r="K566" s="615"/>
      <c r="L566" s="613"/>
      <c r="M566" s="1032" t="s">
        <v>3681</v>
      </c>
    </row>
    <row r="567" spans="1:14" ht="30" hidden="1">
      <c r="A567" s="459">
        <v>5</v>
      </c>
      <c r="B567" s="1187" t="s">
        <v>184</v>
      </c>
      <c r="C567" s="459" t="s">
        <v>5471</v>
      </c>
      <c r="D567" s="180">
        <v>7806</v>
      </c>
      <c r="E567" s="310" t="s">
        <v>5488</v>
      </c>
      <c r="F567" s="732">
        <v>2688</v>
      </c>
      <c r="G567" s="691"/>
      <c r="H567" s="692">
        <v>2688</v>
      </c>
      <c r="I567" s="694">
        <f t="shared" si="10"/>
        <v>0</v>
      </c>
      <c r="J567" s="803" t="s">
        <v>5934</v>
      </c>
      <c r="K567" s="615"/>
      <c r="L567" s="613"/>
      <c r="M567" s="1033" t="s">
        <v>116</v>
      </c>
    </row>
    <row r="568" spans="1:14" hidden="1">
      <c r="A568" s="459">
        <v>5</v>
      </c>
      <c r="B568" s="1187" t="s">
        <v>5069</v>
      </c>
      <c r="C568" s="459" t="s">
        <v>5471</v>
      </c>
      <c r="D568" s="180">
        <v>7807</v>
      </c>
      <c r="E568" s="310" t="s">
        <v>3223</v>
      </c>
      <c r="F568" s="732">
        <v>4500</v>
      </c>
      <c r="G568" s="691"/>
      <c r="H568" s="692">
        <v>4500</v>
      </c>
      <c r="I568" s="694">
        <f t="shared" si="10"/>
        <v>0</v>
      </c>
      <c r="J568" s="803" t="s">
        <v>5873</v>
      </c>
      <c r="K568" s="615"/>
      <c r="L568" s="613"/>
      <c r="M568" s="1034" t="s">
        <v>3683</v>
      </c>
    </row>
    <row r="569" spans="1:14" hidden="1">
      <c r="A569" s="459">
        <v>4</v>
      </c>
      <c r="B569" s="1187" t="s">
        <v>4445</v>
      </c>
      <c r="C569" s="459" t="s">
        <v>5471</v>
      </c>
      <c r="D569" s="180">
        <v>7808</v>
      </c>
      <c r="E569" s="310" t="s">
        <v>1693</v>
      </c>
      <c r="F569" s="732">
        <v>4470</v>
      </c>
      <c r="G569" s="691"/>
      <c r="H569" s="692">
        <v>4470</v>
      </c>
      <c r="I569" s="694">
        <f t="shared" si="10"/>
        <v>0</v>
      </c>
      <c r="J569" s="803" t="s">
        <v>5915</v>
      </c>
      <c r="K569" s="615"/>
      <c r="L569" s="613"/>
      <c r="M569" s="1034"/>
    </row>
    <row r="570" spans="1:14" ht="30" hidden="1">
      <c r="A570" s="459">
        <v>6</v>
      </c>
      <c r="B570" s="1187" t="s">
        <v>5069</v>
      </c>
      <c r="C570" s="459" t="s">
        <v>5471</v>
      </c>
      <c r="D570" s="180">
        <v>7809</v>
      </c>
      <c r="E570" s="310" t="s">
        <v>1107</v>
      </c>
      <c r="F570" s="732">
        <v>8230</v>
      </c>
      <c r="G570" s="691"/>
      <c r="H570" s="692">
        <v>8230</v>
      </c>
      <c r="I570" s="694">
        <f t="shared" si="10"/>
        <v>0</v>
      </c>
      <c r="J570" s="803" t="s">
        <v>5902</v>
      </c>
      <c r="K570" s="615"/>
      <c r="L570" s="613"/>
      <c r="M570" s="1034" t="s">
        <v>4411</v>
      </c>
    </row>
    <row r="571" spans="1:14" hidden="1">
      <c r="A571" s="459">
        <v>1</v>
      </c>
      <c r="B571" s="1187" t="s">
        <v>6224</v>
      </c>
      <c r="C571" s="459" t="s">
        <v>5471</v>
      </c>
      <c r="D571" s="289">
        <v>7810</v>
      </c>
      <c r="E571" s="309" t="s">
        <v>3352</v>
      </c>
      <c r="F571" s="732">
        <v>630</v>
      </c>
      <c r="G571" s="691"/>
      <c r="H571" s="692">
        <v>630</v>
      </c>
      <c r="I571" s="694">
        <f t="shared" si="10"/>
        <v>0</v>
      </c>
      <c r="J571" s="803" t="s">
        <v>6414</v>
      </c>
      <c r="K571" s="615"/>
      <c r="L571" s="613"/>
      <c r="M571" s="1035" t="s">
        <v>4412</v>
      </c>
    </row>
    <row r="572" spans="1:14" s="685" customFormat="1" hidden="1">
      <c r="A572" s="223">
        <v>2</v>
      </c>
      <c r="B572" s="1194" t="s">
        <v>5</v>
      </c>
      <c r="C572" s="223" t="s">
        <v>5472</v>
      </c>
      <c r="D572" s="223">
        <v>7902</v>
      </c>
      <c r="E572" s="719" t="s">
        <v>4961</v>
      </c>
      <c r="F572" s="734">
        <v>4000</v>
      </c>
      <c r="G572" s="698"/>
      <c r="H572" s="688">
        <v>4000</v>
      </c>
      <c r="I572" s="689">
        <f t="shared" si="10"/>
        <v>0</v>
      </c>
      <c r="J572" s="802" t="s">
        <v>5711</v>
      </c>
      <c r="K572" s="720">
        <v>494</v>
      </c>
      <c r="L572" s="719"/>
      <c r="M572" s="1037"/>
      <c r="N572" s="793"/>
    </row>
    <row r="573" spans="1:14" hidden="1">
      <c r="A573" s="459">
        <v>2</v>
      </c>
      <c r="B573" s="1187" t="s">
        <v>1499</v>
      </c>
      <c r="C573" s="459" t="s">
        <v>5471</v>
      </c>
      <c r="D573" s="180">
        <v>7903</v>
      </c>
      <c r="E573" s="310" t="s">
        <v>5254</v>
      </c>
      <c r="F573" s="732">
        <v>4420</v>
      </c>
      <c r="G573" s="691"/>
      <c r="H573" s="692">
        <v>4420</v>
      </c>
      <c r="I573" s="694">
        <f t="shared" si="10"/>
        <v>0</v>
      </c>
      <c r="J573" s="803" t="s">
        <v>4051</v>
      </c>
      <c r="K573" s="615"/>
      <c r="L573" s="613"/>
    </row>
    <row r="574" spans="1:14" hidden="1">
      <c r="A574" s="459">
        <v>2</v>
      </c>
      <c r="B574" s="1187" t="s">
        <v>5</v>
      </c>
      <c r="C574" s="459" t="s">
        <v>5471</v>
      </c>
      <c r="D574" s="180">
        <v>7904</v>
      </c>
      <c r="E574" s="310" t="s">
        <v>5662</v>
      </c>
      <c r="F574" s="732">
        <v>7500</v>
      </c>
      <c r="G574" s="691"/>
      <c r="H574" s="692">
        <v>7500</v>
      </c>
      <c r="I574" s="694">
        <f t="shared" si="10"/>
        <v>0</v>
      </c>
      <c r="J574" s="803" t="s">
        <v>5757</v>
      </c>
      <c r="K574" s="615"/>
      <c r="L574" s="613"/>
    </row>
    <row r="575" spans="1:14" hidden="1">
      <c r="A575" s="459">
        <v>2</v>
      </c>
      <c r="B575" s="1187" t="s">
        <v>1445</v>
      </c>
      <c r="C575" s="459" t="s">
        <v>5471</v>
      </c>
      <c r="D575" s="180">
        <v>7905</v>
      </c>
      <c r="E575" s="310" t="s">
        <v>1579</v>
      </c>
      <c r="F575" s="732">
        <v>3240</v>
      </c>
      <c r="G575" s="691">
        <v>3240</v>
      </c>
      <c r="H575" s="692"/>
      <c r="I575" s="694">
        <f t="shared" si="10"/>
        <v>0</v>
      </c>
      <c r="J575" s="803"/>
      <c r="K575" s="615"/>
      <c r="L575" s="613"/>
    </row>
    <row r="576" spans="1:14" hidden="1">
      <c r="A576" s="459">
        <v>2</v>
      </c>
      <c r="B576" s="1187" t="s">
        <v>1499</v>
      </c>
      <c r="C576" s="459" t="s">
        <v>5471</v>
      </c>
      <c r="D576" s="180">
        <v>7906</v>
      </c>
      <c r="E576" s="310" t="s">
        <v>5489</v>
      </c>
      <c r="F576" s="732">
        <v>410</v>
      </c>
      <c r="G576" s="691"/>
      <c r="H576" s="692">
        <v>410</v>
      </c>
      <c r="I576" s="694">
        <f t="shared" si="10"/>
        <v>0</v>
      </c>
      <c r="J576" s="803" t="s">
        <v>4051</v>
      </c>
      <c r="K576" s="615"/>
      <c r="L576" s="613"/>
    </row>
    <row r="577" spans="1:14" hidden="1">
      <c r="A577" s="459">
        <v>2</v>
      </c>
      <c r="B577" s="1187" t="s">
        <v>1499</v>
      </c>
      <c r="C577" s="459" t="s">
        <v>5471</v>
      </c>
      <c r="D577" s="180">
        <v>7907</v>
      </c>
      <c r="E577" s="310" t="s">
        <v>5490</v>
      </c>
      <c r="F577" s="732">
        <v>1530</v>
      </c>
      <c r="G577" s="691"/>
      <c r="H577" s="692">
        <v>1530</v>
      </c>
      <c r="I577" s="694">
        <f t="shared" si="10"/>
        <v>0</v>
      </c>
      <c r="J577" s="803" t="s">
        <v>4051</v>
      </c>
      <c r="K577" s="615"/>
      <c r="L577" s="613"/>
    </row>
    <row r="578" spans="1:14" hidden="1">
      <c r="A578" s="459">
        <v>2</v>
      </c>
      <c r="B578" s="1187" t="s">
        <v>1499</v>
      </c>
      <c r="C578" s="459" t="s">
        <v>5471</v>
      </c>
      <c r="D578" s="180">
        <v>7908</v>
      </c>
      <c r="E578" s="310" t="s">
        <v>125</v>
      </c>
      <c r="F578" s="732">
        <v>900</v>
      </c>
      <c r="G578" s="691"/>
      <c r="H578" s="692">
        <v>900</v>
      </c>
      <c r="I578" s="694">
        <f t="shared" si="10"/>
        <v>0</v>
      </c>
      <c r="J578" s="803" t="s">
        <v>4051</v>
      </c>
      <c r="K578" s="615"/>
      <c r="L578" s="613"/>
    </row>
    <row r="579" spans="1:14" hidden="1">
      <c r="A579" s="459">
        <v>2</v>
      </c>
      <c r="B579" s="1187" t="s">
        <v>1445</v>
      </c>
      <c r="C579" s="459" t="s">
        <v>5471</v>
      </c>
      <c r="D579" s="180">
        <v>7909</v>
      </c>
      <c r="E579" s="310" t="s">
        <v>4223</v>
      </c>
      <c r="F579" s="732">
        <v>750</v>
      </c>
      <c r="G579" s="691">
        <v>750</v>
      </c>
      <c r="H579" s="692"/>
      <c r="I579" s="694">
        <f t="shared" si="10"/>
        <v>0</v>
      </c>
      <c r="J579" s="803"/>
      <c r="K579" s="615"/>
      <c r="L579" s="613"/>
    </row>
    <row r="580" spans="1:14" hidden="1">
      <c r="A580" s="459">
        <v>2</v>
      </c>
      <c r="B580" s="1187" t="s">
        <v>5</v>
      </c>
      <c r="C580" s="459" t="s">
        <v>5471</v>
      </c>
      <c r="D580" s="180">
        <v>7910</v>
      </c>
      <c r="E580" s="310" t="s">
        <v>1399</v>
      </c>
      <c r="F580" s="732">
        <v>5490</v>
      </c>
      <c r="G580" s="691"/>
      <c r="H580" s="692">
        <v>5490</v>
      </c>
      <c r="I580" s="694">
        <f t="shared" si="10"/>
        <v>0</v>
      </c>
      <c r="J580" s="803" t="s">
        <v>5696</v>
      </c>
      <c r="K580" s="615"/>
      <c r="L580" s="613"/>
    </row>
    <row r="581" spans="1:14" hidden="1">
      <c r="A581" s="459">
        <v>3</v>
      </c>
      <c r="B581" s="1187" t="s">
        <v>4175</v>
      </c>
      <c r="C581" s="459" t="s">
        <v>5471</v>
      </c>
      <c r="D581" s="180">
        <v>7911</v>
      </c>
      <c r="E581" s="310" t="s">
        <v>4427</v>
      </c>
      <c r="F581" s="732">
        <v>3865</v>
      </c>
      <c r="G581" s="691"/>
      <c r="H581" s="692">
        <v>3865</v>
      </c>
      <c r="I581" s="694">
        <f t="shared" si="10"/>
        <v>0</v>
      </c>
      <c r="J581" s="803" t="s">
        <v>5876</v>
      </c>
      <c r="K581" s="615"/>
      <c r="L581" s="613"/>
    </row>
    <row r="582" spans="1:14" hidden="1">
      <c r="A582" s="459">
        <v>2</v>
      </c>
      <c r="B582" s="1187" t="s">
        <v>5</v>
      </c>
      <c r="C582" s="459" t="s">
        <v>5471</v>
      </c>
      <c r="D582" s="180">
        <v>7912</v>
      </c>
      <c r="E582" s="310" t="s">
        <v>1399</v>
      </c>
      <c r="F582" s="732">
        <v>1560</v>
      </c>
      <c r="G582" s="691"/>
      <c r="H582" s="692">
        <v>1560</v>
      </c>
      <c r="I582" s="694">
        <f t="shared" si="10"/>
        <v>0</v>
      </c>
      <c r="J582" s="803" t="s">
        <v>5697</v>
      </c>
      <c r="K582" s="615"/>
      <c r="L582" s="613"/>
    </row>
    <row r="583" spans="1:14">
      <c r="A583" s="459">
        <v>3</v>
      </c>
      <c r="B583" s="1187" t="s">
        <v>4175</v>
      </c>
      <c r="C583" s="459" t="s">
        <v>5471</v>
      </c>
      <c r="D583" s="180">
        <v>7913</v>
      </c>
      <c r="E583" s="310" t="s">
        <v>4214</v>
      </c>
      <c r="F583" s="732">
        <v>2550</v>
      </c>
      <c r="G583" s="691"/>
      <c r="H583" s="692">
        <v>1500</v>
      </c>
      <c r="I583" s="694">
        <f t="shared" si="10"/>
        <v>1050</v>
      </c>
      <c r="J583" s="803" t="s">
        <v>5823</v>
      </c>
      <c r="K583" s="615"/>
      <c r="L583" s="613"/>
    </row>
    <row r="584" spans="1:14" hidden="1">
      <c r="A584" s="459">
        <v>3</v>
      </c>
      <c r="B584" s="1187" t="s">
        <v>4175</v>
      </c>
      <c r="C584" s="459" t="s">
        <v>5471</v>
      </c>
      <c r="D584" s="180">
        <v>7914</v>
      </c>
      <c r="E584" s="310" t="s">
        <v>5273</v>
      </c>
      <c r="F584" s="732">
        <v>2065</v>
      </c>
      <c r="G584" s="691"/>
      <c r="H584" s="692">
        <v>2065</v>
      </c>
      <c r="I584" s="694">
        <f t="shared" si="10"/>
        <v>0</v>
      </c>
      <c r="J584" s="803" t="s">
        <v>5573</v>
      </c>
      <c r="K584" s="615"/>
      <c r="L584" s="613"/>
    </row>
    <row r="585" spans="1:14" hidden="1">
      <c r="A585" s="459">
        <v>3</v>
      </c>
      <c r="B585" s="1187" t="s">
        <v>1445</v>
      </c>
      <c r="C585" s="459" t="s">
        <v>5471</v>
      </c>
      <c r="D585" s="180">
        <v>7915</v>
      </c>
      <c r="E585" s="310" t="s">
        <v>4535</v>
      </c>
      <c r="F585" s="732">
        <v>1020</v>
      </c>
      <c r="G585" s="691">
        <v>1020</v>
      </c>
      <c r="H585" s="692"/>
      <c r="I585" s="694">
        <f t="shared" si="10"/>
        <v>0</v>
      </c>
      <c r="J585" s="803"/>
      <c r="K585" s="615"/>
      <c r="L585" s="613"/>
      <c r="M585" s="1032" t="s">
        <v>3681</v>
      </c>
      <c r="N585" s="788">
        <v>8720</v>
      </c>
    </row>
    <row r="586" spans="1:14" hidden="1">
      <c r="A586" s="459">
        <v>3</v>
      </c>
      <c r="B586" s="1187" t="s">
        <v>4175</v>
      </c>
      <c r="C586" s="459" t="s">
        <v>5471</v>
      </c>
      <c r="D586" s="180">
        <v>7916</v>
      </c>
      <c r="E586" s="310" t="s">
        <v>1348</v>
      </c>
      <c r="F586" s="732">
        <v>6460</v>
      </c>
      <c r="G586" s="691"/>
      <c r="H586" s="692">
        <v>6460</v>
      </c>
      <c r="I586" s="694">
        <f t="shared" si="10"/>
        <v>0</v>
      </c>
      <c r="J586" s="803" t="s">
        <v>5788</v>
      </c>
      <c r="K586" s="615"/>
      <c r="L586" s="613"/>
      <c r="M586" s="1033" t="s">
        <v>116</v>
      </c>
      <c r="N586" s="788">
        <v>7260</v>
      </c>
    </row>
    <row r="587" spans="1:14" hidden="1">
      <c r="A587" s="459">
        <v>3</v>
      </c>
      <c r="B587" s="1187" t="s">
        <v>1445</v>
      </c>
      <c r="C587" s="459" t="s">
        <v>5471</v>
      </c>
      <c r="D587" s="180">
        <v>7917</v>
      </c>
      <c r="E587" s="310" t="s">
        <v>1871</v>
      </c>
      <c r="F587" s="732">
        <v>3210</v>
      </c>
      <c r="G587" s="691">
        <v>3210</v>
      </c>
      <c r="H587" s="692"/>
      <c r="I587" s="694">
        <f t="shared" si="10"/>
        <v>0</v>
      </c>
      <c r="J587" s="803"/>
      <c r="K587" s="615"/>
      <c r="L587" s="613"/>
      <c r="M587" s="1034" t="s">
        <v>3683</v>
      </c>
    </row>
    <row r="588" spans="1:14" hidden="1">
      <c r="A588" s="459">
        <v>3</v>
      </c>
      <c r="B588" s="1187" t="s">
        <v>4175</v>
      </c>
      <c r="C588" s="459" t="s">
        <v>5471</v>
      </c>
      <c r="D588" s="180">
        <v>7918</v>
      </c>
      <c r="E588" s="310" t="s">
        <v>2650</v>
      </c>
      <c r="F588" s="732">
        <v>1800</v>
      </c>
      <c r="G588" s="691">
        <v>500</v>
      </c>
      <c r="H588" s="692">
        <v>1300</v>
      </c>
      <c r="I588" s="694">
        <f t="shared" si="10"/>
        <v>0</v>
      </c>
      <c r="J588" s="803" t="s">
        <v>5741</v>
      </c>
      <c r="K588" s="615"/>
      <c r="L588" s="613"/>
      <c r="M588" s="1034"/>
    </row>
    <row r="589" spans="1:14" ht="36" hidden="1" customHeight="1">
      <c r="A589" s="459">
        <v>3</v>
      </c>
      <c r="B589" s="1187" t="s">
        <v>4175</v>
      </c>
      <c r="C589" s="459" t="s">
        <v>5471</v>
      </c>
      <c r="D589" s="180">
        <v>7919</v>
      </c>
      <c r="E589" s="310" t="s">
        <v>3965</v>
      </c>
      <c r="F589" s="732">
        <v>5515</v>
      </c>
      <c r="G589" s="691"/>
      <c r="H589" s="692">
        <v>5515</v>
      </c>
      <c r="I589" s="694">
        <f>F589-G589-H589</f>
        <v>0</v>
      </c>
      <c r="J589" s="803" t="s">
        <v>6433</v>
      </c>
      <c r="K589" s="615"/>
      <c r="L589" s="613"/>
      <c r="M589" s="1034" t="s">
        <v>4411</v>
      </c>
      <c r="N589" s="788">
        <v>61690</v>
      </c>
    </row>
    <row r="590" spans="1:14" hidden="1">
      <c r="A590" s="459">
        <v>3</v>
      </c>
      <c r="B590" s="1187" t="s">
        <v>4175</v>
      </c>
      <c r="C590" s="459" t="s">
        <v>5471</v>
      </c>
      <c r="D590" s="289">
        <v>7920</v>
      </c>
      <c r="E590" s="310" t="s">
        <v>2005</v>
      </c>
      <c r="F590" s="732">
        <v>5405</v>
      </c>
      <c r="G590" s="691"/>
      <c r="H590" s="692">
        <v>5405</v>
      </c>
      <c r="I590" s="694">
        <f t="shared" si="10"/>
        <v>0</v>
      </c>
      <c r="J590" s="803" t="s">
        <v>5869</v>
      </c>
      <c r="K590" s="615"/>
      <c r="L590" s="613"/>
      <c r="M590" s="1035" t="s">
        <v>4412</v>
      </c>
      <c r="N590" s="788">
        <v>-61475</v>
      </c>
    </row>
    <row r="591" spans="1:14" s="503" customFormat="1" hidden="1">
      <c r="A591" s="179">
        <v>5</v>
      </c>
      <c r="B591" s="1188" t="s">
        <v>184</v>
      </c>
      <c r="C591" s="179" t="s">
        <v>5473</v>
      </c>
      <c r="D591" s="179">
        <v>7811</v>
      </c>
      <c r="E591" s="612" t="s">
        <v>3351</v>
      </c>
      <c r="F591" s="731">
        <v>2364</v>
      </c>
      <c r="G591" s="687">
        <v>2364</v>
      </c>
      <c r="H591" s="688"/>
      <c r="I591" s="694">
        <f t="shared" si="10"/>
        <v>0</v>
      </c>
      <c r="J591" s="802"/>
      <c r="K591" s="377">
        <v>495</v>
      </c>
      <c r="L591" s="612"/>
      <c r="M591" s="1036"/>
      <c r="N591" s="790">
        <v>215</v>
      </c>
    </row>
    <row r="592" spans="1:14" hidden="1">
      <c r="A592" s="459">
        <v>6</v>
      </c>
      <c r="B592" s="1187" t="s">
        <v>5069</v>
      </c>
      <c r="C592" s="459" t="s">
        <v>5473</v>
      </c>
      <c r="D592" s="180">
        <v>7812</v>
      </c>
      <c r="E592" s="310" t="s">
        <v>1253</v>
      </c>
      <c r="F592" s="732">
        <v>3474</v>
      </c>
      <c r="G592" s="691"/>
      <c r="H592" s="692">
        <v>3474</v>
      </c>
      <c r="I592" s="694">
        <f t="shared" si="10"/>
        <v>0</v>
      </c>
      <c r="J592" s="803" t="s">
        <v>5710</v>
      </c>
      <c r="K592" s="615"/>
      <c r="L592" s="613"/>
    </row>
    <row r="593" spans="1:14" hidden="1">
      <c r="A593" s="459">
        <v>1</v>
      </c>
      <c r="B593" s="1187" t="s">
        <v>6224</v>
      </c>
      <c r="C593" s="459" t="s">
        <v>5473</v>
      </c>
      <c r="D593" s="180">
        <v>7813</v>
      </c>
      <c r="E593" s="310" t="s">
        <v>1205</v>
      </c>
      <c r="F593" s="732">
        <v>2190</v>
      </c>
      <c r="G593" s="691">
        <v>2190</v>
      </c>
      <c r="H593" s="692"/>
      <c r="I593" s="694">
        <f t="shared" si="10"/>
        <v>0</v>
      </c>
      <c r="J593" s="803" t="s">
        <v>5636</v>
      </c>
      <c r="K593" s="615"/>
      <c r="L593" s="613"/>
    </row>
    <row r="594" spans="1:14" hidden="1">
      <c r="A594" s="459">
        <v>6</v>
      </c>
      <c r="B594" s="1187" t="s">
        <v>5069</v>
      </c>
      <c r="C594" s="459" t="s">
        <v>5473</v>
      </c>
      <c r="D594" s="180">
        <v>7814</v>
      </c>
      <c r="E594" s="310" t="s">
        <v>1388</v>
      </c>
      <c r="F594" s="732">
        <v>780</v>
      </c>
      <c r="G594" s="691">
        <v>780</v>
      </c>
      <c r="H594" s="692"/>
      <c r="I594" s="694">
        <f t="shared" si="10"/>
        <v>0</v>
      </c>
      <c r="J594" s="803"/>
      <c r="K594" s="615"/>
      <c r="L594" s="613"/>
    </row>
    <row r="595" spans="1:14" hidden="1">
      <c r="A595" s="459">
        <v>6</v>
      </c>
      <c r="B595" s="1187" t="s">
        <v>5069</v>
      </c>
      <c r="C595" s="459" t="s">
        <v>5473</v>
      </c>
      <c r="D595" s="180">
        <v>7815</v>
      </c>
      <c r="E595" s="310" t="s">
        <v>1681</v>
      </c>
      <c r="F595" s="732">
        <v>1530</v>
      </c>
      <c r="G595" s="691">
        <v>1530</v>
      </c>
      <c r="H595" s="692"/>
      <c r="I595" s="694">
        <f t="shared" si="10"/>
        <v>0</v>
      </c>
      <c r="J595" s="803"/>
      <c r="K595" s="615"/>
      <c r="L595" s="613"/>
    </row>
    <row r="596" spans="1:14" hidden="1">
      <c r="A596" s="459">
        <v>6</v>
      </c>
      <c r="B596" s="1187" t="s">
        <v>5069</v>
      </c>
      <c r="C596" s="459" t="s">
        <v>5473</v>
      </c>
      <c r="D596" s="180">
        <v>7816</v>
      </c>
      <c r="E596" s="310" t="s">
        <v>5663</v>
      </c>
      <c r="F596" s="732">
        <v>6120</v>
      </c>
      <c r="G596" s="691"/>
      <c r="H596" s="692">
        <v>6120</v>
      </c>
      <c r="I596" s="694">
        <f t="shared" si="10"/>
        <v>0</v>
      </c>
      <c r="J596" s="803" t="s">
        <v>5853</v>
      </c>
      <c r="K596" s="615"/>
      <c r="L596" s="613" t="s">
        <v>113</v>
      </c>
    </row>
    <row r="597" spans="1:14" hidden="1">
      <c r="A597" s="459">
        <v>6</v>
      </c>
      <c r="B597" s="1187" t="s">
        <v>5069</v>
      </c>
      <c r="C597" s="459" t="s">
        <v>5473</v>
      </c>
      <c r="D597" s="180">
        <v>7817</v>
      </c>
      <c r="E597" s="310" t="s">
        <v>2425</v>
      </c>
      <c r="F597" s="732">
        <v>584</v>
      </c>
      <c r="G597" s="691"/>
      <c r="H597" s="692">
        <v>584</v>
      </c>
      <c r="I597" s="694">
        <f t="shared" si="10"/>
        <v>0</v>
      </c>
      <c r="J597" s="803" t="s">
        <v>5712</v>
      </c>
      <c r="K597" s="615"/>
      <c r="L597" s="613"/>
    </row>
    <row r="598" spans="1:14" ht="30" hidden="1">
      <c r="A598" s="459">
        <v>6</v>
      </c>
      <c r="B598" s="1187" t="s">
        <v>5069</v>
      </c>
      <c r="C598" s="459" t="s">
        <v>5473</v>
      </c>
      <c r="D598" s="180">
        <v>7818</v>
      </c>
      <c r="E598" s="310" t="s">
        <v>1136</v>
      </c>
      <c r="F598" s="732">
        <v>1992</v>
      </c>
      <c r="G598" s="691"/>
      <c r="H598" s="692">
        <v>1992</v>
      </c>
      <c r="I598" s="694">
        <f t="shared" si="10"/>
        <v>0</v>
      </c>
      <c r="J598" s="803" t="s">
        <v>6200</v>
      </c>
      <c r="K598" s="615"/>
      <c r="L598" s="613"/>
    </row>
    <row r="599" spans="1:14" hidden="1">
      <c r="A599" s="459">
        <v>1</v>
      </c>
      <c r="B599" s="1187" t="s">
        <v>5498</v>
      </c>
      <c r="C599" s="459" t="s">
        <v>5473</v>
      </c>
      <c r="D599" s="180">
        <v>7819</v>
      </c>
      <c r="E599" s="310" t="s">
        <v>127</v>
      </c>
      <c r="F599" s="732">
        <v>3702</v>
      </c>
      <c r="G599" s="691"/>
      <c r="H599" s="692">
        <v>3702</v>
      </c>
      <c r="I599" s="694">
        <f t="shared" si="10"/>
        <v>0</v>
      </c>
      <c r="J599" s="803" t="s">
        <v>5713</v>
      </c>
      <c r="K599" s="615"/>
      <c r="L599" s="613"/>
    </row>
    <row r="600" spans="1:14" hidden="1">
      <c r="A600" s="459">
        <v>1</v>
      </c>
      <c r="B600" s="1187" t="s">
        <v>6224</v>
      </c>
      <c r="C600" s="459" t="s">
        <v>5473</v>
      </c>
      <c r="D600" s="180">
        <v>7820</v>
      </c>
      <c r="E600" s="310" t="s">
        <v>3345</v>
      </c>
      <c r="F600" s="732">
        <v>3849</v>
      </c>
      <c r="G600" s="691"/>
      <c r="H600" s="692">
        <v>3849</v>
      </c>
      <c r="I600" s="694">
        <f t="shared" si="10"/>
        <v>0</v>
      </c>
      <c r="J600" s="803" t="s">
        <v>5865</v>
      </c>
      <c r="K600" s="615"/>
      <c r="L600" s="613"/>
    </row>
    <row r="601" spans="1:14" hidden="1">
      <c r="A601" s="459">
        <v>1</v>
      </c>
      <c r="B601" s="1187" t="s">
        <v>5498</v>
      </c>
      <c r="C601" s="459" t="s">
        <v>5473</v>
      </c>
      <c r="D601" s="180">
        <v>7821</v>
      </c>
      <c r="E601" s="310" t="s">
        <v>5637</v>
      </c>
      <c r="F601" s="732">
        <v>0</v>
      </c>
      <c r="G601" s="691"/>
      <c r="H601" s="692"/>
      <c r="I601" s="694">
        <f t="shared" si="10"/>
        <v>0</v>
      </c>
      <c r="J601" s="803"/>
      <c r="K601" s="615"/>
      <c r="L601" s="613"/>
    </row>
    <row r="602" spans="1:14" hidden="1">
      <c r="A602" s="459">
        <v>2</v>
      </c>
      <c r="B602" s="1187" t="s">
        <v>5</v>
      </c>
      <c r="C602" s="459" t="s">
        <v>5473</v>
      </c>
      <c r="D602" s="180">
        <v>7822</v>
      </c>
      <c r="E602" s="310" t="s">
        <v>138</v>
      </c>
      <c r="F602" s="732">
        <v>2100</v>
      </c>
      <c r="G602" s="691"/>
      <c r="H602" s="692">
        <v>2100</v>
      </c>
      <c r="I602" s="694">
        <f t="shared" si="10"/>
        <v>0</v>
      </c>
      <c r="J602" s="803" t="s">
        <v>6066</v>
      </c>
      <c r="K602" s="615"/>
      <c r="L602" s="613"/>
    </row>
    <row r="603" spans="1:14" hidden="1">
      <c r="A603" s="459">
        <v>2</v>
      </c>
      <c r="B603" s="1187" t="s">
        <v>5</v>
      </c>
      <c r="C603" s="459" t="s">
        <v>5473</v>
      </c>
      <c r="D603" s="180">
        <v>7823</v>
      </c>
      <c r="E603" s="310" t="s">
        <v>3913</v>
      </c>
      <c r="F603" s="732">
        <v>8770</v>
      </c>
      <c r="G603" s="691"/>
      <c r="H603" s="692">
        <v>8770</v>
      </c>
      <c r="I603" s="694">
        <f t="shared" si="10"/>
        <v>0</v>
      </c>
      <c r="J603" s="803" t="s">
        <v>5854</v>
      </c>
      <c r="K603" s="615"/>
      <c r="L603" s="613"/>
    </row>
    <row r="604" spans="1:14" ht="30">
      <c r="A604" s="459">
        <v>2</v>
      </c>
      <c r="B604" s="1187" t="s">
        <v>5</v>
      </c>
      <c r="C604" s="459" t="s">
        <v>5473</v>
      </c>
      <c r="D604" s="180">
        <v>7824</v>
      </c>
      <c r="E604" s="310" t="s">
        <v>5246</v>
      </c>
      <c r="F604" s="732">
        <v>17075</v>
      </c>
      <c r="G604" s="691"/>
      <c r="H604" s="692">
        <v>17000</v>
      </c>
      <c r="I604" s="694">
        <f t="shared" si="10"/>
        <v>75</v>
      </c>
      <c r="J604" s="803" t="s">
        <v>5879</v>
      </c>
      <c r="K604" s="615"/>
      <c r="L604" s="613"/>
    </row>
    <row r="605" spans="1:14" hidden="1">
      <c r="A605" s="459">
        <v>2</v>
      </c>
      <c r="B605" s="1187" t="s">
        <v>5</v>
      </c>
      <c r="C605" s="459" t="s">
        <v>5473</v>
      </c>
      <c r="D605" s="180">
        <v>7825</v>
      </c>
      <c r="E605" s="310" t="s">
        <v>4421</v>
      </c>
      <c r="F605" s="732">
        <v>2590</v>
      </c>
      <c r="G605" s="691">
        <v>2590</v>
      </c>
      <c r="H605" s="692"/>
      <c r="I605" s="694">
        <f t="shared" si="10"/>
        <v>0</v>
      </c>
      <c r="J605" s="803"/>
      <c r="K605" s="615"/>
      <c r="L605" s="613"/>
    </row>
    <row r="606" spans="1:14" hidden="1">
      <c r="A606" s="459">
        <v>2</v>
      </c>
      <c r="B606" s="1187" t="s">
        <v>5</v>
      </c>
      <c r="C606" s="459" t="s">
        <v>5473</v>
      </c>
      <c r="D606" s="180">
        <v>7826</v>
      </c>
      <c r="E606" s="310" t="s">
        <v>2123</v>
      </c>
      <c r="F606" s="732">
        <v>1890</v>
      </c>
      <c r="G606" s="691">
        <v>1890</v>
      </c>
      <c r="H606" s="692"/>
      <c r="I606" s="694">
        <f t="shared" si="10"/>
        <v>0</v>
      </c>
      <c r="J606" s="803"/>
      <c r="K606" s="615"/>
      <c r="L606" s="613"/>
    </row>
    <row r="607" spans="1:14" hidden="1">
      <c r="A607" s="459">
        <v>2</v>
      </c>
      <c r="B607" s="1187" t="s">
        <v>5</v>
      </c>
      <c r="C607" s="459" t="s">
        <v>5473</v>
      </c>
      <c r="D607" s="180">
        <v>7827</v>
      </c>
      <c r="E607" s="310" t="s">
        <v>5492</v>
      </c>
      <c r="F607" s="732">
        <v>3080</v>
      </c>
      <c r="G607" s="691"/>
      <c r="H607" s="692">
        <v>3080</v>
      </c>
      <c r="I607" s="694">
        <f t="shared" si="10"/>
        <v>0</v>
      </c>
      <c r="J607" s="803" t="s">
        <v>5563</v>
      </c>
      <c r="K607" s="615"/>
      <c r="L607" s="613"/>
    </row>
    <row r="608" spans="1:14" hidden="1">
      <c r="A608" s="459">
        <v>2</v>
      </c>
      <c r="B608" s="1187" t="s">
        <v>5</v>
      </c>
      <c r="C608" s="459" t="s">
        <v>5473</v>
      </c>
      <c r="D608" s="180">
        <v>7828</v>
      </c>
      <c r="E608" s="310" t="s">
        <v>5140</v>
      </c>
      <c r="F608" s="732">
        <v>4825</v>
      </c>
      <c r="G608" s="691"/>
      <c r="H608" s="692">
        <v>4825</v>
      </c>
      <c r="I608" s="694">
        <f t="shared" si="10"/>
        <v>0</v>
      </c>
      <c r="J608" s="803" t="s">
        <v>5827</v>
      </c>
      <c r="K608" s="615"/>
      <c r="L608" s="613"/>
      <c r="M608" s="1032" t="s">
        <v>3681</v>
      </c>
      <c r="N608" s="788">
        <v>15659</v>
      </c>
    </row>
    <row r="609" spans="1:15" hidden="1">
      <c r="A609" s="459">
        <v>2</v>
      </c>
      <c r="B609" s="1187" t="s">
        <v>5</v>
      </c>
      <c r="C609" s="459" t="s">
        <v>5473</v>
      </c>
      <c r="D609" s="180">
        <v>7829</v>
      </c>
      <c r="E609" s="310" t="s">
        <v>5493</v>
      </c>
      <c r="F609" s="732">
        <v>2820</v>
      </c>
      <c r="G609" s="691"/>
      <c r="H609" s="692">
        <v>2820</v>
      </c>
      <c r="I609" s="694">
        <f t="shared" si="10"/>
        <v>0</v>
      </c>
      <c r="J609" s="803" t="s">
        <v>6146</v>
      </c>
      <c r="K609" s="615"/>
      <c r="L609" s="613"/>
      <c r="M609" s="1033" t="s">
        <v>116</v>
      </c>
      <c r="N609" s="788">
        <v>3080</v>
      </c>
    </row>
    <row r="610" spans="1:15" hidden="1">
      <c r="A610" s="459">
        <v>2</v>
      </c>
      <c r="B610" s="1187" t="s">
        <v>5</v>
      </c>
      <c r="C610" s="459" t="s">
        <v>5473</v>
      </c>
      <c r="D610" s="180">
        <v>7830</v>
      </c>
      <c r="E610" s="310" t="s">
        <v>5283</v>
      </c>
      <c r="F610" s="732">
        <v>410</v>
      </c>
      <c r="G610" s="691"/>
      <c r="H610" s="692">
        <v>410</v>
      </c>
      <c r="I610" s="694">
        <f t="shared" ref="I610:I673" si="11">F610-G610-H610</f>
        <v>0</v>
      </c>
      <c r="J610" s="803" t="s">
        <v>5695</v>
      </c>
      <c r="K610" s="615"/>
      <c r="L610" s="613"/>
      <c r="M610" s="1034" t="s">
        <v>3683</v>
      </c>
    </row>
    <row r="611" spans="1:15" hidden="1">
      <c r="A611" s="459">
        <v>2</v>
      </c>
      <c r="B611" s="1187" t="s">
        <v>5</v>
      </c>
      <c r="C611" s="459" t="s">
        <v>5473</v>
      </c>
      <c r="D611" s="180">
        <v>7831</v>
      </c>
      <c r="E611" s="310" t="s">
        <v>1686</v>
      </c>
      <c r="F611" s="732">
        <v>510</v>
      </c>
      <c r="G611" s="691">
        <v>510</v>
      </c>
      <c r="H611" s="692"/>
      <c r="I611" s="694">
        <f t="shared" si="11"/>
        <v>0</v>
      </c>
      <c r="J611" s="803"/>
      <c r="K611" s="615"/>
      <c r="L611" s="613"/>
      <c r="M611" s="1034"/>
    </row>
    <row r="612" spans="1:15" hidden="1">
      <c r="A612" s="459">
        <v>2</v>
      </c>
      <c r="B612" s="1187" t="s">
        <v>5</v>
      </c>
      <c r="C612" s="459" t="s">
        <v>5473</v>
      </c>
      <c r="D612" s="180">
        <v>7832</v>
      </c>
      <c r="E612" s="310" t="s">
        <v>1965</v>
      </c>
      <c r="F612" s="732">
        <v>1230</v>
      </c>
      <c r="G612" s="691">
        <v>1230</v>
      </c>
      <c r="H612" s="692"/>
      <c r="I612" s="694">
        <f t="shared" si="11"/>
        <v>0</v>
      </c>
      <c r="J612" s="803"/>
      <c r="K612" s="615"/>
      <c r="L612" s="613"/>
      <c r="M612" s="1034" t="s">
        <v>4411</v>
      </c>
      <c r="N612" s="788">
        <v>75995</v>
      </c>
    </row>
    <row r="613" spans="1:15" hidden="1">
      <c r="A613" s="459">
        <v>2</v>
      </c>
      <c r="B613" s="1187" t="s">
        <v>5</v>
      </c>
      <c r="C613" s="459" t="s">
        <v>5473</v>
      </c>
      <c r="D613" s="180">
        <v>7833</v>
      </c>
      <c r="E613" s="310" t="s">
        <v>1751</v>
      </c>
      <c r="F613" s="732">
        <v>2575</v>
      </c>
      <c r="G613" s="691">
        <v>2575</v>
      </c>
      <c r="H613" s="692"/>
      <c r="I613" s="694">
        <f t="shared" si="11"/>
        <v>0</v>
      </c>
      <c r="J613" s="803"/>
      <c r="K613" s="615"/>
      <c r="L613" s="613"/>
      <c r="M613" s="1035" t="s">
        <v>4412</v>
      </c>
      <c r="N613" s="788">
        <v>75995</v>
      </c>
    </row>
    <row r="614" spans="1:15" hidden="1">
      <c r="A614" s="459">
        <v>2</v>
      </c>
      <c r="B614" s="1187" t="s">
        <v>5</v>
      </c>
      <c r="C614" s="459" t="s">
        <v>5473</v>
      </c>
      <c r="D614" s="289">
        <v>7834</v>
      </c>
      <c r="E614" s="310" t="s">
        <v>4223</v>
      </c>
      <c r="F614" s="732">
        <v>1535</v>
      </c>
      <c r="G614" s="691"/>
      <c r="H614" s="692">
        <v>1535</v>
      </c>
      <c r="I614" s="694">
        <f t="shared" si="11"/>
        <v>0</v>
      </c>
      <c r="J614" s="803" t="s">
        <v>5716</v>
      </c>
      <c r="K614" s="615"/>
      <c r="L614" s="613"/>
    </row>
    <row r="615" spans="1:15" s="503" customFormat="1" hidden="1">
      <c r="A615" s="179">
        <v>3</v>
      </c>
      <c r="B615" s="1188" t="s">
        <v>4175</v>
      </c>
      <c r="C615" s="179" t="s">
        <v>5473</v>
      </c>
      <c r="D615" s="179">
        <v>7921</v>
      </c>
      <c r="E615" s="612" t="s">
        <v>2770</v>
      </c>
      <c r="F615" s="731">
        <v>1260</v>
      </c>
      <c r="G615" s="687"/>
      <c r="H615" s="688">
        <v>1260</v>
      </c>
      <c r="I615" s="689">
        <f t="shared" si="11"/>
        <v>0</v>
      </c>
      <c r="J615" s="802" t="s">
        <v>5716</v>
      </c>
      <c r="K615" s="377">
        <v>496</v>
      </c>
      <c r="L615" s="612"/>
      <c r="M615" s="1036"/>
      <c r="N615" s="791"/>
    </row>
    <row r="616" spans="1:15" hidden="1">
      <c r="A616" s="459">
        <v>2</v>
      </c>
      <c r="B616" s="1187" t="s">
        <v>5</v>
      </c>
      <c r="C616" s="459" t="s">
        <v>5473</v>
      </c>
      <c r="D616" s="180">
        <v>7922</v>
      </c>
      <c r="E616" s="310" t="s">
        <v>5491</v>
      </c>
      <c r="F616" s="732">
        <v>7330</v>
      </c>
      <c r="G616" s="691"/>
      <c r="H616" s="692">
        <v>7330</v>
      </c>
      <c r="I616" s="694">
        <f t="shared" si="11"/>
        <v>0</v>
      </c>
      <c r="J616" s="803" t="s">
        <v>5695</v>
      </c>
      <c r="K616" s="615"/>
      <c r="L616" s="613"/>
    </row>
    <row r="617" spans="1:15" hidden="1">
      <c r="A617" s="459">
        <v>2</v>
      </c>
      <c r="B617" s="1187" t="s">
        <v>1499</v>
      </c>
      <c r="C617" s="459" t="s">
        <v>5473</v>
      </c>
      <c r="D617" s="180">
        <v>7923</v>
      </c>
      <c r="E617" s="310" t="s">
        <v>2625</v>
      </c>
      <c r="F617" s="732">
        <v>1440</v>
      </c>
      <c r="G617" s="691"/>
      <c r="H617" s="692">
        <v>1440</v>
      </c>
      <c r="I617" s="694">
        <f t="shared" si="11"/>
        <v>0</v>
      </c>
      <c r="J617" s="803" t="s">
        <v>4051</v>
      </c>
      <c r="K617" s="615"/>
      <c r="L617" s="613"/>
    </row>
    <row r="618" spans="1:15" hidden="1">
      <c r="A618" s="459">
        <v>2</v>
      </c>
      <c r="B618" s="1187" t="s">
        <v>5</v>
      </c>
      <c r="C618" s="459" t="s">
        <v>5473</v>
      </c>
      <c r="D618" s="180">
        <v>7924</v>
      </c>
      <c r="E618" s="310" t="s">
        <v>4961</v>
      </c>
      <c r="F618" s="732">
        <v>3500</v>
      </c>
      <c r="G618" s="691"/>
      <c r="H618" s="692">
        <v>3500</v>
      </c>
      <c r="I618" s="694">
        <f t="shared" si="11"/>
        <v>0</v>
      </c>
      <c r="J618" s="803" t="s">
        <v>5899</v>
      </c>
      <c r="K618" s="615"/>
      <c r="L618" s="613"/>
      <c r="M618" s="1032" t="s">
        <v>3681</v>
      </c>
      <c r="N618" s="788">
        <v>2198</v>
      </c>
    </row>
    <row r="619" spans="1:15" hidden="1">
      <c r="A619" s="459">
        <v>2</v>
      </c>
      <c r="B619" s="1187" t="s">
        <v>1499</v>
      </c>
      <c r="C619" s="459" t="s">
        <v>5473</v>
      </c>
      <c r="D619" s="180">
        <v>7925</v>
      </c>
      <c r="E619" s="310" t="s">
        <v>2625</v>
      </c>
      <c r="F619" s="732">
        <v>1440</v>
      </c>
      <c r="G619" s="691"/>
      <c r="H619" s="692">
        <v>1440</v>
      </c>
      <c r="I619" s="694">
        <f t="shared" si="11"/>
        <v>0</v>
      </c>
      <c r="J619" s="803" t="s">
        <v>4051</v>
      </c>
      <c r="K619" s="615"/>
      <c r="L619" s="613"/>
      <c r="M619" s="1033" t="s">
        <v>116</v>
      </c>
      <c r="N619" s="788">
        <v>2880</v>
      </c>
    </row>
    <row r="620" spans="1:15" hidden="1">
      <c r="A620" s="459">
        <v>2</v>
      </c>
      <c r="B620" s="1187" t="s">
        <v>5</v>
      </c>
      <c r="C620" s="459" t="s">
        <v>5473</v>
      </c>
      <c r="D620" s="180">
        <v>7926</v>
      </c>
      <c r="E620" s="310" t="s">
        <v>1808</v>
      </c>
      <c r="F620" s="732">
        <v>2880</v>
      </c>
      <c r="G620" s="691"/>
      <c r="H620" s="692">
        <v>2880</v>
      </c>
      <c r="I620" s="694">
        <f t="shared" si="11"/>
        <v>0</v>
      </c>
      <c r="J620" s="803" t="s">
        <v>6147</v>
      </c>
      <c r="K620" s="615"/>
      <c r="L620" s="613"/>
      <c r="M620" s="1034" t="s">
        <v>3683</v>
      </c>
    </row>
    <row r="621" spans="1:15" hidden="1">
      <c r="A621" s="459">
        <v>2</v>
      </c>
      <c r="B621" s="1187" t="s">
        <v>1445</v>
      </c>
      <c r="C621" s="459" t="s">
        <v>5473</v>
      </c>
      <c r="D621" s="180">
        <v>7927</v>
      </c>
      <c r="E621" s="310" t="s">
        <v>1131</v>
      </c>
      <c r="F621" s="732">
        <v>1578</v>
      </c>
      <c r="G621" s="691">
        <v>1578</v>
      </c>
      <c r="H621" s="692"/>
      <c r="I621" s="694">
        <f t="shared" si="11"/>
        <v>0</v>
      </c>
      <c r="J621" s="803"/>
      <c r="K621" s="615"/>
      <c r="L621" s="613"/>
      <c r="M621" s="1034"/>
    </row>
    <row r="622" spans="1:15" hidden="1">
      <c r="A622" s="459">
        <v>2</v>
      </c>
      <c r="B622" s="1187" t="s">
        <v>5</v>
      </c>
      <c r="C622" s="459" t="s">
        <v>5473</v>
      </c>
      <c r="D622" s="180">
        <v>7928</v>
      </c>
      <c r="E622" s="310" t="s">
        <v>1227</v>
      </c>
      <c r="F622" s="732">
        <v>4080</v>
      </c>
      <c r="G622" s="691"/>
      <c r="H622" s="692">
        <v>4080</v>
      </c>
      <c r="I622" s="694">
        <f t="shared" si="11"/>
        <v>0</v>
      </c>
      <c r="J622" s="803" t="s">
        <v>5874</v>
      </c>
      <c r="K622" s="615"/>
      <c r="L622" s="613"/>
      <c r="M622" s="1034" t="s">
        <v>4411</v>
      </c>
      <c r="N622" s="788">
        <v>33162</v>
      </c>
      <c r="O622" s="309" t="s">
        <v>5638</v>
      </c>
    </row>
    <row r="623" spans="1:15" hidden="1">
      <c r="A623" s="459">
        <v>2</v>
      </c>
      <c r="B623" s="1187" t="s">
        <v>5</v>
      </c>
      <c r="C623" s="459" t="s">
        <v>5473</v>
      </c>
      <c r="D623" s="180">
        <v>7929</v>
      </c>
      <c r="E623" s="310" t="s">
        <v>5665</v>
      </c>
      <c r="F623" s="732">
        <v>9034</v>
      </c>
      <c r="G623" s="691"/>
      <c r="H623" s="692">
        <v>9034</v>
      </c>
      <c r="I623" s="694">
        <f t="shared" si="11"/>
        <v>0</v>
      </c>
      <c r="J623" s="803" t="s">
        <v>5854</v>
      </c>
      <c r="K623" s="615"/>
      <c r="L623" s="613" t="s">
        <v>113</v>
      </c>
      <c r="M623" s="1035" t="s">
        <v>4412</v>
      </c>
    </row>
    <row r="624" spans="1:15" hidden="1">
      <c r="A624" s="459">
        <v>2</v>
      </c>
      <c r="B624" s="1187" t="s">
        <v>1445</v>
      </c>
      <c r="C624" s="459" t="s">
        <v>5473</v>
      </c>
      <c r="D624" s="289">
        <v>7930</v>
      </c>
      <c r="E624" s="310" t="s">
        <v>1936</v>
      </c>
      <c r="F624" s="732">
        <v>620</v>
      </c>
      <c r="G624" s="691">
        <v>620</v>
      </c>
      <c r="H624" s="692"/>
      <c r="I624" s="694">
        <f t="shared" si="11"/>
        <v>0</v>
      </c>
      <c r="J624" s="803"/>
      <c r="K624" s="615"/>
      <c r="L624" s="613"/>
    </row>
    <row r="625" spans="1:12" ht="30" hidden="1">
      <c r="A625" s="528">
        <v>5</v>
      </c>
      <c r="B625" s="1189" t="s">
        <v>184</v>
      </c>
      <c r="C625" s="528" t="s">
        <v>5474</v>
      </c>
      <c r="D625" s="179">
        <v>7835</v>
      </c>
      <c r="E625" s="311" t="s">
        <v>1373</v>
      </c>
      <c r="F625" s="731">
        <v>2523</v>
      </c>
      <c r="G625" s="687"/>
      <c r="H625" s="688">
        <v>2523</v>
      </c>
      <c r="I625" s="689">
        <f t="shared" si="11"/>
        <v>0</v>
      </c>
      <c r="J625" s="802" t="s">
        <v>5886</v>
      </c>
      <c r="K625" s="377">
        <v>497</v>
      </c>
      <c r="L625" s="612"/>
    </row>
    <row r="626" spans="1:12" hidden="1">
      <c r="A626" s="459">
        <v>5</v>
      </c>
      <c r="B626" s="1187" t="s">
        <v>184</v>
      </c>
      <c r="C626" s="459" t="s">
        <v>5474</v>
      </c>
      <c r="D626" s="180">
        <v>7836</v>
      </c>
      <c r="E626" s="310" t="s">
        <v>1107</v>
      </c>
      <c r="F626" s="732">
        <v>3182</v>
      </c>
      <c r="G626" s="691"/>
      <c r="H626" s="692">
        <v>3182</v>
      </c>
      <c r="I626" s="694">
        <f t="shared" si="11"/>
        <v>0</v>
      </c>
      <c r="J626" s="803" t="s">
        <v>6170</v>
      </c>
      <c r="K626" s="615"/>
      <c r="L626" s="613"/>
    </row>
    <row r="627" spans="1:12" hidden="1">
      <c r="A627" s="459">
        <v>5</v>
      </c>
      <c r="B627" s="1187" t="s">
        <v>184</v>
      </c>
      <c r="C627" s="459" t="s">
        <v>5248</v>
      </c>
      <c r="D627" s="180">
        <v>7551</v>
      </c>
      <c r="E627" s="310" t="s">
        <v>4499</v>
      </c>
      <c r="F627" s="732">
        <v>5636</v>
      </c>
      <c r="G627" s="691"/>
      <c r="H627" s="692">
        <v>5636</v>
      </c>
      <c r="I627" s="694">
        <f t="shared" si="11"/>
        <v>0</v>
      </c>
      <c r="J627" s="803" t="s">
        <v>5535</v>
      </c>
      <c r="K627" s="615"/>
      <c r="L627" s="613"/>
    </row>
    <row r="628" spans="1:12" hidden="1">
      <c r="A628" s="459">
        <v>5</v>
      </c>
      <c r="B628" s="1187" t="s">
        <v>184</v>
      </c>
      <c r="C628" s="459" t="s">
        <v>5474</v>
      </c>
      <c r="D628" s="180">
        <v>7838</v>
      </c>
      <c r="E628" s="310" t="s">
        <v>1105</v>
      </c>
      <c r="F628" s="732">
        <v>2665</v>
      </c>
      <c r="G628" s="691">
        <v>500</v>
      </c>
      <c r="H628" s="692">
        <v>2165</v>
      </c>
      <c r="I628" s="694">
        <f t="shared" si="11"/>
        <v>0</v>
      </c>
      <c r="J628" s="803" t="s">
        <v>5885</v>
      </c>
      <c r="K628" s="615"/>
      <c r="L628" s="613"/>
    </row>
    <row r="629" spans="1:12" hidden="1">
      <c r="A629" s="459">
        <v>5</v>
      </c>
      <c r="B629" s="1187" t="s">
        <v>1445</v>
      </c>
      <c r="C629" s="459" t="s">
        <v>5474</v>
      </c>
      <c r="D629" s="180">
        <v>7839</v>
      </c>
      <c r="E629" s="310" t="s">
        <v>5475</v>
      </c>
      <c r="F629" s="732">
        <v>440</v>
      </c>
      <c r="G629" s="691">
        <v>440</v>
      </c>
      <c r="H629" s="692"/>
      <c r="I629" s="694">
        <f t="shared" si="11"/>
        <v>0</v>
      </c>
      <c r="J629" s="803"/>
      <c r="K629" s="615"/>
      <c r="L629" s="613"/>
    </row>
    <row r="630" spans="1:12" hidden="1">
      <c r="A630" s="459">
        <v>5</v>
      </c>
      <c r="B630" s="1187" t="s">
        <v>184</v>
      </c>
      <c r="C630" s="459" t="s">
        <v>5474</v>
      </c>
      <c r="D630" s="180">
        <v>7840</v>
      </c>
      <c r="E630" s="310" t="s">
        <v>1825</v>
      </c>
      <c r="F630" s="732">
        <v>1500</v>
      </c>
      <c r="G630" s="691"/>
      <c r="H630" s="692">
        <v>1500</v>
      </c>
      <c r="I630" s="694">
        <f t="shared" si="11"/>
        <v>0</v>
      </c>
      <c r="J630" s="803" t="s">
        <v>5722</v>
      </c>
      <c r="K630" s="615"/>
      <c r="L630" s="613"/>
    </row>
    <row r="631" spans="1:12" hidden="1">
      <c r="A631" s="459">
        <v>5</v>
      </c>
      <c r="B631" s="1187" t="s">
        <v>1445</v>
      </c>
      <c r="C631" s="459" t="s">
        <v>5474</v>
      </c>
      <c r="D631" s="180">
        <v>7841</v>
      </c>
      <c r="E631" s="310" t="s">
        <v>5494</v>
      </c>
      <c r="F631" s="732">
        <v>334</v>
      </c>
      <c r="G631" s="691">
        <v>334</v>
      </c>
      <c r="H631" s="692"/>
      <c r="I631" s="694">
        <f t="shared" si="11"/>
        <v>0</v>
      </c>
      <c r="J631" s="803"/>
      <c r="K631" s="615"/>
      <c r="L631" s="613"/>
    </row>
    <row r="632" spans="1:12" hidden="1">
      <c r="A632" s="459">
        <v>5</v>
      </c>
      <c r="B632" s="1187" t="s">
        <v>184</v>
      </c>
      <c r="C632" s="459" t="s">
        <v>5474</v>
      </c>
      <c r="D632" s="180">
        <v>7842</v>
      </c>
      <c r="E632" s="310" t="s">
        <v>1825</v>
      </c>
      <c r="F632" s="732">
        <v>1950</v>
      </c>
      <c r="G632" s="691"/>
      <c r="H632" s="692">
        <v>1950</v>
      </c>
      <c r="I632" s="694">
        <f t="shared" si="11"/>
        <v>0</v>
      </c>
      <c r="J632" s="803" t="s">
        <v>5721</v>
      </c>
      <c r="K632" s="615"/>
      <c r="L632" s="613"/>
    </row>
    <row r="633" spans="1:12" hidden="1">
      <c r="A633" s="459">
        <v>5</v>
      </c>
      <c r="B633" s="1187" t="s">
        <v>184</v>
      </c>
      <c r="C633" s="459" t="s">
        <v>5474</v>
      </c>
      <c r="D633" s="180">
        <v>7843</v>
      </c>
      <c r="E633" s="310" t="s">
        <v>1953</v>
      </c>
      <c r="F633" s="732">
        <v>1620</v>
      </c>
      <c r="G633" s="691"/>
      <c r="H633" s="692">
        <v>1620</v>
      </c>
      <c r="I633" s="694">
        <f t="shared" si="11"/>
        <v>0</v>
      </c>
      <c r="J633" s="803"/>
      <c r="K633" s="615"/>
      <c r="L633" s="613"/>
    </row>
    <row r="634" spans="1:12" hidden="1">
      <c r="A634" s="459">
        <v>5</v>
      </c>
      <c r="B634" s="1187" t="s">
        <v>184</v>
      </c>
      <c r="C634" s="459" t="s">
        <v>5474</v>
      </c>
      <c r="D634" s="180">
        <v>7844</v>
      </c>
      <c r="E634" s="310" t="s">
        <v>3222</v>
      </c>
      <c r="F634" s="732">
        <v>844</v>
      </c>
      <c r="G634" s="691"/>
      <c r="H634" s="692">
        <v>844</v>
      </c>
      <c r="I634" s="694">
        <f t="shared" si="11"/>
        <v>0</v>
      </c>
      <c r="J634" s="803" t="s">
        <v>5722</v>
      </c>
      <c r="K634" s="615"/>
      <c r="L634" s="613"/>
    </row>
    <row r="635" spans="1:12" hidden="1">
      <c r="A635" s="459">
        <v>5</v>
      </c>
      <c r="B635" s="1187" t="s">
        <v>184</v>
      </c>
      <c r="C635" s="459" t="s">
        <v>5474</v>
      </c>
      <c r="D635" s="180">
        <v>7845</v>
      </c>
      <c r="E635" s="310" t="s">
        <v>5433</v>
      </c>
      <c r="F635" s="732">
        <v>640</v>
      </c>
      <c r="G635" s="691">
        <v>640</v>
      </c>
      <c r="H635" s="692"/>
      <c r="I635" s="694">
        <f t="shared" si="11"/>
        <v>0</v>
      </c>
      <c r="J635" s="803"/>
      <c r="K635" s="615"/>
      <c r="L635" s="613"/>
    </row>
    <row r="636" spans="1:12" hidden="1">
      <c r="A636" s="459">
        <v>5</v>
      </c>
      <c r="B636" s="1187" t="s">
        <v>184</v>
      </c>
      <c r="C636" s="459" t="s">
        <v>5474</v>
      </c>
      <c r="D636" s="180">
        <v>7846</v>
      </c>
      <c r="E636" s="310" t="s">
        <v>5148</v>
      </c>
      <c r="F636" s="732">
        <v>1170</v>
      </c>
      <c r="G636" s="691">
        <v>170</v>
      </c>
      <c r="H636" s="692">
        <v>1000</v>
      </c>
      <c r="I636" s="694">
        <f t="shared" si="11"/>
        <v>0</v>
      </c>
      <c r="J636" s="803" t="s">
        <v>5734</v>
      </c>
      <c r="K636" s="615"/>
      <c r="L636" s="613"/>
    </row>
    <row r="637" spans="1:12" ht="30" hidden="1">
      <c r="A637" s="459">
        <v>5</v>
      </c>
      <c r="B637" s="1187" t="s">
        <v>184</v>
      </c>
      <c r="C637" s="459" t="s">
        <v>5474</v>
      </c>
      <c r="D637" s="180">
        <v>7847</v>
      </c>
      <c r="E637" s="310" t="s">
        <v>1933</v>
      </c>
      <c r="F637" s="732">
        <v>2349</v>
      </c>
      <c r="G637" s="691"/>
      <c r="H637" s="692">
        <v>2349</v>
      </c>
      <c r="I637" s="694">
        <f t="shared" si="11"/>
        <v>0</v>
      </c>
      <c r="J637" s="803" t="s">
        <v>5895</v>
      </c>
      <c r="K637" s="615"/>
      <c r="L637" s="613"/>
    </row>
    <row r="638" spans="1:12" hidden="1">
      <c r="A638" s="459">
        <v>5</v>
      </c>
      <c r="B638" s="1187" t="s">
        <v>184</v>
      </c>
      <c r="C638" s="459" t="s">
        <v>5474</v>
      </c>
      <c r="D638" s="180">
        <v>7848</v>
      </c>
      <c r="E638" s="310" t="s">
        <v>3526</v>
      </c>
      <c r="F638" s="732">
        <v>1345</v>
      </c>
      <c r="G638" s="691">
        <v>500</v>
      </c>
      <c r="H638" s="692">
        <v>845</v>
      </c>
      <c r="I638" s="694">
        <f t="shared" si="11"/>
        <v>0</v>
      </c>
      <c r="J638" s="803" t="s">
        <v>5706</v>
      </c>
      <c r="K638" s="615"/>
      <c r="L638" s="613"/>
    </row>
    <row r="639" spans="1:12" hidden="1">
      <c r="A639" s="459">
        <v>5</v>
      </c>
      <c r="B639" s="1187" t="s">
        <v>184</v>
      </c>
      <c r="C639" s="459" t="s">
        <v>5474</v>
      </c>
      <c r="D639" s="180">
        <v>7849</v>
      </c>
      <c r="E639" s="310" t="s">
        <v>2062</v>
      </c>
      <c r="F639" s="732">
        <v>620</v>
      </c>
      <c r="G639" s="691"/>
      <c r="H639" s="692">
        <v>620</v>
      </c>
      <c r="I639" s="694">
        <f t="shared" si="11"/>
        <v>0</v>
      </c>
      <c r="J639" s="803" t="s">
        <v>6429</v>
      </c>
      <c r="K639" s="615"/>
      <c r="L639" s="613"/>
    </row>
    <row r="640" spans="1:12" hidden="1">
      <c r="A640" s="459">
        <v>5</v>
      </c>
      <c r="B640" s="1187" t="s">
        <v>184</v>
      </c>
      <c r="C640" s="459" t="s">
        <v>5474</v>
      </c>
      <c r="D640" s="180">
        <v>7850</v>
      </c>
      <c r="E640" s="310" t="s">
        <v>5495</v>
      </c>
      <c r="F640" s="732">
        <v>2020</v>
      </c>
      <c r="G640" s="691"/>
      <c r="H640" s="692">
        <v>2020</v>
      </c>
      <c r="I640" s="694">
        <f t="shared" si="11"/>
        <v>0</v>
      </c>
      <c r="J640" s="803" t="s">
        <v>5924</v>
      </c>
      <c r="K640" s="615"/>
      <c r="L640" s="613"/>
    </row>
    <row r="641" spans="1:14" hidden="1">
      <c r="A641" s="459">
        <v>5</v>
      </c>
      <c r="B641" s="1187" t="s">
        <v>184</v>
      </c>
      <c r="C641" s="459" t="s">
        <v>5474</v>
      </c>
      <c r="D641" s="180">
        <v>7851</v>
      </c>
      <c r="E641" s="310" t="s">
        <v>1154</v>
      </c>
      <c r="F641" s="732">
        <v>3914</v>
      </c>
      <c r="G641" s="691"/>
      <c r="H641" s="692">
        <v>3914</v>
      </c>
      <c r="I641" s="694">
        <f t="shared" si="11"/>
        <v>0</v>
      </c>
      <c r="J641" s="803" t="s">
        <v>5923</v>
      </c>
      <c r="K641" s="615"/>
      <c r="L641" s="613"/>
    </row>
    <row r="642" spans="1:14" hidden="1">
      <c r="A642" s="459">
        <v>5</v>
      </c>
      <c r="B642" s="1187" t="s">
        <v>184</v>
      </c>
      <c r="C642" s="459" t="s">
        <v>5474</v>
      </c>
      <c r="D642" s="180">
        <v>7852</v>
      </c>
      <c r="E642" s="310" t="s">
        <v>1352</v>
      </c>
      <c r="F642" s="732">
        <v>2280</v>
      </c>
      <c r="G642" s="691"/>
      <c r="H642" s="692">
        <v>2280</v>
      </c>
      <c r="I642" s="694">
        <f t="shared" si="11"/>
        <v>0</v>
      </c>
      <c r="J642" s="803" t="s">
        <v>5735</v>
      </c>
      <c r="K642" s="615"/>
      <c r="L642" s="613"/>
    </row>
    <row r="643" spans="1:14" hidden="1">
      <c r="A643" s="459">
        <v>5</v>
      </c>
      <c r="B643" s="1187" t="s">
        <v>1445</v>
      </c>
      <c r="C643" s="459" t="s">
        <v>5474</v>
      </c>
      <c r="D643" s="180">
        <v>7853</v>
      </c>
      <c r="E643" s="310" t="s">
        <v>1250</v>
      </c>
      <c r="F643" s="732">
        <v>1530</v>
      </c>
      <c r="G643" s="691">
        <v>1530</v>
      </c>
      <c r="H643" s="692"/>
      <c r="I643" s="694">
        <f t="shared" si="11"/>
        <v>0</v>
      </c>
      <c r="J643" s="803"/>
      <c r="K643" s="615"/>
      <c r="L643" s="613"/>
    </row>
    <row r="644" spans="1:14" hidden="1">
      <c r="A644" s="459">
        <v>5</v>
      </c>
      <c r="B644" s="1187" t="s">
        <v>1445</v>
      </c>
      <c r="C644" s="459" t="s">
        <v>5474</v>
      </c>
      <c r="D644" s="180">
        <v>7854</v>
      </c>
      <c r="E644" s="310" t="s">
        <v>3529</v>
      </c>
      <c r="F644" s="732">
        <v>1132</v>
      </c>
      <c r="G644" s="691">
        <v>1132</v>
      </c>
      <c r="H644" s="692"/>
      <c r="I644" s="694">
        <f t="shared" si="11"/>
        <v>0</v>
      </c>
      <c r="J644" s="803"/>
      <c r="K644" s="615"/>
      <c r="L644" s="613"/>
      <c r="M644" s="1032" t="s">
        <v>3681</v>
      </c>
      <c r="N644" s="788">
        <v>6836</v>
      </c>
    </row>
    <row r="645" spans="1:14" hidden="1">
      <c r="A645" s="459">
        <v>5</v>
      </c>
      <c r="B645" s="1187" t="s">
        <v>1445</v>
      </c>
      <c r="C645" s="459" t="s">
        <v>5474</v>
      </c>
      <c r="D645" s="180">
        <v>7855</v>
      </c>
      <c r="E645" s="310" t="s">
        <v>5496</v>
      </c>
      <c r="F645" s="732">
        <v>1290</v>
      </c>
      <c r="G645" s="691">
        <v>1290</v>
      </c>
      <c r="H645" s="692"/>
      <c r="I645" s="694">
        <f t="shared" si="11"/>
        <v>0</v>
      </c>
      <c r="J645" s="803"/>
      <c r="K645" s="615"/>
      <c r="L645" s="613"/>
      <c r="M645" s="1033" t="s">
        <v>116</v>
      </c>
      <c r="N645" s="788">
        <v>0</v>
      </c>
    </row>
    <row r="646" spans="1:14" hidden="1">
      <c r="A646" s="459">
        <v>5</v>
      </c>
      <c r="B646" s="1187" t="s">
        <v>184</v>
      </c>
      <c r="C646" s="459" t="s">
        <v>5474</v>
      </c>
      <c r="D646" s="180">
        <v>7856</v>
      </c>
      <c r="E646" s="310" t="s">
        <v>4169</v>
      </c>
      <c r="F646" s="732">
        <v>3090</v>
      </c>
      <c r="G646" s="691"/>
      <c r="H646" s="692">
        <v>3090</v>
      </c>
      <c r="I646" s="694">
        <f t="shared" si="11"/>
        <v>0</v>
      </c>
      <c r="J646" s="803" t="s">
        <v>6434</v>
      </c>
      <c r="K646" s="615"/>
      <c r="L646" s="613"/>
      <c r="M646" s="1034" t="s">
        <v>3683</v>
      </c>
    </row>
    <row r="647" spans="1:14">
      <c r="A647" s="459">
        <v>6</v>
      </c>
      <c r="B647" s="1187" t="s">
        <v>141</v>
      </c>
      <c r="C647" s="459" t="s">
        <v>5474</v>
      </c>
      <c r="D647" s="180">
        <v>7857</v>
      </c>
      <c r="E647" s="310" t="s">
        <v>2621</v>
      </c>
      <c r="F647" s="732">
        <v>600</v>
      </c>
      <c r="G647" s="691">
        <v>300</v>
      </c>
      <c r="H647" s="692"/>
      <c r="I647" s="694">
        <f t="shared" si="11"/>
        <v>300</v>
      </c>
      <c r="J647" s="231"/>
      <c r="K647" s="615"/>
      <c r="L647" s="613"/>
      <c r="M647" s="1034"/>
    </row>
    <row r="648" spans="1:14" hidden="1">
      <c r="A648" s="459">
        <v>5</v>
      </c>
      <c r="B648" s="1187" t="s">
        <v>184</v>
      </c>
      <c r="C648" s="459" t="s">
        <v>5474</v>
      </c>
      <c r="D648" s="180">
        <v>7858</v>
      </c>
      <c r="E648" s="310" t="s">
        <v>3712</v>
      </c>
      <c r="F648" s="732">
        <v>1815</v>
      </c>
      <c r="G648" s="691"/>
      <c r="H648" s="692">
        <v>1815</v>
      </c>
      <c r="I648" s="694">
        <f t="shared" si="11"/>
        <v>0</v>
      </c>
      <c r="J648" s="803" t="s">
        <v>5739</v>
      </c>
      <c r="K648" s="615"/>
      <c r="L648" s="613"/>
      <c r="M648" s="1034" t="s">
        <v>4411</v>
      </c>
      <c r="N648" s="788">
        <v>46483</v>
      </c>
    </row>
    <row r="649" spans="1:14" hidden="1">
      <c r="A649" s="459">
        <v>5</v>
      </c>
      <c r="B649" s="1187" t="s">
        <v>184</v>
      </c>
      <c r="C649" s="459" t="s">
        <v>5474</v>
      </c>
      <c r="D649" s="180">
        <v>7859</v>
      </c>
      <c r="E649" s="310" t="s">
        <v>5497</v>
      </c>
      <c r="F649" s="732">
        <v>1410</v>
      </c>
      <c r="G649" s="691"/>
      <c r="H649" s="692">
        <v>1410</v>
      </c>
      <c r="I649" s="694">
        <f t="shared" si="11"/>
        <v>0</v>
      </c>
      <c r="J649" s="803" t="s">
        <v>5579</v>
      </c>
      <c r="K649" s="615"/>
      <c r="L649" s="613"/>
      <c r="M649" s="1035" t="s">
        <v>4412</v>
      </c>
      <c r="N649" s="788">
        <v>-46338</v>
      </c>
    </row>
    <row r="650" spans="1:14" hidden="1">
      <c r="A650" s="599">
        <v>3</v>
      </c>
      <c r="B650" s="1195" t="s">
        <v>4175</v>
      </c>
      <c r="C650" s="599" t="s">
        <v>5474</v>
      </c>
      <c r="D650" s="289">
        <v>7860</v>
      </c>
      <c r="E650" s="714" t="s">
        <v>1684</v>
      </c>
      <c r="F650" s="737">
        <v>5440</v>
      </c>
      <c r="G650" s="716"/>
      <c r="H650" s="692">
        <v>5440</v>
      </c>
      <c r="I650" s="694">
        <f t="shared" si="11"/>
        <v>0</v>
      </c>
      <c r="J650" s="803" t="s">
        <v>5730</v>
      </c>
      <c r="K650" s="717"/>
      <c r="L650" s="718"/>
      <c r="N650" s="789">
        <f>SUM(N648:N649)</f>
        <v>145</v>
      </c>
    </row>
    <row r="651" spans="1:14" s="503" customFormat="1" hidden="1">
      <c r="A651" s="179">
        <v>3</v>
      </c>
      <c r="B651" s="1188" t="s">
        <v>4175</v>
      </c>
      <c r="C651" s="179" t="s">
        <v>5474</v>
      </c>
      <c r="D651" s="179">
        <v>7931</v>
      </c>
      <c r="E651" s="612" t="s">
        <v>2079</v>
      </c>
      <c r="F651" s="731">
        <v>9730</v>
      </c>
      <c r="G651" s="687"/>
      <c r="H651" s="688">
        <v>9730</v>
      </c>
      <c r="I651" s="689">
        <f t="shared" si="11"/>
        <v>0</v>
      </c>
      <c r="J651" s="802" t="s">
        <v>5736</v>
      </c>
      <c r="K651" s="377">
        <v>498</v>
      </c>
      <c r="L651" s="612"/>
      <c r="M651" s="1036"/>
      <c r="N651" s="791"/>
    </row>
    <row r="652" spans="1:14" s="503" customFormat="1" hidden="1">
      <c r="A652" s="446">
        <v>3</v>
      </c>
      <c r="B652" s="1196" t="s">
        <v>4175</v>
      </c>
      <c r="C652" s="446" t="s">
        <v>5474</v>
      </c>
      <c r="D652" s="181">
        <v>7932</v>
      </c>
      <c r="E652" s="721" t="s">
        <v>1575</v>
      </c>
      <c r="F652" s="736">
        <v>4080</v>
      </c>
      <c r="G652" s="691"/>
      <c r="H652" s="722">
        <v>4080</v>
      </c>
      <c r="I652" s="693">
        <f t="shared" si="11"/>
        <v>0</v>
      </c>
      <c r="J652" s="237" t="s">
        <v>6410</v>
      </c>
      <c r="K652" s="723"/>
      <c r="L652" s="721"/>
      <c r="M652" s="1036"/>
      <c r="N652" s="791"/>
    </row>
    <row r="653" spans="1:14" hidden="1">
      <c r="A653" s="459">
        <v>3</v>
      </c>
      <c r="B653" s="1187" t="s">
        <v>1445</v>
      </c>
      <c r="C653" s="459" t="s">
        <v>5474</v>
      </c>
      <c r="D653" s="180">
        <v>7933</v>
      </c>
      <c r="E653" s="310" t="s">
        <v>3224</v>
      </c>
      <c r="F653" s="732">
        <v>1530</v>
      </c>
      <c r="G653" s="691">
        <v>1530</v>
      </c>
      <c r="H653" s="692"/>
      <c r="I653" s="694">
        <f t="shared" si="11"/>
        <v>0</v>
      </c>
      <c r="J653" s="803"/>
      <c r="K653" s="615"/>
      <c r="L653" s="613"/>
    </row>
    <row r="654" spans="1:14" hidden="1">
      <c r="A654" s="459">
        <v>2</v>
      </c>
      <c r="B654" s="1187" t="s">
        <v>5</v>
      </c>
      <c r="C654" s="459" t="s">
        <v>5474</v>
      </c>
      <c r="D654" s="180">
        <v>7934</v>
      </c>
      <c r="E654" s="310" t="s">
        <v>3162</v>
      </c>
      <c r="F654" s="732">
        <v>3840</v>
      </c>
      <c r="G654" s="691"/>
      <c r="H654" s="692">
        <v>3840</v>
      </c>
      <c r="I654" s="694">
        <f t="shared" si="11"/>
        <v>0</v>
      </c>
      <c r="J654" s="803" t="s">
        <v>7145</v>
      </c>
      <c r="K654" s="615"/>
      <c r="L654" s="613"/>
    </row>
    <row r="655" spans="1:14" hidden="1">
      <c r="A655" s="459">
        <v>2</v>
      </c>
      <c r="B655" s="1187" t="s">
        <v>1445</v>
      </c>
      <c r="C655" s="459" t="s">
        <v>5474</v>
      </c>
      <c r="D655" s="180">
        <v>7935</v>
      </c>
      <c r="E655" s="310" t="s">
        <v>2127</v>
      </c>
      <c r="F655" s="732">
        <v>2940</v>
      </c>
      <c r="G655" s="691">
        <v>2940</v>
      </c>
      <c r="H655" s="692"/>
      <c r="I655" s="694">
        <f t="shared" si="11"/>
        <v>0</v>
      </c>
      <c r="J655" s="803"/>
      <c r="K655" s="615"/>
      <c r="L655" s="613"/>
    </row>
    <row r="656" spans="1:14" hidden="1">
      <c r="A656" s="459">
        <v>2</v>
      </c>
      <c r="B656" s="1187" t="s">
        <v>5</v>
      </c>
      <c r="C656" s="459" t="s">
        <v>5474</v>
      </c>
      <c r="D656" s="180">
        <v>7936</v>
      </c>
      <c r="E656" s="310" t="s">
        <v>1349</v>
      </c>
      <c r="F656" s="732">
        <v>5990</v>
      </c>
      <c r="G656" s="691"/>
      <c r="H656" s="692">
        <v>5990</v>
      </c>
      <c r="I656" s="694">
        <f t="shared" si="11"/>
        <v>0</v>
      </c>
      <c r="J656" s="803" t="s">
        <v>6173</v>
      </c>
      <c r="K656" s="615"/>
      <c r="L656" s="613"/>
      <c r="M656" s="1032" t="s">
        <v>3681</v>
      </c>
      <c r="N656" s="788">
        <v>7644</v>
      </c>
    </row>
    <row r="657" spans="1:14" hidden="1">
      <c r="A657" s="459">
        <v>2</v>
      </c>
      <c r="B657" s="1187" t="s">
        <v>1445</v>
      </c>
      <c r="C657" s="459" t="s">
        <v>5474</v>
      </c>
      <c r="D657" s="180">
        <v>7937</v>
      </c>
      <c r="E657" s="310" t="s">
        <v>1264</v>
      </c>
      <c r="F657" s="732">
        <v>780</v>
      </c>
      <c r="G657" s="691">
        <v>780</v>
      </c>
      <c r="H657" s="692"/>
      <c r="I657" s="694">
        <f t="shared" si="11"/>
        <v>0</v>
      </c>
      <c r="J657" s="803"/>
      <c r="K657" s="615"/>
      <c r="L657" s="613"/>
      <c r="M657" s="1033" t="s">
        <v>116</v>
      </c>
      <c r="N657" s="788">
        <v>520</v>
      </c>
    </row>
    <row r="658" spans="1:14" hidden="1">
      <c r="A658" s="459">
        <v>2</v>
      </c>
      <c r="B658" s="1187" t="s">
        <v>5</v>
      </c>
      <c r="C658" s="459" t="s">
        <v>5474</v>
      </c>
      <c r="D658" s="180">
        <v>7938</v>
      </c>
      <c r="E658" s="310" t="s">
        <v>2625</v>
      </c>
      <c r="F658" s="732">
        <v>1100</v>
      </c>
      <c r="G658" s="691"/>
      <c r="H658" s="692">
        <v>1100</v>
      </c>
      <c r="I658" s="694">
        <f t="shared" si="11"/>
        <v>0</v>
      </c>
      <c r="J658" s="803" t="s">
        <v>6139</v>
      </c>
      <c r="K658" s="615"/>
      <c r="L658" s="613"/>
      <c r="M658" s="1034" t="s">
        <v>3683</v>
      </c>
    </row>
    <row r="659" spans="1:14" hidden="1">
      <c r="A659" s="459">
        <v>2</v>
      </c>
      <c r="B659" s="1187" t="s">
        <v>5</v>
      </c>
      <c r="C659" s="459" t="s">
        <v>5474</v>
      </c>
      <c r="D659" s="180">
        <v>7939</v>
      </c>
      <c r="E659" s="310" t="s">
        <v>2625</v>
      </c>
      <c r="F659" s="732">
        <v>1920</v>
      </c>
      <c r="G659" s="691"/>
      <c r="H659" s="692">
        <v>1920</v>
      </c>
      <c r="I659" s="694">
        <f t="shared" si="11"/>
        <v>0</v>
      </c>
      <c r="J659" s="803" t="s">
        <v>6140</v>
      </c>
      <c r="K659" s="615"/>
      <c r="L659" s="613"/>
      <c r="M659" s="1034"/>
    </row>
    <row r="660" spans="1:14" hidden="1">
      <c r="A660" s="459">
        <v>2</v>
      </c>
      <c r="B660" s="1187" t="s">
        <v>1445</v>
      </c>
      <c r="C660" s="459" t="s">
        <v>5474</v>
      </c>
      <c r="D660" s="180">
        <v>7940</v>
      </c>
      <c r="E660" s="310" t="s">
        <v>4535</v>
      </c>
      <c r="F660" s="732">
        <v>630</v>
      </c>
      <c r="G660" s="691">
        <v>630</v>
      </c>
      <c r="H660" s="692"/>
      <c r="I660" s="694">
        <f t="shared" si="11"/>
        <v>0</v>
      </c>
      <c r="J660" s="803"/>
      <c r="K660" s="615"/>
      <c r="L660" s="613"/>
      <c r="M660" s="1034" t="s">
        <v>4411</v>
      </c>
      <c r="N660" s="788">
        <v>34824</v>
      </c>
    </row>
    <row r="661" spans="1:14" hidden="1">
      <c r="A661" s="459">
        <v>2</v>
      </c>
      <c r="B661" s="1187" t="s">
        <v>1445</v>
      </c>
      <c r="C661" s="459" t="s">
        <v>5474</v>
      </c>
      <c r="D661" s="180">
        <v>7941</v>
      </c>
      <c r="E661" s="310" t="s">
        <v>5436</v>
      </c>
      <c r="F661" s="732">
        <v>1420</v>
      </c>
      <c r="G661" s="691">
        <v>900</v>
      </c>
      <c r="H661" s="692">
        <v>520</v>
      </c>
      <c r="I661" s="694">
        <f t="shared" si="11"/>
        <v>0</v>
      </c>
      <c r="J661" s="803" t="s">
        <v>4051</v>
      </c>
      <c r="K661" s="615"/>
      <c r="L661" s="613"/>
      <c r="M661" s="1035" t="s">
        <v>4412</v>
      </c>
      <c r="N661" s="788">
        <v>-34834</v>
      </c>
    </row>
    <row r="662" spans="1:14" hidden="1">
      <c r="A662" s="459">
        <v>2</v>
      </c>
      <c r="B662" s="1187" t="s">
        <v>1445</v>
      </c>
      <c r="C662" s="459" t="s">
        <v>5474</v>
      </c>
      <c r="D662" s="289">
        <v>7942</v>
      </c>
      <c r="E662" s="310" t="s">
        <v>5283</v>
      </c>
      <c r="F662" s="732">
        <v>864</v>
      </c>
      <c r="G662" s="691">
        <v>864</v>
      </c>
      <c r="H662" s="692"/>
      <c r="I662" s="694">
        <f t="shared" si="11"/>
        <v>0</v>
      </c>
      <c r="J662" s="803"/>
      <c r="K662" s="615"/>
      <c r="L662" s="613"/>
      <c r="N662" s="792">
        <v>-10</v>
      </c>
    </row>
    <row r="663" spans="1:14" s="503" customFormat="1" hidden="1">
      <c r="A663" s="179">
        <v>2</v>
      </c>
      <c r="B663" s="1188" t="s">
        <v>5</v>
      </c>
      <c r="C663" s="179" t="s">
        <v>5536</v>
      </c>
      <c r="D663" s="614">
        <v>7943</v>
      </c>
      <c r="E663" s="612" t="s">
        <v>1535</v>
      </c>
      <c r="F663" s="731">
        <v>2300</v>
      </c>
      <c r="G663" s="687"/>
      <c r="H663" s="688">
        <v>2300</v>
      </c>
      <c r="I663" s="694">
        <f t="shared" si="11"/>
        <v>0</v>
      </c>
      <c r="J663" s="802" t="s">
        <v>7180</v>
      </c>
      <c r="K663" s="377">
        <v>499</v>
      </c>
      <c r="L663" s="612"/>
      <c r="M663" s="1036"/>
      <c r="N663" s="791"/>
    </row>
    <row r="664" spans="1:14" hidden="1">
      <c r="A664" s="459">
        <v>1</v>
      </c>
      <c r="B664" s="1187" t="s">
        <v>1445</v>
      </c>
      <c r="C664" s="459" t="s">
        <v>5536</v>
      </c>
      <c r="D664" s="634">
        <v>7944</v>
      </c>
      <c r="E664" s="310" t="s">
        <v>3351</v>
      </c>
      <c r="F664" s="732">
        <v>315</v>
      </c>
      <c r="G664" s="691">
        <v>315</v>
      </c>
      <c r="H664" s="692"/>
      <c r="I664" s="694">
        <f t="shared" si="11"/>
        <v>0</v>
      </c>
      <c r="J664" s="803"/>
      <c r="K664" s="615"/>
      <c r="L664" s="613"/>
    </row>
    <row r="665" spans="1:14" hidden="1">
      <c r="A665" s="459">
        <v>6</v>
      </c>
      <c r="B665" s="1187" t="s">
        <v>5069</v>
      </c>
      <c r="C665" s="459" t="s">
        <v>5536</v>
      </c>
      <c r="D665" s="634">
        <v>7945</v>
      </c>
      <c r="E665" s="310" t="s">
        <v>5261</v>
      </c>
      <c r="F665" s="732">
        <v>2645</v>
      </c>
      <c r="G665" s="691"/>
      <c r="H665" s="692">
        <v>2645</v>
      </c>
      <c r="I665" s="694">
        <f t="shared" si="11"/>
        <v>0</v>
      </c>
      <c r="J665" s="803" t="s">
        <v>5825</v>
      </c>
      <c r="K665" s="615"/>
      <c r="L665" s="613"/>
    </row>
    <row r="666" spans="1:14" hidden="1">
      <c r="A666" s="459">
        <v>6</v>
      </c>
      <c r="B666" s="1187" t="s">
        <v>5069</v>
      </c>
      <c r="C666" s="459" t="s">
        <v>5536</v>
      </c>
      <c r="D666" s="634">
        <v>7946</v>
      </c>
      <c r="E666" s="310" t="s">
        <v>5169</v>
      </c>
      <c r="F666" s="732">
        <v>2770</v>
      </c>
      <c r="G666" s="691"/>
      <c r="H666" s="692">
        <v>2770</v>
      </c>
      <c r="I666" s="694">
        <f t="shared" si="11"/>
        <v>0</v>
      </c>
      <c r="J666" s="803" t="s">
        <v>5864</v>
      </c>
      <c r="K666" s="615"/>
      <c r="L666" s="613"/>
    </row>
    <row r="667" spans="1:14" hidden="1">
      <c r="A667" s="459">
        <v>6</v>
      </c>
      <c r="B667" s="1187" t="s">
        <v>1445</v>
      </c>
      <c r="C667" s="459" t="s">
        <v>5536</v>
      </c>
      <c r="D667" s="634">
        <v>7947</v>
      </c>
      <c r="E667" s="310" t="s">
        <v>5433</v>
      </c>
      <c r="F667" s="732">
        <v>330</v>
      </c>
      <c r="G667" s="691">
        <v>330</v>
      </c>
      <c r="H667" s="692"/>
      <c r="I667" s="694">
        <f t="shared" si="11"/>
        <v>0</v>
      </c>
      <c r="J667" s="803"/>
      <c r="K667" s="615"/>
      <c r="L667" s="613"/>
      <c r="M667" s="1032" t="s">
        <v>3681</v>
      </c>
      <c r="N667" s="788">
        <v>5775</v>
      </c>
    </row>
    <row r="668" spans="1:14" hidden="1">
      <c r="A668" s="459">
        <v>5</v>
      </c>
      <c r="B668" s="1187" t="s">
        <v>184</v>
      </c>
      <c r="C668" s="459" t="s">
        <v>5536</v>
      </c>
      <c r="D668" s="634">
        <v>7948</v>
      </c>
      <c r="E668" s="310" t="s">
        <v>5271</v>
      </c>
      <c r="F668" s="732">
        <v>1238</v>
      </c>
      <c r="G668" s="691"/>
      <c r="H668" s="692">
        <v>1238</v>
      </c>
      <c r="I668" s="694">
        <f t="shared" si="11"/>
        <v>0</v>
      </c>
      <c r="J668" s="803" t="s">
        <v>5701</v>
      </c>
      <c r="K668" s="615"/>
      <c r="L668" s="613"/>
      <c r="M668" s="1033" t="s">
        <v>116</v>
      </c>
      <c r="N668" s="788">
        <v>0</v>
      </c>
    </row>
    <row r="669" spans="1:14" hidden="1">
      <c r="A669" s="459">
        <v>5</v>
      </c>
      <c r="B669" s="1187" t="s">
        <v>1445</v>
      </c>
      <c r="C669" s="459" t="s">
        <v>5536</v>
      </c>
      <c r="D669" s="634">
        <v>7949</v>
      </c>
      <c r="E669" s="310" t="s">
        <v>5262</v>
      </c>
      <c r="F669" s="732">
        <v>2530</v>
      </c>
      <c r="G669" s="691">
        <v>2530</v>
      </c>
      <c r="H669" s="692"/>
      <c r="I669" s="694">
        <f t="shared" si="11"/>
        <v>0</v>
      </c>
      <c r="J669" s="803"/>
      <c r="K669" s="615"/>
      <c r="L669" s="613"/>
      <c r="M669" s="1034" t="s">
        <v>3683</v>
      </c>
    </row>
    <row r="670" spans="1:14" hidden="1">
      <c r="A670" s="459">
        <v>5</v>
      </c>
      <c r="B670" s="1187" t="s">
        <v>184</v>
      </c>
      <c r="C670" s="459" t="s">
        <v>5536</v>
      </c>
      <c r="D670" s="634">
        <v>7950</v>
      </c>
      <c r="E670" s="310" t="s">
        <v>1253</v>
      </c>
      <c r="F670" s="732">
        <v>1340</v>
      </c>
      <c r="G670" s="691"/>
      <c r="H670" s="692">
        <v>1340</v>
      </c>
      <c r="I670" s="694">
        <f t="shared" si="11"/>
        <v>0</v>
      </c>
      <c r="J670" s="803" t="s">
        <v>5716</v>
      </c>
      <c r="K670" s="615"/>
      <c r="L670" s="613"/>
      <c r="M670" s="1034"/>
    </row>
    <row r="671" spans="1:14" hidden="1">
      <c r="A671" s="459">
        <v>6</v>
      </c>
      <c r="B671" s="1187" t="s">
        <v>1445</v>
      </c>
      <c r="C671" s="459" t="s">
        <v>5536</v>
      </c>
      <c r="D671" s="634">
        <v>7951</v>
      </c>
      <c r="E671" s="310" t="s">
        <v>6257</v>
      </c>
      <c r="F671" s="732">
        <v>2160</v>
      </c>
      <c r="G671" s="691">
        <v>2160</v>
      </c>
      <c r="H671" s="692"/>
      <c r="I671" s="694">
        <f t="shared" si="11"/>
        <v>0</v>
      </c>
      <c r="J671" s="803"/>
      <c r="K671" s="615"/>
      <c r="L671" s="613"/>
      <c r="M671" s="1034" t="s">
        <v>4411</v>
      </c>
      <c r="N671" s="788">
        <v>17808</v>
      </c>
    </row>
    <row r="672" spans="1:14" hidden="1">
      <c r="A672" s="459">
        <v>6</v>
      </c>
      <c r="B672" s="1187" t="s">
        <v>1445</v>
      </c>
      <c r="C672" s="459" t="s">
        <v>5536</v>
      </c>
      <c r="D672" s="634">
        <v>7952</v>
      </c>
      <c r="E672" s="310" t="s">
        <v>1565</v>
      </c>
      <c r="F672" s="732">
        <v>440</v>
      </c>
      <c r="G672" s="691">
        <v>440</v>
      </c>
      <c r="H672" s="692"/>
      <c r="I672" s="694">
        <f t="shared" si="11"/>
        <v>0</v>
      </c>
      <c r="J672" s="803"/>
      <c r="K672" s="615"/>
      <c r="L672" s="613"/>
      <c r="M672" s="1035" t="s">
        <v>4412</v>
      </c>
      <c r="N672" s="788">
        <v>-17808</v>
      </c>
    </row>
    <row r="673" spans="1:14" hidden="1">
      <c r="A673" s="459">
        <v>6</v>
      </c>
      <c r="B673" s="1187" t="s">
        <v>5069</v>
      </c>
      <c r="C673" s="459" t="s">
        <v>5536</v>
      </c>
      <c r="D673" s="1122">
        <v>7954</v>
      </c>
      <c r="E673" s="310" t="s">
        <v>1569</v>
      </c>
      <c r="F673" s="732">
        <v>1740</v>
      </c>
      <c r="G673" s="691"/>
      <c r="H673" s="692">
        <v>1740</v>
      </c>
      <c r="I673" s="694">
        <f t="shared" si="11"/>
        <v>0</v>
      </c>
      <c r="J673" s="803" t="s">
        <v>5732</v>
      </c>
      <c r="K673" s="615"/>
      <c r="L673" s="613"/>
    </row>
    <row r="674" spans="1:14" hidden="1">
      <c r="A674" s="179">
        <v>1</v>
      </c>
      <c r="B674" s="1188" t="s">
        <v>6224</v>
      </c>
      <c r="C674" s="179" t="s">
        <v>5538</v>
      </c>
      <c r="D674" s="179">
        <v>7953</v>
      </c>
      <c r="E674" s="612" t="s">
        <v>5599</v>
      </c>
      <c r="F674" s="731">
        <v>5562</v>
      </c>
      <c r="G674" s="687"/>
      <c r="H674" s="688">
        <v>5562</v>
      </c>
      <c r="I674" s="689">
        <f t="shared" ref="I674:I690" si="12">F674-G674-H674</f>
        <v>0</v>
      </c>
      <c r="J674" s="802" t="s">
        <v>5881</v>
      </c>
      <c r="K674" s="377">
        <v>201</v>
      </c>
      <c r="M674" s="1038" t="s">
        <v>5537</v>
      </c>
    </row>
    <row r="675" spans="1:14" hidden="1">
      <c r="A675" s="459">
        <v>6</v>
      </c>
      <c r="B675" s="1187" t="s">
        <v>1445</v>
      </c>
      <c r="C675" s="459" t="s">
        <v>5538</v>
      </c>
      <c r="D675" s="180">
        <v>7955</v>
      </c>
      <c r="E675" s="310" t="s">
        <v>5600</v>
      </c>
      <c r="F675" s="732">
        <v>2970</v>
      </c>
      <c r="G675" s="691">
        <v>2970</v>
      </c>
      <c r="H675" s="692"/>
      <c r="I675" s="694">
        <f t="shared" si="12"/>
        <v>0</v>
      </c>
      <c r="J675" s="803"/>
      <c r="K675" s="615"/>
      <c r="L675" s="613"/>
    </row>
    <row r="676" spans="1:14" hidden="1">
      <c r="A676" s="459">
        <v>6</v>
      </c>
      <c r="B676" s="1187" t="s">
        <v>5069</v>
      </c>
      <c r="C676" s="459" t="s">
        <v>5538</v>
      </c>
      <c r="D676" s="180">
        <v>7956</v>
      </c>
      <c r="E676" s="310" t="s">
        <v>2113</v>
      </c>
      <c r="F676" s="732">
        <v>770</v>
      </c>
      <c r="G676" s="691"/>
      <c r="H676" s="692">
        <v>770</v>
      </c>
      <c r="I676" s="694">
        <f t="shared" si="12"/>
        <v>0</v>
      </c>
      <c r="J676" s="803" t="s">
        <v>6417</v>
      </c>
      <c r="K676" s="615"/>
      <c r="L676" s="613"/>
    </row>
    <row r="677" spans="1:14" hidden="1">
      <c r="A677" s="459">
        <v>6</v>
      </c>
      <c r="B677" s="1187" t="s">
        <v>5069</v>
      </c>
      <c r="C677" s="459" t="s">
        <v>5538</v>
      </c>
      <c r="D677" s="180">
        <v>7957</v>
      </c>
      <c r="E677" s="310" t="s">
        <v>1218</v>
      </c>
      <c r="F677" s="732">
        <v>1718</v>
      </c>
      <c r="G677" s="691"/>
      <c r="H677" s="692">
        <v>1718</v>
      </c>
      <c r="I677" s="694">
        <f t="shared" si="12"/>
        <v>0</v>
      </c>
      <c r="J677" s="803" t="s">
        <v>5782</v>
      </c>
      <c r="K677" s="615"/>
      <c r="L677" s="613"/>
    </row>
    <row r="678" spans="1:14" hidden="1">
      <c r="A678" s="459">
        <v>6</v>
      </c>
      <c r="B678" s="1187" t="s">
        <v>5069</v>
      </c>
      <c r="C678" s="459" t="s">
        <v>5538</v>
      </c>
      <c r="D678" s="180">
        <v>7958</v>
      </c>
      <c r="E678" s="310" t="s">
        <v>5151</v>
      </c>
      <c r="F678" s="732">
        <v>1555</v>
      </c>
      <c r="G678" s="691">
        <v>555</v>
      </c>
      <c r="H678" s="692">
        <v>1000</v>
      </c>
      <c r="I678" s="694">
        <f t="shared" si="12"/>
        <v>0</v>
      </c>
      <c r="J678" s="803" t="s">
        <v>5783</v>
      </c>
      <c r="K678" s="615"/>
      <c r="L678" s="613"/>
    </row>
    <row r="679" spans="1:14" hidden="1">
      <c r="A679" s="459">
        <v>6</v>
      </c>
      <c r="B679" s="1187" t="s">
        <v>1499</v>
      </c>
      <c r="C679" s="459" t="s">
        <v>5538</v>
      </c>
      <c r="D679" s="180">
        <v>7959</v>
      </c>
      <c r="E679" s="310" t="s">
        <v>5601</v>
      </c>
      <c r="F679" s="732">
        <v>4240</v>
      </c>
      <c r="G679" s="691"/>
      <c r="H679" s="692">
        <v>4240</v>
      </c>
      <c r="I679" s="694">
        <f t="shared" si="12"/>
        <v>0</v>
      </c>
      <c r="J679" s="803" t="s">
        <v>4051</v>
      </c>
      <c r="K679" s="615"/>
      <c r="L679" s="613"/>
    </row>
    <row r="680" spans="1:14" ht="30" hidden="1">
      <c r="A680" s="459">
        <v>5</v>
      </c>
      <c r="B680" s="1187" t="s">
        <v>184</v>
      </c>
      <c r="C680" s="459" t="s">
        <v>5538</v>
      </c>
      <c r="D680" s="180">
        <v>7960</v>
      </c>
      <c r="E680" s="310" t="s">
        <v>5860</v>
      </c>
      <c r="F680" s="732">
        <v>4760</v>
      </c>
      <c r="G680" s="691"/>
      <c r="H680" s="692">
        <v>4760</v>
      </c>
      <c r="I680" s="694">
        <f t="shared" si="12"/>
        <v>0</v>
      </c>
      <c r="J680" s="803" t="s">
        <v>6435</v>
      </c>
      <c r="K680" s="615"/>
      <c r="L680" s="613"/>
    </row>
    <row r="681" spans="1:14" hidden="1">
      <c r="A681" s="459">
        <v>6</v>
      </c>
      <c r="B681" s="1187" t="s">
        <v>1445</v>
      </c>
      <c r="C681" s="459" t="s">
        <v>5538</v>
      </c>
      <c r="D681" s="180">
        <v>7961</v>
      </c>
      <c r="E681" s="310" t="s">
        <v>5146</v>
      </c>
      <c r="F681" s="732">
        <v>432</v>
      </c>
      <c r="G681" s="691">
        <v>432</v>
      </c>
      <c r="H681" s="692"/>
      <c r="I681" s="694">
        <f t="shared" si="12"/>
        <v>0</v>
      </c>
      <c r="J681" s="803"/>
      <c r="K681" s="615"/>
      <c r="L681" s="613"/>
    </row>
    <row r="682" spans="1:14" hidden="1">
      <c r="A682" s="459">
        <v>6</v>
      </c>
      <c r="B682" s="1187" t="s">
        <v>5069</v>
      </c>
      <c r="C682" s="459" t="s">
        <v>5538</v>
      </c>
      <c r="D682" s="180">
        <v>7962</v>
      </c>
      <c r="E682" s="310" t="s">
        <v>1136</v>
      </c>
      <c r="F682" s="732">
        <v>2032</v>
      </c>
      <c r="G682" s="691"/>
      <c r="H682" s="692">
        <v>2032</v>
      </c>
      <c r="I682" s="694">
        <f t="shared" si="12"/>
        <v>0</v>
      </c>
      <c r="J682" s="803" t="s">
        <v>6109</v>
      </c>
      <c r="K682" s="615"/>
      <c r="L682" s="784"/>
    </row>
    <row r="683" spans="1:14" hidden="1">
      <c r="A683" s="459">
        <v>6</v>
      </c>
      <c r="B683" s="1187" t="s">
        <v>1445</v>
      </c>
      <c r="C683" s="459" t="s">
        <v>5538</v>
      </c>
      <c r="D683" s="180">
        <v>7963</v>
      </c>
      <c r="E683" s="310" t="s">
        <v>1569</v>
      </c>
      <c r="F683" s="732">
        <v>325</v>
      </c>
      <c r="G683" s="691">
        <v>325</v>
      </c>
      <c r="H683" s="692"/>
      <c r="I683" s="694">
        <f t="shared" si="12"/>
        <v>0</v>
      </c>
      <c r="J683" s="803"/>
      <c r="K683" s="615"/>
      <c r="L683" s="784"/>
    </row>
    <row r="684" spans="1:14" hidden="1">
      <c r="A684" s="459">
        <v>6</v>
      </c>
      <c r="B684" s="1187" t="s">
        <v>5069</v>
      </c>
      <c r="C684" s="459" t="s">
        <v>5538</v>
      </c>
      <c r="D684" s="180">
        <v>7964</v>
      </c>
      <c r="E684" s="310" t="s">
        <v>54</v>
      </c>
      <c r="F684" s="732">
        <v>0</v>
      </c>
      <c r="G684" s="691"/>
      <c r="H684" s="692"/>
      <c r="I684" s="694">
        <f t="shared" si="12"/>
        <v>0</v>
      </c>
      <c r="J684" s="803"/>
      <c r="K684" s="615"/>
      <c r="L684" s="784"/>
    </row>
    <row r="685" spans="1:14" hidden="1">
      <c r="A685" s="459">
        <v>5</v>
      </c>
      <c r="B685" s="1187" t="s">
        <v>184</v>
      </c>
      <c r="C685" s="459" t="s">
        <v>5538</v>
      </c>
      <c r="D685" s="180">
        <v>7965</v>
      </c>
      <c r="E685" s="310" t="s">
        <v>1352</v>
      </c>
      <c r="F685" s="732">
        <v>1020</v>
      </c>
      <c r="G685" s="691"/>
      <c r="H685" s="692">
        <v>1020</v>
      </c>
      <c r="I685" s="694">
        <f t="shared" si="12"/>
        <v>0</v>
      </c>
      <c r="J685" s="803" t="s">
        <v>5722</v>
      </c>
      <c r="K685" s="615"/>
      <c r="L685" s="784"/>
    </row>
    <row r="686" spans="1:14" ht="45" hidden="1">
      <c r="A686" s="459">
        <v>5</v>
      </c>
      <c r="B686" s="1187" t="s">
        <v>184</v>
      </c>
      <c r="C686" s="459" t="s">
        <v>5538</v>
      </c>
      <c r="D686" s="180">
        <v>7966</v>
      </c>
      <c r="E686" s="310" t="s">
        <v>1458</v>
      </c>
      <c r="F686" s="732">
        <v>9195</v>
      </c>
      <c r="G686" s="691"/>
      <c r="H686" s="692">
        <v>9195</v>
      </c>
      <c r="I686" s="694">
        <f t="shared" si="12"/>
        <v>0</v>
      </c>
      <c r="J686" s="231" t="s">
        <v>7422</v>
      </c>
      <c r="K686" s="615"/>
      <c r="L686" s="784"/>
    </row>
    <row r="687" spans="1:14" hidden="1">
      <c r="A687" s="459">
        <v>5</v>
      </c>
      <c r="B687" s="1187" t="s">
        <v>1445</v>
      </c>
      <c r="C687" s="459" t="s">
        <v>5538</v>
      </c>
      <c r="D687" s="180">
        <v>7967</v>
      </c>
      <c r="E687" s="310" t="s">
        <v>138</v>
      </c>
      <c r="F687" s="732">
        <v>780</v>
      </c>
      <c r="G687" s="691">
        <v>780</v>
      </c>
      <c r="H687" s="692"/>
      <c r="I687" s="694">
        <f t="shared" si="12"/>
        <v>0</v>
      </c>
      <c r="J687" s="803"/>
      <c r="K687" s="615"/>
      <c r="L687" s="784"/>
    </row>
    <row r="688" spans="1:14" hidden="1">
      <c r="A688" s="459">
        <v>5</v>
      </c>
      <c r="B688" s="1187" t="s">
        <v>1445</v>
      </c>
      <c r="C688" s="459" t="s">
        <v>5538</v>
      </c>
      <c r="D688" s="180">
        <v>7968</v>
      </c>
      <c r="E688" s="310" t="s">
        <v>3642</v>
      </c>
      <c r="F688" s="732">
        <v>288</v>
      </c>
      <c r="G688" s="691">
        <v>288</v>
      </c>
      <c r="H688" s="692"/>
      <c r="I688" s="694">
        <f t="shared" si="12"/>
        <v>0</v>
      </c>
      <c r="J688" s="803"/>
      <c r="K688" s="615"/>
      <c r="L688" s="784"/>
      <c r="M688" s="1032" t="s">
        <v>3681</v>
      </c>
      <c r="N688" s="788">
        <v>7563</v>
      </c>
    </row>
    <row r="689" spans="1:14" hidden="1">
      <c r="A689" s="459">
        <v>5</v>
      </c>
      <c r="B689" s="1187" t="s">
        <v>184</v>
      </c>
      <c r="C689" s="459" t="s">
        <v>5538</v>
      </c>
      <c r="D689" s="180">
        <v>7553</v>
      </c>
      <c r="E689" s="310" t="s">
        <v>4499</v>
      </c>
      <c r="F689" s="732">
        <v>6140</v>
      </c>
      <c r="G689" s="691"/>
      <c r="H689" s="692">
        <v>6140</v>
      </c>
      <c r="I689" s="694">
        <f t="shared" si="12"/>
        <v>0</v>
      </c>
      <c r="J689" s="803" t="s">
        <v>5857</v>
      </c>
      <c r="K689" s="615"/>
      <c r="L689" s="784"/>
      <c r="M689" s="1033" t="s">
        <v>116</v>
      </c>
      <c r="N689" s="788">
        <v>4240</v>
      </c>
    </row>
    <row r="690" spans="1:14" ht="30" hidden="1">
      <c r="A690" s="459">
        <v>5</v>
      </c>
      <c r="B690" s="1187" t="s">
        <v>184</v>
      </c>
      <c r="C690" s="459" t="s">
        <v>5538</v>
      </c>
      <c r="D690" s="180">
        <v>7970</v>
      </c>
      <c r="E690" s="310" t="s">
        <v>4499</v>
      </c>
      <c r="F690" s="732">
        <v>6466</v>
      </c>
      <c r="G690" s="691"/>
      <c r="H690" s="692">
        <v>6466</v>
      </c>
      <c r="I690" s="694">
        <f t="shared" si="12"/>
        <v>0</v>
      </c>
      <c r="J690" s="803" t="s">
        <v>6072</v>
      </c>
      <c r="K690" s="615"/>
      <c r="L690" s="784"/>
      <c r="M690" s="1034" t="s">
        <v>3683</v>
      </c>
    </row>
    <row r="691" spans="1:14" hidden="1">
      <c r="A691" s="459">
        <v>5</v>
      </c>
      <c r="B691" s="1187" t="s">
        <v>1445</v>
      </c>
      <c r="C691" s="459" t="s">
        <v>5538</v>
      </c>
      <c r="D691" s="180">
        <v>7971</v>
      </c>
      <c r="E691" s="310" t="s">
        <v>5180</v>
      </c>
      <c r="F691" s="732">
        <v>1823</v>
      </c>
      <c r="G691" s="691">
        <v>1823</v>
      </c>
      <c r="H691" s="692"/>
      <c r="I691" s="694">
        <f t="shared" ref="I691:I719" si="13">F691-G691-H691</f>
        <v>0</v>
      </c>
      <c r="J691" s="803"/>
      <c r="K691" s="615"/>
      <c r="L691" s="784"/>
      <c r="M691" s="1034"/>
    </row>
    <row r="692" spans="1:14" ht="45" hidden="1">
      <c r="A692" s="459">
        <v>5</v>
      </c>
      <c r="B692" s="1187" t="s">
        <v>184</v>
      </c>
      <c r="C692" s="459" t="s">
        <v>5538</v>
      </c>
      <c r="D692" s="180">
        <v>7972</v>
      </c>
      <c r="E692" s="310" t="s">
        <v>5433</v>
      </c>
      <c r="F692" s="732">
        <v>5700</v>
      </c>
      <c r="G692" s="691"/>
      <c r="H692" s="692">
        <v>5700</v>
      </c>
      <c r="I692" s="694">
        <f t="shared" si="13"/>
        <v>0</v>
      </c>
      <c r="J692" s="803" t="s">
        <v>6252</v>
      </c>
      <c r="K692" s="615"/>
      <c r="L692" s="784"/>
      <c r="M692" s="1034" t="s">
        <v>4411</v>
      </c>
      <c r="N692" s="788">
        <v>57411</v>
      </c>
    </row>
    <row r="693" spans="1:14" hidden="1">
      <c r="A693" s="459">
        <v>5</v>
      </c>
      <c r="B693" s="1187" t="s">
        <v>1445</v>
      </c>
      <c r="C693" s="459" t="s">
        <v>5538</v>
      </c>
      <c r="D693" s="180">
        <v>7973</v>
      </c>
      <c r="E693" s="310" t="s">
        <v>2237</v>
      </c>
      <c r="F693" s="732">
        <v>390</v>
      </c>
      <c r="G693" s="691">
        <v>390</v>
      </c>
      <c r="H693" s="692"/>
      <c r="I693" s="694">
        <f t="shared" si="13"/>
        <v>0</v>
      </c>
      <c r="J693" s="803"/>
      <c r="K693" s="615"/>
      <c r="L693" s="784"/>
      <c r="M693" s="1035" t="s">
        <v>4412</v>
      </c>
      <c r="N693" s="788">
        <v>-57476</v>
      </c>
    </row>
    <row r="694" spans="1:14" hidden="1">
      <c r="A694" s="459">
        <v>5</v>
      </c>
      <c r="B694" s="1187" t="s">
        <v>184</v>
      </c>
      <c r="C694" s="459" t="s">
        <v>5538</v>
      </c>
      <c r="D694" s="289">
        <v>7974</v>
      </c>
      <c r="E694" s="310" t="s">
        <v>1559</v>
      </c>
      <c r="F694" s="732">
        <v>1605</v>
      </c>
      <c r="G694" s="691"/>
      <c r="H694" s="692">
        <v>1605</v>
      </c>
      <c r="I694" s="694">
        <f t="shared" si="13"/>
        <v>0</v>
      </c>
      <c r="J694" s="803" t="s">
        <v>5784</v>
      </c>
      <c r="K694" s="615"/>
      <c r="L694" s="784"/>
      <c r="N694" s="792">
        <f>SUM(N692:N693)</f>
        <v>-65</v>
      </c>
    </row>
    <row r="695" spans="1:14" hidden="1">
      <c r="A695" s="459">
        <v>3</v>
      </c>
      <c r="B695" s="1189" t="s">
        <v>1445</v>
      </c>
      <c r="C695" s="528" t="s">
        <v>5538</v>
      </c>
      <c r="D695" s="179">
        <v>7861</v>
      </c>
      <c r="E695" s="311" t="s">
        <v>3224</v>
      </c>
      <c r="F695" s="731">
        <v>720</v>
      </c>
      <c r="G695" s="687">
        <v>720</v>
      </c>
      <c r="H695" s="688"/>
      <c r="I695" s="689">
        <f t="shared" si="13"/>
        <v>0</v>
      </c>
      <c r="J695" s="802"/>
      <c r="K695" s="377">
        <v>202</v>
      </c>
      <c r="L695" s="785"/>
    </row>
    <row r="696" spans="1:14" hidden="1">
      <c r="A696" s="459">
        <v>3</v>
      </c>
      <c r="B696" s="1187" t="s">
        <v>1445</v>
      </c>
      <c r="C696" s="459" t="s">
        <v>5538</v>
      </c>
      <c r="D696" s="180">
        <v>7862</v>
      </c>
      <c r="E696" s="310" t="s">
        <v>1650</v>
      </c>
      <c r="F696" s="732">
        <v>780</v>
      </c>
      <c r="G696" s="691">
        <v>780</v>
      </c>
      <c r="H696" s="692"/>
      <c r="I696" s="694">
        <f t="shared" si="13"/>
        <v>0</v>
      </c>
      <c r="J696" s="803"/>
      <c r="K696" s="615"/>
      <c r="L696" s="784"/>
    </row>
    <row r="697" spans="1:14" hidden="1">
      <c r="A697" s="459">
        <v>3</v>
      </c>
      <c r="B697" s="1187" t="s">
        <v>1445</v>
      </c>
      <c r="C697" s="459" t="s">
        <v>5538</v>
      </c>
      <c r="D697" s="180">
        <v>7863</v>
      </c>
      <c r="E697" s="310" t="s">
        <v>5166</v>
      </c>
      <c r="F697" s="732">
        <v>4060</v>
      </c>
      <c r="G697" s="691">
        <v>2560</v>
      </c>
      <c r="H697" s="692">
        <v>1560</v>
      </c>
      <c r="I697" s="694">
        <f t="shared" si="13"/>
        <v>-60</v>
      </c>
      <c r="J697" s="803" t="s">
        <v>5716</v>
      </c>
      <c r="K697" s="615"/>
      <c r="L697" s="784"/>
    </row>
    <row r="698" spans="1:14" hidden="1">
      <c r="A698" s="459">
        <v>3</v>
      </c>
      <c r="B698" s="1187" t="s">
        <v>1445</v>
      </c>
      <c r="C698" s="459" t="s">
        <v>5538</v>
      </c>
      <c r="D698" s="180">
        <v>7864</v>
      </c>
      <c r="E698" s="310" t="s">
        <v>4996</v>
      </c>
      <c r="F698" s="732">
        <v>510</v>
      </c>
      <c r="G698" s="691">
        <v>510</v>
      </c>
      <c r="H698" s="692"/>
      <c r="I698" s="694">
        <f t="shared" si="13"/>
        <v>0</v>
      </c>
      <c r="J698" s="803"/>
      <c r="K698" s="615"/>
      <c r="L698" s="784"/>
    </row>
    <row r="699" spans="1:14" hidden="1">
      <c r="A699" s="459">
        <v>3</v>
      </c>
      <c r="B699" s="1187" t="s">
        <v>1445</v>
      </c>
      <c r="C699" s="459" t="s">
        <v>5538</v>
      </c>
      <c r="D699" s="180">
        <v>7865</v>
      </c>
      <c r="E699" s="310" t="s">
        <v>5595</v>
      </c>
      <c r="F699" s="732">
        <v>3995</v>
      </c>
      <c r="G699" s="691">
        <v>3995</v>
      </c>
      <c r="H699" s="692"/>
      <c r="I699" s="694">
        <f t="shared" si="13"/>
        <v>0</v>
      </c>
      <c r="J699" s="803"/>
      <c r="K699" s="615"/>
      <c r="L699" s="784"/>
    </row>
    <row r="700" spans="1:14" hidden="1">
      <c r="A700" s="459">
        <v>3</v>
      </c>
      <c r="B700" s="1187" t="s">
        <v>4175</v>
      </c>
      <c r="C700" s="459" t="s">
        <v>5538</v>
      </c>
      <c r="D700" s="180">
        <v>7866</v>
      </c>
      <c r="E700" s="310" t="s">
        <v>1225</v>
      </c>
      <c r="F700" s="732">
        <v>5220</v>
      </c>
      <c r="G700" s="691"/>
      <c r="H700" s="692">
        <v>5220</v>
      </c>
      <c r="I700" s="694">
        <f t="shared" si="13"/>
        <v>0</v>
      </c>
      <c r="J700" s="803" t="s">
        <v>6197</v>
      </c>
      <c r="K700" s="615"/>
      <c r="L700" s="784"/>
    </row>
    <row r="701" spans="1:14" hidden="1">
      <c r="A701" s="459">
        <v>3</v>
      </c>
      <c r="B701" s="1187" t="s">
        <v>1445</v>
      </c>
      <c r="C701" s="459" t="s">
        <v>5538</v>
      </c>
      <c r="D701" s="180">
        <v>7867</v>
      </c>
      <c r="E701" s="310" t="s">
        <v>2005</v>
      </c>
      <c r="F701" s="732">
        <v>780</v>
      </c>
      <c r="G701" s="691">
        <v>780</v>
      </c>
      <c r="H701" s="692"/>
      <c r="I701" s="694">
        <f t="shared" si="13"/>
        <v>0</v>
      </c>
      <c r="J701" s="803"/>
      <c r="K701" s="615"/>
      <c r="L701" s="784"/>
    </row>
    <row r="702" spans="1:14" hidden="1">
      <c r="A702" s="459">
        <v>3</v>
      </c>
      <c r="B702" s="1187" t="s">
        <v>1445</v>
      </c>
      <c r="C702" s="459" t="s">
        <v>5538</v>
      </c>
      <c r="D702" s="180">
        <v>7868</v>
      </c>
      <c r="E702" s="310" t="s">
        <v>5596</v>
      </c>
      <c r="F702" s="732">
        <v>730</v>
      </c>
      <c r="G702" s="691">
        <v>500</v>
      </c>
      <c r="H702" s="692">
        <v>230</v>
      </c>
      <c r="I702" s="694">
        <f t="shared" si="13"/>
        <v>0</v>
      </c>
      <c r="J702" s="803" t="s">
        <v>5734</v>
      </c>
      <c r="K702" s="615"/>
      <c r="L702" s="784"/>
    </row>
    <row r="703" spans="1:14" hidden="1">
      <c r="A703" s="459">
        <v>3</v>
      </c>
      <c r="B703" s="1187" t="s">
        <v>1445</v>
      </c>
      <c r="C703" s="459" t="s">
        <v>5538</v>
      </c>
      <c r="D703" s="180">
        <v>7869</v>
      </c>
      <c r="E703" s="310" t="s">
        <v>5597</v>
      </c>
      <c r="F703" s="732">
        <v>380</v>
      </c>
      <c r="G703" s="691">
        <v>380</v>
      </c>
      <c r="H703" s="692"/>
      <c r="I703" s="694">
        <f t="shared" si="13"/>
        <v>0</v>
      </c>
      <c r="J703" s="803"/>
      <c r="K703" s="615"/>
      <c r="L703" s="784"/>
    </row>
    <row r="704" spans="1:14" hidden="1">
      <c r="A704" s="459">
        <v>3</v>
      </c>
      <c r="B704" s="1187" t="s">
        <v>1445</v>
      </c>
      <c r="C704" s="459" t="s">
        <v>5538</v>
      </c>
      <c r="D704" s="180">
        <v>7870</v>
      </c>
      <c r="E704" s="310" t="s">
        <v>2006</v>
      </c>
      <c r="F704" s="732">
        <v>2170</v>
      </c>
      <c r="G704" s="691">
        <v>2170</v>
      </c>
      <c r="H704" s="692"/>
      <c r="I704" s="694">
        <f t="shared" si="13"/>
        <v>0</v>
      </c>
      <c r="J704" s="803"/>
      <c r="K704" s="615"/>
      <c r="L704" s="784"/>
    </row>
    <row r="705" spans="1:15" hidden="1">
      <c r="A705" s="459">
        <v>3</v>
      </c>
      <c r="B705" s="1187" t="s">
        <v>1445</v>
      </c>
      <c r="C705" s="459" t="s">
        <v>5538</v>
      </c>
      <c r="D705" s="180">
        <v>7871</v>
      </c>
      <c r="E705" s="310" t="s">
        <v>4538</v>
      </c>
      <c r="F705" s="732">
        <v>790</v>
      </c>
      <c r="G705" s="691">
        <v>790</v>
      </c>
      <c r="H705" s="692"/>
      <c r="I705" s="694">
        <f t="shared" si="13"/>
        <v>0</v>
      </c>
      <c r="J705" s="803"/>
      <c r="K705" s="615"/>
      <c r="L705" s="784"/>
    </row>
    <row r="706" spans="1:15" hidden="1">
      <c r="A706" s="459">
        <v>3</v>
      </c>
      <c r="B706" s="1187" t="s">
        <v>1445</v>
      </c>
      <c r="C706" s="459" t="s">
        <v>5538</v>
      </c>
      <c r="D706" s="180">
        <v>7872</v>
      </c>
      <c r="E706" s="310" t="s">
        <v>5162</v>
      </c>
      <c r="F706" s="732">
        <v>4390</v>
      </c>
      <c r="G706" s="691">
        <v>4390</v>
      </c>
      <c r="H706" s="692"/>
      <c r="I706" s="694">
        <f t="shared" si="13"/>
        <v>0</v>
      </c>
      <c r="J706" s="803"/>
      <c r="K706" s="615"/>
      <c r="L706" s="784"/>
    </row>
    <row r="707" spans="1:15" hidden="1">
      <c r="A707" s="459">
        <v>3</v>
      </c>
      <c r="B707" s="1187" t="s">
        <v>1445</v>
      </c>
      <c r="C707" s="459" t="s">
        <v>5538</v>
      </c>
      <c r="D707" s="180">
        <v>7873</v>
      </c>
      <c r="E707" s="310" t="s">
        <v>1388</v>
      </c>
      <c r="F707" s="732">
        <v>1835</v>
      </c>
      <c r="G707" s="691">
        <v>1835</v>
      </c>
      <c r="H707" s="692"/>
      <c r="I707" s="694">
        <f t="shared" si="13"/>
        <v>0</v>
      </c>
      <c r="J707" s="803"/>
      <c r="K707" s="615"/>
      <c r="L707" s="784"/>
    </row>
    <row r="708" spans="1:15" ht="45" hidden="1">
      <c r="A708" s="459">
        <v>3</v>
      </c>
      <c r="B708" s="1187" t="s">
        <v>4175</v>
      </c>
      <c r="C708" s="459" t="s">
        <v>5538</v>
      </c>
      <c r="D708" s="180">
        <v>7874</v>
      </c>
      <c r="E708" s="310" t="s">
        <v>3903</v>
      </c>
      <c r="F708" s="732">
        <v>6560</v>
      </c>
      <c r="G708" s="691"/>
      <c r="H708" s="692">
        <v>6560</v>
      </c>
      <c r="I708" s="694">
        <f t="shared" si="13"/>
        <v>0</v>
      </c>
      <c r="J708" s="803" t="s">
        <v>6635</v>
      </c>
      <c r="K708" s="615" t="s">
        <v>5470</v>
      </c>
      <c r="L708" s="784"/>
    </row>
    <row r="709" spans="1:15" hidden="1">
      <c r="A709" s="459">
        <v>3</v>
      </c>
      <c r="B709" s="1187" t="s">
        <v>4175</v>
      </c>
      <c r="C709" s="459" t="s">
        <v>5538</v>
      </c>
      <c r="D709" s="180">
        <v>7875</v>
      </c>
      <c r="E709" s="310" t="s">
        <v>1454</v>
      </c>
      <c r="F709" s="732">
        <v>2820</v>
      </c>
      <c r="G709" s="691"/>
      <c r="H709" s="692">
        <v>2820</v>
      </c>
      <c r="I709" s="694">
        <f t="shared" si="13"/>
        <v>0</v>
      </c>
      <c r="J709" s="803" t="s">
        <v>5709</v>
      </c>
      <c r="K709" s="615"/>
      <c r="L709" s="784"/>
    </row>
    <row r="710" spans="1:15" hidden="1">
      <c r="A710" s="459">
        <v>3</v>
      </c>
      <c r="B710" s="1187" t="s">
        <v>4175</v>
      </c>
      <c r="C710" s="459" t="s">
        <v>5538</v>
      </c>
      <c r="D710" s="180">
        <v>7876</v>
      </c>
      <c r="E710" s="310" t="s">
        <v>1389</v>
      </c>
      <c r="F710" s="732">
        <v>4130</v>
      </c>
      <c r="G710" s="691"/>
      <c r="H710" s="692">
        <v>4130</v>
      </c>
      <c r="I710" s="694">
        <f t="shared" si="13"/>
        <v>0</v>
      </c>
      <c r="J710" s="803" t="s">
        <v>6436</v>
      </c>
      <c r="K710" s="615"/>
      <c r="L710" s="784"/>
    </row>
    <row r="711" spans="1:15" hidden="1">
      <c r="A711" s="459">
        <v>3</v>
      </c>
      <c r="B711" s="1187" t="s">
        <v>1445</v>
      </c>
      <c r="C711" s="459" t="s">
        <v>5538</v>
      </c>
      <c r="D711" s="180">
        <v>7877</v>
      </c>
      <c r="E711" s="310" t="s">
        <v>4535</v>
      </c>
      <c r="F711" s="732">
        <v>680</v>
      </c>
      <c r="G711" s="691">
        <v>680</v>
      </c>
      <c r="H711" s="692"/>
      <c r="I711" s="694">
        <f t="shared" si="13"/>
        <v>0</v>
      </c>
      <c r="J711" s="803"/>
      <c r="K711" s="615"/>
      <c r="L711" s="784"/>
    </row>
    <row r="712" spans="1:15" hidden="1">
      <c r="A712" s="459">
        <v>3</v>
      </c>
      <c r="B712" s="1187" t="s">
        <v>1445</v>
      </c>
      <c r="C712" s="459" t="s">
        <v>5538</v>
      </c>
      <c r="D712" s="180">
        <v>7878</v>
      </c>
      <c r="E712" s="310" t="s">
        <v>1392</v>
      </c>
      <c r="F712" s="732">
        <v>1780</v>
      </c>
      <c r="G712" s="691">
        <v>1000</v>
      </c>
      <c r="H712" s="692">
        <v>780</v>
      </c>
      <c r="I712" s="694">
        <f t="shared" si="13"/>
        <v>0</v>
      </c>
      <c r="J712" s="803" t="s">
        <v>5716</v>
      </c>
      <c r="K712" s="615"/>
      <c r="L712" s="784"/>
    </row>
    <row r="713" spans="1:15" hidden="1">
      <c r="A713" s="459">
        <v>3</v>
      </c>
      <c r="B713" s="1187" t="s">
        <v>1445</v>
      </c>
      <c r="C713" s="459" t="s">
        <v>5538</v>
      </c>
      <c r="D713" s="180">
        <v>7879</v>
      </c>
      <c r="E713" s="310" t="s">
        <v>5598</v>
      </c>
      <c r="F713" s="732">
        <v>900</v>
      </c>
      <c r="G713" s="691">
        <v>900</v>
      </c>
      <c r="H713" s="692"/>
      <c r="I713" s="694">
        <f t="shared" si="13"/>
        <v>0</v>
      </c>
      <c r="J713" s="803"/>
      <c r="K713" s="615"/>
      <c r="L713" s="784"/>
      <c r="M713" s="1032" t="s">
        <v>3681</v>
      </c>
      <c r="N713" s="788">
        <v>24450</v>
      </c>
    </row>
    <row r="714" spans="1:15" ht="30" hidden="1">
      <c r="A714" s="459">
        <v>3</v>
      </c>
      <c r="B714" s="1187" t="s">
        <v>4175</v>
      </c>
      <c r="C714" s="459" t="s">
        <v>5538</v>
      </c>
      <c r="D714" s="180">
        <v>7880</v>
      </c>
      <c r="E714" s="310" t="s">
        <v>3101</v>
      </c>
      <c r="F714" s="732">
        <v>2200</v>
      </c>
      <c r="G714" s="691"/>
      <c r="H714" s="692">
        <v>2200</v>
      </c>
      <c r="I714" s="694">
        <f t="shared" si="13"/>
        <v>0</v>
      </c>
      <c r="J714" s="803" t="s">
        <v>5871</v>
      </c>
      <c r="K714" s="615"/>
      <c r="L714" s="784"/>
      <c r="M714" s="1033" t="s">
        <v>116</v>
      </c>
      <c r="N714" s="788">
        <v>0</v>
      </c>
    </row>
    <row r="715" spans="1:15" hidden="1">
      <c r="A715" s="459">
        <v>3</v>
      </c>
      <c r="B715" s="1187" t="s">
        <v>1445</v>
      </c>
      <c r="C715" s="459" t="s">
        <v>5538</v>
      </c>
      <c r="D715" s="180">
        <v>7881</v>
      </c>
      <c r="E715" s="310" t="s">
        <v>5066</v>
      </c>
      <c r="F715" s="732">
        <v>900</v>
      </c>
      <c r="G715" s="691">
        <v>900</v>
      </c>
      <c r="H715" s="692"/>
      <c r="I715" s="694">
        <f t="shared" si="13"/>
        <v>0</v>
      </c>
      <c r="J715" s="803"/>
      <c r="K715" s="615"/>
      <c r="L715" s="784"/>
      <c r="M715" s="1034" t="s">
        <v>3683</v>
      </c>
    </row>
    <row r="716" spans="1:15" hidden="1">
      <c r="A716" s="459">
        <v>3</v>
      </c>
      <c r="B716" s="1187" t="s">
        <v>1445</v>
      </c>
      <c r="C716" s="459" t="s">
        <v>5538</v>
      </c>
      <c r="D716" s="180">
        <v>7882</v>
      </c>
      <c r="E716" s="310" t="s">
        <v>5274</v>
      </c>
      <c r="F716" s="732">
        <v>1560</v>
      </c>
      <c r="G716" s="691">
        <v>1560</v>
      </c>
      <c r="H716" s="692"/>
      <c r="I716" s="694">
        <f t="shared" si="13"/>
        <v>0</v>
      </c>
      <c r="J716" s="803">
        <v>0</v>
      </c>
      <c r="K716" s="615"/>
      <c r="L716" s="784"/>
      <c r="M716" s="1034"/>
    </row>
    <row r="717" spans="1:15">
      <c r="A717" s="459">
        <v>3</v>
      </c>
      <c r="B717" s="1187" t="s">
        <v>4175</v>
      </c>
      <c r="C717" s="459" t="s">
        <v>5538</v>
      </c>
      <c r="D717" s="180">
        <v>7883</v>
      </c>
      <c r="E717" s="310" t="s">
        <v>1109</v>
      </c>
      <c r="F717" s="732">
        <v>6585</v>
      </c>
      <c r="G717" s="691"/>
      <c r="H717" s="692">
        <v>585</v>
      </c>
      <c r="I717" s="694">
        <f t="shared" si="13"/>
        <v>6000</v>
      </c>
      <c r="J717" s="803" t="s">
        <v>7005</v>
      </c>
      <c r="K717" s="615"/>
      <c r="L717" s="784"/>
      <c r="M717" s="1034" t="s">
        <v>4411</v>
      </c>
      <c r="N717" s="788">
        <v>55455</v>
      </c>
    </row>
    <row r="718" spans="1:15" hidden="1">
      <c r="A718" s="459">
        <v>3</v>
      </c>
      <c r="B718" s="1187" t="s">
        <v>4175</v>
      </c>
      <c r="C718" s="459" t="s">
        <v>5538</v>
      </c>
      <c r="D718" s="289">
        <v>7884</v>
      </c>
      <c r="E718" s="310" t="s">
        <v>1268</v>
      </c>
      <c r="F718" s="732">
        <v>980</v>
      </c>
      <c r="G718" s="691"/>
      <c r="H718" s="692">
        <v>980</v>
      </c>
      <c r="I718" s="694">
        <f t="shared" si="13"/>
        <v>0</v>
      </c>
      <c r="J718" s="803" t="s">
        <v>5824</v>
      </c>
      <c r="K718" s="615"/>
      <c r="L718" s="784"/>
      <c r="M718" s="1035" t="s">
        <v>4412</v>
      </c>
      <c r="N718" s="788">
        <v>-53580</v>
      </c>
      <c r="O718" s="309" t="s">
        <v>5594</v>
      </c>
    </row>
    <row r="719" spans="1:15" hidden="1">
      <c r="A719" s="459">
        <v>3</v>
      </c>
      <c r="B719" s="1189" t="s">
        <v>4175</v>
      </c>
      <c r="C719" s="179" t="s">
        <v>5592</v>
      </c>
      <c r="D719" s="179">
        <v>7975</v>
      </c>
      <c r="E719" s="311" t="s">
        <v>5253</v>
      </c>
      <c r="F719" s="731">
        <v>10585</v>
      </c>
      <c r="G719" s="687"/>
      <c r="H719" s="688">
        <v>10585</v>
      </c>
      <c r="I719" s="694">
        <f t="shared" si="13"/>
        <v>0</v>
      </c>
      <c r="J719" s="804" t="s">
        <v>5706</v>
      </c>
      <c r="K719" s="377">
        <v>203</v>
      </c>
      <c r="L719" s="785" t="s">
        <v>113</v>
      </c>
      <c r="N719" s="792">
        <v>-1875</v>
      </c>
      <c r="O719" s="309" t="s">
        <v>5593</v>
      </c>
    </row>
    <row r="720" spans="1:15" hidden="1">
      <c r="A720" s="459">
        <v>2</v>
      </c>
      <c r="B720" s="1187" t="s">
        <v>5</v>
      </c>
      <c r="C720" s="459" t="s">
        <v>5592</v>
      </c>
      <c r="D720" s="180">
        <v>7976</v>
      </c>
      <c r="E720" s="310" t="s">
        <v>4229</v>
      </c>
      <c r="F720" s="732">
        <v>3800</v>
      </c>
      <c r="G720" s="691"/>
      <c r="H720" s="692">
        <v>3800</v>
      </c>
      <c r="I720" s="694">
        <f t="shared" ref="I720:I769" si="14">F720-G720-H720</f>
        <v>0</v>
      </c>
      <c r="J720" s="803" t="s">
        <v>5853</v>
      </c>
      <c r="K720" s="615"/>
      <c r="L720" s="784" t="s">
        <v>113</v>
      </c>
    </row>
    <row r="721" spans="1:14" hidden="1">
      <c r="A721" s="459">
        <v>2</v>
      </c>
      <c r="B721" s="1187" t="s">
        <v>1445</v>
      </c>
      <c r="C721" s="459" t="s">
        <v>5592</v>
      </c>
      <c r="D721" s="180">
        <v>7977</v>
      </c>
      <c r="E721" s="310" t="s">
        <v>1888</v>
      </c>
      <c r="F721" s="732">
        <v>2820</v>
      </c>
      <c r="G721" s="691">
        <v>2820</v>
      </c>
      <c r="H721" s="692"/>
      <c r="I721" s="694">
        <f t="shared" si="14"/>
        <v>0</v>
      </c>
      <c r="J721" s="803"/>
      <c r="K721" s="615"/>
      <c r="L721" s="784"/>
    </row>
    <row r="722" spans="1:14" ht="30" hidden="1">
      <c r="A722" s="459">
        <v>1</v>
      </c>
      <c r="B722" s="1187" t="s">
        <v>6224</v>
      </c>
      <c r="C722" s="459" t="s">
        <v>5592</v>
      </c>
      <c r="D722" s="180">
        <v>7978</v>
      </c>
      <c r="E722" s="310" t="s">
        <v>2655</v>
      </c>
      <c r="F722" s="732">
        <v>5385</v>
      </c>
      <c r="G722" s="691">
        <v>1500</v>
      </c>
      <c r="H722" s="692">
        <v>3885</v>
      </c>
      <c r="I722" s="694">
        <f t="shared" si="14"/>
        <v>0</v>
      </c>
      <c r="J722" s="803" t="s">
        <v>6068</v>
      </c>
      <c r="K722" s="615"/>
      <c r="L722" s="784"/>
    </row>
    <row r="723" spans="1:14" hidden="1">
      <c r="A723" s="459">
        <v>1</v>
      </c>
      <c r="B723" s="1187" t="s">
        <v>1445</v>
      </c>
      <c r="C723" s="459" t="s">
        <v>5592</v>
      </c>
      <c r="D723" s="180">
        <v>7979</v>
      </c>
      <c r="E723" s="310" t="s">
        <v>3351</v>
      </c>
      <c r="F723" s="732">
        <v>288</v>
      </c>
      <c r="G723" s="691">
        <v>288</v>
      </c>
      <c r="H723" s="692"/>
      <c r="I723" s="694">
        <f t="shared" si="14"/>
        <v>0</v>
      </c>
      <c r="J723" s="803"/>
      <c r="K723" s="615"/>
      <c r="L723" s="613"/>
    </row>
    <row r="724" spans="1:14" hidden="1">
      <c r="A724" s="459">
        <v>1</v>
      </c>
      <c r="B724" s="1187" t="s">
        <v>6224</v>
      </c>
      <c r="C724" s="459" t="s">
        <v>5592</v>
      </c>
      <c r="D724" s="180">
        <v>7980</v>
      </c>
      <c r="E724" s="310" t="s">
        <v>5648</v>
      </c>
      <c r="F724" s="732">
        <v>1656</v>
      </c>
      <c r="G724" s="691"/>
      <c r="H724" s="692">
        <v>1656</v>
      </c>
      <c r="I724" s="694">
        <f t="shared" si="14"/>
        <v>0</v>
      </c>
      <c r="J724" s="803"/>
      <c r="K724" s="615"/>
      <c r="L724" s="613"/>
    </row>
    <row r="725" spans="1:14">
      <c r="A725" s="459">
        <v>1</v>
      </c>
      <c r="B725" s="1187" t="s">
        <v>6224</v>
      </c>
      <c r="C725" s="459" t="s">
        <v>5592</v>
      </c>
      <c r="D725" s="180">
        <v>7981</v>
      </c>
      <c r="E725" s="310" t="s">
        <v>5169</v>
      </c>
      <c r="F725" s="732">
        <v>1428</v>
      </c>
      <c r="G725" s="691"/>
      <c r="H725" s="692">
        <v>1420</v>
      </c>
      <c r="I725" s="694">
        <f t="shared" si="14"/>
        <v>8</v>
      </c>
      <c r="J725" s="803" t="s">
        <v>5904</v>
      </c>
      <c r="K725" s="615"/>
      <c r="L725" s="613"/>
    </row>
    <row r="726" spans="1:14" hidden="1">
      <c r="A726" s="459">
        <v>1</v>
      </c>
      <c r="B726" s="1187" t="s">
        <v>6224</v>
      </c>
      <c r="C726" s="459" t="s">
        <v>5592</v>
      </c>
      <c r="D726" s="180">
        <v>7982</v>
      </c>
      <c r="E726" s="310" t="s">
        <v>2719</v>
      </c>
      <c r="F726" s="732">
        <v>4675</v>
      </c>
      <c r="G726" s="691"/>
      <c r="H726" s="692">
        <v>4675</v>
      </c>
      <c r="I726" s="694">
        <f t="shared" si="14"/>
        <v>0</v>
      </c>
      <c r="J726" s="803" t="s">
        <v>6038</v>
      </c>
      <c r="K726" s="615"/>
      <c r="L726" s="613"/>
    </row>
    <row r="727" spans="1:14" hidden="1">
      <c r="A727" s="459">
        <v>1</v>
      </c>
      <c r="B727" s="1187" t="s">
        <v>1445</v>
      </c>
      <c r="C727" s="459" t="s">
        <v>5592</v>
      </c>
      <c r="D727" s="180">
        <v>7983</v>
      </c>
      <c r="E727" s="310" t="s">
        <v>3289</v>
      </c>
      <c r="F727" s="732">
        <v>3625</v>
      </c>
      <c r="G727" s="691">
        <v>3625</v>
      </c>
      <c r="H727" s="692"/>
      <c r="I727" s="694">
        <f t="shared" si="14"/>
        <v>0</v>
      </c>
      <c r="J727" s="803"/>
      <c r="K727" s="615"/>
      <c r="L727" s="613"/>
    </row>
    <row r="728" spans="1:14" hidden="1">
      <c r="A728" s="459">
        <v>1</v>
      </c>
      <c r="B728" s="1187" t="s">
        <v>1445</v>
      </c>
      <c r="C728" s="459" t="s">
        <v>5592</v>
      </c>
      <c r="D728" s="180">
        <v>7984</v>
      </c>
      <c r="E728" s="310" t="s">
        <v>3352</v>
      </c>
      <c r="F728" s="732">
        <v>1920</v>
      </c>
      <c r="G728" s="691">
        <v>1920</v>
      </c>
      <c r="H728" s="692"/>
      <c r="I728" s="694">
        <f t="shared" si="14"/>
        <v>0</v>
      </c>
      <c r="J728" s="803"/>
      <c r="K728" s="615"/>
      <c r="L728" s="613"/>
    </row>
    <row r="729" spans="1:14" hidden="1">
      <c r="A729" s="459">
        <v>1</v>
      </c>
      <c r="B729" s="1187" t="s">
        <v>1445</v>
      </c>
      <c r="C729" s="459" t="s">
        <v>5592</v>
      </c>
      <c r="D729" s="180">
        <v>7985</v>
      </c>
      <c r="E729" s="310" t="s">
        <v>5649</v>
      </c>
      <c r="F729" s="732">
        <v>1620</v>
      </c>
      <c r="G729" s="691">
        <v>1620</v>
      </c>
      <c r="H729" s="692"/>
      <c r="I729" s="694">
        <f t="shared" si="14"/>
        <v>0</v>
      </c>
      <c r="J729" s="803"/>
      <c r="K729" s="615"/>
      <c r="L729" s="613"/>
    </row>
    <row r="730" spans="1:14" hidden="1">
      <c r="A730" s="459">
        <v>1</v>
      </c>
      <c r="B730" s="1187" t="s">
        <v>6224</v>
      </c>
      <c r="C730" s="459" t="s">
        <v>5592</v>
      </c>
      <c r="D730" s="180">
        <v>7986</v>
      </c>
      <c r="E730" s="310" t="s">
        <v>3353</v>
      </c>
      <c r="F730" s="732">
        <v>4570</v>
      </c>
      <c r="G730" s="691"/>
      <c r="H730" s="692">
        <v>4570</v>
      </c>
      <c r="I730" s="694">
        <f t="shared" si="14"/>
        <v>0</v>
      </c>
      <c r="J730" s="803" t="s">
        <v>5931</v>
      </c>
      <c r="K730" s="615"/>
      <c r="L730" s="613"/>
    </row>
    <row r="731" spans="1:14" hidden="1">
      <c r="A731" s="459">
        <v>1</v>
      </c>
      <c r="B731" s="1187" t="s">
        <v>1445</v>
      </c>
      <c r="C731" s="459" t="s">
        <v>5592</v>
      </c>
      <c r="D731" s="180">
        <v>7987</v>
      </c>
      <c r="E731" s="310" t="s">
        <v>2663</v>
      </c>
      <c r="F731" s="732">
        <v>1560</v>
      </c>
      <c r="G731" s="691">
        <v>1560</v>
      </c>
      <c r="H731" s="692"/>
      <c r="I731" s="694">
        <f t="shared" si="14"/>
        <v>0</v>
      </c>
      <c r="J731" s="803"/>
      <c r="K731" s="615"/>
      <c r="L731" s="613"/>
    </row>
    <row r="732" spans="1:14" ht="25.5" customHeight="1">
      <c r="A732" s="459">
        <v>1</v>
      </c>
      <c r="B732" s="1187" t="s">
        <v>6224</v>
      </c>
      <c r="C732" s="459" t="s">
        <v>5592</v>
      </c>
      <c r="D732" s="180">
        <v>7988</v>
      </c>
      <c r="E732" s="310" t="s">
        <v>1681</v>
      </c>
      <c r="F732" s="732">
        <v>3745</v>
      </c>
      <c r="G732" s="691"/>
      <c r="H732" s="692">
        <v>3740</v>
      </c>
      <c r="I732" s="694">
        <f t="shared" si="14"/>
        <v>5</v>
      </c>
      <c r="J732" s="803" t="s">
        <v>6081</v>
      </c>
      <c r="K732" s="615"/>
      <c r="L732" s="613"/>
    </row>
    <row r="733" spans="1:14" hidden="1">
      <c r="A733" s="459">
        <v>6</v>
      </c>
      <c r="B733" s="1187" t="s">
        <v>1499</v>
      </c>
      <c r="C733" s="459" t="s">
        <v>5592</v>
      </c>
      <c r="D733" s="180">
        <v>7989</v>
      </c>
      <c r="E733" s="310" t="s">
        <v>1565</v>
      </c>
      <c r="F733" s="732">
        <v>820</v>
      </c>
      <c r="G733" s="691"/>
      <c r="H733" s="692">
        <v>820</v>
      </c>
      <c r="I733" s="694">
        <f t="shared" si="14"/>
        <v>0</v>
      </c>
      <c r="J733" s="803" t="s">
        <v>5701</v>
      </c>
      <c r="K733" s="615"/>
      <c r="L733" s="613"/>
    </row>
    <row r="734" spans="1:14" hidden="1">
      <c r="A734" s="459">
        <v>4</v>
      </c>
      <c r="B734" s="1187" t="s">
        <v>4445</v>
      </c>
      <c r="C734" s="459" t="s">
        <v>5592</v>
      </c>
      <c r="D734" s="180">
        <v>7990</v>
      </c>
      <c r="E734" s="310" t="s">
        <v>4517</v>
      </c>
      <c r="F734" s="732">
        <v>3034</v>
      </c>
      <c r="G734" s="691"/>
      <c r="H734" s="692">
        <v>3034</v>
      </c>
      <c r="I734" s="694">
        <f t="shared" si="14"/>
        <v>0</v>
      </c>
      <c r="J734" s="803" t="s">
        <v>6766</v>
      </c>
      <c r="K734" s="615"/>
      <c r="L734" s="613"/>
      <c r="M734" s="1032" t="s">
        <v>3681</v>
      </c>
      <c r="N734" s="788">
        <v>19601</v>
      </c>
    </row>
    <row r="735" spans="1:14" hidden="1">
      <c r="A735" s="459">
        <v>6</v>
      </c>
      <c r="B735" s="1187" t="s">
        <v>1445</v>
      </c>
      <c r="C735" s="459" t="s">
        <v>5592</v>
      </c>
      <c r="D735" s="180">
        <v>7991</v>
      </c>
      <c r="E735" s="310" t="s">
        <v>5146</v>
      </c>
      <c r="F735" s="732">
        <v>720</v>
      </c>
      <c r="G735" s="691">
        <v>720</v>
      </c>
      <c r="H735" s="692"/>
      <c r="I735" s="694">
        <f t="shared" si="14"/>
        <v>0</v>
      </c>
      <c r="J735" s="803"/>
      <c r="K735" s="615"/>
      <c r="L735" s="613"/>
      <c r="M735" s="1033" t="s">
        <v>116</v>
      </c>
      <c r="N735" s="788">
        <v>820</v>
      </c>
    </row>
    <row r="736" spans="1:14" ht="45" hidden="1">
      <c r="A736" s="459">
        <v>6</v>
      </c>
      <c r="B736" s="1187" t="s">
        <v>5069</v>
      </c>
      <c r="C736" s="459" t="s">
        <v>5592</v>
      </c>
      <c r="D736" s="180">
        <v>7992</v>
      </c>
      <c r="E736" s="310" t="s">
        <v>1684</v>
      </c>
      <c r="F736" s="732">
        <v>9855</v>
      </c>
      <c r="G736" s="691"/>
      <c r="H736" s="692">
        <v>9855</v>
      </c>
      <c r="I736" s="694">
        <f t="shared" si="14"/>
        <v>0</v>
      </c>
      <c r="J736" s="803" t="s">
        <v>6421</v>
      </c>
      <c r="K736" s="615"/>
      <c r="L736" s="613"/>
      <c r="M736" s="1034" t="s">
        <v>3683</v>
      </c>
    </row>
    <row r="737" spans="1:14" hidden="1">
      <c r="A737" s="459">
        <v>6</v>
      </c>
      <c r="B737" s="1187" t="s">
        <v>1445</v>
      </c>
      <c r="C737" s="459" t="s">
        <v>5592</v>
      </c>
      <c r="D737" s="180">
        <v>7993</v>
      </c>
      <c r="E737" s="309" t="s">
        <v>1938</v>
      </c>
      <c r="F737" s="732">
        <v>3700</v>
      </c>
      <c r="G737" s="691">
        <v>3700</v>
      </c>
      <c r="H737" s="692"/>
      <c r="I737" s="694">
        <f t="shared" si="14"/>
        <v>0</v>
      </c>
      <c r="J737" s="803"/>
      <c r="K737" s="615"/>
      <c r="L737" s="613"/>
      <c r="M737" s="1034"/>
    </row>
    <row r="738" spans="1:14" hidden="1">
      <c r="A738" s="459">
        <v>6</v>
      </c>
      <c r="B738" s="1187" t="s">
        <v>5069</v>
      </c>
      <c r="C738" s="459" t="s">
        <v>5592</v>
      </c>
      <c r="D738" s="180">
        <v>7994</v>
      </c>
      <c r="E738" s="310" t="s">
        <v>1218</v>
      </c>
      <c r="F738" s="732">
        <v>932</v>
      </c>
      <c r="G738" s="691"/>
      <c r="H738" s="692">
        <v>932</v>
      </c>
      <c r="I738" s="694">
        <f t="shared" si="14"/>
        <v>0</v>
      </c>
      <c r="J738" s="803" t="s">
        <v>5930</v>
      </c>
      <c r="K738" s="615"/>
      <c r="L738" s="613"/>
      <c r="M738" s="1034" t="s">
        <v>4411</v>
      </c>
      <c r="N738" s="788">
        <v>76436</v>
      </c>
    </row>
    <row r="739" spans="1:14" hidden="1">
      <c r="A739" s="459">
        <v>1</v>
      </c>
      <c r="B739" s="1187" t="s">
        <v>1445</v>
      </c>
      <c r="C739" s="459" t="s">
        <v>5592</v>
      </c>
      <c r="D739" s="180">
        <v>7995</v>
      </c>
      <c r="E739" s="310" t="s">
        <v>2721</v>
      </c>
      <c r="F739" s="732">
        <v>1848</v>
      </c>
      <c r="G739" s="691">
        <v>1848</v>
      </c>
      <c r="H739" s="692"/>
      <c r="I739" s="694">
        <f t="shared" si="14"/>
        <v>0</v>
      </c>
      <c r="J739" s="803"/>
      <c r="K739" s="615"/>
      <c r="L739" s="613"/>
      <c r="M739" s="1035" t="s">
        <v>4412</v>
      </c>
      <c r="N739" s="788">
        <v>-76524</v>
      </c>
    </row>
    <row r="740" spans="1:14" hidden="1">
      <c r="A740" s="459">
        <v>6</v>
      </c>
      <c r="B740" s="1187" t="s">
        <v>5069</v>
      </c>
      <c r="C740" s="459" t="s">
        <v>5592</v>
      </c>
      <c r="D740" s="289">
        <v>7996</v>
      </c>
      <c r="E740" s="310" t="s">
        <v>5650</v>
      </c>
      <c r="F740" s="732">
        <v>7850</v>
      </c>
      <c r="G740" s="691"/>
      <c r="H740" s="692">
        <v>7850</v>
      </c>
      <c r="I740" s="694">
        <f t="shared" si="14"/>
        <v>0</v>
      </c>
      <c r="J740" s="803" t="s">
        <v>6402</v>
      </c>
      <c r="K740" s="615"/>
      <c r="L740" s="613" t="s">
        <v>113</v>
      </c>
      <c r="N740" s="790">
        <v>88</v>
      </c>
    </row>
    <row r="741" spans="1:14" s="503" customFormat="1" hidden="1">
      <c r="A741" s="179">
        <v>2</v>
      </c>
      <c r="B741" s="1188" t="s">
        <v>5</v>
      </c>
      <c r="C741" s="179" t="s">
        <v>5647</v>
      </c>
      <c r="D741" s="179">
        <v>7997</v>
      </c>
      <c r="E741" s="612" t="s">
        <v>4961</v>
      </c>
      <c r="F741" s="731">
        <v>5020</v>
      </c>
      <c r="G741" s="687"/>
      <c r="H741" s="688">
        <v>5020</v>
      </c>
      <c r="I741" s="694">
        <f t="shared" si="14"/>
        <v>0</v>
      </c>
      <c r="J741" s="802" t="s">
        <v>5900</v>
      </c>
      <c r="K741" s="377">
        <v>204</v>
      </c>
      <c r="L741" s="612"/>
      <c r="M741" s="1036"/>
      <c r="N741" s="791"/>
    </row>
    <row r="742" spans="1:14" hidden="1">
      <c r="A742" s="459">
        <v>2</v>
      </c>
      <c r="B742" s="1187" t="s">
        <v>5</v>
      </c>
      <c r="C742" s="459" t="s">
        <v>5655</v>
      </c>
      <c r="D742" s="180">
        <v>7998</v>
      </c>
      <c r="E742" s="310" t="s">
        <v>5651</v>
      </c>
      <c r="F742" s="732">
        <v>3530</v>
      </c>
      <c r="G742" s="691"/>
      <c r="H742" s="692">
        <v>3530</v>
      </c>
      <c r="I742" s="694">
        <f t="shared" si="14"/>
        <v>0</v>
      </c>
      <c r="J742" s="803" t="s">
        <v>5826</v>
      </c>
      <c r="K742" s="615"/>
      <c r="L742" s="613"/>
    </row>
    <row r="743" spans="1:14" hidden="1">
      <c r="A743" s="459">
        <v>2</v>
      </c>
      <c r="B743" s="1187" t="s">
        <v>5</v>
      </c>
      <c r="C743" s="459" t="s">
        <v>5655</v>
      </c>
      <c r="D743" s="180">
        <v>7999</v>
      </c>
      <c r="E743" s="310" t="s">
        <v>1688</v>
      </c>
      <c r="F743" s="732">
        <v>4310</v>
      </c>
      <c r="G743" s="691">
        <v>4310</v>
      </c>
      <c r="H743" s="692"/>
      <c r="I743" s="694">
        <f t="shared" si="14"/>
        <v>0</v>
      </c>
      <c r="J743" s="803"/>
      <c r="K743" s="615"/>
      <c r="L743" s="613"/>
    </row>
    <row r="744" spans="1:14" hidden="1">
      <c r="A744" s="459">
        <v>2</v>
      </c>
      <c r="B744" s="1187" t="s">
        <v>5</v>
      </c>
      <c r="C744" s="459" t="s">
        <v>5655</v>
      </c>
      <c r="D744" s="180">
        <v>8000</v>
      </c>
      <c r="E744" s="310" t="s">
        <v>1123</v>
      </c>
      <c r="F744" s="738">
        <v>2940</v>
      </c>
      <c r="G744" s="691"/>
      <c r="H744" s="692">
        <v>2940</v>
      </c>
      <c r="I744" s="694">
        <f t="shared" si="14"/>
        <v>0</v>
      </c>
      <c r="J744" s="803" t="s">
        <v>6051</v>
      </c>
      <c r="K744" s="615"/>
      <c r="L744" s="613"/>
    </row>
    <row r="745" spans="1:14" hidden="1">
      <c r="A745" s="459">
        <v>2</v>
      </c>
      <c r="B745" s="1187" t="s">
        <v>5</v>
      </c>
      <c r="C745" s="459" t="s">
        <v>5655</v>
      </c>
      <c r="D745" s="180">
        <v>8001</v>
      </c>
      <c r="E745" s="310" t="s">
        <v>5254</v>
      </c>
      <c r="F745" s="732">
        <v>2350</v>
      </c>
      <c r="G745" s="691"/>
      <c r="H745" s="692">
        <v>2350</v>
      </c>
      <c r="I745" s="694">
        <f t="shared" si="14"/>
        <v>0</v>
      </c>
      <c r="J745" s="803" t="s">
        <v>5734</v>
      </c>
      <c r="K745" s="615"/>
      <c r="L745" s="613"/>
    </row>
    <row r="746" spans="1:14" hidden="1">
      <c r="A746" s="459">
        <v>2</v>
      </c>
      <c r="B746" s="1187" t="s">
        <v>5</v>
      </c>
      <c r="C746" s="459" t="s">
        <v>5655</v>
      </c>
      <c r="D746" s="180">
        <v>8002</v>
      </c>
      <c r="E746" s="310" t="s">
        <v>3308</v>
      </c>
      <c r="F746" s="732">
        <v>3440</v>
      </c>
      <c r="G746" s="691"/>
      <c r="H746" s="692">
        <v>3440</v>
      </c>
      <c r="I746" s="694">
        <f t="shared" si="14"/>
        <v>0</v>
      </c>
      <c r="J746" s="803" t="s">
        <v>5712</v>
      </c>
      <c r="K746" s="615"/>
      <c r="L746" s="613"/>
    </row>
    <row r="747" spans="1:14" ht="30" hidden="1">
      <c r="A747" s="459">
        <v>2</v>
      </c>
      <c r="B747" s="1187" t="s">
        <v>5</v>
      </c>
      <c r="C747" s="459" t="s">
        <v>5655</v>
      </c>
      <c r="D747" s="180">
        <v>8003</v>
      </c>
      <c r="E747" s="310" t="s">
        <v>5280</v>
      </c>
      <c r="F747" s="732">
        <v>6600</v>
      </c>
      <c r="G747" s="691"/>
      <c r="H747" s="692">
        <v>6600</v>
      </c>
      <c r="I747" s="694">
        <f t="shared" si="14"/>
        <v>0</v>
      </c>
      <c r="J747" s="803" t="s">
        <v>6039</v>
      </c>
      <c r="K747" s="615"/>
      <c r="L747" s="613"/>
    </row>
    <row r="748" spans="1:14" hidden="1">
      <c r="A748" s="459">
        <v>2</v>
      </c>
      <c r="B748" s="1187" t="s">
        <v>5</v>
      </c>
      <c r="C748" s="459" t="s">
        <v>5655</v>
      </c>
      <c r="D748" s="180">
        <v>8004</v>
      </c>
      <c r="E748" s="310" t="s">
        <v>5491</v>
      </c>
      <c r="F748" s="732">
        <v>9030</v>
      </c>
      <c r="G748" s="691"/>
      <c r="H748" s="692">
        <v>9030</v>
      </c>
      <c r="I748" s="694">
        <f t="shared" si="14"/>
        <v>0</v>
      </c>
      <c r="J748" s="803" t="s">
        <v>5736</v>
      </c>
      <c r="K748" s="615"/>
      <c r="L748" s="613"/>
    </row>
    <row r="749" spans="1:14" hidden="1">
      <c r="A749" s="459">
        <v>2</v>
      </c>
      <c r="B749" s="1187" t="s">
        <v>5</v>
      </c>
      <c r="C749" s="459" t="s">
        <v>5655</v>
      </c>
      <c r="D749" s="180">
        <v>8005</v>
      </c>
      <c r="E749" s="310" t="s">
        <v>1791</v>
      </c>
      <c r="F749" s="732">
        <v>2340</v>
      </c>
      <c r="G749" s="691"/>
      <c r="H749" s="692">
        <v>2340</v>
      </c>
      <c r="I749" s="694">
        <f t="shared" si="14"/>
        <v>0</v>
      </c>
      <c r="J749" s="803" t="s">
        <v>5701</v>
      </c>
      <c r="K749" s="615"/>
      <c r="L749" s="613"/>
    </row>
    <row r="750" spans="1:14" hidden="1">
      <c r="A750" s="459">
        <v>2</v>
      </c>
      <c r="B750" s="1187" t="s">
        <v>5</v>
      </c>
      <c r="C750" s="459" t="s">
        <v>5655</v>
      </c>
      <c r="D750" s="180">
        <v>8006</v>
      </c>
      <c r="E750" s="310" t="s">
        <v>4503</v>
      </c>
      <c r="F750" s="732">
        <v>5660</v>
      </c>
      <c r="G750" s="691"/>
      <c r="H750" s="692">
        <v>5660</v>
      </c>
      <c r="I750" s="694">
        <f t="shared" si="14"/>
        <v>0</v>
      </c>
      <c r="J750" s="803" t="s">
        <v>5903</v>
      </c>
      <c r="K750" s="615"/>
      <c r="L750" s="613"/>
    </row>
    <row r="751" spans="1:14" hidden="1">
      <c r="A751" s="459">
        <v>2</v>
      </c>
      <c r="B751" s="1187" t="s">
        <v>5</v>
      </c>
      <c r="C751" s="459" t="s">
        <v>5655</v>
      </c>
      <c r="D751" s="180">
        <v>8007</v>
      </c>
      <c r="E751" s="310" t="s">
        <v>3319</v>
      </c>
      <c r="F751" s="732">
        <v>2520</v>
      </c>
      <c r="G751" s="691">
        <v>2520</v>
      </c>
      <c r="H751" s="692"/>
      <c r="I751" s="694">
        <f t="shared" si="14"/>
        <v>0</v>
      </c>
      <c r="J751" s="803"/>
      <c r="K751" s="615"/>
      <c r="L751" s="613"/>
    </row>
    <row r="752" spans="1:14" hidden="1">
      <c r="A752" s="459">
        <v>2</v>
      </c>
      <c r="B752" s="1187" t="s">
        <v>5</v>
      </c>
      <c r="C752" s="459" t="s">
        <v>5655</v>
      </c>
      <c r="D752" s="180">
        <v>8008</v>
      </c>
      <c r="E752" s="310" t="s">
        <v>1698</v>
      </c>
      <c r="F752" s="732">
        <v>2840</v>
      </c>
      <c r="G752" s="691"/>
      <c r="H752" s="692">
        <v>2840</v>
      </c>
      <c r="I752" s="694">
        <f t="shared" si="14"/>
        <v>0</v>
      </c>
      <c r="J752" s="803" t="s">
        <v>6149</v>
      </c>
      <c r="K752" s="615"/>
      <c r="L752" s="613"/>
    </row>
    <row r="753" spans="1:14" hidden="1">
      <c r="A753" s="459">
        <v>2</v>
      </c>
      <c r="B753" s="1187" t="s">
        <v>5</v>
      </c>
      <c r="C753" s="459" t="s">
        <v>5655</v>
      </c>
      <c r="D753" s="180">
        <v>8009</v>
      </c>
      <c r="E753" s="310" t="s">
        <v>5652</v>
      </c>
      <c r="F753" s="732">
        <v>880</v>
      </c>
      <c r="G753" s="691">
        <v>880</v>
      </c>
      <c r="H753" s="692"/>
      <c r="I753" s="694">
        <f t="shared" si="14"/>
        <v>0</v>
      </c>
      <c r="J753" s="803"/>
      <c r="K753" s="615"/>
      <c r="L753" s="613"/>
    </row>
    <row r="754" spans="1:14" hidden="1">
      <c r="A754" s="459">
        <v>2</v>
      </c>
      <c r="B754" s="1187" t="s">
        <v>5</v>
      </c>
      <c r="C754" s="459" t="s">
        <v>5655</v>
      </c>
      <c r="D754" s="180">
        <v>8010</v>
      </c>
      <c r="E754" s="310" t="s">
        <v>1349</v>
      </c>
      <c r="F754" s="732">
        <v>3750</v>
      </c>
      <c r="G754" s="691"/>
      <c r="H754" s="692">
        <v>3750</v>
      </c>
      <c r="I754" s="694">
        <f t="shared" si="14"/>
        <v>0</v>
      </c>
      <c r="J754" s="803" t="s">
        <v>6048</v>
      </c>
      <c r="K754" s="615"/>
      <c r="L754" s="613"/>
    </row>
    <row r="755" spans="1:14" hidden="1">
      <c r="A755" s="459">
        <v>2</v>
      </c>
      <c r="B755" s="1187" t="s">
        <v>5</v>
      </c>
      <c r="C755" s="459" t="s">
        <v>5655</v>
      </c>
      <c r="D755" s="180">
        <v>8011</v>
      </c>
      <c r="E755" s="310" t="s">
        <v>1634</v>
      </c>
      <c r="F755" s="732">
        <v>600</v>
      </c>
      <c r="G755" s="691">
        <v>600</v>
      </c>
      <c r="H755" s="692"/>
      <c r="I755" s="694">
        <f t="shared" si="14"/>
        <v>0</v>
      </c>
      <c r="J755" s="803"/>
      <c r="K755" s="615"/>
      <c r="L755" s="613"/>
    </row>
    <row r="756" spans="1:14" ht="30" hidden="1">
      <c r="A756" s="459">
        <v>2</v>
      </c>
      <c r="B756" s="1187" t="s">
        <v>5</v>
      </c>
      <c r="C756" s="459" t="s">
        <v>5655</v>
      </c>
      <c r="D756" s="180">
        <v>8012</v>
      </c>
      <c r="E756" s="310" t="s">
        <v>1534</v>
      </c>
      <c r="F756" s="732">
        <v>3420</v>
      </c>
      <c r="G756" s="691"/>
      <c r="H756" s="692">
        <v>3420</v>
      </c>
      <c r="I756" s="694">
        <f t="shared" si="14"/>
        <v>0</v>
      </c>
      <c r="J756" s="803" t="s">
        <v>6150</v>
      </c>
      <c r="K756" s="615"/>
      <c r="L756" s="613"/>
    </row>
    <row r="757" spans="1:14" hidden="1">
      <c r="A757" s="459">
        <v>2</v>
      </c>
      <c r="B757" s="1187" t="s">
        <v>5</v>
      </c>
      <c r="C757" s="459" t="s">
        <v>5655</v>
      </c>
      <c r="D757" s="180">
        <v>8013</v>
      </c>
      <c r="E757" s="310" t="s">
        <v>1264</v>
      </c>
      <c r="F757" s="732">
        <v>1800</v>
      </c>
      <c r="G757" s="691">
        <v>1800</v>
      </c>
      <c r="H757" s="692"/>
      <c r="I757" s="694">
        <f t="shared" si="14"/>
        <v>0</v>
      </c>
      <c r="J757" s="803"/>
      <c r="K757" s="615"/>
      <c r="L757" s="613"/>
    </row>
    <row r="758" spans="1:14" hidden="1">
      <c r="A758" s="459">
        <v>2</v>
      </c>
      <c r="B758" s="1187" t="s">
        <v>5</v>
      </c>
      <c r="C758" s="459" t="s">
        <v>5655</v>
      </c>
      <c r="D758" s="180">
        <v>8014</v>
      </c>
      <c r="E758" s="309" t="s">
        <v>1127</v>
      </c>
      <c r="F758" s="732">
        <v>800</v>
      </c>
      <c r="G758" s="691"/>
      <c r="H758" s="692">
        <v>800</v>
      </c>
      <c r="I758" s="694">
        <f t="shared" si="14"/>
        <v>0</v>
      </c>
      <c r="J758" s="803" t="s">
        <v>5726</v>
      </c>
      <c r="K758" s="615"/>
      <c r="L758" s="613"/>
    </row>
    <row r="759" spans="1:14" hidden="1">
      <c r="A759" s="459">
        <v>2</v>
      </c>
      <c r="B759" s="1187" t="s">
        <v>5</v>
      </c>
      <c r="C759" s="459" t="s">
        <v>5655</v>
      </c>
      <c r="D759" s="180">
        <v>8015</v>
      </c>
      <c r="E759" s="310" t="s">
        <v>5653</v>
      </c>
      <c r="F759" s="732">
        <v>790</v>
      </c>
      <c r="G759" s="691">
        <v>790</v>
      </c>
      <c r="H759" s="692"/>
      <c r="I759" s="694">
        <f t="shared" si="14"/>
        <v>0</v>
      </c>
      <c r="J759" s="803"/>
      <c r="K759" s="615"/>
      <c r="L759" s="613"/>
    </row>
    <row r="760" spans="1:14" hidden="1">
      <c r="A760" s="459">
        <v>2</v>
      </c>
      <c r="B760" s="1187" t="s">
        <v>5</v>
      </c>
      <c r="C760" s="459" t="s">
        <v>5655</v>
      </c>
      <c r="D760" s="180">
        <v>8016</v>
      </c>
      <c r="E760" s="310" t="s">
        <v>1332</v>
      </c>
      <c r="F760" s="732">
        <v>2580</v>
      </c>
      <c r="G760" s="691"/>
      <c r="H760" s="692">
        <v>2580</v>
      </c>
      <c r="I760" s="694">
        <f t="shared" si="14"/>
        <v>0</v>
      </c>
      <c r="J760" s="803" t="s">
        <v>5704</v>
      </c>
      <c r="K760" s="615"/>
      <c r="L760" s="613"/>
    </row>
    <row r="761" spans="1:14" hidden="1">
      <c r="A761" s="459">
        <v>2</v>
      </c>
      <c r="B761" s="1187" t="s">
        <v>5</v>
      </c>
      <c r="C761" s="459" t="s">
        <v>5655</v>
      </c>
      <c r="D761" s="180">
        <v>8017</v>
      </c>
      <c r="E761" s="310" t="s">
        <v>3894</v>
      </c>
      <c r="F761" s="732">
        <v>7910</v>
      </c>
      <c r="G761" s="691"/>
      <c r="H761" s="692">
        <v>7910</v>
      </c>
      <c r="I761" s="694">
        <f t="shared" si="14"/>
        <v>0</v>
      </c>
      <c r="J761" s="803" t="s">
        <v>6034</v>
      </c>
      <c r="K761" s="615"/>
      <c r="L761" s="613" t="s">
        <v>113</v>
      </c>
    </row>
    <row r="762" spans="1:14" hidden="1">
      <c r="A762" s="459">
        <v>2</v>
      </c>
      <c r="B762" s="1187" t="s">
        <v>5</v>
      </c>
      <c r="C762" s="459" t="s">
        <v>5655</v>
      </c>
      <c r="D762" s="180">
        <v>8018</v>
      </c>
      <c r="E762" s="310" t="s">
        <v>2082</v>
      </c>
      <c r="F762" s="732">
        <v>1290</v>
      </c>
      <c r="G762" s="691">
        <v>1290</v>
      </c>
      <c r="H762" s="692"/>
      <c r="I762" s="694">
        <f t="shared" si="14"/>
        <v>0</v>
      </c>
      <c r="J762" s="803"/>
      <c r="K762" s="615"/>
      <c r="L762" s="613"/>
      <c r="M762" s="1032" t="s">
        <v>3681</v>
      </c>
      <c r="N762" s="788">
        <v>12190</v>
      </c>
    </row>
    <row r="763" spans="1:14" hidden="1">
      <c r="A763" s="459">
        <v>2</v>
      </c>
      <c r="B763" s="1187" t="s">
        <v>5</v>
      </c>
      <c r="C763" s="459" t="s">
        <v>5655</v>
      </c>
      <c r="D763" s="180">
        <v>8019</v>
      </c>
      <c r="E763" s="310" t="s">
        <v>125</v>
      </c>
      <c r="F763" s="732">
        <v>1350</v>
      </c>
      <c r="G763" s="691"/>
      <c r="H763" s="692">
        <v>1350</v>
      </c>
      <c r="I763" s="694">
        <f t="shared" si="14"/>
        <v>0</v>
      </c>
      <c r="J763" s="803"/>
      <c r="K763" s="615"/>
      <c r="L763" s="613"/>
      <c r="M763" s="1033" t="s">
        <v>116</v>
      </c>
      <c r="N763" s="788">
        <v>6450</v>
      </c>
    </row>
    <row r="764" spans="1:14" hidden="1">
      <c r="A764" s="459">
        <v>2</v>
      </c>
      <c r="B764" s="1187" t="s">
        <v>5</v>
      </c>
      <c r="C764" s="459" t="s">
        <v>5655</v>
      </c>
      <c r="D764" s="180">
        <v>8020</v>
      </c>
      <c r="E764" s="310" t="s">
        <v>1685</v>
      </c>
      <c r="F764" s="732">
        <v>5970</v>
      </c>
      <c r="G764" s="691"/>
      <c r="H764" s="692">
        <v>5970</v>
      </c>
      <c r="I764" s="694">
        <f t="shared" si="14"/>
        <v>0</v>
      </c>
      <c r="J764" s="803" t="s">
        <v>5791</v>
      </c>
      <c r="K764" s="615"/>
      <c r="L764" s="613"/>
      <c r="M764" s="1034" t="s">
        <v>3683</v>
      </c>
      <c r="N764" s="788">
        <f>SUM(N762:N763)</f>
        <v>18640</v>
      </c>
    </row>
    <row r="765" spans="1:14" hidden="1">
      <c r="A765" s="459">
        <v>2</v>
      </c>
      <c r="B765" s="1187" t="s">
        <v>5</v>
      </c>
      <c r="C765" s="459" t="s">
        <v>5655</v>
      </c>
      <c r="D765" s="180">
        <v>8021</v>
      </c>
      <c r="E765" s="310" t="s">
        <v>5654</v>
      </c>
      <c r="F765" s="732">
        <v>780</v>
      </c>
      <c r="G765" s="691"/>
      <c r="H765" s="692">
        <v>780</v>
      </c>
      <c r="I765" s="694">
        <f t="shared" si="14"/>
        <v>0</v>
      </c>
      <c r="J765" s="803" t="s">
        <v>5701</v>
      </c>
      <c r="K765" s="615"/>
      <c r="L765" s="613"/>
      <c r="M765" s="1034"/>
    </row>
    <row r="766" spans="1:14" hidden="1">
      <c r="A766" s="459">
        <v>2</v>
      </c>
      <c r="B766" s="1187" t="s">
        <v>5</v>
      </c>
      <c r="C766" s="459" t="s">
        <v>5655</v>
      </c>
      <c r="D766" s="180">
        <v>8022</v>
      </c>
      <c r="E766" s="310" t="s">
        <v>5006</v>
      </c>
      <c r="F766" s="732">
        <v>1620</v>
      </c>
      <c r="G766" s="691"/>
      <c r="H766" s="692">
        <v>1620</v>
      </c>
      <c r="I766" s="694">
        <f t="shared" si="14"/>
        <v>0</v>
      </c>
      <c r="J766" s="803" t="s">
        <v>5701</v>
      </c>
      <c r="K766" s="615"/>
      <c r="L766" s="613"/>
      <c r="M766" s="1034" t="s">
        <v>4411</v>
      </c>
      <c r="N766" s="788">
        <v>94730</v>
      </c>
    </row>
    <row r="767" spans="1:14" hidden="1">
      <c r="A767" s="459">
        <v>2</v>
      </c>
      <c r="B767" s="1187" t="s">
        <v>5</v>
      </c>
      <c r="C767" s="459" t="s">
        <v>5655</v>
      </c>
      <c r="D767" s="180">
        <v>8023</v>
      </c>
      <c r="E767" s="310" t="s">
        <v>1400</v>
      </c>
      <c r="F767" s="732">
        <v>5000</v>
      </c>
      <c r="G767" s="691"/>
      <c r="H767" s="692">
        <v>5000</v>
      </c>
      <c r="I767" s="694">
        <f t="shared" si="14"/>
        <v>0</v>
      </c>
      <c r="J767" s="803" t="s">
        <v>6038</v>
      </c>
      <c r="K767" s="615"/>
      <c r="L767" s="613"/>
      <c r="M767" s="1035" t="s">
        <v>4412</v>
      </c>
      <c r="N767" s="788">
        <v>-94610</v>
      </c>
    </row>
    <row r="768" spans="1:14" hidden="1">
      <c r="A768" s="459">
        <v>2</v>
      </c>
      <c r="B768" s="1187" t="s">
        <v>5</v>
      </c>
      <c r="C768" s="459" t="s">
        <v>5655</v>
      </c>
      <c r="D768" s="180">
        <v>8024</v>
      </c>
      <c r="E768" s="310" t="s">
        <v>3230</v>
      </c>
      <c r="F768" s="732">
        <v>3900</v>
      </c>
      <c r="G768" s="691"/>
      <c r="H768" s="692">
        <v>3900</v>
      </c>
      <c r="I768" s="694">
        <f t="shared" si="14"/>
        <v>0</v>
      </c>
      <c r="J768" s="803" t="s">
        <v>5790</v>
      </c>
      <c r="K768" s="615"/>
      <c r="L768" s="613"/>
      <c r="N768" s="790">
        <v>120</v>
      </c>
    </row>
    <row r="769" spans="1:12" hidden="1">
      <c r="A769" s="459">
        <v>2</v>
      </c>
      <c r="B769" s="1187" t="s">
        <v>5</v>
      </c>
      <c r="C769" s="459" t="s">
        <v>5655</v>
      </c>
      <c r="D769" s="289">
        <v>8025</v>
      </c>
      <c r="E769" s="310" t="s">
        <v>4223</v>
      </c>
      <c r="F769" s="732">
        <v>1710</v>
      </c>
      <c r="G769" s="691"/>
      <c r="H769" s="692">
        <v>1710</v>
      </c>
      <c r="I769" s="694">
        <f t="shared" si="14"/>
        <v>0</v>
      </c>
      <c r="J769" s="803" t="s">
        <v>5701</v>
      </c>
      <c r="K769" s="615"/>
      <c r="L769" s="613"/>
    </row>
    <row r="770" spans="1:12">
      <c r="J770" s="1051"/>
    </row>
    <row r="771" spans="1:12">
      <c r="J771" s="1218" t="s">
        <v>7361</v>
      </c>
    </row>
  </sheetData>
  <autoFilter ref="A1:L771">
    <filterColumn colId="0"/>
    <filterColumn colId="1"/>
    <filterColumn colId="4"/>
    <filterColumn colId="8">
      <filters blank="1">
        <filter val="1,050"/>
        <filter val="10"/>
        <filter val="2,790"/>
        <filter val="20"/>
        <filter val="28"/>
        <filter val="3,000"/>
        <filter val="300"/>
        <filter val="346"/>
        <filter val="40"/>
        <filter val="5"/>
        <filter val="50"/>
        <filter val="6,000"/>
        <filter val="60"/>
        <filter val="655"/>
        <filter val="75"/>
        <filter val="8"/>
      </filters>
    </filterColumn>
    <filterColumn colId="11"/>
    <sortState ref="A14:L14">
      <sortCondition ref="E1:E770"/>
    </sortState>
  </autoFilter>
  <pageMargins left="0.51181102362204722" right="0.70866141732283472" top="0.6692913385826772" bottom="0.59055118110236227" header="0.31496062992125984" footer="0.31496062992125984"/>
  <pageSetup paperSize="9" orientation="landscape" verticalDpi="0" r:id="rId1"/>
  <headerFooter>
    <oddHeader>&amp;Lroute &amp;CPage &amp;P&amp;Rpsr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tabColor theme="2"/>
  </sheetPr>
  <dimension ref="A1:Q812"/>
  <sheetViews>
    <sheetView workbookViewId="0">
      <pane ySplit="1" topLeftCell="A384" activePane="bottomLeft" state="frozen"/>
      <selection activeCell="E526" sqref="E526"/>
      <selection pane="bottomLeft" activeCell="I1" sqref="I1:I1048576"/>
    </sheetView>
  </sheetViews>
  <sheetFormatPr defaultRowHeight="18.75"/>
  <cols>
    <col min="1" max="1" width="5.42578125" style="437" customWidth="1"/>
    <col min="2" max="2" width="8" style="1216" customWidth="1"/>
    <col min="3" max="3" width="8.85546875" style="566" customWidth="1"/>
    <col min="4" max="4" width="7" style="298" customWidth="1"/>
    <col min="5" max="5" width="22.5703125" style="493" customWidth="1"/>
    <col min="6" max="6" width="10.28515625" style="406" customWidth="1"/>
    <col min="7" max="7" width="7.28515625" style="407" customWidth="1"/>
    <col min="8" max="8" width="10.5703125" style="408" customWidth="1"/>
    <col min="9" max="9" width="8.140625" style="409" customWidth="1"/>
    <col min="10" max="10" width="49.85546875" style="1143" customWidth="1"/>
    <col min="11" max="11" width="6.7109375" style="435" customWidth="1"/>
    <col min="12" max="12" width="5.42578125" style="383" customWidth="1"/>
    <col min="13" max="13" width="14.85546875" style="383" customWidth="1"/>
    <col min="14" max="14" width="29.42578125" style="384" customWidth="1"/>
    <col min="15" max="16384" width="9.140625" style="123"/>
  </cols>
  <sheetData>
    <row r="1" spans="1:14" ht="31.5">
      <c r="A1" s="436" t="s">
        <v>4168</v>
      </c>
      <c r="B1" s="1212" t="s">
        <v>0</v>
      </c>
      <c r="C1" s="567" t="s">
        <v>1</v>
      </c>
      <c r="D1" s="339" t="s">
        <v>490</v>
      </c>
      <c r="E1" s="567" t="s">
        <v>3</v>
      </c>
      <c r="F1" s="378" t="s">
        <v>1097</v>
      </c>
      <c r="G1" s="379" t="s">
        <v>115</v>
      </c>
      <c r="H1" s="380" t="s">
        <v>130</v>
      </c>
      <c r="I1" s="381">
        <f>J809</f>
        <v>0</v>
      </c>
      <c r="J1" s="1137" t="s">
        <v>1092</v>
      </c>
      <c r="K1" s="382" t="s">
        <v>3784</v>
      </c>
      <c r="L1" s="340" t="s">
        <v>112</v>
      </c>
    </row>
    <row r="2" spans="1:14" s="389" customFormat="1" ht="30">
      <c r="A2" s="16">
        <v>1</v>
      </c>
      <c r="B2" s="1208" t="s">
        <v>2927</v>
      </c>
      <c r="C2" s="569" t="s">
        <v>4407</v>
      </c>
      <c r="D2" s="223">
        <v>6424</v>
      </c>
      <c r="E2" s="604" t="s">
        <v>2719</v>
      </c>
      <c r="F2" s="385">
        <v>6090</v>
      </c>
      <c r="G2" s="386"/>
      <c r="H2" s="402">
        <v>6090</v>
      </c>
      <c r="I2" s="394">
        <f t="shared" ref="I2:I33" si="0">F2-G2-H2</f>
        <v>0</v>
      </c>
      <c r="J2" s="1064" t="s">
        <v>7223</v>
      </c>
      <c r="K2" s="431">
        <v>429</v>
      </c>
      <c r="L2" s="387"/>
      <c r="M2" s="388"/>
      <c r="N2" s="384"/>
    </row>
    <row r="3" spans="1:14">
      <c r="A3" s="417">
        <v>1</v>
      </c>
      <c r="B3" s="797" t="s">
        <v>2927</v>
      </c>
      <c r="C3" s="459" t="s">
        <v>4407</v>
      </c>
      <c r="D3" s="180">
        <v>6425</v>
      </c>
      <c r="E3" s="390" t="s">
        <v>2147</v>
      </c>
      <c r="F3" s="391">
        <v>4285</v>
      </c>
      <c r="G3" s="392"/>
      <c r="H3" s="393">
        <v>4285</v>
      </c>
      <c r="I3" s="394">
        <f t="shared" si="0"/>
        <v>0</v>
      </c>
      <c r="J3" s="1138" t="s">
        <v>4613</v>
      </c>
      <c r="K3" s="432"/>
      <c r="L3" s="395"/>
    </row>
    <row r="4" spans="1:14">
      <c r="A4" s="417">
        <v>1</v>
      </c>
      <c r="B4" s="797" t="s">
        <v>2927</v>
      </c>
      <c r="C4" s="459" t="s">
        <v>4407</v>
      </c>
      <c r="D4" s="180">
        <v>6426</v>
      </c>
      <c r="E4" s="390" t="s">
        <v>4413</v>
      </c>
      <c r="F4" s="391">
        <v>990</v>
      </c>
      <c r="G4" s="392"/>
      <c r="H4" s="393">
        <v>990</v>
      </c>
      <c r="I4" s="394">
        <f t="shared" si="0"/>
        <v>0</v>
      </c>
      <c r="J4" s="1138" t="s">
        <v>4595</v>
      </c>
      <c r="K4" s="432"/>
      <c r="L4" s="395"/>
    </row>
    <row r="5" spans="1:14">
      <c r="A5" s="417">
        <v>1</v>
      </c>
      <c r="B5" s="797" t="s">
        <v>184</v>
      </c>
      <c r="C5" s="459" t="s">
        <v>4407</v>
      </c>
      <c r="D5" s="180">
        <v>6427</v>
      </c>
      <c r="E5" s="390" t="s">
        <v>4414</v>
      </c>
      <c r="F5" s="391">
        <v>390</v>
      </c>
      <c r="G5" s="392">
        <v>390</v>
      </c>
      <c r="H5" s="393"/>
      <c r="I5" s="394">
        <f t="shared" si="0"/>
        <v>0</v>
      </c>
      <c r="J5" s="1138"/>
      <c r="K5" s="432"/>
      <c r="L5" s="395"/>
    </row>
    <row r="6" spans="1:14">
      <c r="A6" s="417">
        <v>1</v>
      </c>
      <c r="B6" s="797" t="s">
        <v>184</v>
      </c>
      <c r="C6" s="459" t="s">
        <v>4407</v>
      </c>
      <c r="D6" s="180">
        <v>6428</v>
      </c>
      <c r="E6" s="390" t="s">
        <v>1238</v>
      </c>
      <c r="F6" s="391">
        <v>1170</v>
      </c>
      <c r="G6" s="392"/>
      <c r="H6" s="393">
        <v>1170</v>
      </c>
      <c r="I6" s="394">
        <f t="shared" si="0"/>
        <v>0</v>
      </c>
      <c r="J6" s="1138" t="s">
        <v>4719</v>
      </c>
      <c r="K6" s="432"/>
      <c r="L6" s="395"/>
    </row>
    <row r="7" spans="1:14">
      <c r="A7" s="417">
        <v>5</v>
      </c>
      <c r="B7" s="797" t="s">
        <v>184</v>
      </c>
      <c r="C7" s="459" t="s">
        <v>4407</v>
      </c>
      <c r="D7" s="180">
        <v>6429</v>
      </c>
      <c r="E7" s="488" t="s">
        <v>1107</v>
      </c>
      <c r="F7" s="391">
        <v>4428</v>
      </c>
      <c r="G7" s="392"/>
      <c r="H7" s="393">
        <v>4428</v>
      </c>
      <c r="I7" s="394">
        <f t="shared" si="0"/>
        <v>0</v>
      </c>
      <c r="J7" s="1138" t="s">
        <v>5244</v>
      </c>
      <c r="K7" s="432"/>
      <c r="L7" s="395"/>
    </row>
    <row r="8" spans="1:14" ht="30">
      <c r="A8" s="417">
        <v>5</v>
      </c>
      <c r="B8" s="797" t="s">
        <v>184</v>
      </c>
      <c r="C8" s="459" t="s">
        <v>4407</v>
      </c>
      <c r="D8" s="180">
        <v>6430</v>
      </c>
      <c r="E8" s="390" t="s">
        <v>1107</v>
      </c>
      <c r="F8" s="391">
        <v>8260</v>
      </c>
      <c r="G8" s="392"/>
      <c r="H8" s="393">
        <v>8260</v>
      </c>
      <c r="I8" s="394">
        <f t="shared" si="0"/>
        <v>0</v>
      </c>
      <c r="J8" s="1138" t="s">
        <v>4880</v>
      </c>
      <c r="K8" s="432"/>
      <c r="L8" s="395"/>
    </row>
    <row r="9" spans="1:14">
      <c r="A9" s="417">
        <v>5</v>
      </c>
      <c r="B9" s="797" t="s">
        <v>184</v>
      </c>
      <c r="C9" s="459" t="s">
        <v>4407</v>
      </c>
      <c r="D9" s="180">
        <v>6431</v>
      </c>
      <c r="E9" s="390" t="s">
        <v>1398</v>
      </c>
      <c r="F9" s="391">
        <v>780</v>
      </c>
      <c r="G9" s="392">
        <v>780</v>
      </c>
      <c r="H9" s="393"/>
      <c r="I9" s="394">
        <f t="shared" si="0"/>
        <v>0</v>
      </c>
      <c r="J9" s="1138"/>
      <c r="K9" s="432"/>
      <c r="L9" s="395"/>
    </row>
    <row r="10" spans="1:14">
      <c r="A10" s="417">
        <v>5</v>
      </c>
      <c r="B10" s="797" t="s">
        <v>184</v>
      </c>
      <c r="C10" s="459" t="s">
        <v>4407</v>
      </c>
      <c r="D10" s="180">
        <v>6432</v>
      </c>
      <c r="E10" s="390" t="s">
        <v>4415</v>
      </c>
      <c r="F10" s="391">
        <v>385</v>
      </c>
      <c r="G10" s="392">
        <v>385</v>
      </c>
      <c r="H10" s="393"/>
      <c r="I10" s="394">
        <f t="shared" si="0"/>
        <v>0</v>
      </c>
      <c r="J10" s="1138"/>
      <c r="K10" s="432"/>
      <c r="L10" s="395"/>
    </row>
    <row r="11" spans="1:14" ht="30">
      <c r="A11" s="417">
        <v>5</v>
      </c>
      <c r="B11" s="797" t="s">
        <v>184</v>
      </c>
      <c r="C11" s="459" t="s">
        <v>4407</v>
      </c>
      <c r="D11" s="180">
        <v>6433</v>
      </c>
      <c r="E11" s="390" t="s">
        <v>3710</v>
      </c>
      <c r="F11" s="391">
        <v>5480</v>
      </c>
      <c r="G11" s="392"/>
      <c r="H11" s="393">
        <v>5480</v>
      </c>
      <c r="I11" s="394">
        <f t="shared" si="0"/>
        <v>0</v>
      </c>
      <c r="J11" s="1138" t="s">
        <v>4915</v>
      </c>
      <c r="K11" s="432"/>
      <c r="L11" s="395"/>
    </row>
    <row r="12" spans="1:14">
      <c r="A12" s="417">
        <v>5</v>
      </c>
      <c r="B12" s="797" t="s">
        <v>184</v>
      </c>
      <c r="C12" s="459" t="s">
        <v>4407</v>
      </c>
      <c r="D12" s="180">
        <v>6434</v>
      </c>
      <c r="E12" s="390" t="s">
        <v>3415</v>
      </c>
      <c r="F12" s="391">
        <v>2550</v>
      </c>
      <c r="G12" s="392"/>
      <c r="H12" s="393">
        <v>2550</v>
      </c>
      <c r="I12" s="394">
        <f t="shared" si="0"/>
        <v>0</v>
      </c>
      <c r="J12" s="1138" t="s">
        <v>4845</v>
      </c>
      <c r="K12" s="432"/>
      <c r="L12" s="395"/>
    </row>
    <row r="13" spans="1:14">
      <c r="A13" s="417">
        <v>5</v>
      </c>
      <c r="B13" s="797" t="s">
        <v>184</v>
      </c>
      <c r="C13" s="459" t="s">
        <v>4407</v>
      </c>
      <c r="D13" s="180">
        <v>6435</v>
      </c>
      <c r="E13" s="390" t="s">
        <v>1361</v>
      </c>
      <c r="F13" s="391">
        <v>900</v>
      </c>
      <c r="G13" s="392">
        <v>900</v>
      </c>
      <c r="H13" s="393"/>
      <c r="I13" s="394">
        <f t="shared" si="0"/>
        <v>0</v>
      </c>
      <c r="J13" s="1138"/>
      <c r="K13" s="432"/>
      <c r="L13" s="395"/>
    </row>
    <row r="14" spans="1:14">
      <c r="A14" s="417">
        <v>5</v>
      </c>
      <c r="B14" s="797" t="s">
        <v>184</v>
      </c>
      <c r="C14" s="459" t="s">
        <v>4407</v>
      </c>
      <c r="D14" s="180">
        <v>6436</v>
      </c>
      <c r="E14" s="390" t="s">
        <v>1825</v>
      </c>
      <c r="F14" s="391">
        <v>720</v>
      </c>
      <c r="G14" s="392"/>
      <c r="H14" s="393">
        <v>720</v>
      </c>
      <c r="I14" s="394">
        <f t="shared" si="0"/>
        <v>0</v>
      </c>
      <c r="J14" s="1138" t="s">
        <v>4609</v>
      </c>
      <c r="K14" s="432"/>
      <c r="L14" s="395"/>
    </row>
    <row r="15" spans="1:14">
      <c r="A15" s="417">
        <v>5</v>
      </c>
      <c r="B15" s="797" t="s">
        <v>184</v>
      </c>
      <c r="C15" s="459" t="s">
        <v>4407</v>
      </c>
      <c r="D15" s="180">
        <v>6437</v>
      </c>
      <c r="E15" s="390" t="s">
        <v>4416</v>
      </c>
      <c r="F15" s="391">
        <v>1290</v>
      </c>
      <c r="G15" s="392">
        <v>1290</v>
      </c>
      <c r="H15" s="393"/>
      <c r="I15" s="394">
        <f t="shared" si="0"/>
        <v>0</v>
      </c>
      <c r="J15" s="1138"/>
      <c r="K15" s="432"/>
      <c r="L15" s="395"/>
    </row>
    <row r="16" spans="1:14">
      <c r="A16" s="417">
        <v>5</v>
      </c>
      <c r="B16" s="797" t="s">
        <v>184</v>
      </c>
      <c r="C16" s="459" t="s">
        <v>4407</v>
      </c>
      <c r="D16" s="180">
        <v>6438</v>
      </c>
      <c r="E16" s="390" t="s">
        <v>4339</v>
      </c>
      <c r="F16" s="391">
        <v>720</v>
      </c>
      <c r="G16" s="392"/>
      <c r="H16" s="393">
        <v>720</v>
      </c>
      <c r="I16" s="394">
        <f t="shared" si="0"/>
        <v>0</v>
      </c>
      <c r="J16" s="1138" t="s">
        <v>4597</v>
      </c>
      <c r="K16" s="432"/>
      <c r="L16" s="395"/>
    </row>
    <row r="17" spans="1:14">
      <c r="A17" s="417">
        <v>5</v>
      </c>
      <c r="B17" s="797" t="s">
        <v>184</v>
      </c>
      <c r="C17" s="459" t="s">
        <v>4407</v>
      </c>
      <c r="D17" s="180">
        <v>6439</v>
      </c>
      <c r="E17" s="390" t="s">
        <v>3887</v>
      </c>
      <c r="F17" s="391">
        <v>1415</v>
      </c>
      <c r="G17" s="392"/>
      <c r="H17" s="393">
        <v>1415</v>
      </c>
      <c r="I17" s="394">
        <f t="shared" si="0"/>
        <v>0</v>
      </c>
      <c r="J17" s="1138" t="s">
        <v>4597</v>
      </c>
      <c r="K17" s="432"/>
      <c r="L17" s="395"/>
    </row>
    <row r="18" spans="1:14">
      <c r="A18" s="417">
        <v>5</v>
      </c>
      <c r="B18" s="797" t="s">
        <v>184</v>
      </c>
      <c r="C18" s="459" t="s">
        <v>4407</v>
      </c>
      <c r="D18" s="180">
        <v>6440</v>
      </c>
      <c r="E18" s="390" t="s">
        <v>2697</v>
      </c>
      <c r="F18" s="391">
        <v>2220</v>
      </c>
      <c r="G18" s="392"/>
      <c r="H18" s="393">
        <v>2220</v>
      </c>
      <c r="I18" s="394">
        <f t="shared" si="0"/>
        <v>0</v>
      </c>
      <c r="J18" s="1138" t="s">
        <v>4609</v>
      </c>
      <c r="K18" s="432"/>
      <c r="L18" s="395"/>
    </row>
    <row r="19" spans="1:14">
      <c r="A19" s="417">
        <v>5</v>
      </c>
      <c r="B19" s="797" t="s">
        <v>184</v>
      </c>
      <c r="C19" s="459" t="s">
        <v>4407</v>
      </c>
      <c r="D19" s="180">
        <v>6441</v>
      </c>
      <c r="E19" s="390" t="s">
        <v>4417</v>
      </c>
      <c r="F19" s="391">
        <v>288</v>
      </c>
      <c r="G19" s="392">
        <v>288</v>
      </c>
      <c r="H19" s="393"/>
      <c r="I19" s="394">
        <f t="shared" si="0"/>
        <v>0</v>
      </c>
      <c r="J19" s="1138"/>
      <c r="K19" s="432"/>
      <c r="L19" s="395"/>
    </row>
    <row r="20" spans="1:14">
      <c r="A20" s="417">
        <v>5</v>
      </c>
      <c r="B20" s="797" t="s">
        <v>184</v>
      </c>
      <c r="C20" s="459" t="s">
        <v>4407</v>
      </c>
      <c r="D20" s="180">
        <v>6442</v>
      </c>
      <c r="E20" s="390" t="s">
        <v>4626</v>
      </c>
      <c r="F20" s="391">
        <v>895</v>
      </c>
      <c r="G20" s="392">
        <v>895</v>
      </c>
      <c r="H20" s="393"/>
      <c r="I20" s="394">
        <f t="shared" si="0"/>
        <v>0</v>
      </c>
      <c r="J20" s="1138"/>
      <c r="K20" s="432"/>
      <c r="L20" s="395"/>
    </row>
    <row r="21" spans="1:14">
      <c r="A21" s="417">
        <v>5</v>
      </c>
      <c r="B21" s="797" t="s">
        <v>184</v>
      </c>
      <c r="C21" s="459" t="s">
        <v>4407</v>
      </c>
      <c r="D21" s="180">
        <v>6443</v>
      </c>
      <c r="E21" s="2" t="s">
        <v>1352</v>
      </c>
      <c r="F21" s="391">
        <v>3420</v>
      </c>
      <c r="G21" s="392"/>
      <c r="H21" s="393">
        <v>3420</v>
      </c>
      <c r="I21" s="394">
        <f t="shared" si="0"/>
        <v>0</v>
      </c>
      <c r="J21" s="1138" t="s">
        <v>4606</v>
      </c>
      <c r="K21" s="432"/>
      <c r="L21" s="395"/>
    </row>
    <row r="22" spans="1:14">
      <c r="A22" s="417">
        <v>5</v>
      </c>
      <c r="B22" s="797" t="s">
        <v>184</v>
      </c>
      <c r="C22" s="459" t="s">
        <v>4407</v>
      </c>
      <c r="D22" s="180">
        <v>6444</v>
      </c>
      <c r="E22" s="308" t="s">
        <v>1554</v>
      </c>
      <c r="F22" s="391">
        <v>3060</v>
      </c>
      <c r="G22" s="392"/>
      <c r="H22" s="393">
        <v>3060</v>
      </c>
      <c r="I22" s="394">
        <f t="shared" si="0"/>
        <v>0</v>
      </c>
      <c r="J22" s="1138" t="s">
        <v>4619</v>
      </c>
      <c r="K22" s="432"/>
      <c r="L22" s="395"/>
    </row>
    <row r="23" spans="1:14">
      <c r="A23" s="417">
        <v>5</v>
      </c>
      <c r="B23" s="797" t="s">
        <v>184</v>
      </c>
      <c r="C23" s="459" t="s">
        <v>4407</v>
      </c>
      <c r="D23" s="180">
        <v>6445</v>
      </c>
      <c r="E23" s="390" t="s">
        <v>1250</v>
      </c>
      <c r="F23" s="391">
        <v>1750</v>
      </c>
      <c r="G23" s="392">
        <v>1750</v>
      </c>
      <c r="H23" s="393"/>
      <c r="I23" s="394">
        <f t="shared" si="0"/>
        <v>0</v>
      </c>
      <c r="J23" s="1138"/>
      <c r="K23" s="432"/>
      <c r="L23" s="395"/>
    </row>
    <row r="24" spans="1:14">
      <c r="A24" s="417">
        <v>5</v>
      </c>
      <c r="B24" s="797" t="s">
        <v>184</v>
      </c>
      <c r="C24" s="459" t="s">
        <v>4407</v>
      </c>
      <c r="D24" s="180">
        <v>6446</v>
      </c>
      <c r="E24" s="390" t="s">
        <v>1931</v>
      </c>
      <c r="F24" s="391">
        <v>1675</v>
      </c>
      <c r="G24" s="392"/>
      <c r="H24" s="393">
        <v>1675</v>
      </c>
      <c r="I24" s="394">
        <f t="shared" si="0"/>
        <v>0</v>
      </c>
      <c r="J24" s="1138" t="s">
        <v>4614</v>
      </c>
      <c r="K24" s="432"/>
      <c r="L24" s="395"/>
      <c r="M24" s="371" t="s">
        <v>3681</v>
      </c>
    </row>
    <row r="25" spans="1:14">
      <c r="A25" s="417">
        <v>5</v>
      </c>
      <c r="B25" s="797" t="s">
        <v>184</v>
      </c>
      <c r="C25" s="459" t="s">
        <v>4407</v>
      </c>
      <c r="D25" s="180">
        <v>6447</v>
      </c>
      <c r="E25" s="390" t="s">
        <v>1253</v>
      </c>
      <c r="F25" s="391">
        <v>1230</v>
      </c>
      <c r="G25" s="392"/>
      <c r="H25" s="393">
        <v>1230</v>
      </c>
      <c r="I25" s="394">
        <f t="shared" si="0"/>
        <v>0</v>
      </c>
      <c r="J25" s="1138" t="s">
        <v>4598</v>
      </c>
      <c r="K25" s="432"/>
      <c r="L25" s="395"/>
      <c r="M25" s="371" t="s">
        <v>3681</v>
      </c>
    </row>
    <row r="26" spans="1:14">
      <c r="A26" s="417">
        <v>5</v>
      </c>
      <c r="B26" s="797" t="s">
        <v>184</v>
      </c>
      <c r="C26" s="459" t="s">
        <v>4407</v>
      </c>
      <c r="D26" s="180">
        <v>6448</v>
      </c>
      <c r="E26" s="488" t="s">
        <v>1539</v>
      </c>
      <c r="F26" s="391">
        <v>2302</v>
      </c>
      <c r="G26" s="392"/>
      <c r="H26" s="393">
        <v>2302</v>
      </c>
      <c r="I26" s="394">
        <f t="shared" si="0"/>
        <v>0</v>
      </c>
      <c r="J26" s="1138" t="s">
        <v>5502</v>
      </c>
      <c r="K26" s="432"/>
      <c r="L26" s="395"/>
      <c r="M26" s="372" t="s">
        <v>116</v>
      </c>
    </row>
    <row r="27" spans="1:14">
      <c r="A27" s="417">
        <v>5</v>
      </c>
      <c r="B27" s="797" t="s">
        <v>184</v>
      </c>
      <c r="C27" s="459" t="s">
        <v>4407</v>
      </c>
      <c r="D27" s="180">
        <v>6449</v>
      </c>
      <c r="E27" s="390" t="s">
        <v>4418</v>
      </c>
      <c r="F27" s="391">
        <v>2130</v>
      </c>
      <c r="G27" s="392">
        <v>630</v>
      </c>
      <c r="H27" s="393">
        <v>1500</v>
      </c>
      <c r="I27" s="394">
        <f t="shared" si="0"/>
        <v>0</v>
      </c>
      <c r="J27" s="1138" t="s">
        <v>4603</v>
      </c>
      <c r="K27" s="432"/>
      <c r="L27" s="395"/>
      <c r="M27" s="373" t="s">
        <v>3683</v>
      </c>
    </row>
    <row r="28" spans="1:14" ht="30">
      <c r="A28" s="417">
        <v>5</v>
      </c>
      <c r="B28" s="797" t="s">
        <v>184</v>
      </c>
      <c r="C28" s="459" t="s">
        <v>4407</v>
      </c>
      <c r="D28" s="180">
        <v>6450</v>
      </c>
      <c r="E28" s="488" t="s">
        <v>3413</v>
      </c>
      <c r="F28" s="391">
        <v>3275</v>
      </c>
      <c r="G28" s="392"/>
      <c r="H28" s="393">
        <v>3275</v>
      </c>
      <c r="I28" s="394">
        <f t="shared" si="0"/>
        <v>0</v>
      </c>
      <c r="J28" s="1138" t="s">
        <v>5776</v>
      </c>
      <c r="K28" s="432"/>
      <c r="L28" s="395"/>
      <c r="M28" s="373"/>
    </row>
    <row r="29" spans="1:14">
      <c r="A29" s="417">
        <v>5</v>
      </c>
      <c r="B29" s="797" t="s">
        <v>184</v>
      </c>
      <c r="C29" s="459" t="s">
        <v>4407</v>
      </c>
      <c r="D29" s="370">
        <v>6451</v>
      </c>
      <c r="E29" s="390" t="s">
        <v>1888</v>
      </c>
      <c r="F29" s="391">
        <v>3870</v>
      </c>
      <c r="G29" s="392">
        <v>3870</v>
      </c>
      <c r="H29" s="393"/>
      <c r="I29" s="394">
        <f t="shared" si="0"/>
        <v>0</v>
      </c>
      <c r="J29" s="1138"/>
      <c r="K29" s="432"/>
      <c r="L29" s="395"/>
      <c r="M29" s="373" t="s">
        <v>4411</v>
      </c>
    </row>
    <row r="30" spans="1:14" s="398" customFormat="1">
      <c r="A30" s="16">
        <v>2</v>
      </c>
      <c r="B30" s="1208" t="s">
        <v>5</v>
      </c>
      <c r="C30" s="569" t="s">
        <v>4407</v>
      </c>
      <c r="D30" s="223">
        <v>6289</v>
      </c>
      <c r="E30" s="604" t="s">
        <v>1585</v>
      </c>
      <c r="F30" s="385">
        <v>19015</v>
      </c>
      <c r="G30" s="386"/>
      <c r="H30" s="402">
        <v>19015</v>
      </c>
      <c r="I30" s="394">
        <f t="shared" si="0"/>
        <v>0</v>
      </c>
      <c r="J30" s="1064" t="s">
        <v>5767</v>
      </c>
      <c r="K30" s="431">
        <v>430</v>
      </c>
      <c r="L30" s="396" t="s">
        <v>113</v>
      </c>
      <c r="M30" s="374" t="s">
        <v>4412</v>
      </c>
      <c r="N30" s="384"/>
    </row>
    <row r="31" spans="1:14">
      <c r="A31" s="417">
        <v>2</v>
      </c>
      <c r="B31" s="797" t="s">
        <v>5</v>
      </c>
      <c r="C31" s="459" t="s">
        <v>4407</v>
      </c>
      <c r="D31" s="180">
        <v>6290</v>
      </c>
      <c r="E31" s="390" t="s">
        <v>1105</v>
      </c>
      <c r="F31" s="391">
        <v>1290</v>
      </c>
      <c r="G31" s="392">
        <v>1290</v>
      </c>
      <c r="H31" s="393"/>
      <c r="I31" s="394">
        <f t="shared" si="0"/>
        <v>0</v>
      </c>
      <c r="J31" s="1138"/>
      <c r="K31" s="432"/>
      <c r="L31" s="395"/>
    </row>
    <row r="32" spans="1:14">
      <c r="A32" s="417">
        <v>2</v>
      </c>
      <c r="B32" s="797" t="s">
        <v>5</v>
      </c>
      <c r="C32" s="459" t="s">
        <v>4407</v>
      </c>
      <c r="D32" s="180">
        <v>6291</v>
      </c>
      <c r="E32" s="390" t="s">
        <v>1965</v>
      </c>
      <c r="F32" s="391">
        <v>385</v>
      </c>
      <c r="G32" s="392">
        <v>385</v>
      </c>
      <c r="H32" s="393"/>
      <c r="I32" s="394">
        <f t="shared" si="0"/>
        <v>0</v>
      </c>
      <c r="J32" s="1138"/>
      <c r="K32" s="432"/>
      <c r="L32" s="395"/>
    </row>
    <row r="33" spans="1:14">
      <c r="A33" s="417">
        <v>2</v>
      </c>
      <c r="B33" s="797" t="s">
        <v>5</v>
      </c>
      <c r="C33" s="459" t="s">
        <v>4407</v>
      </c>
      <c r="D33" s="180">
        <v>6292</v>
      </c>
      <c r="E33" s="390" t="s">
        <v>4419</v>
      </c>
      <c r="F33" s="391">
        <v>432</v>
      </c>
      <c r="G33" s="392">
        <v>432</v>
      </c>
      <c r="H33" s="393"/>
      <c r="I33" s="394">
        <f t="shared" si="0"/>
        <v>0</v>
      </c>
      <c r="J33" s="1138"/>
      <c r="K33" s="432"/>
      <c r="L33" s="395"/>
    </row>
    <row r="34" spans="1:14">
      <c r="A34" s="417">
        <v>2</v>
      </c>
      <c r="B34" s="797" t="s">
        <v>5</v>
      </c>
      <c r="C34" s="459" t="s">
        <v>4407</v>
      </c>
      <c r="D34" s="180">
        <v>6293</v>
      </c>
      <c r="E34" s="390" t="s">
        <v>1399</v>
      </c>
      <c r="F34" s="391">
        <v>900</v>
      </c>
      <c r="G34" s="392"/>
      <c r="H34" s="393">
        <v>900</v>
      </c>
      <c r="I34" s="394">
        <f t="shared" ref="I34:I65" si="1">F34-G34-H34</f>
        <v>0</v>
      </c>
      <c r="J34" s="1138" t="s">
        <v>5453</v>
      </c>
      <c r="K34" s="432"/>
      <c r="L34" s="395"/>
    </row>
    <row r="35" spans="1:14">
      <c r="A35" s="417">
        <v>2</v>
      </c>
      <c r="B35" s="797" t="s">
        <v>5</v>
      </c>
      <c r="C35" s="459" t="s">
        <v>4407</v>
      </c>
      <c r="D35" s="180">
        <v>6294</v>
      </c>
      <c r="E35" s="390" t="s">
        <v>1332</v>
      </c>
      <c r="F35" s="391">
        <v>1800</v>
      </c>
      <c r="G35" s="392"/>
      <c r="H35" s="393">
        <v>1800</v>
      </c>
      <c r="I35" s="394">
        <f t="shared" si="1"/>
        <v>0</v>
      </c>
      <c r="J35" s="1138" t="s">
        <v>4460</v>
      </c>
      <c r="K35" s="432"/>
      <c r="L35" s="395"/>
    </row>
    <row r="36" spans="1:14">
      <c r="A36" s="417">
        <v>2</v>
      </c>
      <c r="B36" s="797" t="s">
        <v>5</v>
      </c>
      <c r="C36" s="459" t="s">
        <v>4407</v>
      </c>
      <c r="D36" s="180">
        <v>6295</v>
      </c>
      <c r="E36" s="2" t="s">
        <v>1264</v>
      </c>
      <c r="F36" s="391">
        <v>510</v>
      </c>
      <c r="G36" s="392">
        <v>510</v>
      </c>
      <c r="H36" s="393"/>
      <c r="I36" s="394">
        <f t="shared" si="1"/>
        <v>0</v>
      </c>
      <c r="J36" s="1138"/>
      <c r="K36" s="432"/>
      <c r="L36" s="395"/>
    </row>
    <row r="37" spans="1:14">
      <c r="A37" s="417">
        <v>2</v>
      </c>
      <c r="B37" s="797" t="s">
        <v>5</v>
      </c>
      <c r="C37" s="459" t="s">
        <v>4407</v>
      </c>
      <c r="D37" s="180">
        <v>6296</v>
      </c>
      <c r="E37" s="390" t="s">
        <v>4421</v>
      </c>
      <c r="F37" s="391">
        <v>820</v>
      </c>
      <c r="G37" s="392">
        <v>820</v>
      </c>
      <c r="H37" s="393"/>
      <c r="I37" s="394">
        <f t="shared" si="1"/>
        <v>0</v>
      </c>
      <c r="J37" s="1138"/>
      <c r="K37" s="432"/>
      <c r="L37" s="395"/>
    </row>
    <row r="38" spans="1:14">
      <c r="A38" s="417">
        <v>2</v>
      </c>
      <c r="B38" s="797" t="s">
        <v>5</v>
      </c>
      <c r="C38" s="459" t="s">
        <v>4407</v>
      </c>
      <c r="D38" s="180">
        <v>6297</v>
      </c>
      <c r="E38" s="390" t="s">
        <v>1697</v>
      </c>
      <c r="F38" s="391">
        <v>6205</v>
      </c>
      <c r="G38" s="392"/>
      <c r="H38" s="393">
        <v>6205</v>
      </c>
      <c r="I38" s="394">
        <f t="shared" si="1"/>
        <v>0</v>
      </c>
      <c r="J38" s="1138" t="s">
        <v>4549</v>
      </c>
      <c r="K38" s="432"/>
      <c r="L38" s="395"/>
    </row>
    <row r="39" spans="1:14">
      <c r="A39" s="417">
        <v>2</v>
      </c>
      <c r="B39" s="797" t="s">
        <v>5</v>
      </c>
      <c r="C39" s="459" t="s">
        <v>4407</v>
      </c>
      <c r="D39" s="370">
        <v>6298</v>
      </c>
      <c r="E39" s="390" t="s">
        <v>1377</v>
      </c>
      <c r="F39" s="391">
        <v>1620</v>
      </c>
      <c r="G39" s="392">
        <v>620</v>
      </c>
      <c r="H39" s="393">
        <v>1000</v>
      </c>
      <c r="I39" s="394">
        <f t="shared" si="1"/>
        <v>0</v>
      </c>
      <c r="J39" s="1138" t="s">
        <v>4607</v>
      </c>
      <c r="K39" s="432"/>
      <c r="L39" s="395"/>
    </row>
    <row r="40" spans="1:14">
      <c r="A40" s="417">
        <v>2</v>
      </c>
      <c r="B40" s="797" t="s">
        <v>5</v>
      </c>
      <c r="C40" s="459" t="s">
        <v>4407</v>
      </c>
      <c r="D40" s="180">
        <v>6501</v>
      </c>
      <c r="E40" s="390" t="s">
        <v>4216</v>
      </c>
      <c r="F40" s="391">
        <v>1170</v>
      </c>
      <c r="G40" s="392">
        <v>1170</v>
      </c>
      <c r="H40" s="393"/>
      <c r="I40" s="394">
        <f t="shared" si="1"/>
        <v>0</v>
      </c>
      <c r="J40" s="1138"/>
      <c r="K40" s="432"/>
      <c r="L40" s="395"/>
    </row>
    <row r="41" spans="1:14">
      <c r="A41" s="417">
        <v>2</v>
      </c>
      <c r="B41" s="797" t="s">
        <v>5</v>
      </c>
      <c r="C41" s="459" t="s">
        <v>4407</v>
      </c>
      <c r="D41" s="180">
        <v>6502</v>
      </c>
      <c r="E41" s="390" t="s">
        <v>1454</v>
      </c>
      <c r="F41" s="391">
        <v>7210</v>
      </c>
      <c r="G41" s="392"/>
      <c r="H41" s="393">
        <v>7210</v>
      </c>
      <c r="I41" s="394">
        <f t="shared" si="1"/>
        <v>0</v>
      </c>
      <c r="J41" s="1138" t="s">
        <v>4759</v>
      </c>
      <c r="K41" s="432"/>
      <c r="L41" s="395"/>
      <c r="M41" s="371" t="s">
        <v>3681</v>
      </c>
    </row>
    <row r="42" spans="1:14">
      <c r="A42" s="417">
        <v>2</v>
      </c>
      <c r="B42" s="797" t="s">
        <v>5</v>
      </c>
      <c r="C42" s="459" t="s">
        <v>4407</v>
      </c>
      <c r="D42" s="180">
        <v>6503</v>
      </c>
      <c r="E42" s="390" t="s">
        <v>1388</v>
      </c>
      <c r="F42" s="391">
        <v>1995</v>
      </c>
      <c r="G42" s="392"/>
      <c r="H42" s="393">
        <v>1995</v>
      </c>
      <c r="I42" s="394">
        <f t="shared" si="1"/>
        <v>0</v>
      </c>
      <c r="J42" s="1138" t="s">
        <v>4550</v>
      </c>
      <c r="K42" s="432"/>
      <c r="L42" s="395"/>
      <c r="M42" s="372" t="s">
        <v>116</v>
      </c>
    </row>
    <row r="43" spans="1:14">
      <c r="A43" s="417">
        <v>2</v>
      </c>
      <c r="B43" s="797" t="s">
        <v>5</v>
      </c>
      <c r="C43" s="459" t="s">
        <v>4407</v>
      </c>
      <c r="D43" s="180">
        <v>6504</v>
      </c>
      <c r="E43" s="390" t="s">
        <v>4469</v>
      </c>
      <c r="F43" s="391">
        <v>4895</v>
      </c>
      <c r="G43" s="392">
        <v>4895</v>
      </c>
      <c r="H43" s="393"/>
      <c r="I43" s="394">
        <f t="shared" si="1"/>
        <v>0</v>
      </c>
      <c r="J43" s="1138"/>
      <c r="K43" s="432"/>
      <c r="L43" s="395"/>
      <c r="M43" s="373" t="s">
        <v>3683</v>
      </c>
    </row>
    <row r="44" spans="1:14">
      <c r="A44" s="417">
        <v>2</v>
      </c>
      <c r="B44" s="797" t="s">
        <v>5</v>
      </c>
      <c r="C44" s="459" t="s">
        <v>4407</v>
      </c>
      <c r="D44" s="180">
        <v>6505</v>
      </c>
      <c r="E44" s="390" t="s">
        <v>4420</v>
      </c>
      <c r="F44" s="391">
        <v>1309</v>
      </c>
      <c r="G44" s="392">
        <v>800</v>
      </c>
      <c r="H44" s="393">
        <v>509</v>
      </c>
      <c r="I44" s="394">
        <f t="shared" si="1"/>
        <v>0</v>
      </c>
      <c r="J44" s="1138" t="s">
        <v>4609</v>
      </c>
      <c r="K44" s="432"/>
      <c r="L44" s="395"/>
      <c r="M44" s="373"/>
    </row>
    <row r="45" spans="1:14">
      <c r="A45" s="417">
        <v>2</v>
      </c>
      <c r="B45" s="797" t="s">
        <v>5</v>
      </c>
      <c r="C45" s="459" t="s">
        <v>4407</v>
      </c>
      <c r="D45" s="180">
        <v>6506</v>
      </c>
      <c r="E45" s="2" t="s">
        <v>1105</v>
      </c>
      <c r="F45" s="391">
        <v>780</v>
      </c>
      <c r="G45" s="392">
        <v>780</v>
      </c>
      <c r="H45" s="393"/>
      <c r="I45" s="394">
        <f t="shared" si="1"/>
        <v>0</v>
      </c>
      <c r="J45" s="1138"/>
      <c r="K45" s="432"/>
      <c r="L45" s="395"/>
      <c r="M45" s="373" t="s">
        <v>4411</v>
      </c>
    </row>
    <row r="46" spans="1:14">
      <c r="A46" s="417">
        <v>2</v>
      </c>
      <c r="B46" s="797" t="s">
        <v>5</v>
      </c>
      <c r="C46" s="459" t="s">
        <v>4407</v>
      </c>
      <c r="D46" s="370">
        <v>6507</v>
      </c>
      <c r="E46" s="2" t="s">
        <v>4422</v>
      </c>
      <c r="F46" s="391">
        <v>1165</v>
      </c>
      <c r="G46" s="392">
        <v>1165</v>
      </c>
      <c r="H46" s="393"/>
      <c r="I46" s="394">
        <f t="shared" si="1"/>
        <v>0</v>
      </c>
      <c r="J46" s="1138"/>
      <c r="K46" s="432"/>
      <c r="L46" s="395"/>
      <c r="M46" s="375" t="s">
        <v>4412</v>
      </c>
    </row>
    <row r="47" spans="1:14" s="398" customFormat="1">
      <c r="A47" s="80">
        <v>3</v>
      </c>
      <c r="B47" s="1213" t="s">
        <v>4175</v>
      </c>
      <c r="C47" s="569" t="s">
        <v>4443</v>
      </c>
      <c r="D47" s="223">
        <v>6452</v>
      </c>
      <c r="E47" s="604" t="s">
        <v>4444</v>
      </c>
      <c r="F47" s="385">
        <v>5090</v>
      </c>
      <c r="G47" s="386"/>
      <c r="H47" s="402">
        <v>5000</v>
      </c>
      <c r="I47" s="394">
        <f t="shared" si="1"/>
        <v>90</v>
      </c>
      <c r="J47" s="802" t="s">
        <v>4761</v>
      </c>
      <c r="K47" s="431">
        <v>431</v>
      </c>
      <c r="L47" s="387"/>
      <c r="M47" s="397"/>
      <c r="N47" s="384"/>
    </row>
    <row r="48" spans="1:14">
      <c r="A48" s="417">
        <v>2</v>
      </c>
      <c r="B48" s="797" t="s">
        <v>5</v>
      </c>
      <c r="C48" s="459" t="s">
        <v>4443</v>
      </c>
      <c r="D48" s="180">
        <v>6453</v>
      </c>
      <c r="E48" s="390" t="s">
        <v>1698</v>
      </c>
      <c r="F48" s="391">
        <v>510</v>
      </c>
      <c r="G48" s="392">
        <v>510</v>
      </c>
      <c r="H48" s="393"/>
      <c r="I48" s="394">
        <f t="shared" si="1"/>
        <v>0</v>
      </c>
      <c r="J48" s="1138"/>
      <c r="K48" s="432"/>
      <c r="L48" s="395"/>
    </row>
    <row r="49" spans="1:13" ht="30">
      <c r="A49" s="417">
        <v>3</v>
      </c>
      <c r="B49" s="797" t="s">
        <v>4175</v>
      </c>
      <c r="C49" s="459" t="s">
        <v>4443</v>
      </c>
      <c r="D49" s="180">
        <v>6454</v>
      </c>
      <c r="E49" s="488" t="s">
        <v>3106</v>
      </c>
      <c r="F49" s="391">
        <v>11750</v>
      </c>
      <c r="G49" s="392"/>
      <c r="H49" s="393">
        <v>11750</v>
      </c>
      <c r="I49" s="394">
        <f t="shared" si="1"/>
        <v>0</v>
      </c>
      <c r="J49" s="1138" t="s">
        <v>6060</v>
      </c>
      <c r="K49" s="432"/>
      <c r="L49" s="395" t="s">
        <v>113</v>
      </c>
    </row>
    <row r="50" spans="1:13">
      <c r="A50" s="417">
        <v>2</v>
      </c>
      <c r="B50" s="797" t="s">
        <v>5</v>
      </c>
      <c r="C50" s="459" t="s">
        <v>4443</v>
      </c>
      <c r="D50" s="180">
        <v>6455</v>
      </c>
      <c r="E50" s="488" t="s">
        <v>1349</v>
      </c>
      <c r="F50" s="391">
        <v>2690</v>
      </c>
      <c r="G50" s="392"/>
      <c r="H50" s="393">
        <v>2690</v>
      </c>
      <c r="I50" s="394">
        <f t="shared" si="1"/>
        <v>0</v>
      </c>
      <c r="J50" s="1138" t="s">
        <v>5759</v>
      </c>
      <c r="K50" s="432"/>
      <c r="L50" s="395"/>
    </row>
    <row r="51" spans="1:13">
      <c r="A51" s="417">
        <v>2</v>
      </c>
      <c r="B51" s="797" t="s">
        <v>5</v>
      </c>
      <c r="C51" s="459" t="s">
        <v>4443</v>
      </c>
      <c r="D51" s="180">
        <v>6456</v>
      </c>
      <c r="E51" s="390" t="s">
        <v>4446</v>
      </c>
      <c r="F51" s="391">
        <v>6660</v>
      </c>
      <c r="G51" s="392"/>
      <c r="H51" s="393">
        <v>6660</v>
      </c>
      <c r="I51" s="394">
        <f t="shared" si="1"/>
        <v>0</v>
      </c>
      <c r="J51" s="1138" t="s">
        <v>4567</v>
      </c>
      <c r="K51" s="432"/>
      <c r="L51" s="395"/>
      <c r="M51" s="383">
        <v>6433</v>
      </c>
    </row>
    <row r="52" spans="1:13" ht="30">
      <c r="A52" s="417">
        <v>2</v>
      </c>
      <c r="B52" s="797" t="s">
        <v>5</v>
      </c>
      <c r="C52" s="459" t="s">
        <v>4443</v>
      </c>
      <c r="D52" s="180">
        <v>6457</v>
      </c>
      <c r="E52" s="488" t="s">
        <v>1534</v>
      </c>
      <c r="F52" s="391">
        <v>5630</v>
      </c>
      <c r="G52" s="392"/>
      <c r="H52" s="393">
        <v>5630</v>
      </c>
      <c r="I52" s="394">
        <f t="shared" si="1"/>
        <v>0</v>
      </c>
      <c r="J52" s="1138" t="s">
        <v>5774</v>
      </c>
      <c r="K52" s="432"/>
      <c r="L52" s="395"/>
      <c r="M52" s="383">
        <v>3157</v>
      </c>
    </row>
    <row r="53" spans="1:13">
      <c r="A53" s="417">
        <v>2</v>
      </c>
      <c r="B53" s="797" t="s">
        <v>5</v>
      </c>
      <c r="C53" s="459" t="s">
        <v>4443</v>
      </c>
      <c r="D53" s="180">
        <v>6458</v>
      </c>
      <c r="E53" s="568" t="s">
        <v>4448</v>
      </c>
      <c r="F53" s="391">
        <v>6390</v>
      </c>
      <c r="G53" s="392"/>
      <c r="H53" s="393">
        <v>6390</v>
      </c>
      <c r="I53" s="394">
        <f t="shared" si="1"/>
        <v>0</v>
      </c>
      <c r="J53" s="1138" t="s">
        <v>4732</v>
      </c>
      <c r="K53" s="432"/>
      <c r="L53" s="395"/>
      <c r="M53" s="383">
        <v>2160</v>
      </c>
    </row>
    <row r="54" spans="1:13">
      <c r="A54" s="417">
        <v>2</v>
      </c>
      <c r="B54" s="797" t="s">
        <v>5</v>
      </c>
      <c r="C54" s="459" t="s">
        <v>4443</v>
      </c>
      <c r="D54" s="180">
        <v>6459</v>
      </c>
      <c r="E54" s="390" t="s">
        <v>1174</v>
      </c>
      <c r="F54" s="391">
        <v>2130</v>
      </c>
      <c r="G54" s="392"/>
      <c r="H54" s="393">
        <v>2130</v>
      </c>
      <c r="I54" s="394">
        <f t="shared" si="1"/>
        <v>0</v>
      </c>
      <c r="J54" s="1138" t="s">
        <v>4553</v>
      </c>
      <c r="K54" s="432"/>
      <c r="L54" s="395"/>
    </row>
    <row r="55" spans="1:13">
      <c r="A55" s="417">
        <v>2</v>
      </c>
      <c r="B55" s="797" t="s">
        <v>5</v>
      </c>
      <c r="C55" s="459" t="s">
        <v>4443</v>
      </c>
      <c r="D55" s="180">
        <v>6460</v>
      </c>
      <c r="E55" s="390" t="s">
        <v>1936</v>
      </c>
      <c r="F55" s="391">
        <v>430</v>
      </c>
      <c r="G55" s="392">
        <v>430</v>
      </c>
      <c r="H55" s="393"/>
      <c r="I55" s="394">
        <f t="shared" si="1"/>
        <v>0</v>
      </c>
      <c r="J55" s="1138"/>
      <c r="K55" s="432"/>
      <c r="L55" s="395"/>
    </row>
    <row r="56" spans="1:13">
      <c r="A56" s="417">
        <v>2</v>
      </c>
      <c r="B56" s="797" t="s">
        <v>5</v>
      </c>
      <c r="C56" s="459" t="s">
        <v>4443</v>
      </c>
      <c r="D56" s="180">
        <v>6461</v>
      </c>
      <c r="E56" s="390" t="s">
        <v>3883</v>
      </c>
      <c r="F56" s="391">
        <v>1100</v>
      </c>
      <c r="G56" s="392"/>
      <c r="H56" s="393">
        <v>1100</v>
      </c>
      <c r="I56" s="394">
        <f t="shared" si="1"/>
        <v>0</v>
      </c>
      <c r="J56" s="1138" t="s">
        <v>4574</v>
      </c>
      <c r="K56" s="432"/>
      <c r="L56" s="395"/>
    </row>
    <row r="57" spans="1:13">
      <c r="A57" s="417">
        <v>4</v>
      </c>
      <c r="B57" s="797" t="s">
        <v>4445</v>
      </c>
      <c r="C57" s="459" t="s">
        <v>4443</v>
      </c>
      <c r="D57" s="180">
        <v>6462</v>
      </c>
      <c r="E57" s="390" t="s">
        <v>1132</v>
      </c>
      <c r="F57" s="391">
        <v>4750</v>
      </c>
      <c r="G57" s="392"/>
      <c r="H57" s="393">
        <v>4750</v>
      </c>
      <c r="I57" s="394">
        <f t="shared" si="1"/>
        <v>0</v>
      </c>
      <c r="J57" s="1138" t="s">
        <v>4860</v>
      </c>
      <c r="K57" s="432"/>
      <c r="L57" s="395"/>
    </row>
    <row r="58" spans="1:13">
      <c r="A58" s="417">
        <v>4</v>
      </c>
      <c r="B58" s="797" t="s">
        <v>4445</v>
      </c>
      <c r="C58" s="459" t="s">
        <v>4443</v>
      </c>
      <c r="D58" s="180">
        <v>6463</v>
      </c>
      <c r="E58" s="390" t="s">
        <v>1960</v>
      </c>
      <c r="F58" s="391">
        <v>960</v>
      </c>
      <c r="G58" s="392"/>
      <c r="H58" s="393">
        <v>960</v>
      </c>
      <c r="I58" s="394">
        <f t="shared" si="1"/>
        <v>0</v>
      </c>
      <c r="J58" s="1138" t="s">
        <v>4617</v>
      </c>
      <c r="K58" s="432"/>
      <c r="L58" s="395"/>
    </row>
    <row r="59" spans="1:13" ht="30">
      <c r="A59" s="417">
        <v>4</v>
      </c>
      <c r="B59" s="797" t="s">
        <v>4445</v>
      </c>
      <c r="C59" s="459" t="s">
        <v>4443</v>
      </c>
      <c r="D59" s="180">
        <v>6464</v>
      </c>
      <c r="E59" s="390" t="s">
        <v>4447</v>
      </c>
      <c r="F59" s="391">
        <v>2965</v>
      </c>
      <c r="G59" s="392"/>
      <c r="H59" s="393">
        <v>2965</v>
      </c>
      <c r="I59" s="394">
        <f t="shared" si="1"/>
        <v>0</v>
      </c>
      <c r="J59" s="1138" t="s">
        <v>4729</v>
      </c>
      <c r="K59" s="432"/>
      <c r="L59" s="395"/>
    </row>
    <row r="60" spans="1:13">
      <c r="A60" s="417">
        <v>4</v>
      </c>
      <c r="B60" s="797" t="s">
        <v>4445</v>
      </c>
      <c r="C60" s="459" t="s">
        <v>4443</v>
      </c>
      <c r="D60" s="180">
        <v>6465</v>
      </c>
      <c r="E60" s="390" t="s">
        <v>2632</v>
      </c>
      <c r="F60" s="391">
        <v>4620</v>
      </c>
      <c r="G60" s="392"/>
      <c r="H60" s="393">
        <v>4620</v>
      </c>
      <c r="I60" s="394">
        <f t="shared" si="1"/>
        <v>0</v>
      </c>
      <c r="J60" s="1138" t="s">
        <v>4701</v>
      </c>
      <c r="K60" s="432"/>
      <c r="L60" s="395"/>
      <c r="M60" s="371" t="s">
        <v>3681</v>
      </c>
    </row>
    <row r="61" spans="1:13">
      <c r="A61" s="417">
        <v>4</v>
      </c>
      <c r="B61" s="797" t="s">
        <v>4445</v>
      </c>
      <c r="C61" s="459" t="s">
        <v>4443</v>
      </c>
      <c r="D61" s="180">
        <v>6466</v>
      </c>
      <c r="E61" s="390" t="s">
        <v>1347</v>
      </c>
      <c r="F61" s="391">
        <v>440</v>
      </c>
      <c r="G61" s="392">
        <v>440</v>
      </c>
      <c r="H61" s="393"/>
      <c r="I61" s="394">
        <f t="shared" si="1"/>
        <v>0</v>
      </c>
      <c r="J61" s="1138"/>
      <c r="K61" s="432"/>
      <c r="L61" s="395"/>
      <c r="M61" s="372" t="s">
        <v>116</v>
      </c>
    </row>
    <row r="62" spans="1:13">
      <c r="A62" s="417">
        <v>4</v>
      </c>
      <c r="B62" s="797" t="s">
        <v>4445</v>
      </c>
      <c r="C62" s="459" t="s">
        <v>4443</v>
      </c>
      <c r="D62" s="180">
        <v>6467</v>
      </c>
      <c r="E62" s="390" t="s">
        <v>1346</v>
      </c>
      <c r="F62" s="391">
        <v>780</v>
      </c>
      <c r="G62" s="392"/>
      <c r="H62" s="393">
        <v>780</v>
      </c>
      <c r="I62" s="394">
        <f t="shared" si="1"/>
        <v>0</v>
      </c>
      <c r="J62" s="1138" t="s">
        <v>4700</v>
      </c>
      <c r="K62" s="432"/>
      <c r="L62" s="395"/>
      <c r="M62" s="373" t="s">
        <v>3683</v>
      </c>
    </row>
    <row r="63" spans="1:13">
      <c r="A63" s="417">
        <v>4</v>
      </c>
      <c r="B63" s="797" t="s">
        <v>4445</v>
      </c>
      <c r="C63" s="459" t="s">
        <v>4443</v>
      </c>
      <c r="D63" s="180">
        <v>6468</v>
      </c>
      <c r="E63" s="390" t="s">
        <v>4449</v>
      </c>
      <c r="F63" s="391">
        <v>3620</v>
      </c>
      <c r="G63" s="392"/>
      <c r="H63" s="393">
        <v>3620</v>
      </c>
      <c r="I63" s="394">
        <f t="shared" si="1"/>
        <v>0</v>
      </c>
      <c r="J63" s="1138" t="s">
        <v>4567</v>
      </c>
      <c r="K63" s="432"/>
      <c r="L63" s="395"/>
      <c r="M63" s="373"/>
    </row>
    <row r="64" spans="1:13">
      <c r="A64" s="417">
        <v>4</v>
      </c>
      <c r="B64" s="797" t="s">
        <v>4445</v>
      </c>
      <c r="C64" s="459" t="s">
        <v>4443</v>
      </c>
      <c r="D64" s="180">
        <v>6469</v>
      </c>
      <c r="E64" s="390" t="s">
        <v>2077</v>
      </c>
      <c r="F64" s="391">
        <v>1470</v>
      </c>
      <c r="G64" s="392"/>
      <c r="H64" s="393">
        <v>1470</v>
      </c>
      <c r="I64" s="394">
        <f t="shared" si="1"/>
        <v>0</v>
      </c>
      <c r="J64" s="1138" t="s">
        <v>4612</v>
      </c>
      <c r="K64" s="432"/>
      <c r="L64" s="395"/>
      <c r="M64" s="373" t="s">
        <v>4411</v>
      </c>
    </row>
    <row r="65" spans="1:13">
      <c r="A65" s="417">
        <v>1</v>
      </c>
      <c r="B65" s="797" t="s">
        <v>2927</v>
      </c>
      <c r="C65" s="459" t="s">
        <v>4443</v>
      </c>
      <c r="D65" s="180">
        <v>6470</v>
      </c>
      <c r="E65" s="390" t="s">
        <v>1888</v>
      </c>
      <c r="F65" s="391">
        <v>2580</v>
      </c>
      <c r="G65" s="392">
        <v>2580</v>
      </c>
      <c r="H65" s="393"/>
      <c r="I65" s="394">
        <f t="shared" si="1"/>
        <v>0</v>
      </c>
      <c r="J65" s="1138"/>
      <c r="K65" s="432"/>
      <c r="L65" s="395"/>
      <c r="M65" s="375" t="s">
        <v>4412</v>
      </c>
    </row>
    <row r="66" spans="1:13">
      <c r="A66" s="417">
        <v>1</v>
      </c>
      <c r="B66" s="797" t="s">
        <v>2927</v>
      </c>
      <c r="C66" s="459" t="s">
        <v>4443</v>
      </c>
      <c r="D66" s="370">
        <v>6471</v>
      </c>
      <c r="E66" s="390" t="s">
        <v>1392</v>
      </c>
      <c r="F66" s="391">
        <v>2560</v>
      </c>
      <c r="G66" s="392">
        <v>1565</v>
      </c>
      <c r="H66" s="393">
        <v>995</v>
      </c>
      <c r="I66" s="394">
        <f t="shared" ref="I66:I97" si="2">F66-G66-H66</f>
        <v>0</v>
      </c>
      <c r="J66" s="1138" t="s">
        <v>4613</v>
      </c>
      <c r="K66" s="432"/>
      <c r="L66" s="395"/>
    </row>
    <row r="67" spans="1:13">
      <c r="A67" s="22">
        <v>3</v>
      </c>
      <c r="B67" s="795" t="s">
        <v>4175</v>
      </c>
      <c r="C67" s="528" t="s">
        <v>4464</v>
      </c>
      <c r="D67" s="179">
        <v>6508</v>
      </c>
      <c r="E67" s="509" t="s">
        <v>1387</v>
      </c>
      <c r="F67" s="400">
        <v>6260</v>
      </c>
      <c r="G67" s="401"/>
      <c r="H67" s="402">
        <v>6260</v>
      </c>
      <c r="I67" s="394">
        <f t="shared" si="2"/>
        <v>0</v>
      </c>
      <c r="J67" s="1066" t="s">
        <v>4462</v>
      </c>
      <c r="K67" s="433">
        <v>432</v>
      </c>
      <c r="L67" s="399"/>
    </row>
    <row r="68" spans="1:13">
      <c r="A68" s="417">
        <v>2</v>
      </c>
      <c r="B68" s="797" t="s">
        <v>5</v>
      </c>
      <c r="C68" s="459" t="s">
        <v>4464</v>
      </c>
      <c r="D68" s="180">
        <v>6509</v>
      </c>
      <c r="E68" s="390" t="s">
        <v>4419</v>
      </c>
      <c r="F68" s="391">
        <v>1560</v>
      </c>
      <c r="G68" s="392"/>
      <c r="H68" s="393">
        <v>1560</v>
      </c>
      <c r="I68" s="394">
        <f t="shared" si="2"/>
        <v>0</v>
      </c>
      <c r="J68" s="1138" t="s">
        <v>4463</v>
      </c>
      <c r="K68" s="432"/>
      <c r="L68" s="395"/>
    </row>
    <row r="69" spans="1:13">
      <c r="A69" s="417">
        <v>2</v>
      </c>
      <c r="B69" s="797" t="s">
        <v>5</v>
      </c>
      <c r="C69" s="459" t="s">
        <v>4464</v>
      </c>
      <c r="D69" s="180">
        <v>6510</v>
      </c>
      <c r="E69" s="390" t="s">
        <v>4502</v>
      </c>
      <c r="F69" s="391">
        <v>720</v>
      </c>
      <c r="G69" s="392">
        <v>720</v>
      </c>
      <c r="H69" s="393"/>
      <c r="I69" s="394">
        <f t="shared" si="2"/>
        <v>0</v>
      </c>
      <c r="J69" s="1138"/>
      <c r="K69" s="432"/>
      <c r="L69" s="395"/>
    </row>
    <row r="70" spans="1:13">
      <c r="A70" s="417">
        <v>2</v>
      </c>
      <c r="B70" s="797" t="s">
        <v>5</v>
      </c>
      <c r="C70" s="459" t="s">
        <v>4464</v>
      </c>
      <c r="D70" s="180">
        <v>6511</v>
      </c>
      <c r="E70" s="390" t="s">
        <v>1400</v>
      </c>
      <c r="F70" s="391">
        <v>4410</v>
      </c>
      <c r="G70" s="392"/>
      <c r="H70" s="393">
        <v>4410</v>
      </c>
      <c r="I70" s="394">
        <f t="shared" si="2"/>
        <v>0</v>
      </c>
      <c r="J70" s="1138" t="s">
        <v>4847</v>
      </c>
      <c r="K70" s="432"/>
      <c r="L70" s="395"/>
    </row>
    <row r="71" spans="1:13">
      <c r="A71" s="417">
        <v>2</v>
      </c>
      <c r="B71" s="797" t="s">
        <v>5</v>
      </c>
      <c r="C71" s="459" t="s">
        <v>4464</v>
      </c>
      <c r="D71" s="180">
        <v>6512</v>
      </c>
      <c r="E71" s="488" t="s">
        <v>1399</v>
      </c>
      <c r="F71" s="391">
        <v>2070</v>
      </c>
      <c r="G71" s="392"/>
      <c r="H71" s="393">
        <v>2070</v>
      </c>
      <c r="I71" s="394">
        <f t="shared" si="2"/>
        <v>0</v>
      </c>
      <c r="J71" s="1138" t="s">
        <v>5335</v>
      </c>
      <c r="K71" s="432"/>
      <c r="L71" s="395"/>
    </row>
    <row r="72" spans="1:13">
      <c r="A72" s="417">
        <v>2</v>
      </c>
      <c r="B72" s="797" t="s">
        <v>5</v>
      </c>
      <c r="C72" s="459" t="s">
        <v>4464</v>
      </c>
      <c r="D72" s="180">
        <v>6513</v>
      </c>
      <c r="E72" s="390" t="s">
        <v>1751</v>
      </c>
      <c r="F72" s="391">
        <v>5150</v>
      </c>
      <c r="G72" s="392">
        <v>5150</v>
      </c>
      <c r="H72" s="393"/>
      <c r="I72" s="394">
        <f t="shared" si="2"/>
        <v>0</v>
      </c>
      <c r="J72" s="1138"/>
      <c r="K72" s="432"/>
      <c r="L72" s="395"/>
    </row>
    <row r="73" spans="1:13">
      <c r="A73" s="417">
        <v>2</v>
      </c>
      <c r="B73" s="797" t="s">
        <v>5</v>
      </c>
      <c r="C73" s="459" t="s">
        <v>4464</v>
      </c>
      <c r="D73" s="180">
        <v>6514</v>
      </c>
      <c r="E73" s="390" t="s">
        <v>1401</v>
      </c>
      <c r="F73" s="391">
        <v>510</v>
      </c>
      <c r="G73" s="392">
        <v>510</v>
      </c>
      <c r="H73" s="393"/>
      <c r="I73" s="394">
        <f t="shared" si="2"/>
        <v>0</v>
      </c>
      <c r="J73" s="1138"/>
      <c r="K73" s="432"/>
      <c r="L73" s="395"/>
    </row>
    <row r="74" spans="1:13">
      <c r="A74" s="417">
        <v>2</v>
      </c>
      <c r="B74" s="797" t="s">
        <v>5</v>
      </c>
      <c r="C74" s="459" t="s">
        <v>4464</v>
      </c>
      <c r="D74" s="180">
        <v>6515</v>
      </c>
      <c r="E74" s="390" t="s">
        <v>54</v>
      </c>
      <c r="F74" s="391">
        <v>0</v>
      </c>
      <c r="G74" s="392"/>
      <c r="H74" s="393"/>
      <c r="I74" s="394">
        <f t="shared" si="2"/>
        <v>0</v>
      </c>
      <c r="J74" s="1138"/>
      <c r="K74" s="432"/>
      <c r="L74" s="395"/>
    </row>
    <row r="75" spans="1:13">
      <c r="A75" s="417">
        <v>2</v>
      </c>
      <c r="B75" s="797" t="s">
        <v>5</v>
      </c>
      <c r="C75" s="459" t="s">
        <v>4464</v>
      </c>
      <c r="D75" s="180">
        <v>6516</v>
      </c>
      <c r="E75" s="390" t="s">
        <v>1401</v>
      </c>
      <c r="F75" s="391">
        <v>4610</v>
      </c>
      <c r="G75" s="392"/>
      <c r="H75" s="393">
        <v>4610</v>
      </c>
      <c r="I75" s="394">
        <f t="shared" si="2"/>
        <v>0</v>
      </c>
      <c r="J75" s="1138" t="s">
        <v>4463</v>
      </c>
      <c r="K75" s="432"/>
      <c r="L75" s="395"/>
    </row>
    <row r="76" spans="1:13">
      <c r="A76" s="417">
        <v>2</v>
      </c>
      <c r="B76" s="797" t="s">
        <v>5</v>
      </c>
      <c r="C76" s="459" t="s">
        <v>4464</v>
      </c>
      <c r="D76" s="180">
        <v>6517</v>
      </c>
      <c r="E76" s="390" t="s">
        <v>1123</v>
      </c>
      <c r="F76" s="391">
        <v>4830</v>
      </c>
      <c r="G76" s="392"/>
      <c r="H76" s="393">
        <v>4830</v>
      </c>
      <c r="I76" s="394">
        <f t="shared" si="2"/>
        <v>0</v>
      </c>
      <c r="J76" s="1138" t="s">
        <v>4848</v>
      </c>
      <c r="K76" s="432"/>
      <c r="L76" s="395"/>
    </row>
    <row r="77" spans="1:13">
      <c r="A77" s="417">
        <v>2</v>
      </c>
      <c r="B77" s="797" t="s">
        <v>5</v>
      </c>
      <c r="C77" s="459" t="s">
        <v>4464</v>
      </c>
      <c r="D77" s="180">
        <v>6518</v>
      </c>
      <c r="E77" s="390" t="s">
        <v>1147</v>
      </c>
      <c r="F77" s="391">
        <v>780</v>
      </c>
      <c r="G77" s="392">
        <v>780</v>
      </c>
      <c r="H77" s="393"/>
      <c r="I77" s="394">
        <f t="shared" si="2"/>
        <v>0</v>
      </c>
      <c r="J77" s="1138"/>
      <c r="K77" s="432"/>
      <c r="L77" s="395"/>
    </row>
    <row r="78" spans="1:13">
      <c r="A78" s="417">
        <v>2</v>
      </c>
      <c r="B78" s="797" t="s">
        <v>5</v>
      </c>
      <c r="C78" s="459" t="s">
        <v>4464</v>
      </c>
      <c r="D78" s="180">
        <v>6519</v>
      </c>
      <c r="E78" s="390" t="s">
        <v>3343</v>
      </c>
      <c r="F78" s="391">
        <v>3872</v>
      </c>
      <c r="G78" s="392"/>
      <c r="H78" s="393">
        <v>3872</v>
      </c>
      <c r="I78" s="394">
        <f t="shared" si="2"/>
        <v>0</v>
      </c>
      <c r="J78" s="1138" t="s">
        <v>4559</v>
      </c>
      <c r="K78" s="432"/>
      <c r="L78" s="395"/>
    </row>
    <row r="79" spans="1:13">
      <c r="A79" s="417">
        <v>2</v>
      </c>
      <c r="B79" s="797" t="s">
        <v>5</v>
      </c>
      <c r="C79" s="459" t="s">
        <v>4464</v>
      </c>
      <c r="D79" s="180">
        <v>6520</v>
      </c>
      <c r="E79" s="390" t="s">
        <v>1535</v>
      </c>
      <c r="F79" s="391">
        <v>2685</v>
      </c>
      <c r="G79" s="392"/>
      <c r="H79" s="393">
        <v>2685</v>
      </c>
      <c r="I79" s="394">
        <f t="shared" si="2"/>
        <v>0</v>
      </c>
      <c r="J79" s="1138" t="s">
        <v>4613</v>
      </c>
      <c r="K79" s="432"/>
      <c r="L79" s="395"/>
    </row>
    <row r="80" spans="1:13">
      <c r="A80" s="417">
        <v>2</v>
      </c>
      <c r="B80" s="797" t="s">
        <v>5</v>
      </c>
      <c r="C80" s="459" t="s">
        <v>4464</v>
      </c>
      <c r="D80" s="180">
        <v>6521</v>
      </c>
      <c r="E80" s="390" t="s">
        <v>1146</v>
      </c>
      <c r="F80" s="391">
        <v>2030</v>
      </c>
      <c r="G80" s="392">
        <v>30</v>
      </c>
      <c r="H80" s="393">
        <v>2000</v>
      </c>
      <c r="I80" s="394">
        <f t="shared" si="2"/>
        <v>0</v>
      </c>
      <c r="J80" s="1138" t="s">
        <v>4463</v>
      </c>
      <c r="K80" s="432"/>
      <c r="L80" s="395"/>
      <c r="M80" s="371" t="s">
        <v>3681</v>
      </c>
    </row>
    <row r="81" spans="1:13" ht="33" customHeight="1">
      <c r="A81" s="417">
        <v>2</v>
      </c>
      <c r="B81" s="797" t="s">
        <v>5</v>
      </c>
      <c r="C81" s="459" t="s">
        <v>4464</v>
      </c>
      <c r="D81" s="180">
        <v>6522</v>
      </c>
      <c r="E81" s="488" t="s">
        <v>4503</v>
      </c>
      <c r="F81" s="391">
        <v>7430</v>
      </c>
      <c r="G81" s="392"/>
      <c r="H81" s="393">
        <v>7430</v>
      </c>
      <c r="I81" s="394">
        <f t="shared" si="2"/>
        <v>0</v>
      </c>
      <c r="J81" s="225" t="s">
        <v>6853</v>
      </c>
      <c r="K81" s="432"/>
      <c r="L81" s="395"/>
      <c r="M81" s="372" t="s">
        <v>116</v>
      </c>
    </row>
    <row r="82" spans="1:13">
      <c r="A82" s="417">
        <v>2</v>
      </c>
      <c r="B82" s="797" t="s">
        <v>5</v>
      </c>
      <c r="C82" s="459" t="s">
        <v>4464</v>
      </c>
      <c r="D82" s="180">
        <v>6523</v>
      </c>
      <c r="E82" s="390" t="s">
        <v>4504</v>
      </c>
      <c r="F82" s="391">
        <v>5490</v>
      </c>
      <c r="G82" s="392">
        <v>1000</v>
      </c>
      <c r="H82" s="393">
        <v>4490</v>
      </c>
      <c r="I82" s="394">
        <f t="shared" si="2"/>
        <v>0</v>
      </c>
      <c r="J82" s="1138" t="s">
        <v>4555</v>
      </c>
      <c r="K82" s="432"/>
      <c r="L82" s="395"/>
      <c r="M82" s="373" t="s">
        <v>3683</v>
      </c>
    </row>
    <row r="83" spans="1:13">
      <c r="A83" s="417">
        <v>2</v>
      </c>
      <c r="B83" s="797" t="s">
        <v>5</v>
      </c>
      <c r="C83" s="459" t="s">
        <v>4464</v>
      </c>
      <c r="D83" s="180">
        <v>6524</v>
      </c>
      <c r="E83" s="390" t="s">
        <v>3122</v>
      </c>
      <c r="F83" s="391">
        <v>2200</v>
      </c>
      <c r="G83" s="392"/>
      <c r="H83" s="393">
        <v>2200</v>
      </c>
      <c r="I83" s="394">
        <f t="shared" si="2"/>
        <v>0</v>
      </c>
      <c r="J83" s="1138" t="s">
        <v>4750</v>
      </c>
      <c r="K83" s="432"/>
      <c r="L83" s="395"/>
      <c r="M83" s="373"/>
    </row>
    <row r="84" spans="1:13">
      <c r="A84" s="417">
        <v>2</v>
      </c>
      <c r="B84" s="797" t="s">
        <v>5</v>
      </c>
      <c r="C84" s="459" t="s">
        <v>4464</v>
      </c>
      <c r="D84" s="180">
        <v>6525</v>
      </c>
      <c r="E84" s="390" t="s">
        <v>4853</v>
      </c>
      <c r="F84" s="391">
        <v>2954</v>
      </c>
      <c r="G84" s="392"/>
      <c r="H84" s="393">
        <v>2954</v>
      </c>
      <c r="I84" s="394">
        <f t="shared" si="2"/>
        <v>0</v>
      </c>
      <c r="J84" s="1138" t="s">
        <v>4770</v>
      </c>
      <c r="K84" s="432"/>
      <c r="L84" s="395"/>
      <c r="M84" s="373" t="s">
        <v>4411</v>
      </c>
    </row>
    <row r="85" spans="1:13">
      <c r="A85" s="417">
        <v>2</v>
      </c>
      <c r="B85" s="797" t="s">
        <v>5</v>
      </c>
      <c r="C85" s="459" t="s">
        <v>4464</v>
      </c>
      <c r="D85" s="370">
        <v>6526</v>
      </c>
      <c r="E85" s="390" t="s">
        <v>4505</v>
      </c>
      <c r="F85" s="391">
        <v>1020</v>
      </c>
      <c r="G85" s="392"/>
      <c r="H85" s="393">
        <v>1020</v>
      </c>
      <c r="I85" s="394">
        <f t="shared" si="2"/>
        <v>0</v>
      </c>
      <c r="J85" s="1138" t="s">
        <v>4640</v>
      </c>
      <c r="K85" s="432"/>
      <c r="L85" s="395"/>
      <c r="M85" s="375" t="s">
        <v>4412</v>
      </c>
    </row>
    <row r="86" spans="1:13">
      <c r="A86" s="22">
        <v>1</v>
      </c>
      <c r="B86" s="795" t="s">
        <v>2927</v>
      </c>
      <c r="C86" s="528" t="s">
        <v>4464</v>
      </c>
      <c r="D86" s="179">
        <v>6472</v>
      </c>
      <c r="E86" s="529" t="s">
        <v>3161</v>
      </c>
      <c r="F86" s="400">
        <v>1945</v>
      </c>
      <c r="G86" s="401"/>
      <c r="H86" s="402"/>
      <c r="I86" s="394">
        <f t="shared" si="2"/>
        <v>1945</v>
      </c>
      <c r="J86" s="1066"/>
      <c r="K86" s="433">
        <v>433</v>
      </c>
      <c r="L86" s="399"/>
    </row>
    <row r="87" spans="1:13">
      <c r="A87" s="417">
        <v>1</v>
      </c>
      <c r="B87" s="797" t="s">
        <v>2927</v>
      </c>
      <c r="C87" s="459" t="s">
        <v>4464</v>
      </c>
      <c r="D87" s="180">
        <v>6473</v>
      </c>
      <c r="E87" s="390" t="s">
        <v>4527</v>
      </c>
      <c r="F87" s="391">
        <v>780</v>
      </c>
      <c r="G87" s="392">
        <v>780</v>
      </c>
      <c r="H87" s="393"/>
      <c r="I87" s="394">
        <f t="shared" si="2"/>
        <v>0</v>
      </c>
      <c r="J87" s="1138"/>
      <c r="K87" s="432"/>
      <c r="L87" s="395"/>
    </row>
    <row r="88" spans="1:13">
      <c r="A88" s="417">
        <v>1</v>
      </c>
      <c r="B88" s="797" t="s">
        <v>2927</v>
      </c>
      <c r="C88" s="459" t="s">
        <v>4464</v>
      </c>
      <c r="D88" s="180">
        <v>6474</v>
      </c>
      <c r="E88" s="390" t="s">
        <v>4494</v>
      </c>
      <c r="F88" s="391">
        <v>5365</v>
      </c>
      <c r="G88" s="392">
        <v>1000</v>
      </c>
      <c r="H88" s="393">
        <v>4365</v>
      </c>
      <c r="I88" s="394">
        <f t="shared" si="2"/>
        <v>0</v>
      </c>
      <c r="J88" s="1138" t="s">
        <v>4604</v>
      </c>
      <c r="K88" s="432"/>
      <c r="L88" s="395"/>
      <c r="M88" s="383">
        <v>6230</v>
      </c>
    </row>
    <row r="89" spans="1:13">
      <c r="A89" s="417">
        <v>1</v>
      </c>
      <c r="B89" s="797" t="s">
        <v>2927</v>
      </c>
      <c r="C89" s="459" t="s">
        <v>4464</v>
      </c>
      <c r="D89" s="180">
        <v>6475</v>
      </c>
      <c r="E89" s="390" t="s">
        <v>4320</v>
      </c>
      <c r="F89" s="391">
        <v>780</v>
      </c>
      <c r="G89" s="392">
        <v>780</v>
      </c>
      <c r="H89" s="393"/>
      <c r="I89" s="394">
        <f t="shared" si="2"/>
        <v>0</v>
      </c>
      <c r="J89" s="1138"/>
      <c r="K89" s="432"/>
      <c r="L89" s="395"/>
      <c r="M89" s="383">
        <v>1200</v>
      </c>
    </row>
    <row r="90" spans="1:13">
      <c r="A90" s="417">
        <v>1</v>
      </c>
      <c r="B90" s="797" t="s">
        <v>2927</v>
      </c>
      <c r="C90" s="459" t="s">
        <v>4464</v>
      </c>
      <c r="D90" s="180">
        <v>6476</v>
      </c>
      <c r="E90" s="390" t="s">
        <v>1694</v>
      </c>
      <c r="F90" s="391">
        <v>654</v>
      </c>
      <c r="G90" s="392">
        <v>654</v>
      </c>
      <c r="H90" s="393"/>
      <c r="I90" s="394">
        <f t="shared" si="2"/>
        <v>0</v>
      </c>
      <c r="J90" s="1138"/>
      <c r="K90" s="432"/>
      <c r="L90" s="395"/>
    </row>
    <row r="91" spans="1:13">
      <c r="A91" s="417">
        <v>1</v>
      </c>
      <c r="B91" s="797" t="s">
        <v>2927</v>
      </c>
      <c r="C91" s="459" t="s">
        <v>4464</v>
      </c>
      <c r="D91" s="180">
        <v>6477</v>
      </c>
      <c r="E91" s="390" t="s">
        <v>4495</v>
      </c>
      <c r="F91" s="391">
        <v>780</v>
      </c>
      <c r="G91" s="392">
        <v>780</v>
      </c>
      <c r="H91" s="393"/>
      <c r="I91" s="394">
        <f t="shared" si="2"/>
        <v>0</v>
      </c>
      <c r="J91" s="1138"/>
      <c r="K91" s="432"/>
      <c r="L91" s="395"/>
    </row>
    <row r="92" spans="1:13">
      <c r="A92" s="417">
        <v>1</v>
      </c>
      <c r="B92" s="797" t="s">
        <v>2927</v>
      </c>
      <c r="C92" s="459" t="s">
        <v>4464</v>
      </c>
      <c r="D92" s="180">
        <v>6478</v>
      </c>
      <c r="E92" s="390" t="s">
        <v>1960</v>
      </c>
      <c r="F92" s="391">
        <v>385</v>
      </c>
      <c r="G92" s="392">
        <v>385</v>
      </c>
      <c r="H92" s="393"/>
      <c r="I92" s="394">
        <f t="shared" si="2"/>
        <v>0</v>
      </c>
      <c r="J92" s="1138"/>
      <c r="K92" s="432"/>
      <c r="L92" s="395"/>
    </row>
    <row r="93" spans="1:13">
      <c r="A93" s="417">
        <v>1</v>
      </c>
      <c r="B93" s="797" t="s">
        <v>2927</v>
      </c>
      <c r="C93" s="459" t="s">
        <v>4464</v>
      </c>
      <c r="D93" s="180">
        <v>6479</v>
      </c>
      <c r="E93" s="390" t="s">
        <v>4496</v>
      </c>
      <c r="F93" s="391">
        <v>510</v>
      </c>
      <c r="G93" s="392">
        <v>510</v>
      </c>
      <c r="H93" s="393"/>
      <c r="I93" s="394">
        <f t="shared" si="2"/>
        <v>0</v>
      </c>
      <c r="J93" s="1138"/>
      <c r="K93" s="432"/>
      <c r="L93" s="395"/>
    </row>
    <row r="94" spans="1:13">
      <c r="A94" s="417">
        <v>1</v>
      </c>
      <c r="B94" s="797" t="s">
        <v>2927</v>
      </c>
      <c r="C94" s="459" t="s">
        <v>4464</v>
      </c>
      <c r="D94" s="180">
        <v>6480</v>
      </c>
      <c r="E94" s="390" t="s">
        <v>4497</v>
      </c>
      <c r="F94" s="391">
        <v>2623</v>
      </c>
      <c r="G94" s="392"/>
      <c r="H94" s="393">
        <v>2623</v>
      </c>
      <c r="I94" s="394">
        <f t="shared" si="2"/>
        <v>0</v>
      </c>
      <c r="J94" s="1138" t="s">
        <v>4463</v>
      </c>
      <c r="K94" s="432"/>
      <c r="L94" s="395"/>
    </row>
    <row r="95" spans="1:13">
      <c r="A95" s="417">
        <v>1</v>
      </c>
      <c r="B95" s="797" t="s">
        <v>2927</v>
      </c>
      <c r="C95" s="459" t="s">
        <v>4464</v>
      </c>
      <c r="D95" s="180">
        <v>6481</v>
      </c>
      <c r="E95" s="390" t="s">
        <v>4498</v>
      </c>
      <c r="F95" s="391">
        <v>2019</v>
      </c>
      <c r="G95" s="392">
        <v>2019</v>
      </c>
      <c r="H95" s="393"/>
      <c r="I95" s="394">
        <f t="shared" si="2"/>
        <v>0</v>
      </c>
      <c r="J95" s="1138"/>
      <c r="K95" s="432"/>
      <c r="L95" s="395"/>
    </row>
    <row r="96" spans="1:13">
      <c r="A96" s="417">
        <v>1</v>
      </c>
      <c r="B96" s="797" t="s">
        <v>2927</v>
      </c>
      <c r="C96" s="459" t="s">
        <v>4464</v>
      </c>
      <c r="D96" s="180">
        <v>6482</v>
      </c>
      <c r="E96" s="390" t="s">
        <v>3882</v>
      </c>
      <c r="F96" s="391">
        <v>1530</v>
      </c>
      <c r="G96" s="392"/>
      <c r="H96" s="393">
        <v>1530</v>
      </c>
      <c r="I96" s="394">
        <f t="shared" si="2"/>
        <v>0</v>
      </c>
      <c r="J96" s="1138" t="s">
        <v>4604</v>
      </c>
      <c r="K96" s="432"/>
      <c r="L96" s="395"/>
    </row>
    <row r="97" spans="1:13">
      <c r="A97" s="417">
        <v>1</v>
      </c>
      <c r="B97" s="797" t="s">
        <v>2927</v>
      </c>
      <c r="C97" s="459" t="s">
        <v>4464</v>
      </c>
      <c r="D97" s="180">
        <v>6483</v>
      </c>
      <c r="E97" s="390" t="s">
        <v>3514</v>
      </c>
      <c r="F97" s="391">
        <v>720</v>
      </c>
      <c r="G97" s="392"/>
      <c r="H97" s="393">
        <v>720</v>
      </c>
      <c r="I97" s="394">
        <f t="shared" si="2"/>
        <v>0</v>
      </c>
      <c r="J97" s="1138" t="s">
        <v>4888</v>
      </c>
      <c r="K97" s="432"/>
      <c r="L97" s="395"/>
    </row>
    <row r="98" spans="1:13" ht="45">
      <c r="A98" s="417">
        <v>1</v>
      </c>
      <c r="B98" s="797" t="s">
        <v>2927</v>
      </c>
      <c r="C98" s="459" t="s">
        <v>4464</v>
      </c>
      <c r="D98" s="180">
        <v>6484</v>
      </c>
      <c r="E98" s="488" t="s">
        <v>2722</v>
      </c>
      <c r="F98" s="391">
        <v>4765</v>
      </c>
      <c r="G98" s="392"/>
      <c r="H98" s="393">
        <v>4265</v>
      </c>
      <c r="I98" s="394">
        <f t="shared" ref="I98:I129" si="3">F98-G98-H98</f>
        <v>500</v>
      </c>
      <c r="J98" s="1138" t="s">
        <v>5198</v>
      </c>
      <c r="K98" s="432"/>
      <c r="L98" s="395"/>
    </row>
    <row r="99" spans="1:13">
      <c r="A99" s="417">
        <v>5</v>
      </c>
      <c r="B99" s="797" t="s">
        <v>184</v>
      </c>
      <c r="C99" s="459" t="s">
        <v>4464</v>
      </c>
      <c r="D99" s="180">
        <v>6485</v>
      </c>
      <c r="E99" s="390" t="s">
        <v>1952</v>
      </c>
      <c r="F99" s="391">
        <v>2015</v>
      </c>
      <c r="G99" s="392"/>
      <c r="H99" s="393">
        <v>2015</v>
      </c>
      <c r="I99" s="394">
        <f t="shared" si="3"/>
        <v>0</v>
      </c>
      <c r="J99" s="1138" t="s">
        <v>4613</v>
      </c>
      <c r="K99" s="432"/>
      <c r="L99" s="395"/>
    </row>
    <row r="100" spans="1:13" ht="30">
      <c r="A100" s="417">
        <v>5</v>
      </c>
      <c r="B100" s="797" t="s">
        <v>184</v>
      </c>
      <c r="C100" s="459" t="s">
        <v>4464</v>
      </c>
      <c r="D100" s="180">
        <v>6486</v>
      </c>
      <c r="E100" s="390" t="s">
        <v>1107</v>
      </c>
      <c r="F100" s="391">
        <v>8360</v>
      </c>
      <c r="G100" s="392"/>
      <c r="H100" s="393">
        <v>8360</v>
      </c>
      <c r="I100" s="394">
        <f t="shared" si="3"/>
        <v>0</v>
      </c>
      <c r="J100" s="1138" t="s">
        <v>4942</v>
      </c>
      <c r="K100" s="432"/>
      <c r="L100" s="395"/>
      <c r="M100" s="371" t="s">
        <v>3681</v>
      </c>
    </row>
    <row r="101" spans="1:13">
      <c r="A101" s="417">
        <v>5</v>
      </c>
      <c r="B101" s="797" t="s">
        <v>184</v>
      </c>
      <c r="C101" s="459" t="s">
        <v>4464</v>
      </c>
      <c r="D101" s="180">
        <v>6487</v>
      </c>
      <c r="E101" s="568" t="s">
        <v>1936</v>
      </c>
      <c r="F101" s="391">
        <v>895</v>
      </c>
      <c r="G101" s="392"/>
      <c r="H101" s="393">
        <v>895</v>
      </c>
      <c r="I101" s="394">
        <f t="shared" si="3"/>
        <v>0</v>
      </c>
      <c r="J101" s="1138" t="s">
        <v>4711</v>
      </c>
      <c r="K101" s="432"/>
      <c r="L101" s="395"/>
      <c r="M101" s="372" t="s">
        <v>116</v>
      </c>
    </row>
    <row r="102" spans="1:13">
      <c r="A102" s="417">
        <v>5</v>
      </c>
      <c r="B102" s="797" t="s">
        <v>184</v>
      </c>
      <c r="C102" s="459" t="s">
        <v>4464</v>
      </c>
      <c r="D102" s="180">
        <v>6488</v>
      </c>
      <c r="E102" s="390" t="s">
        <v>4499</v>
      </c>
      <c r="F102" s="391">
        <v>3310</v>
      </c>
      <c r="G102" s="392"/>
      <c r="H102" s="393">
        <v>3310</v>
      </c>
      <c r="I102" s="394">
        <f t="shared" si="3"/>
        <v>0</v>
      </c>
      <c r="J102" s="1138" t="s">
        <v>4811</v>
      </c>
      <c r="K102" s="432"/>
      <c r="L102" s="395"/>
      <c r="M102" s="373" t="s">
        <v>3683</v>
      </c>
    </row>
    <row r="103" spans="1:13">
      <c r="A103" s="417">
        <v>5</v>
      </c>
      <c r="B103" s="797" t="s">
        <v>184</v>
      </c>
      <c r="C103" s="459" t="s">
        <v>4464</v>
      </c>
      <c r="D103" s="180">
        <v>6489</v>
      </c>
      <c r="E103" s="390" t="s">
        <v>1252</v>
      </c>
      <c r="F103" s="391">
        <v>390</v>
      </c>
      <c r="G103" s="392">
        <v>390</v>
      </c>
      <c r="H103" s="393"/>
      <c r="I103" s="394">
        <f t="shared" si="3"/>
        <v>0</v>
      </c>
      <c r="J103" s="1138"/>
      <c r="K103" s="432"/>
      <c r="L103" s="395"/>
      <c r="M103" s="373"/>
    </row>
    <row r="104" spans="1:13">
      <c r="A104" s="417">
        <v>5</v>
      </c>
      <c r="B104" s="797" t="s">
        <v>184</v>
      </c>
      <c r="C104" s="459" t="s">
        <v>4464</v>
      </c>
      <c r="D104" s="180">
        <v>6490</v>
      </c>
      <c r="E104" s="390" t="s">
        <v>4500</v>
      </c>
      <c r="F104" s="391">
        <v>2260</v>
      </c>
      <c r="G104" s="392"/>
      <c r="H104" s="393">
        <v>2260</v>
      </c>
      <c r="I104" s="394">
        <f t="shared" si="3"/>
        <v>0</v>
      </c>
      <c r="J104" s="1138" t="s">
        <v>4845</v>
      </c>
      <c r="K104" s="432"/>
      <c r="L104" s="395"/>
      <c r="M104" s="373" t="s">
        <v>4411</v>
      </c>
    </row>
    <row r="105" spans="1:13">
      <c r="A105" s="417">
        <v>5</v>
      </c>
      <c r="B105" s="797" t="s">
        <v>184</v>
      </c>
      <c r="C105" s="459" t="s">
        <v>4464</v>
      </c>
      <c r="D105" s="180">
        <v>6491</v>
      </c>
      <c r="E105" s="390" t="s">
        <v>4501</v>
      </c>
      <c r="F105" s="391">
        <v>618</v>
      </c>
      <c r="G105" s="392"/>
      <c r="H105" s="393">
        <v>618</v>
      </c>
      <c r="I105" s="394">
        <f t="shared" si="3"/>
        <v>0</v>
      </c>
      <c r="J105" s="1138" t="s">
        <v>4623</v>
      </c>
      <c r="K105" s="432"/>
      <c r="L105" s="395"/>
      <c r="M105" s="375" t="s">
        <v>4412</v>
      </c>
    </row>
    <row r="106" spans="1:13">
      <c r="A106" s="417">
        <v>5</v>
      </c>
      <c r="B106" s="797" t="s">
        <v>184</v>
      </c>
      <c r="C106" s="459" t="s">
        <v>4464</v>
      </c>
      <c r="D106" s="370">
        <v>6492</v>
      </c>
      <c r="E106" s="390" t="s">
        <v>1825</v>
      </c>
      <c r="F106" s="391">
        <v>2940</v>
      </c>
      <c r="G106" s="392"/>
      <c r="H106" s="393">
        <v>2940</v>
      </c>
      <c r="I106" s="394">
        <f t="shared" si="3"/>
        <v>0</v>
      </c>
      <c r="J106" s="1138" t="s">
        <v>4704</v>
      </c>
      <c r="K106" s="432"/>
      <c r="L106" s="395"/>
    </row>
    <row r="107" spans="1:13">
      <c r="A107" s="22">
        <v>6</v>
      </c>
      <c r="B107" s="795" t="s">
        <v>851</v>
      </c>
      <c r="C107" s="528" t="s">
        <v>4470</v>
      </c>
      <c r="D107" s="179">
        <v>6527</v>
      </c>
      <c r="E107" s="509" t="s">
        <v>2621</v>
      </c>
      <c r="F107" s="400">
        <v>1168</v>
      </c>
      <c r="G107" s="401">
        <v>1168</v>
      </c>
      <c r="H107" s="402"/>
      <c r="I107" s="394">
        <f t="shared" si="3"/>
        <v>0</v>
      </c>
      <c r="J107" s="1066"/>
      <c r="K107" s="433">
        <v>434</v>
      </c>
      <c r="L107" s="399"/>
    </row>
    <row r="108" spans="1:13">
      <c r="A108" s="417">
        <v>6</v>
      </c>
      <c r="B108" s="797" t="s">
        <v>851</v>
      </c>
      <c r="C108" s="459" t="s">
        <v>4470</v>
      </c>
      <c r="D108" s="180">
        <v>6528</v>
      </c>
      <c r="E108" s="390" t="s">
        <v>3366</v>
      </c>
      <c r="F108" s="391">
        <v>3750</v>
      </c>
      <c r="G108" s="392"/>
      <c r="H108" s="393">
        <v>3750</v>
      </c>
      <c r="I108" s="394">
        <f t="shared" si="3"/>
        <v>0</v>
      </c>
      <c r="J108" s="1138" t="s">
        <v>4767</v>
      </c>
      <c r="K108" s="432"/>
      <c r="L108" s="395"/>
      <c r="M108" s="371" t="s">
        <v>3681</v>
      </c>
    </row>
    <row r="109" spans="1:13">
      <c r="A109" s="417">
        <v>6</v>
      </c>
      <c r="B109" s="797" t="s">
        <v>851</v>
      </c>
      <c r="C109" s="459" t="s">
        <v>4470</v>
      </c>
      <c r="D109" s="180">
        <v>6529</v>
      </c>
      <c r="E109" s="390" t="s">
        <v>2237</v>
      </c>
      <c r="F109" s="391">
        <v>390</v>
      </c>
      <c r="G109" s="392"/>
      <c r="H109" s="393">
        <v>390</v>
      </c>
      <c r="I109" s="394">
        <f t="shared" si="3"/>
        <v>0</v>
      </c>
      <c r="J109" s="1138" t="s">
        <v>4559</v>
      </c>
      <c r="K109" s="432"/>
      <c r="L109" s="395"/>
      <c r="M109" s="372" t="s">
        <v>116</v>
      </c>
    </row>
    <row r="110" spans="1:13">
      <c r="A110" s="417">
        <v>6</v>
      </c>
      <c r="B110" s="797" t="s">
        <v>851</v>
      </c>
      <c r="C110" s="459" t="s">
        <v>4470</v>
      </c>
      <c r="D110" s="180">
        <v>6530</v>
      </c>
      <c r="E110" s="488" t="s">
        <v>1562</v>
      </c>
      <c r="F110" s="391">
        <v>1680</v>
      </c>
      <c r="G110" s="392">
        <v>1000</v>
      </c>
      <c r="H110" s="393">
        <v>680</v>
      </c>
      <c r="I110" s="394">
        <f t="shared" si="3"/>
        <v>0</v>
      </c>
      <c r="J110" s="1138" t="s">
        <v>5746</v>
      </c>
      <c r="K110" s="432" t="s">
        <v>5747</v>
      </c>
      <c r="L110" s="395"/>
      <c r="M110" s="373" t="s">
        <v>3683</v>
      </c>
    </row>
    <row r="111" spans="1:13">
      <c r="A111" s="417">
        <v>2</v>
      </c>
      <c r="B111" s="797" t="s">
        <v>5</v>
      </c>
      <c r="C111" s="459" t="s">
        <v>4470</v>
      </c>
      <c r="D111" s="180">
        <v>6531</v>
      </c>
      <c r="E111" s="390" t="s">
        <v>2625</v>
      </c>
      <c r="F111" s="391">
        <v>2880</v>
      </c>
      <c r="G111" s="392"/>
      <c r="H111" s="393">
        <v>2880</v>
      </c>
      <c r="I111" s="394">
        <f t="shared" si="3"/>
        <v>0</v>
      </c>
      <c r="J111" s="1138" t="s">
        <v>4565</v>
      </c>
      <c r="K111" s="432"/>
      <c r="L111" s="395"/>
      <c r="M111" s="373"/>
    </row>
    <row r="112" spans="1:13">
      <c r="A112" s="417">
        <v>2</v>
      </c>
      <c r="B112" s="797" t="s">
        <v>5</v>
      </c>
      <c r="C112" s="459" t="s">
        <v>4470</v>
      </c>
      <c r="D112" s="180">
        <v>6532</v>
      </c>
      <c r="E112" s="390" t="s">
        <v>4512</v>
      </c>
      <c r="F112" s="391">
        <v>10920</v>
      </c>
      <c r="G112" s="392"/>
      <c r="H112" s="393">
        <v>10920</v>
      </c>
      <c r="I112" s="394">
        <f t="shared" si="3"/>
        <v>0</v>
      </c>
      <c r="J112" s="1138" t="s">
        <v>4812</v>
      </c>
      <c r="K112" s="432"/>
      <c r="L112" s="395"/>
      <c r="M112" s="373" t="s">
        <v>4411</v>
      </c>
    </row>
    <row r="113" spans="1:13">
      <c r="A113" s="417">
        <v>2</v>
      </c>
      <c r="B113" s="797" t="s">
        <v>5</v>
      </c>
      <c r="C113" s="459" t="s">
        <v>4470</v>
      </c>
      <c r="D113" s="180">
        <v>6533</v>
      </c>
      <c r="E113" s="390" t="s">
        <v>4513</v>
      </c>
      <c r="F113" s="391">
        <v>390</v>
      </c>
      <c r="G113" s="392">
        <v>390</v>
      </c>
      <c r="H113" s="393"/>
      <c r="I113" s="394">
        <f t="shared" si="3"/>
        <v>0</v>
      </c>
      <c r="J113" s="1138"/>
      <c r="K113" s="432"/>
      <c r="L113" s="395"/>
      <c r="M113" s="375" t="s">
        <v>4412</v>
      </c>
    </row>
    <row r="114" spans="1:13">
      <c r="A114" s="417">
        <v>2</v>
      </c>
      <c r="B114" s="797" t="s">
        <v>5</v>
      </c>
      <c r="C114" s="459" t="s">
        <v>4470</v>
      </c>
      <c r="D114" s="370">
        <v>6534</v>
      </c>
      <c r="E114" s="488" t="s">
        <v>1349</v>
      </c>
      <c r="F114" s="391">
        <v>8035</v>
      </c>
      <c r="G114" s="392"/>
      <c r="H114" s="393">
        <v>8035</v>
      </c>
      <c r="I114" s="394">
        <f t="shared" si="3"/>
        <v>0</v>
      </c>
      <c r="J114" s="1138" t="s">
        <v>5331</v>
      </c>
      <c r="K114" s="432"/>
      <c r="L114" s="395"/>
    </row>
    <row r="115" spans="1:13">
      <c r="A115" s="417">
        <v>3</v>
      </c>
      <c r="B115" s="796" t="s">
        <v>4175</v>
      </c>
      <c r="C115" s="528" t="s">
        <v>4470</v>
      </c>
      <c r="D115" s="179">
        <v>6493</v>
      </c>
      <c r="E115" s="509" t="s">
        <v>1109</v>
      </c>
      <c r="F115" s="400">
        <v>2710</v>
      </c>
      <c r="G115" s="401">
        <v>2710</v>
      </c>
      <c r="H115" s="402"/>
      <c r="I115" s="394">
        <f t="shared" si="3"/>
        <v>0</v>
      </c>
      <c r="J115" s="1139"/>
      <c r="K115" s="433">
        <v>435</v>
      </c>
      <c r="L115" s="399"/>
    </row>
    <row r="116" spans="1:13">
      <c r="A116" s="417">
        <v>3</v>
      </c>
      <c r="B116" s="797" t="s">
        <v>4175</v>
      </c>
      <c r="C116" s="459" t="s">
        <v>4470</v>
      </c>
      <c r="D116" s="180">
        <v>6494</v>
      </c>
      <c r="E116" s="390" t="s">
        <v>4191</v>
      </c>
      <c r="F116" s="391">
        <v>1290</v>
      </c>
      <c r="G116" s="392">
        <v>1290</v>
      </c>
      <c r="H116" s="393"/>
      <c r="I116" s="394">
        <f t="shared" si="3"/>
        <v>0</v>
      </c>
      <c r="J116" s="1138"/>
      <c r="K116" s="432"/>
      <c r="L116" s="395"/>
    </row>
    <row r="117" spans="1:13">
      <c r="A117" s="417">
        <v>3</v>
      </c>
      <c r="B117" s="797" t="s">
        <v>4175</v>
      </c>
      <c r="C117" s="459" t="s">
        <v>4470</v>
      </c>
      <c r="D117" s="180">
        <v>6495</v>
      </c>
      <c r="E117" s="390" t="s">
        <v>1233</v>
      </c>
      <c r="F117" s="391">
        <v>1550</v>
      </c>
      <c r="G117" s="392">
        <v>1550</v>
      </c>
      <c r="H117" s="393"/>
      <c r="I117" s="394">
        <f t="shared" si="3"/>
        <v>0</v>
      </c>
      <c r="J117" s="1138"/>
      <c r="K117" s="432"/>
      <c r="L117" s="395"/>
    </row>
    <row r="118" spans="1:13">
      <c r="A118" s="417">
        <v>3</v>
      </c>
      <c r="B118" s="797" t="s">
        <v>4175</v>
      </c>
      <c r="C118" s="459" t="s">
        <v>4470</v>
      </c>
      <c r="D118" s="180">
        <v>6496</v>
      </c>
      <c r="E118" s="390" t="s">
        <v>2079</v>
      </c>
      <c r="F118" s="391">
        <v>4200</v>
      </c>
      <c r="G118" s="392"/>
      <c r="H118" s="393">
        <v>4200</v>
      </c>
      <c r="I118" s="394">
        <f t="shared" si="3"/>
        <v>0</v>
      </c>
      <c r="J118" s="1138" t="s">
        <v>5071</v>
      </c>
      <c r="K118" s="432"/>
      <c r="L118" s="395"/>
    </row>
    <row r="119" spans="1:13">
      <c r="A119" s="417">
        <v>3</v>
      </c>
      <c r="B119" s="797" t="s">
        <v>4175</v>
      </c>
      <c r="C119" s="459" t="s">
        <v>4470</v>
      </c>
      <c r="D119" s="180">
        <v>6497</v>
      </c>
      <c r="E119" s="390" t="s">
        <v>1652</v>
      </c>
      <c r="F119" s="391">
        <v>1680</v>
      </c>
      <c r="G119" s="392">
        <v>1680</v>
      </c>
      <c r="H119" s="393"/>
      <c r="I119" s="394">
        <f t="shared" si="3"/>
        <v>0</v>
      </c>
      <c r="J119" s="1138"/>
      <c r="K119" s="432"/>
      <c r="L119" s="395"/>
    </row>
    <row r="120" spans="1:13">
      <c r="A120" s="417">
        <v>3</v>
      </c>
      <c r="B120" s="797" t="s">
        <v>4175</v>
      </c>
      <c r="C120" s="459" t="s">
        <v>4470</v>
      </c>
      <c r="D120" s="180">
        <v>6498</v>
      </c>
      <c r="E120" s="390" t="s">
        <v>1684</v>
      </c>
      <c r="F120" s="391">
        <v>7045</v>
      </c>
      <c r="G120" s="392"/>
      <c r="H120" s="393">
        <v>7045</v>
      </c>
      <c r="I120" s="394">
        <f t="shared" si="3"/>
        <v>0</v>
      </c>
      <c r="J120" s="1138" t="s">
        <v>4736</v>
      </c>
      <c r="K120" s="432"/>
      <c r="L120" s="395"/>
    </row>
    <row r="121" spans="1:13">
      <c r="A121" s="417">
        <v>3</v>
      </c>
      <c r="B121" s="797" t="s">
        <v>4175</v>
      </c>
      <c r="C121" s="459" t="s">
        <v>4470</v>
      </c>
      <c r="D121" s="180">
        <v>6499</v>
      </c>
      <c r="E121" s="390" t="s">
        <v>1871</v>
      </c>
      <c r="F121" s="391">
        <v>3240</v>
      </c>
      <c r="G121" s="392">
        <v>2500</v>
      </c>
      <c r="H121" s="393">
        <v>740</v>
      </c>
      <c r="I121" s="394">
        <f t="shared" si="3"/>
        <v>0</v>
      </c>
      <c r="J121" s="1138" t="s">
        <v>4613</v>
      </c>
      <c r="K121" s="432"/>
      <c r="L121" s="395"/>
    </row>
    <row r="122" spans="1:13">
      <c r="A122" s="417">
        <v>3</v>
      </c>
      <c r="B122" s="797" t="s">
        <v>4175</v>
      </c>
      <c r="C122" s="459" t="s">
        <v>4470</v>
      </c>
      <c r="D122" s="180">
        <v>6500</v>
      </c>
      <c r="E122" s="390" t="s">
        <v>4506</v>
      </c>
      <c r="F122" s="391">
        <v>780</v>
      </c>
      <c r="G122" s="392">
        <v>100</v>
      </c>
      <c r="H122" s="393">
        <v>680</v>
      </c>
      <c r="I122" s="394">
        <f t="shared" si="3"/>
        <v>0</v>
      </c>
      <c r="J122" s="1138" t="s">
        <v>4559</v>
      </c>
      <c r="K122" s="432"/>
      <c r="L122" s="395"/>
    </row>
    <row r="123" spans="1:13">
      <c r="A123" s="417">
        <v>3</v>
      </c>
      <c r="B123" s="797" t="s">
        <v>4175</v>
      </c>
      <c r="C123" s="459" t="s">
        <v>4470</v>
      </c>
      <c r="D123" s="180">
        <v>6701</v>
      </c>
      <c r="E123" s="568" t="s">
        <v>1394</v>
      </c>
      <c r="F123" s="391">
        <v>2280</v>
      </c>
      <c r="G123" s="392">
        <v>2280</v>
      </c>
      <c r="H123" s="393"/>
      <c r="I123" s="394">
        <f t="shared" si="3"/>
        <v>0</v>
      </c>
      <c r="J123" s="1138"/>
      <c r="K123" s="432"/>
      <c r="L123" s="395"/>
    </row>
    <row r="124" spans="1:13">
      <c r="A124" s="417">
        <v>3</v>
      </c>
      <c r="B124" s="797" t="s">
        <v>4175</v>
      </c>
      <c r="C124" s="459" t="s">
        <v>4470</v>
      </c>
      <c r="D124" s="180">
        <v>6702</v>
      </c>
      <c r="E124" s="390" t="s">
        <v>1686</v>
      </c>
      <c r="F124" s="391">
        <v>995</v>
      </c>
      <c r="G124" s="392">
        <v>995</v>
      </c>
      <c r="H124" s="393"/>
      <c r="I124" s="394">
        <f t="shared" si="3"/>
        <v>0</v>
      </c>
      <c r="J124" s="1138"/>
      <c r="K124" s="432"/>
      <c r="L124" s="395"/>
    </row>
    <row r="125" spans="1:13" ht="45">
      <c r="A125" s="417">
        <v>1</v>
      </c>
      <c r="B125" s="797" t="s">
        <v>2927</v>
      </c>
      <c r="C125" s="459" t="s">
        <v>4470</v>
      </c>
      <c r="D125" s="180">
        <v>6703</v>
      </c>
      <c r="E125" s="488" t="s">
        <v>4507</v>
      </c>
      <c r="F125" s="391">
        <v>3082</v>
      </c>
      <c r="G125" s="392"/>
      <c r="H125" s="393">
        <v>3082</v>
      </c>
      <c r="I125" s="394">
        <f t="shared" si="3"/>
        <v>0</v>
      </c>
      <c r="J125" s="225" t="s">
        <v>7222</v>
      </c>
      <c r="K125" s="432"/>
      <c r="L125" s="395"/>
    </row>
    <row r="126" spans="1:13">
      <c r="A126" s="417">
        <v>1</v>
      </c>
      <c r="B126" s="797" t="s">
        <v>2927</v>
      </c>
      <c r="C126" s="459" t="s">
        <v>4470</v>
      </c>
      <c r="D126" s="180">
        <v>6704</v>
      </c>
      <c r="E126" s="568" t="s">
        <v>4508</v>
      </c>
      <c r="F126" s="391">
        <v>660</v>
      </c>
      <c r="G126" s="392">
        <v>660</v>
      </c>
      <c r="H126" s="393"/>
      <c r="I126" s="394">
        <f t="shared" si="3"/>
        <v>0</v>
      </c>
      <c r="J126" s="1138"/>
      <c r="K126" s="432"/>
      <c r="L126" s="395"/>
      <c r="M126" s="371" t="s">
        <v>3681</v>
      </c>
    </row>
    <row r="127" spans="1:13">
      <c r="A127" s="417">
        <v>1</v>
      </c>
      <c r="B127" s="797" t="s">
        <v>2927</v>
      </c>
      <c r="C127" s="459" t="s">
        <v>4470</v>
      </c>
      <c r="D127" s="180">
        <v>6705</v>
      </c>
      <c r="E127" s="390" t="s">
        <v>3217</v>
      </c>
      <c r="F127" s="391">
        <v>1962</v>
      </c>
      <c r="G127" s="392">
        <v>1962</v>
      </c>
      <c r="H127" s="393"/>
      <c r="I127" s="394">
        <f t="shared" si="3"/>
        <v>0</v>
      </c>
      <c r="J127" s="1138"/>
      <c r="K127" s="432"/>
      <c r="L127" s="395"/>
      <c r="M127" s="372" t="s">
        <v>116</v>
      </c>
    </row>
    <row r="128" spans="1:13">
      <c r="A128" s="417">
        <v>1</v>
      </c>
      <c r="B128" s="797" t="s">
        <v>2927</v>
      </c>
      <c r="C128" s="459" t="s">
        <v>4470</v>
      </c>
      <c r="D128" s="180">
        <v>6706</v>
      </c>
      <c r="E128" s="390" t="s">
        <v>1808</v>
      </c>
      <c r="F128" s="391">
        <v>6010</v>
      </c>
      <c r="G128" s="392"/>
      <c r="H128" s="393">
        <v>6010</v>
      </c>
      <c r="I128" s="394">
        <f t="shared" si="3"/>
        <v>0</v>
      </c>
      <c r="J128" s="1138" t="s">
        <v>4742</v>
      </c>
      <c r="K128" s="432"/>
      <c r="L128" s="395"/>
      <c r="M128" s="373" t="s">
        <v>3683</v>
      </c>
    </row>
    <row r="129" spans="1:13">
      <c r="A129" s="417">
        <v>1</v>
      </c>
      <c r="B129" s="797" t="s">
        <v>2927</v>
      </c>
      <c r="C129" s="459" t="s">
        <v>4470</v>
      </c>
      <c r="D129" s="180">
        <v>6707</v>
      </c>
      <c r="E129" s="390" t="s">
        <v>4509</v>
      </c>
      <c r="F129" s="391">
        <v>775</v>
      </c>
      <c r="G129" s="392">
        <v>775</v>
      </c>
      <c r="H129" s="393"/>
      <c r="I129" s="394">
        <f t="shared" si="3"/>
        <v>0</v>
      </c>
      <c r="J129" s="1138"/>
      <c r="K129" s="432"/>
      <c r="L129" s="395"/>
      <c r="M129" s="373"/>
    </row>
    <row r="130" spans="1:13">
      <c r="A130" s="417">
        <v>1</v>
      </c>
      <c r="B130" s="797" t="s">
        <v>2927</v>
      </c>
      <c r="C130" s="459" t="s">
        <v>4470</v>
      </c>
      <c r="D130" s="180">
        <v>6708</v>
      </c>
      <c r="E130" s="488" t="s">
        <v>4510</v>
      </c>
      <c r="F130" s="391">
        <v>2965</v>
      </c>
      <c r="G130" s="392"/>
      <c r="H130" s="393">
        <v>2965</v>
      </c>
      <c r="I130" s="394">
        <f t="shared" ref="I130:I157" si="4">F130-G130-H130</f>
        <v>0</v>
      </c>
      <c r="J130" s="1138" t="s">
        <v>5224</v>
      </c>
      <c r="K130" s="432"/>
      <c r="L130" s="395"/>
      <c r="M130" s="373" t="s">
        <v>4411</v>
      </c>
    </row>
    <row r="131" spans="1:13">
      <c r="A131" s="417">
        <v>1</v>
      </c>
      <c r="B131" s="797" t="s">
        <v>2927</v>
      </c>
      <c r="C131" s="459" t="s">
        <v>4470</v>
      </c>
      <c r="D131" s="180">
        <v>6709</v>
      </c>
      <c r="E131" s="390" t="s">
        <v>3168</v>
      </c>
      <c r="F131" s="391">
        <v>1560</v>
      </c>
      <c r="G131" s="392">
        <v>1560</v>
      </c>
      <c r="H131" s="393"/>
      <c r="I131" s="394">
        <f t="shared" si="4"/>
        <v>0</v>
      </c>
      <c r="J131" s="1138"/>
      <c r="K131" s="432"/>
      <c r="L131" s="395"/>
      <c r="M131" s="375" t="s">
        <v>4412</v>
      </c>
    </row>
    <row r="132" spans="1:13">
      <c r="A132" s="417">
        <v>1</v>
      </c>
      <c r="B132" s="797" t="s">
        <v>2927</v>
      </c>
      <c r="C132" s="459" t="s">
        <v>4470</v>
      </c>
      <c r="D132" s="180">
        <v>6710</v>
      </c>
      <c r="E132" s="390" t="s">
        <v>4217</v>
      </c>
      <c r="F132" s="391">
        <v>390</v>
      </c>
      <c r="G132" s="392">
        <v>390</v>
      </c>
      <c r="H132" s="393"/>
      <c r="I132" s="394">
        <f t="shared" si="4"/>
        <v>0</v>
      </c>
      <c r="J132" s="1138"/>
      <c r="K132" s="432"/>
      <c r="L132" s="395"/>
    </row>
    <row r="133" spans="1:13">
      <c r="A133" s="417">
        <v>1</v>
      </c>
      <c r="B133" s="797" t="s">
        <v>2927</v>
      </c>
      <c r="C133" s="459" t="s">
        <v>4470</v>
      </c>
      <c r="D133" s="370">
        <v>6711</v>
      </c>
      <c r="E133" s="390" t="s">
        <v>4511</v>
      </c>
      <c r="F133" s="391">
        <v>8126</v>
      </c>
      <c r="G133" s="392"/>
      <c r="H133" s="393">
        <v>8126</v>
      </c>
      <c r="I133" s="394">
        <f t="shared" si="4"/>
        <v>0</v>
      </c>
      <c r="J133" s="1138" t="s">
        <v>4559</v>
      </c>
      <c r="K133" s="432"/>
      <c r="L133" s="395"/>
    </row>
    <row r="134" spans="1:13">
      <c r="A134" s="417">
        <v>2</v>
      </c>
      <c r="B134" s="796" t="s">
        <v>5</v>
      </c>
      <c r="C134" s="528" t="s">
        <v>4471</v>
      </c>
      <c r="D134" s="179">
        <v>6535</v>
      </c>
      <c r="E134" s="529" t="s">
        <v>1936</v>
      </c>
      <c r="F134" s="400">
        <v>1176</v>
      </c>
      <c r="G134" s="401"/>
      <c r="H134" s="402">
        <v>1176</v>
      </c>
      <c r="I134" s="394">
        <f t="shared" si="4"/>
        <v>0</v>
      </c>
      <c r="J134" s="1139" t="s">
        <v>5773</v>
      </c>
      <c r="K134" s="433">
        <v>436</v>
      </c>
      <c r="L134" s="399"/>
    </row>
    <row r="135" spans="1:13">
      <c r="A135" s="417">
        <v>2</v>
      </c>
      <c r="B135" s="797" t="s">
        <v>5</v>
      </c>
      <c r="C135" s="459" t="s">
        <v>4471</v>
      </c>
      <c r="D135" s="180">
        <v>6536</v>
      </c>
      <c r="E135" s="488" t="s">
        <v>3894</v>
      </c>
      <c r="F135" s="391">
        <v>7390</v>
      </c>
      <c r="G135" s="392"/>
      <c r="H135" s="393">
        <v>7390</v>
      </c>
      <c r="I135" s="394">
        <f t="shared" si="4"/>
        <v>0</v>
      </c>
      <c r="J135" s="803" t="s">
        <v>5419</v>
      </c>
      <c r="K135" s="432"/>
      <c r="L135" s="395" t="s">
        <v>113</v>
      </c>
    </row>
    <row r="136" spans="1:13">
      <c r="A136" s="417">
        <v>2</v>
      </c>
      <c r="B136" s="797" t="s">
        <v>5</v>
      </c>
      <c r="C136" s="459" t="s">
        <v>4471</v>
      </c>
      <c r="D136" s="180">
        <v>6537</v>
      </c>
      <c r="E136" s="488" t="s">
        <v>2121</v>
      </c>
      <c r="F136" s="391">
        <v>3400</v>
      </c>
      <c r="G136" s="392"/>
      <c r="H136" s="393">
        <v>3400</v>
      </c>
      <c r="I136" s="394">
        <f t="shared" si="4"/>
        <v>0</v>
      </c>
      <c r="J136" s="1138" t="s">
        <v>5772</v>
      </c>
      <c r="K136" s="432"/>
      <c r="L136" s="395"/>
    </row>
    <row r="137" spans="1:13">
      <c r="A137" s="417">
        <v>2</v>
      </c>
      <c r="B137" s="797" t="s">
        <v>5</v>
      </c>
      <c r="C137" s="459" t="s">
        <v>4471</v>
      </c>
      <c r="D137" s="180">
        <v>6538</v>
      </c>
      <c r="E137" s="390" t="s">
        <v>4084</v>
      </c>
      <c r="F137" s="391">
        <v>1925</v>
      </c>
      <c r="G137" s="392"/>
      <c r="H137" s="393">
        <v>1925</v>
      </c>
      <c r="I137" s="394">
        <f t="shared" si="4"/>
        <v>0</v>
      </c>
      <c r="J137" s="1138" t="s">
        <v>4741</v>
      </c>
      <c r="K137" s="432"/>
      <c r="L137" s="395"/>
    </row>
    <row r="138" spans="1:13">
      <c r="A138" s="417">
        <v>2</v>
      </c>
      <c r="B138" s="797" t="s">
        <v>5</v>
      </c>
      <c r="C138" s="459" t="s">
        <v>4471</v>
      </c>
      <c r="D138" s="180">
        <v>6539</v>
      </c>
      <c r="E138" s="390" t="s">
        <v>4519</v>
      </c>
      <c r="F138" s="391">
        <v>1308</v>
      </c>
      <c r="G138" s="392">
        <v>1308</v>
      </c>
      <c r="H138" s="393"/>
      <c r="I138" s="394">
        <f t="shared" si="4"/>
        <v>0</v>
      </c>
      <c r="J138" s="1138"/>
      <c r="K138" s="432"/>
      <c r="L138" s="395"/>
    </row>
    <row r="139" spans="1:13">
      <c r="A139" s="417">
        <v>2</v>
      </c>
      <c r="B139" s="797" t="s">
        <v>5</v>
      </c>
      <c r="C139" s="459" t="s">
        <v>4471</v>
      </c>
      <c r="D139" s="180">
        <v>6540</v>
      </c>
      <c r="E139" s="390" t="s">
        <v>1129</v>
      </c>
      <c r="F139" s="391">
        <v>1945</v>
      </c>
      <c r="G139" s="392"/>
      <c r="H139" s="393">
        <v>1945</v>
      </c>
      <c r="I139" s="394">
        <f t="shared" si="4"/>
        <v>0</v>
      </c>
      <c r="J139" s="1138" t="s">
        <v>4849</v>
      </c>
      <c r="K139" s="432"/>
      <c r="L139" s="395"/>
    </row>
    <row r="140" spans="1:13">
      <c r="A140" s="417">
        <v>2</v>
      </c>
      <c r="B140" s="797" t="s">
        <v>5</v>
      </c>
      <c r="C140" s="459" t="s">
        <v>4471</v>
      </c>
      <c r="D140" s="180">
        <v>6541</v>
      </c>
      <c r="E140" s="488" t="s">
        <v>3207</v>
      </c>
      <c r="F140" s="391">
        <v>1020</v>
      </c>
      <c r="G140" s="392"/>
      <c r="H140" s="393">
        <v>1020</v>
      </c>
      <c r="I140" s="394">
        <f t="shared" si="4"/>
        <v>0</v>
      </c>
      <c r="J140" s="1138" t="s">
        <v>5764</v>
      </c>
      <c r="K140" s="432"/>
      <c r="L140" s="395"/>
    </row>
    <row r="141" spans="1:13">
      <c r="A141" s="417">
        <v>2</v>
      </c>
      <c r="B141" s="797" t="s">
        <v>5</v>
      </c>
      <c r="C141" s="459" t="s">
        <v>4471</v>
      </c>
      <c r="D141" s="180">
        <v>6542</v>
      </c>
      <c r="E141" s="390" t="s">
        <v>1264</v>
      </c>
      <c r="F141" s="391">
        <v>1680</v>
      </c>
      <c r="G141" s="392">
        <v>1680</v>
      </c>
      <c r="H141" s="393"/>
      <c r="I141" s="394">
        <f t="shared" si="4"/>
        <v>0</v>
      </c>
      <c r="J141" s="1138"/>
      <c r="K141" s="432"/>
      <c r="L141" s="395"/>
    </row>
    <row r="142" spans="1:13">
      <c r="A142" s="417">
        <v>2</v>
      </c>
      <c r="B142" s="797" t="s">
        <v>5</v>
      </c>
      <c r="C142" s="459" t="s">
        <v>4471</v>
      </c>
      <c r="D142" s="180">
        <v>6543</v>
      </c>
      <c r="E142" s="390" t="s">
        <v>4421</v>
      </c>
      <c r="F142" s="391">
        <v>2040</v>
      </c>
      <c r="G142" s="392">
        <v>2040</v>
      </c>
      <c r="H142" s="393"/>
      <c r="I142" s="394">
        <f t="shared" si="4"/>
        <v>0</v>
      </c>
      <c r="J142" s="1138"/>
      <c r="K142" s="432"/>
      <c r="L142" s="395"/>
    </row>
    <row r="143" spans="1:13">
      <c r="A143" s="417">
        <v>2</v>
      </c>
      <c r="B143" s="797" t="s">
        <v>5</v>
      </c>
      <c r="C143" s="459" t="s">
        <v>4471</v>
      </c>
      <c r="D143" s="180">
        <v>6544</v>
      </c>
      <c r="E143" s="390" t="s">
        <v>2124</v>
      </c>
      <c r="F143" s="391">
        <v>3050</v>
      </c>
      <c r="G143" s="392">
        <v>1300</v>
      </c>
      <c r="H143" s="393">
        <v>1750</v>
      </c>
      <c r="I143" s="394">
        <f t="shared" si="4"/>
        <v>0</v>
      </c>
      <c r="J143" s="1138" t="s">
        <v>4737</v>
      </c>
      <c r="K143" s="432"/>
      <c r="L143" s="395"/>
    </row>
    <row r="144" spans="1:13">
      <c r="A144" s="417">
        <v>2</v>
      </c>
      <c r="B144" s="797" t="s">
        <v>5</v>
      </c>
      <c r="C144" s="459" t="s">
        <v>4471</v>
      </c>
      <c r="D144" s="180">
        <v>6545</v>
      </c>
      <c r="E144" s="390" t="s">
        <v>1126</v>
      </c>
      <c r="F144" s="391">
        <v>2850</v>
      </c>
      <c r="G144" s="392"/>
      <c r="H144" s="393">
        <v>2850</v>
      </c>
      <c r="I144" s="394">
        <f t="shared" si="4"/>
        <v>0</v>
      </c>
      <c r="J144" s="1138" t="s">
        <v>4767</v>
      </c>
      <c r="K144" s="432"/>
      <c r="L144" s="395"/>
    </row>
    <row r="145" spans="1:13">
      <c r="A145" s="417">
        <v>2</v>
      </c>
      <c r="B145" s="797" t="s">
        <v>5</v>
      </c>
      <c r="C145" s="459" t="s">
        <v>4471</v>
      </c>
      <c r="D145" s="180">
        <v>6546</v>
      </c>
      <c r="E145" s="390" t="s">
        <v>1698</v>
      </c>
      <c r="F145" s="391">
        <v>1110</v>
      </c>
      <c r="G145" s="392"/>
      <c r="H145" s="393">
        <v>1110</v>
      </c>
      <c r="I145" s="394">
        <f t="shared" si="4"/>
        <v>0</v>
      </c>
      <c r="J145" s="1138" t="s">
        <v>4708</v>
      </c>
      <c r="K145" s="432"/>
      <c r="L145" s="395"/>
    </row>
    <row r="146" spans="1:13">
      <c r="A146" s="417">
        <v>2</v>
      </c>
      <c r="B146" s="797" t="s">
        <v>5</v>
      </c>
      <c r="C146" s="459" t="s">
        <v>4471</v>
      </c>
      <c r="D146" s="180">
        <v>6547</v>
      </c>
      <c r="E146" s="390" t="s">
        <v>1229</v>
      </c>
      <c r="F146" s="391">
        <v>835</v>
      </c>
      <c r="G146" s="392"/>
      <c r="H146" s="393">
        <v>835</v>
      </c>
      <c r="I146" s="394">
        <f t="shared" si="4"/>
        <v>0</v>
      </c>
      <c r="J146" s="1138" t="s">
        <v>5771</v>
      </c>
      <c r="K146" s="432"/>
      <c r="L146" s="395"/>
    </row>
    <row r="147" spans="1:13">
      <c r="A147" s="417">
        <v>2</v>
      </c>
      <c r="B147" s="797" t="s">
        <v>5</v>
      </c>
      <c r="C147" s="459" t="s">
        <v>4471</v>
      </c>
      <c r="D147" s="180">
        <v>6548</v>
      </c>
      <c r="E147" s="568" t="s">
        <v>1634</v>
      </c>
      <c r="F147" s="391">
        <v>410</v>
      </c>
      <c r="G147" s="392"/>
      <c r="H147" s="393">
        <v>410</v>
      </c>
      <c r="I147" s="394">
        <f t="shared" si="4"/>
        <v>0</v>
      </c>
      <c r="J147" s="1138" t="s">
        <v>4613</v>
      </c>
      <c r="K147" s="432"/>
      <c r="L147" s="395"/>
    </row>
    <row r="148" spans="1:13">
      <c r="A148" s="417">
        <v>5</v>
      </c>
      <c r="B148" s="797" t="s">
        <v>184</v>
      </c>
      <c r="C148" s="459" t="s">
        <v>4471</v>
      </c>
      <c r="D148" s="180">
        <v>6549</v>
      </c>
      <c r="E148" s="390" t="s">
        <v>4520</v>
      </c>
      <c r="F148" s="391">
        <v>2010</v>
      </c>
      <c r="G148" s="392"/>
      <c r="H148" s="393">
        <v>2010</v>
      </c>
      <c r="I148" s="394">
        <f t="shared" si="4"/>
        <v>0</v>
      </c>
      <c r="J148" s="1138" t="s">
        <v>4878</v>
      </c>
      <c r="K148" s="432"/>
      <c r="L148" s="395"/>
    </row>
    <row r="149" spans="1:13">
      <c r="A149" s="417">
        <v>5</v>
      </c>
      <c r="B149" s="797" t="s">
        <v>184</v>
      </c>
      <c r="C149" s="459" t="s">
        <v>4471</v>
      </c>
      <c r="D149" s="180">
        <v>6550</v>
      </c>
      <c r="E149" s="390" t="s">
        <v>1107</v>
      </c>
      <c r="F149" s="391">
        <v>3813</v>
      </c>
      <c r="G149" s="392"/>
      <c r="H149" s="393">
        <v>3813</v>
      </c>
      <c r="I149" s="394">
        <f t="shared" si="4"/>
        <v>0</v>
      </c>
      <c r="J149" s="1138" t="s">
        <v>4941</v>
      </c>
      <c r="K149" s="432"/>
      <c r="L149" s="395"/>
    </row>
    <row r="150" spans="1:13">
      <c r="A150" s="417">
        <v>5</v>
      </c>
      <c r="B150" s="797" t="s">
        <v>184</v>
      </c>
      <c r="C150" s="459" t="s">
        <v>4471</v>
      </c>
      <c r="D150" s="180">
        <v>6551</v>
      </c>
      <c r="E150" s="390" t="s">
        <v>1953</v>
      </c>
      <c r="F150" s="391">
        <v>660</v>
      </c>
      <c r="G150" s="392"/>
      <c r="H150" s="393">
        <v>660</v>
      </c>
      <c r="I150" s="394">
        <f t="shared" si="4"/>
        <v>0</v>
      </c>
      <c r="J150" s="1138" t="s">
        <v>4623</v>
      </c>
      <c r="K150" s="432"/>
      <c r="L150" s="395"/>
    </row>
    <row r="151" spans="1:13" ht="30">
      <c r="A151" s="417">
        <v>5</v>
      </c>
      <c r="B151" s="797" t="s">
        <v>184</v>
      </c>
      <c r="C151" s="459" t="s">
        <v>4471</v>
      </c>
      <c r="D151" s="180">
        <v>6552</v>
      </c>
      <c r="E151" s="488" t="s">
        <v>2426</v>
      </c>
      <c r="F151" s="391">
        <v>4910</v>
      </c>
      <c r="G151" s="392"/>
      <c r="H151" s="393">
        <v>4910</v>
      </c>
      <c r="I151" s="394">
        <f t="shared" si="4"/>
        <v>0</v>
      </c>
      <c r="J151" s="1138" t="s">
        <v>5748</v>
      </c>
      <c r="K151" s="432"/>
      <c r="L151" s="395"/>
    </row>
    <row r="152" spans="1:13">
      <c r="A152" s="417">
        <v>5</v>
      </c>
      <c r="B152" s="797" t="s">
        <v>184</v>
      </c>
      <c r="C152" s="459" t="s">
        <v>4471</v>
      </c>
      <c r="D152" s="180">
        <v>6553</v>
      </c>
      <c r="E152" s="390" t="s">
        <v>4521</v>
      </c>
      <c r="F152" s="391">
        <v>830</v>
      </c>
      <c r="G152" s="392"/>
      <c r="H152" s="393">
        <v>830</v>
      </c>
      <c r="I152" s="394">
        <f t="shared" si="4"/>
        <v>0</v>
      </c>
      <c r="J152" s="1138" t="s">
        <v>4708</v>
      </c>
      <c r="K152" s="432"/>
      <c r="L152" s="395"/>
      <c r="M152" s="371" t="s">
        <v>3681</v>
      </c>
    </row>
    <row r="153" spans="1:13">
      <c r="A153" s="417">
        <v>5</v>
      </c>
      <c r="B153" s="797" t="s">
        <v>184</v>
      </c>
      <c r="C153" s="459" t="s">
        <v>4471</v>
      </c>
      <c r="D153" s="180">
        <v>6554</v>
      </c>
      <c r="E153" s="390" t="s">
        <v>1253</v>
      </c>
      <c r="F153" s="391">
        <v>822</v>
      </c>
      <c r="G153" s="392"/>
      <c r="H153" s="393">
        <v>822</v>
      </c>
      <c r="I153" s="394">
        <f t="shared" si="4"/>
        <v>0</v>
      </c>
      <c r="J153" s="1138" t="s">
        <v>4717</v>
      </c>
      <c r="K153" s="432"/>
      <c r="L153" s="395"/>
      <c r="M153" s="372" t="s">
        <v>116</v>
      </c>
    </row>
    <row r="154" spans="1:13">
      <c r="A154" s="417">
        <v>5</v>
      </c>
      <c r="B154" s="797" t="s">
        <v>184</v>
      </c>
      <c r="C154" s="459" t="s">
        <v>4471</v>
      </c>
      <c r="D154" s="180">
        <v>6555</v>
      </c>
      <c r="E154" s="390" t="s">
        <v>4522</v>
      </c>
      <c r="F154" s="391">
        <v>1190</v>
      </c>
      <c r="G154" s="392"/>
      <c r="H154" s="393">
        <v>1190</v>
      </c>
      <c r="I154" s="394">
        <f t="shared" si="4"/>
        <v>0</v>
      </c>
      <c r="J154" s="1138" t="s">
        <v>4703</v>
      </c>
      <c r="K154" s="432"/>
      <c r="L154" s="395"/>
      <c r="M154" s="373" t="s">
        <v>3683</v>
      </c>
    </row>
    <row r="155" spans="1:13">
      <c r="A155" s="417">
        <v>5</v>
      </c>
      <c r="B155" s="797" t="s">
        <v>184</v>
      </c>
      <c r="C155" s="459" t="s">
        <v>4471</v>
      </c>
      <c r="D155" s="180">
        <v>6556</v>
      </c>
      <c r="E155" s="390" t="s">
        <v>1470</v>
      </c>
      <c r="F155" s="391">
        <v>330</v>
      </c>
      <c r="G155" s="392"/>
      <c r="H155" s="393">
        <v>330</v>
      </c>
      <c r="I155" s="394">
        <f t="shared" si="4"/>
        <v>0</v>
      </c>
      <c r="J155" s="1138" t="s">
        <v>4703</v>
      </c>
      <c r="K155" s="432"/>
      <c r="L155" s="395"/>
      <c r="M155" s="373"/>
    </row>
    <row r="156" spans="1:13" ht="30">
      <c r="A156" s="417">
        <v>5</v>
      </c>
      <c r="B156" s="797" t="s">
        <v>184</v>
      </c>
      <c r="C156" s="459" t="s">
        <v>4471</v>
      </c>
      <c r="D156" s="370">
        <v>6557</v>
      </c>
      <c r="E156" s="390" t="s">
        <v>2062</v>
      </c>
      <c r="F156" s="391">
        <v>1780</v>
      </c>
      <c r="G156" s="392"/>
      <c r="H156" s="393">
        <v>1780</v>
      </c>
      <c r="I156" s="394">
        <f t="shared" si="4"/>
        <v>0</v>
      </c>
      <c r="J156" s="1138" t="s">
        <v>4746</v>
      </c>
      <c r="K156" s="432"/>
      <c r="L156" s="395"/>
      <c r="M156" s="373" t="s">
        <v>4411</v>
      </c>
    </row>
    <row r="157" spans="1:13">
      <c r="A157" s="417">
        <v>3</v>
      </c>
      <c r="B157" s="796" t="s">
        <v>4175</v>
      </c>
      <c r="C157" s="528" t="s">
        <v>4471</v>
      </c>
      <c r="D157" s="179">
        <v>6712</v>
      </c>
      <c r="E157" s="509" t="s">
        <v>4525</v>
      </c>
      <c r="F157" s="400">
        <v>1100</v>
      </c>
      <c r="G157" s="401">
        <v>1100</v>
      </c>
      <c r="H157" s="402"/>
      <c r="I157" s="394">
        <f t="shared" si="4"/>
        <v>0</v>
      </c>
      <c r="J157" s="1139"/>
      <c r="K157" s="433">
        <v>437</v>
      </c>
      <c r="L157" s="399"/>
      <c r="M157" s="375" t="s">
        <v>4412</v>
      </c>
    </row>
    <row r="158" spans="1:13">
      <c r="A158" s="417">
        <v>1</v>
      </c>
      <c r="B158" s="797" t="s">
        <v>1443</v>
      </c>
      <c r="C158" s="459" t="s">
        <v>4471</v>
      </c>
      <c r="D158" s="180">
        <v>6713</v>
      </c>
      <c r="E158" s="390" t="s">
        <v>54</v>
      </c>
      <c r="F158" s="391" t="s">
        <v>1119</v>
      </c>
      <c r="G158" s="392"/>
      <c r="H158" s="393"/>
      <c r="I158" s="376" t="s">
        <v>1119</v>
      </c>
      <c r="J158" s="1138"/>
      <c r="K158" s="432"/>
      <c r="L158" s="395"/>
    </row>
    <row r="159" spans="1:13">
      <c r="A159" s="417">
        <v>1</v>
      </c>
      <c r="B159" s="797" t="s">
        <v>2927</v>
      </c>
      <c r="C159" s="459" t="s">
        <v>4471</v>
      </c>
      <c r="D159" s="180">
        <v>6714</v>
      </c>
      <c r="E159" s="390" t="s">
        <v>1405</v>
      </c>
      <c r="F159" s="391">
        <v>9105</v>
      </c>
      <c r="G159" s="392"/>
      <c r="H159" s="393">
        <v>9105</v>
      </c>
      <c r="I159" s="394">
        <f t="shared" ref="I159:I222" si="5">F159-G159-H159</f>
        <v>0</v>
      </c>
      <c r="J159" s="1138" t="s">
        <v>4748</v>
      </c>
      <c r="K159" s="432"/>
      <c r="L159" s="395"/>
    </row>
    <row r="160" spans="1:13" ht="30">
      <c r="A160" s="417">
        <v>1</v>
      </c>
      <c r="B160" s="797" t="s">
        <v>2927</v>
      </c>
      <c r="C160" s="459" t="s">
        <v>4471</v>
      </c>
      <c r="D160" s="180">
        <v>6715</v>
      </c>
      <c r="E160" s="488" t="s">
        <v>1531</v>
      </c>
      <c r="F160" s="391">
        <v>3850</v>
      </c>
      <c r="G160" s="392"/>
      <c r="H160" s="393">
        <v>3850</v>
      </c>
      <c r="I160" s="394">
        <f t="shared" si="5"/>
        <v>0</v>
      </c>
      <c r="J160" s="1138" t="s">
        <v>5745</v>
      </c>
      <c r="K160" s="432"/>
      <c r="L160" s="395"/>
    </row>
    <row r="161" spans="1:13">
      <c r="A161" s="417">
        <v>1</v>
      </c>
      <c r="B161" s="797" t="s">
        <v>2927</v>
      </c>
      <c r="C161" s="459" t="s">
        <v>4471</v>
      </c>
      <c r="D161" s="180">
        <v>6716</v>
      </c>
      <c r="E161" s="390" t="s">
        <v>5661</v>
      </c>
      <c r="F161" s="391">
        <v>4250</v>
      </c>
      <c r="G161" s="392"/>
      <c r="H161" s="393">
        <v>4250</v>
      </c>
      <c r="I161" s="394">
        <f t="shared" si="5"/>
        <v>0</v>
      </c>
      <c r="J161" s="1138" t="s">
        <v>4846</v>
      </c>
      <c r="K161" s="432"/>
      <c r="L161" s="395" t="s">
        <v>113</v>
      </c>
    </row>
    <row r="162" spans="1:13">
      <c r="A162" s="417">
        <v>1</v>
      </c>
      <c r="B162" s="797" t="s">
        <v>2927</v>
      </c>
      <c r="C162" s="459" t="s">
        <v>4471</v>
      </c>
      <c r="D162" s="180">
        <v>6717</v>
      </c>
      <c r="E162" s="390" t="s">
        <v>4514</v>
      </c>
      <c r="F162" s="391">
        <v>780</v>
      </c>
      <c r="G162" s="392">
        <v>780</v>
      </c>
      <c r="H162" s="393"/>
      <c r="I162" s="394">
        <f t="shared" si="5"/>
        <v>0</v>
      </c>
      <c r="J162" s="1138"/>
      <c r="K162" s="432"/>
      <c r="L162" s="395"/>
    </row>
    <row r="163" spans="1:13">
      <c r="A163" s="417">
        <v>1</v>
      </c>
      <c r="B163" s="797" t="s">
        <v>2927</v>
      </c>
      <c r="C163" s="459" t="s">
        <v>4471</v>
      </c>
      <c r="D163" s="180">
        <v>6718</v>
      </c>
      <c r="E163" s="390" t="s">
        <v>4515</v>
      </c>
      <c r="F163" s="391">
        <v>1165</v>
      </c>
      <c r="G163" s="392"/>
      <c r="H163" s="393">
        <v>1165</v>
      </c>
      <c r="I163" s="394">
        <f t="shared" si="5"/>
        <v>0</v>
      </c>
      <c r="J163" s="1138" t="s">
        <v>4708</v>
      </c>
      <c r="K163" s="432"/>
      <c r="L163" s="395"/>
    </row>
    <row r="164" spans="1:13">
      <c r="A164" s="417">
        <v>1</v>
      </c>
      <c r="B164" s="797" t="s">
        <v>2927</v>
      </c>
      <c r="C164" s="459" t="s">
        <v>4471</v>
      </c>
      <c r="D164" s="180">
        <v>6719</v>
      </c>
      <c r="E164" s="390" t="s">
        <v>4516</v>
      </c>
      <c r="F164" s="391">
        <v>510</v>
      </c>
      <c r="G164" s="392">
        <v>510</v>
      </c>
      <c r="H164" s="393"/>
      <c r="I164" s="394">
        <f t="shared" si="5"/>
        <v>0</v>
      </c>
      <c r="J164" s="1138"/>
      <c r="K164" s="432"/>
      <c r="L164" s="395"/>
    </row>
    <row r="165" spans="1:13">
      <c r="A165" s="417">
        <v>1</v>
      </c>
      <c r="B165" s="797" t="s">
        <v>2927</v>
      </c>
      <c r="C165" s="459" t="s">
        <v>4471</v>
      </c>
      <c r="D165" s="180">
        <v>6720</v>
      </c>
      <c r="E165" s="390" t="s">
        <v>4524</v>
      </c>
      <c r="F165" s="391">
        <v>510</v>
      </c>
      <c r="G165" s="392">
        <v>510</v>
      </c>
      <c r="H165" s="393"/>
      <c r="I165" s="394">
        <f t="shared" si="5"/>
        <v>0</v>
      </c>
      <c r="J165" s="1138"/>
      <c r="K165" s="432"/>
      <c r="L165" s="395"/>
    </row>
    <row r="166" spans="1:13">
      <c r="A166" s="417">
        <v>1</v>
      </c>
      <c r="B166" s="797" t="s">
        <v>2927</v>
      </c>
      <c r="C166" s="459" t="s">
        <v>4471</v>
      </c>
      <c r="D166" s="180">
        <v>6721</v>
      </c>
      <c r="E166" s="390" t="s">
        <v>1701</v>
      </c>
      <c r="F166" s="391">
        <v>1970</v>
      </c>
      <c r="G166" s="392">
        <v>1970</v>
      </c>
      <c r="H166" s="393"/>
      <c r="I166" s="394">
        <f t="shared" si="5"/>
        <v>0</v>
      </c>
      <c r="J166" s="1138"/>
      <c r="K166" s="432"/>
      <c r="L166" s="395"/>
    </row>
    <row r="167" spans="1:13">
      <c r="A167" s="417">
        <v>1</v>
      </c>
      <c r="B167" s="797" t="s">
        <v>2927</v>
      </c>
      <c r="C167" s="459" t="s">
        <v>4471</v>
      </c>
      <c r="D167" s="180">
        <v>6722</v>
      </c>
      <c r="E167" s="488" t="s">
        <v>2147</v>
      </c>
      <c r="F167" s="391">
        <v>6505</v>
      </c>
      <c r="G167" s="392"/>
      <c r="H167" s="393">
        <v>3500</v>
      </c>
      <c r="I167" s="394">
        <f t="shared" si="5"/>
        <v>3005</v>
      </c>
      <c r="J167" s="1138" t="s">
        <v>4813</v>
      </c>
      <c r="K167" s="432"/>
      <c r="L167" s="395"/>
    </row>
    <row r="168" spans="1:13">
      <c r="A168" s="417">
        <v>4</v>
      </c>
      <c r="B168" s="797" t="s">
        <v>4445</v>
      </c>
      <c r="C168" s="459" t="s">
        <v>4471</v>
      </c>
      <c r="D168" s="180">
        <v>6723</v>
      </c>
      <c r="E168" s="390" t="s">
        <v>2307</v>
      </c>
      <c r="F168" s="391">
        <v>1680</v>
      </c>
      <c r="G168" s="392">
        <v>1680</v>
      </c>
      <c r="H168" s="393"/>
      <c r="I168" s="394">
        <f t="shared" si="5"/>
        <v>0</v>
      </c>
      <c r="J168" s="1138"/>
      <c r="K168" s="432"/>
      <c r="L168" s="395"/>
    </row>
    <row r="169" spans="1:13">
      <c r="A169" s="417">
        <v>4</v>
      </c>
      <c r="B169" s="797" t="s">
        <v>4445</v>
      </c>
      <c r="C169" s="459" t="s">
        <v>4471</v>
      </c>
      <c r="D169" s="180">
        <v>6724</v>
      </c>
      <c r="E169" s="390" t="s">
        <v>1795</v>
      </c>
      <c r="F169" s="391">
        <v>1010</v>
      </c>
      <c r="G169" s="392">
        <v>1010</v>
      </c>
      <c r="H169" s="393"/>
      <c r="I169" s="394">
        <f t="shared" si="5"/>
        <v>0</v>
      </c>
      <c r="J169" s="1138"/>
      <c r="K169" s="432"/>
      <c r="L169" s="395"/>
    </row>
    <row r="170" spans="1:13">
      <c r="A170" s="417">
        <v>4</v>
      </c>
      <c r="B170" s="797" t="s">
        <v>4445</v>
      </c>
      <c r="C170" s="459" t="s">
        <v>4471</v>
      </c>
      <c r="D170" s="180">
        <v>6725</v>
      </c>
      <c r="E170" s="390" t="s">
        <v>4220</v>
      </c>
      <c r="F170" s="391">
        <v>780</v>
      </c>
      <c r="G170" s="392">
        <v>780</v>
      </c>
      <c r="H170" s="393"/>
      <c r="I170" s="394">
        <f t="shared" si="5"/>
        <v>0</v>
      </c>
      <c r="J170" s="1138"/>
      <c r="K170" s="432"/>
      <c r="L170" s="395"/>
    </row>
    <row r="171" spans="1:13">
      <c r="A171" s="417">
        <v>4</v>
      </c>
      <c r="B171" s="797" t="s">
        <v>4445</v>
      </c>
      <c r="C171" s="459" t="s">
        <v>4471</v>
      </c>
      <c r="D171" s="180">
        <v>6726</v>
      </c>
      <c r="E171" s="390" t="s">
        <v>4523</v>
      </c>
      <c r="F171" s="391">
        <v>970</v>
      </c>
      <c r="G171" s="392">
        <v>500</v>
      </c>
      <c r="H171" s="393">
        <v>470</v>
      </c>
      <c r="I171" s="394">
        <f t="shared" si="5"/>
        <v>0</v>
      </c>
      <c r="J171" s="1138" t="s">
        <v>4616</v>
      </c>
      <c r="K171" s="432"/>
      <c r="L171" s="395"/>
    </row>
    <row r="172" spans="1:13">
      <c r="A172" s="417">
        <v>4</v>
      </c>
      <c r="B172" s="797" t="s">
        <v>4445</v>
      </c>
      <c r="C172" s="459" t="s">
        <v>4471</v>
      </c>
      <c r="D172" s="180">
        <v>6727</v>
      </c>
      <c r="E172" s="390" t="s">
        <v>1346</v>
      </c>
      <c r="F172" s="391">
        <v>780</v>
      </c>
      <c r="G172" s="392">
        <v>780</v>
      </c>
      <c r="H172" s="393"/>
      <c r="I172" s="394">
        <f t="shared" si="5"/>
        <v>0</v>
      </c>
      <c r="J172" s="1138"/>
      <c r="K172" s="432"/>
      <c r="L172" s="395"/>
    </row>
    <row r="173" spans="1:13">
      <c r="A173" s="417">
        <v>4</v>
      </c>
      <c r="B173" s="797" t="s">
        <v>4445</v>
      </c>
      <c r="C173" s="459" t="s">
        <v>4471</v>
      </c>
      <c r="D173" s="180">
        <v>6728</v>
      </c>
      <c r="E173" s="390" t="s">
        <v>4517</v>
      </c>
      <c r="F173" s="391">
        <v>2640</v>
      </c>
      <c r="G173" s="392"/>
      <c r="H173" s="393">
        <v>2640</v>
      </c>
      <c r="I173" s="394">
        <f t="shared" si="5"/>
        <v>0</v>
      </c>
      <c r="J173" s="1138" t="s">
        <v>4755</v>
      </c>
      <c r="K173" s="432"/>
      <c r="L173" s="395"/>
    </row>
    <row r="174" spans="1:13">
      <c r="A174" s="417">
        <v>4</v>
      </c>
      <c r="B174" s="797" t="s">
        <v>4445</v>
      </c>
      <c r="C174" s="459" t="s">
        <v>4471</v>
      </c>
      <c r="D174" s="180">
        <v>6729</v>
      </c>
      <c r="E174" s="390" t="s">
        <v>3902</v>
      </c>
      <c r="F174" s="391">
        <v>1215</v>
      </c>
      <c r="G174" s="392">
        <v>1215</v>
      </c>
      <c r="H174" s="393"/>
      <c r="I174" s="394">
        <f t="shared" si="5"/>
        <v>0</v>
      </c>
      <c r="J174" s="1138"/>
      <c r="K174" s="432"/>
      <c r="L174" s="395"/>
      <c r="M174" s="371" t="s">
        <v>3681</v>
      </c>
    </row>
    <row r="175" spans="1:13">
      <c r="A175" s="417">
        <v>4</v>
      </c>
      <c r="B175" s="797" t="s">
        <v>4445</v>
      </c>
      <c r="C175" s="459" t="s">
        <v>4471</v>
      </c>
      <c r="D175" s="180">
        <v>6730</v>
      </c>
      <c r="E175" s="390" t="s">
        <v>4797</v>
      </c>
      <c r="F175" s="391">
        <v>1100</v>
      </c>
      <c r="G175" s="392"/>
      <c r="H175" s="393">
        <v>1100</v>
      </c>
      <c r="I175" s="394">
        <f t="shared" si="5"/>
        <v>0</v>
      </c>
      <c r="J175" s="1138" t="s">
        <v>4756</v>
      </c>
      <c r="K175" s="432"/>
      <c r="L175" s="395"/>
      <c r="M175" s="372" t="s">
        <v>116</v>
      </c>
    </row>
    <row r="176" spans="1:13">
      <c r="A176" s="417">
        <v>4</v>
      </c>
      <c r="B176" s="797" t="s">
        <v>4445</v>
      </c>
      <c r="C176" s="459" t="s">
        <v>4471</v>
      </c>
      <c r="D176" s="180">
        <v>6731</v>
      </c>
      <c r="E176" s="390" t="s">
        <v>4518</v>
      </c>
      <c r="F176" s="391">
        <v>2820</v>
      </c>
      <c r="G176" s="392"/>
      <c r="H176" s="393">
        <v>2820</v>
      </c>
      <c r="I176" s="394">
        <f t="shared" si="5"/>
        <v>0</v>
      </c>
      <c r="J176" s="1138" t="s">
        <v>4795</v>
      </c>
      <c r="K176" s="432"/>
      <c r="L176" s="395"/>
      <c r="M176" s="373" t="s">
        <v>3683</v>
      </c>
    </row>
    <row r="177" spans="1:13">
      <c r="A177" s="417">
        <v>4</v>
      </c>
      <c r="B177" s="797" t="s">
        <v>4445</v>
      </c>
      <c r="C177" s="459" t="s">
        <v>4471</v>
      </c>
      <c r="D177" s="180">
        <v>6732</v>
      </c>
      <c r="E177" s="390" t="s">
        <v>1647</v>
      </c>
      <c r="F177" s="391">
        <v>1020</v>
      </c>
      <c r="G177" s="392">
        <v>1020</v>
      </c>
      <c r="H177" s="393"/>
      <c r="I177" s="394">
        <f t="shared" si="5"/>
        <v>0</v>
      </c>
      <c r="J177" s="1138"/>
      <c r="K177" s="432"/>
      <c r="L177" s="395"/>
      <c r="M177" s="373"/>
    </row>
    <row r="178" spans="1:13" ht="30">
      <c r="A178" s="417">
        <v>4</v>
      </c>
      <c r="B178" s="797" t="s">
        <v>4445</v>
      </c>
      <c r="C178" s="459" t="s">
        <v>4471</v>
      </c>
      <c r="D178" s="180">
        <v>6733</v>
      </c>
      <c r="E178" s="488" t="s">
        <v>1398</v>
      </c>
      <c r="F178" s="391">
        <v>3045</v>
      </c>
      <c r="G178" s="392"/>
      <c r="H178" s="393">
        <v>3045</v>
      </c>
      <c r="I178" s="394">
        <f t="shared" si="5"/>
        <v>0</v>
      </c>
      <c r="J178" s="1138" t="s">
        <v>5119</v>
      </c>
      <c r="K178" s="432"/>
      <c r="L178" s="395"/>
      <c r="M178" s="373" t="s">
        <v>4411</v>
      </c>
    </row>
    <row r="179" spans="1:13">
      <c r="A179" s="417">
        <v>4</v>
      </c>
      <c r="B179" s="797" t="s">
        <v>4445</v>
      </c>
      <c r="C179" s="459" t="s">
        <v>4471</v>
      </c>
      <c r="D179" s="370">
        <v>6734</v>
      </c>
      <c r="E179" s="390" t="s">
        <v>2077</v>
      </c>
      <c r="F179" s="391">
        <v>1450</v>
      </c>
      <c r="G179" s="392"/>
      <c r="H179" s="393">
        <v>1450</v>
      </c>
      <c r="I179" s="394">
        <f t="shared" si="5"/>
        <v>0</v>
      </c>
      <c r="J179" s="1138" t="s">
        <v>4725</v>
      </c>
      <c r="K179" s="432"/>
      <c r="L179" s="395"/>
      <c r="M179" s="375" t="s">
        <v>4412</v>
      </c>
    </row>
    <row r="180" spans="1:13">
      <c r="A180" s="417">
        <v>1</v>
      </c>
      <c r="B180" s="796" t="s">
        <v>2927</v>
      </c>
      <c r="C180" s="528" t="s">
        <v>4472</v>
      </c>
      <c r="D180" s="179">
        <v>6558</v>
      </c>
      <c r="E180" s="509" t="s">
        <v>2283</v>
      </c>
      <c r="F180" s="403">
        <v>1597</v>
      </c>
      <c r="G180" s="401">
        <v>1597</v>
      </c>
      <c r="H180" s="402"/>
      <c r="I180" s="394">
        <f t="shared" si="5"/>
        <v>0</v>
      </c>
      <c r="J180" s="1139"/>
      <c r="K180" s="433">
        <v>438</v>
      </c>
      <c r="L180" s="399"/>
    </row>
    <row r="181" spans="1:13">
      <c r="A181" s="417">
        <v>1</v>
      </c>
      <c r="B181" s="797" t="s">
        <v>2927</v>
      </c>
      <c r="C181" s="459" t="s">
        <v>4472</v>
      </c>
      <c r="D181" s="180">
        <v>6559</v>
      </c>
      <c r="E181" s="390" t="s">
        <v>4526</v>
      </c>
      <c r="F181" s="391">
        <v>780</v>
      </c>
      <c r="G181" s="392">
        <v>780</v>
      </c>
      <c r="H181" s="393"/>
      <c r="I181" s="394">
        <f t="shared" si="5"/>
        <v>0</v>
      </c>
      <c r="J181" s="1138"/>
      <c r="K181" s="432"/>
      <c r="L181" s="395"/>
    </row>
    <row r="182" spans="1:13" ht="45">
      <c r="A182" s="417">
        <v>1</v>
      </c>
      <c r="B182" s="797" t="s">
        <v>2927</v>
      </c>
      <c r="C182" s="459" t="s">
        <v>4472</v>
      </c>
      <c r="D182" s="180">
        <v>6560</v>
      </c>
      <c r="E182" s="488" t="s">
        <v>3785</v>
      </c>
      <c r="F182" s="391">
        <v>5125</v>
      </c>
      <c r="G182" s="392"/>
      <c r="H182" s="393">
        <v>4450</v>
      </c>
      <c r="I182" s="394">
        <f t="shared" si="5"/>
        <v>675</v>
      </c>
      <c r="J182" s="1138" t="s">
        <v>6289</v>
      </c>
      <c r="K182" s="432"/>
      <c r="L182" s="395"/>
    </row>
    <row r="183" spans="1:13">
      <c r="A183" s="417">
        <v>1</v>
      </c>
      <c r="B183" s="797" t="s">
        <v>2927</v>
      </c>
      <c r="C183" s="459" t="s">
        <v>4472</v>
      </c>
      <c r="D183" s="180">
        <v>6561</v>
      </c>
      <c r="E183" s="390" t="s">
        <v>4527</v>
      </c>
      <c r="F183" s="391">
        <v>385</v>
      </c>
      <c r="G183" s="392">
        <v>385</v>
      </c>
      <c r="H183" s="393"/>
      <c r="I183" s="394">
        <f t="shared" si="5"/>
        <v>0</v>
      </c>
      <c r="J183" s="1138"/>
      <c r="K183" s="432"/>
      <c r="L183" s="395"/>
    </row>
    <row r="184" spans="1:13">
      <c r="A184" s="417">
        <v>1</v>
      </c>
      <c r="B184" s="797" t="s">
        <v>2927</v>
      </c>
      <c r="C184" s="459" t="s">
        <v>4472</v>
      </c>
      <c r="D184" s="180">
        <v>6562</v>
      </c>
      <c r="E184" s="390" t="s">
        <v>4528</v>
      </c>
      <c r="F184" s="391">
        <v>2790</v>
      </c>
      <c r="G184" s="392">
        <v>2790</v>
      </c>
      <c r="H184" s="393"/>
      <c r="I184" s="394">
        <f t="shared" si="5"/>
        <v>0</v>
      </c>
      <c r="J184" s="1138"/>
      <c r="K184" s="432"/>
      <c r="L184" s="395"/>
    </row>
    <row r="185" spans="1:13">
      <c r="A185" s="417">
        <v>1</v>
      </c>
      <c r="B185" s="797" t="s">
        <v>2927</v>
      </c>
      <c r="C185" s="459" t="s">
        <v>4472</v>
      </c>
      <c r="D185" s="180">
        <v>6563</v>
      </c>
      <c r="E185" s="390" t="s">
        <v>2721</v>
      </c>
      <c r="F185" s="391">
        <v>1308</v>
      </c>
      <c r="G185" s="392">
        <v>1308</v>
      </c>
      <c r="H185" s="393"/>
      <c r="I185" s="394">
        <f t="shared" si="5"/>
        <v>0</v>
      </c>
      <c r="J185" s="1138"/>
      <c r="K185" s="432"/>
      <c r="L185" s="395"/>
    </row>
    <row r="186" spans="1:13">
      <c r="A186" s="417">
        <v>1</v>
      </c>
      <c r="B186" s="797" t="s">
        <v>2927</v>
      </c>
      <c r="C186" s="459" t="s">
        <v>4472</v>
      </c>
      <c r="D186" s="180">
        <v>6564</v>
      </c>
      <c r="E186" s="390" t="s">
        <v>1554</v>
      </c>
      <c r="F186" s="391">
        <v>730</v>
      </c>
      <c r="G186" s="392"/>
      <c r="H186" s="393">
        <v>730</v>
      </c>
      <c r="I186" s="394">
        <f t="shared" si="5"/>
        <v>0</v>
      </c>
      <c r="J186" s="1138" t="s">
        <v>4890</v>
      </c>
      <c r="K186" s="432"/>
      <c r="L186" s="395"/>
    </row>
    <row r="187" spans="1:13">
      <c r="A187" s="417">
        <v>2</v>
      </c>
      <c r="B187" s="797" t="s">
        <v>5</v>
      </c>
      <c r="C187" s="459" t="s">
        <v>4472</v>
      </c>
      <c r="D187" s="180">
        <v>6565</v>
      </c>
      <c r="E187" s="390" t="s">
        <v>4421</v>
      </c>
      <c r="F187" s="391">
        <v>780</v>
      </c>
      <c r="G187" s="392"/>
      <c r="H187" s="393">
        <v>780</v>
      </c>
      <c r="I187" s="394">
        <f t="shared" si="5"/>
        <v>0</v>
      </c>
      <c r="J187" s="1138" t="s">
        <v>4566</v>
      </c>
      <c r="K187" s="432"/>
      <c r="L187" s="395"/>
    </row>
    <row r="188" spans="1:13">
      <c r="A188" s="417">
        <v>2</v>
      </c>
      <c r="B188" s="797" t="s">
        <v>5</v>
      </c>
      <c r="C188" s="459" t="s">
        <v>4472</v>
      </c>
      <c r="D188" s="180">
        <v>6566</v>
      </c>
      <c r="E188" s="390" t="s">
        <v>1686</v>
      </c>
      <c r="F188" s="391">
        <v>385</v>
      </c>
      <c r="G188" s="392">
        <v>385</v>
      </c>
      <c r="H188" s="393"/>
      <c r="I188" s="394">
        <f t="shared" si="5"/>
        <v>0</v>
      </c>
      <c r="J188" s="1138"/>
      <c r="K188" s="432"/>
      <c r="L188" s="395"/>
    </row>
    <row r="189" spans="1:13">
      <c r="A189" s="417">
        <v>2</v>
      </c>
      <c r="B189" s="797" t="s">
        <v>5</v>
      </c>
      <c r="C189" s="459" t="s">
        <v>4472</v>
      </c>
      <c r="D189" s="180">
        <v>6567</v>
      </c>
      <c r="E189" s="390" t="s">
        <v>3188</v>
      </c>
      <c r="F189" s="391">
        <v>1960</v>
      </c>
      <c r="G189" s="392"/>
      <c r="H189" s="393">
        <v>1960</v>
      </c>
      <c r="I189" s="394">
        <f t="shared" si="5"/>
        <v>0</v>
      </c>
      <c r="J189" s="1138" t="s">
        <v>4855</v>
      </c>
      <c r="K189" s="432"/>
      <c r="L189" s="395"/>
    </row>
    <row r="190" spans="1:13">
      <c r="A190" s="417">
        <v>2</v>
      </c>
      <c r="B190" s="797" t="s">
        <v>5</v>
      </c>
      <c r="C190" s="459" t="s">
        <v>4472</v>
      </c>
      <c r="D190" s="180">
        <v>6568</v>
      </c>
      <c r="E190" s="488" t="s">
        <v>1227</v>
      </c>
      <c r="F190" s="391">
        <v>6040</v>
      </c>
      <c r="G190" s="392"/>
      <c r="H190" s="393">
        <v>6040</v>
      </c>
      <c r="I190" s="394">
        <f t="shared" si="5"/>
        <v>0</v>
      </c>
      <c r="J190" s="1138" t="s">
        <v>6819</v>
      </c>
      <c r="K190" s="432"/>
      <c r="L190" s="395"/>
    </row>
    <row r="191" spans="1:13">
      <c r="A191" s="417">
        <v>2</v>
      </c>
      <c r="B191" s="797" t="s">
        <v>5</v>
      </c>
      <c r="C191" s="459" t="s">
        <v>4472</v>
      </c>
      <c r="D191" s="180">
        <v>6569</v>
      </c>
      <c r="E191" s="390" t="s">
        <v>1127</v>
      </c>
      <c r="F191" s="391">
        <v>1457</v>
      </c>
      <c r="G191" s="392"/>
      <c r="H191" s="393">
        <v>1457</v>
      </c>
      <c r="I191" s="394">
        <f t="shared" si="5"/>
        <v>0</v>
      </c>
      <c r="J191" s="1138" t="s">
        <v>4566</v>
      </c>
      <c r="K191" s="432"/>
      <c r="L191" s="395"/>
    </row>
    <row r="192" spans="1:13">
      <c r="A192" s="417">
        <v>2</v>
      </c>
      <c r="B192" s="797" t="s">
        <v>5</v>
      </c>
      <c r="C192" s="459" t="s">
        <v>4472</v>
      </c>
      <c r="D192" s="180">
        <v>6570</v>
      </c>
      <c r="E192" s="390" t="s">
        <v>3913</v>
      </c>
      <c r="F192" s="391">
        <v>2820</v>
      </c>
      <c r="G192" s="392"/>
      <c r="H192" s="393">
        <v>2820</v>
      </c>
      <c r="I192" s="394">
        <f t="shared" si="5"/>
        <v>0</v>
      </c>
      <c r="J192" s="1138" t="s">
        <v>4734</v>
      </c>
      <c r="K192" s="432"/>
      <c r="L192" s="395"/>
    </row>
    <row r="193" spans="1:13">
      <c r="A193" s="417">
        <v>2</v>
      </c>
      <c r="B193" s="797" t="s">
        <v>5</v>
      </c>
      <c r="C193" s="459" t="s">
        <v>4472</v>
      </c>
      <c r="D193" s="180">
        <v>6571</v>
      </c>
      <c r="E193" s="390" t="s">
        <v>4533</v>
      </c>
      <c r="F193" s="391">
        <v>2839</v>
      </c>
      <c r="G193" s="392"/>
      <c r="H193" s="393">
        <v>2839</v>
      </c>
      <c r="I193" s="394">
        <f t="shared" si="5"/>
        <v>0</v>
      </c>
      <c r="J193" s="1138" t="s">
        <v>4566</v>
      </c>
      <c r="K193" s="432"/>
      <c r="L193" s="395"/>
    </row>
    <row r="194" spans="1:13">
      <c r="A194" s="417">
        <v>2</v>
      </c>
      <c r="B194" s="797" t="s">
        <v>5</v>
      </c>
      <c r="C194" s="459" t="s">
        <v>4472</v>
      </c>
      <c r="D194" s="180">
        <v>6572</v>
      </c>
      <c r="E194" s="568" t="s">
        <v>1147</v>
      </c>
      <c r="F194" s="391">
        <v>780</v>
      </c>
      <c r="G194" s="392">
        <v>780</v>
      </c>
      <c r="H194" s="393"/>
      <c r="I194" s="394">
        <f t="shared" si="5"/>
        <v>0</v>
      </c>
      <c r="J194" s="1138"/>
      <c r="K194" s="432"/>
      <c r="L194" s="395"/>
    </row>
    <row r="195" spans="1:13">
      <c r="A195" s="417">
        <v>2</v>
      </c>
      <c r="B195" s="797" t="s">
        <v>5</v>
      </c>
      <c r="C195" s="459" t="s">
        <v>4472</v>
      </c>
      <c r="D195" s="180">
        <v>6573</v>
      </c>
      <c r="E195" s="390" t="s">
        <v>1332</v>
      </c>
      <c r="F195" s="391">
        <v>1020</v>
      </c>
      <c r="G195" s="392">
        <v>1020</v>
      </c>
      <c r="H195" s="393"/>
      <c r="I195" s="394">
        <f t="shared" si="5"/>
        <v>0</v>
      </c>
      <c r="J195" s="1138"/>
      <c r="K195" s="432"/>
      <c r="L195" s="395"/>
    </row>
    <row r="196" spans="1:13">
      <c r="A196" s="417">
        <v>2</v>
      </c>
      <c r="B196" s="797" t="s">
        <v>5</v>
      </c>
      <c r="C196" s="459" t="s">
        <v>4472</v>
      </c>
      <c r="D196" s="180">
        <v>6574</v>
      </c>
      <c r="E196" s="390" t="s">
        <v>1131</v>
      </c>
      <c r="F196" s="391">
        <v>2208</v>
      </c>
      <c r="G196" s="392"/>
      <c r="H196" s="393">
        <v>2208</v>
      </c>
      <c r="I196" s="394">
        <f t="shared" si="5"/>
        <v>0</v>
      </c>
      <c r="J196" s="1138" t="s">
        <v>4849</v>
      </c>
      <c r="K196" s="432"/>
      <c r="L196" s="395"/>
    </row>
    <row r="197" spans="1:13">
      <c r="A197" s="417">
        <v>2</v>
      </c>
      <c r="B197" s="797" t="s">
        <v>5</v>
      </c>
      <c r="C197" s="459" t="s">
        <v>4472</v>
      </c>
      <c r="D197" s="180">
        <v>6575</v>
      </c>
      <c r="E197" s="390" t="s">
        <v>4534</v>
      </c>
      <c r="F197" s="391">
        <v>1890</v>
      </c>
      <c r="G197" s="392"/>
      <c r="H197" s="393">
        <v>1890</v>
      </c>
      <c r="I197" s="394">
        <f t="shared" si="5"/>
        <v>0</v>
      </c>
      <c r="J197" s="1138" t="s">
        <v>4852</v>
      </c>
      <c r="K197" s="432"/>
      <c r="L197" s="395"/>
      <c r="M197" s="371" t="s">
        <v>3681</v>
      </c>
    </row>
    <row r="198" spans="1:13">
      <c r="A198" s="417">
        <v>3</v>
      </c>
      <c r="B198" s="797" t="s">
        <v>4175</v>
      </c>
      <c r="C198" s="459" t="s">
        <v>4472</v>
      </c>
      <c r="D198" s="180">
        <v>6576</v>
      </c>
      <c r="E198" s="488" t="s">
        <v>4752</v>
      </c>
      <c r="F198" s="391">
        <v>4230</v>
      </c>
      <c r="G198" s="392"/>
      <c r="H198" s="393">
        <v>4230</v>
      </c>
      <c r="I198" s="394">
        <f t="shared" si="5"/>
        <v>0</v>
      </c>
      <c r="J198" s="1138" t="s">
        <v>5755</v>
      </c>
      <c r="K198" s="432"/>
      <c r="L198" s="395"/>
      <c r="M198" s="372" t="s">
        <v>116</v>
      </c>
    </row>
    <row r="199" spans="1:13">
      <c r="A199" s="417">
        <v>2</v>
      </c>
      <c r="B199" s="797" t="s">
        <v>5</v>
      </c>
      <c r="C199" s="459" t="s">
        <v>4472</v>
      </c>
      <c r="D199" s="180">
        <v>6577</v>
      </c>
      <c r="E199" s="390" t="s">
        <v>4448</v>
      </c>
      <c r="F199" s="391">
        <v>5580</v>
      </c>
      <c r="G199" s="392"/>
      <c r="H199" s="393">
        <v>5580</v>
      </c>
      <c r="I199" s="394">
        <f t="shared" si="5"/>
        <v>0</v>
      </c>
      <c r="J199" s="1138" t="s">
        <v>4732</v>
      </c>
      <c r="K199" s="432"/>
      <c r="L199" s="395"/>
      <c r="M199" s="373" t="s">
        <v>3683</v>
      </c>
    </row>
    <row r="200" spans="1:13">
      <c r="A200" s="417">
        <v>3</v>
      </c>
      <c r="B200" s="797" t="s">
        <v>4175</v>
      </c>
      <c r="C200" s="459" t="s">
        <v>4472</v>
      </c>
      <c r="D200" s="180">
        <v>6578</v>
      </c>
      <c r="E200" s="488" t="s">
        <v>1528</v>
      </c>
      <c r="F200" s="391">
        <v>7950</v>
      </c>
      <c r="G200" s="392"/>
      <c r="H200" s="393">
        <v>7770</v>
      </c>
      <c r="I200" s="394">
        <f>SUBTOTAL(9,N444)</f>
        <v>0</v>
      </c>
      <c r="J200" s="1138" t="s">
        <v>5191</v>
      </c>
      <c r="K200" s="432"/>
      <c r="L200" s="395" t="s">
        <v>113</v>
      </c>
      <c r="M200" s="373"/>
    </row>
    <row r="201" spans="1:13">
      <c r="A201" s="417">
        <v>3</v>
      </c>
      <c r="B201" s="797" t="s">
        <v>4175</v>
      </c>
      <c r="C201" s="459" t="s">
        <v>4472</v>
      </c>
      <c r="D201" s="180">
        <v>6579</v>
      </c>
      <c r="E201" s="390" t="s">
        <v>3101</v>
      </c>
      <c r="F201" s="391">
        <v>3475</v>
      </c>
      <c r="G201" s="392">
        <v>2000</v>
      </c>
      <c r="H201" s="393">
        <v>1475</v>
      </c>
      <c r="I201" s="394">
        <f t="shared" si="5"/>
        <v>0</v>
      </c>
      <c r="J201" s="1138" t="s">
        <v>4566</v>
      </c>
      <c r="K201" s="432"/>
      <c r="L201" s="395"/>
      <c r="M201" s="373" t="s">
        <v>4411</v>
      </c>
    </row>
    <row r="202" spans="1:13">
      <c r="A202" s="417">
        <v>3</v>
      </c>
      <c r="B202" s="797" t="s">
        <v>4175</v>
      </c>
      <c r="C202" s="459" t="s">
        <v>4472</v>
      </c>
      <c r="D202" s="180">
        <v>6580</v>
      </c>
      <c r="E202" s="390" t="s">
        <v>4535</v>
      </c>
      <c r="F202" s="391">
        <v>1290</v>
      </c>
      <c r="G202" s="392"/>
      <c r="H202" s="393">
        <v>1290</v>
      </c>
      <c r="I202" s="394">
        <f t="shared" si="5"/>
        <v>0</v>
      </c>
      <c r="J202" s="1138" t="s">
        <v>4566</v>
      </c>
      <c r="K202" s="432"/>
      <c r="L202" s="395"/>
      <c r="M202" s="375" t="s">
        <v>4412</v>
      </c>
    </row>
    <row r="203" spans="1:13">
      <c r="A203" s="417">
        <v>3</v>
      </c>
      <c r="B203" s="797" t="s">
        <v>4175</v>
      </c>
      <c r="C203" s="459" t="s">
        <v>4472</v>
      </c>
      <c r="D203" s="180">
        <v>6581</v>
      </c>
      <c r="E203" s="390" t="s">
        <v>4536</v>
      </c>
      <c r="F203" s="391">
        <v>1945</v>
      </c>
      <c r="G203" s="392"/>
      <c r="H203" s="393">
        <v>1945</v>
      </c>
      <c r="I203" s="394">
        <f t="shared" si="5"/>
        <v>0</v>
      </c>
      <c r="J203" s="1138" t="s">
        <v>4567</v>
      </c>
      <c r="K203" s="432"/>
      <c r="L203" s="395"/>
    </row>
    <row r="204" spans="1:13">
      <c r="A204" s="417">
        <v>3</v>
      </c>
      <c r="B204" s="797" t="s">
        <v>4175</v>
      </c>
      <c r="C204" s="459" t="s">
        <v>4472</v>
      </c>
      <c r="D204" s="180">
        <v>6582</v>
      </c>
      <c r="E204" s="390" t="s">
        <v>4538</v>
      </c>
      <c r="F204" s="391">
        <v>1555</v>
      </c>
      <c r="G204" s="392"/>
      <c r="H204" s="393">
        <v>1555</v>
      </c>
      <c r="I204" s="394">
        <f t="shared" si="5"/>
        <v>0</v>
      </c>
      <c r="J204" s="1138" t="s">
        <v>4613</v>
      </c>
      <c r="K204" s="432"/>
      <c r="L204" s="395"/>
    </row>
    <row r="205" spans="1:13">
      <c r="A205" s="417">
        <v>3</v>
      </c>
      <c r="B205" s="797" t="s">
        <v>4175</v>
      </c>
      <c r="C205" s="459" t="s">
        <v>4472</v>
      </c>
      <c r="D205" s="180">
        <v>6583</v>
      </c>
      <c r="E205" s="390" t="s">
        <v>4537</v>
      </c>
      <c r="F205" s="391">
        <v>668</v>
      </c>
      <c r="G205" s="392">
        <v>668</v>
      </c>
      <c r="H205" s="393"/>
      <c r="I205" s="394">
        <f t="shared" si="5"/>
        <v>0</v>
      </c>
      <c r="J205" s="1138"/>
      <c r="K205" s="432"/>
      <c r="L205" s="395"/>
    </row>
    <row r="206" spans="1:13">
      <c r="A206" s="417">
        <v>3</v>
      </c>
      <c r="B206" s="797" t="s">
        <v>4175</v>
      </c>
      <c r="C206" s="459" t="s">
        <v>4472</v>
      </c>
      <c r="D206" s="180">
        <v>6584</v>
      </c>
      <c r="E206" s="390" t="s">
        <v>4539</v>
      </c>
      <c r="F206" s="391">
        <v>1165</v>
      </c>
      <c r="G206" s="392">
        <v>1165</v>
      </c>
      <c r="H206" s="393"/>
      <c r="I206" s="394">
        <f t="shared" si="5"/>
        <v>0</v>
      </c>
      <c r="J206" s="1138"/>
      <c r="K206" s="432"/>
      <c r="L206" s="395"/>
    </row>
    <row r="207" spans="1:13">
      <c r="A207" s="417">
        <v>3</v>
      </c>
      <c r="B207" s="797" t="s">
        <v>4175</v>
      </c>
      <c r="C207" s="459" t="s">
        <v>4472</v>
      </c>
      <c r="D207" s="180">
        <v>6585</v>
      </c>
      <c r="E207" s="390" t="s">
        <v>4540</v>
      </c>
      <c r="F207" s="391">
        <v>660</v>
      </c>
      <c r="G207" s="392"/>
      <c r="H207" s="393">
        <v>660</v>
      </c>
      <c r="I207" s="394">
        <f t="shared" si="5"/>
        <v>0</v>
      </c>
      <c r="J207" s="1138" t="s">
        <v>4566</v>
      </c>
      <c r="K207" s="432"/>
      <c r="L207" s="395"/>
    </row>
    <row r="208" spans="1:13">
      <c r="A208" s="417">
        <v>3</v>
      </c>
      <c r="B208" s="797" t="s">
        <v>4175</v>
      </c>
      <c r="C208" s="459" t="s">
        <v>4472</v>
      </c>
      <c r="D208" s="180">
        <v>6586</v>
      </c>
      <c r="E208" s="390" t="s">
        <v>4541</v>
      </c>
      <c r="F208" s="391">
        <v>780</v>
      </c>
      <c r="G208" s="392">
        <v>780</v>
      </c>
      <c r="H208" s="393"/>
      <c r="I208" s="394">
        <f t="shared" si="5"/>
        <v>0</v>
      </c>
      <c r="J208" s="1138"/>
      <c r="K208" s="432"/>
      <c r="L208" s="395"/>
    </row>
    <row r="209" spans="1:13">
      <c r="A209" s="417">
        <v>3</v>
      </c>
      <c r="B209" s="797" t="s">
        <v>4175</v>
      </c>
      <c r="C209" s="459" t="s">
        <v>4472</v>
      </c>
      <c r="D209" s="180">
        <v>6587</v>
      </c>
      <c r="E209" s="390" t="s">
        <v>4542</v>
      </c>
      <c r="F209" s="391">
        <v>1020</v>
      </c>
      <c r="G209" s="392"/>
      <c r="H209" s="393">
        <v>1020</v>
      </c>
      <c r="I209" s="394">
        <f t="shared" si="5"/>
        <v>0</v>
      </c>
      <c r="J209" s="1138" t="s">
        <v>4613</v>
      </c>
      <c r="K209" s="432"/>
      <c r="L209" s="395"/>
    </row>
    <row r="210" spans="1:13">
      <c r="A210" s="417">
        <v>3</v>
      </c>
      <c r="B210" s="797" t="s">
        <v>4175</v>
      </c>
      <c r="C210" s="459" t="s">
        <v>4472</v>
      </c>
      <c r="D210" s="180">
        <v>6588</v>
      </c>
      <c r="E210" s="390" t="s">
        <v>4543</v>
      </c>
      <c r="F210" s="391">
        <v>4615</v>
      </c>
      <c r="G210" s="392"/>
      <c r="H210" s="393">
        <v>4615</v>
      </c>
      <c r="I210" s="394">
        <f t="shared" si="5"/>
        <v>0</v>
      </c>
      <c r="J210" s="1138" t="s">
        <v>4855</v>
      </c>
      <c r="K210" s="432"/>
      <c r="L210" s="395"/>
    </row>
    <row r="211" spans="1:13">
      <c r="A211" s="417">
        <v>3</v>
      </c>
      <c r="B211" s="797" t="s">
        <v>4175</v>
      </c>
      <c r="C211" s="459" t="s">
        <v>4472</v>
      </c>
      <c r="D211" s="370">
        <v>6589</v>
      </c>
      <c r="E211" s="390" t="s">
        <v>2770</v>
      </c>
      <c r="F211" s="391">
        <v>1020</v>
      </c>
      <c r="G211" s="392"/>
      <c r="H211" s="393">
        <v>1020</v>
      </c>
      <c r="I211" s="394">
        <f t="shared" si="5"/>
        <v>0</v>
      </c>
      <c r="J211" s="1138" t="s">
        <v>4613</v>
      </c>
      <c r="K211" s="432"/>
      <c r="L211" s="395"/>
    </row>
    <row r="212" spans="1:13">
      <c r="A212" s="417">
        <v>2</v>
      </c>
      <c r="B212" s="796" t="s">
        <v>5</v>
      </c>
      <c r="C212" s="528" t="s">
        <v>4493</v>
      </c>
      <c r="D212" s="179">
        <v>6590</v>
      </c>
      <c r="E212" s="390" t="s">
        <v>1586</v>
      </c>
      <c r="F212" s="400">
        <v>3800</v>
      </c>
      <c r="G212" s="401"/>
      <c r="H212" s="402">
        <v>3800</v>
      </c>
      <c r="I212" s="394">
        <f t="shared" si="5"/>
        <v>0</v>
      </c>
      <c r="J212" s="1139" t="s">
        <v>4751</v>
      </c>
      <c r="K212" s="433">
        <v>439</v>
      </c>
      <c r="L212" s="399" t="s">
        <v>113</v>
      </c>
    </row>
    <row r="213" spans="1:13">
      <c r="A213" s="417">
        <v>2</v>
      </c>
      <c r="B213" s="797" t="s">
        <v>5</v>
      </c>
      <c r="C213" s="459" t="s">
        <v>4493</v>
      </c>
      <c r="D213" s="180">
        <v>6591</v>
      </c>
      <c r="E213" s="390" t="s">
        <v>1146</v>
      </c>
      <c r="F213" s="391">
        <v>1415</v>
      </c>
      <c r="G213" s="392">
        <v>1415</v>
      </c>
      <c r="H213" s="393"/>
      <c r="I213" s="394">
        <f t="shared" si="5"/>
        <v>0</v>
      </c>
      <c r="J213" s="1138"/>
      <c r="K213" s="432"/>
      <c r="L213" s="395"/>
    </row>
    <row r="214" spans="1:13">
      <c r="A214" s="417">
        <v>2</v>
      </c>
      <c r="B214" s="797" t="s">
        <v>5</v>
      </c>
      <c r="C214" s="459" t="s">
        <v>4493</v>
      </c>
      <c r="D214" s="180">
        <v>6592</v>
      </c>
      <c r="E214" s="493" t="s">
        <v>4674</v>
      </c>
      <c r="F214" s="391">
        <v>10105</v>
      </c>
      <c r="G214" s="392"/>
      <c r="H214" s="393">
        <v>10105</v>
      </c>
      <c r="I214" s="394">
        <f t="shared" si="5"/>
        <v>0</v>
      </c>
      <c r="J214" s="1138" t="s">
        <v>5335</v>
      </c>
      <c r="K214" s="432"/>
      <c r="L214" s="395"/>
    </row>
    <row r="215" spans="1:13">
      <c r="A215" s="417">
        <v>5</v>
      </c>
      <c r="B215" s="797" t="s">
        <v>184</v>
      </c>
      <c r="C215" s="459" t="s">
        <v>4493</v>
      </c>
      <c r="D215" s="180">
        <v>6593</v>
      </c>
      <c r="E215" s="390" t="s">
        <v>3959</v>
      </c>
      <c r="F215" s="391">
        <v>6250</v>
      </c>
      <c r="G215" s="392"/>
      <c r="H215" s="393">
        <v>6250</v>
      </c>
      <c r="I215" s="394">
        <f t="shared" si="5"/>
        <v>0</v>
      </c>
      <c r="J215" s="1138" t="s">
        <v>4616</v>
      </c>
      <c r="K215" s="432"/>
      <c r="L215" s="395"/>
    </row>
    <row r="216" spans="1:13">
      <c r="A216" s="417">
        <v>5</v>
      </c>
      <c r="B216" s="797" t="s">
        <v>184</v>
      </c>
      <c r="C216" s="459" t="s">
        <v>4493</v>
      </c>
      <c r="D216" s="180">
        <v>6594</v>
      </c>
      <c r="E216" s="390" t="s">
        <v>1933</v>
      </c>
      <c r="F216" s="391">
        <v>1530</v>
      </c>
      <c r="G216" s="392"/>
      <c r="H216" s="393">
        <v>1530</v>
      </c>
      <c r="I216" s="394">
        <f t="shared" si="5"/>
        <v>0</v>
      </c>
      <c r="J216" s="1138" t="s">
        <v>4859</v>
      </c>
      <c r="K216" s="432"/>
      <c r="L216" s="395"/>
    </row>
    <row r="217" spans="1:13">
      <c r="A217" s="417">
        <v>5</v>
      </c>
      <c r="B217" s="797" t="s">
        <v>184</v>
      </c>
      <c r="C217" s="459" t="s">
        <v>4493</v>
      </c>
      <c r="D217" s="180">
        <v>6595</v>
      </c>
      <c r="E217" s="390" t="s">
        <v>60</v>
      </c>
      <c r="F217" s="391">
        <v>220</v>
      </c>
      <c r="G217" s="392">
        <v>220</v>
      </c>
      <c r="H217" s="393"/>
      <c r="I217" s="394">
        <f t="shared" si="5"/>
        <v>0</v>
      </c>
      <c r="J217" s="1138"/>
      <c r="K217" s="432"/>
      <c r="L217" s="395"/>
    </row>
    <row r="218" spans="1:13">
      <c r="A218" s="417">
        <v>5</v>
      </c>
      <c r="B218" s="797" t="s">
        <v>184</v>
      </c>
      <c r="C218" s="459" t="s">
        <v>4493</v>
      </c>
      <c r="D218" s="180">
        <v>6596</v>
      </c>
      <c r="E218" s="390" t="s">
        <v>1825</v>
      </c>
      <c r="F218" s="391">
        <v>780</v>
      </c>
      <c r="G218" s="392"/>
      <c r="H218" s="393">
        <v>780</v>
      </c>
      <c r="I218" s="394">
        <f t="shared" si="5"/>
        <v>0</v>
      </c>
      <c r="J218" s="1138" t="s">
        <v>4758</v>
      </c>
      <c r="K218" s="432"/>
      <c r="L218" s="395"/>
    </row>
    <row r="219" spans="1:13">
      <c r="A219" s="417">
        <v>5</v>
      </c>
      <c r="B219" s="797" t="s">
        <v>184</v>
      </c>
      <c r="C219" s="459" t="s">
        <v>4493</v>
      </c>
      <c r="D219" s="180">
        <v>6597</v>
      </c>
      <c r="E219" s="390" t="s">
        <v>2316</v>
      </c>
      <c r="F219" s="391">
        <v>8394</v>
      </c>
      <c r="G219" s="392"/>
      <c r="H219" s="393">
        <v>8394</v>
      </c>
      <c r="I219" s="394">
        <f t="shared" si="5"/>
        <v>0</v>
      </c>
      <c r="J219" s="1138" t="s">
        <v>5026</v>
      </c>
      <c r="K219" s="432"/>
      <c r="L219" s="395" t="s">
        <v>113</v>
      </c>
    </row>
    <row r="220" spans="1:13">
      <c r="A220" s="417">
        <v>5</v>
      </c>
      <c r="B220" s="797" t="s">
        <v>4624</v>
      </c>
      <c r="C220" s="700" t="s">
        <v>4493</v>
      </c>
      <c r="D220" s="701" t="s">
        <v>5081</v>
      </c>
      <c r="E220" s="702" t="s">
        <v>4844</v>
      </c>
      <c r="F220" s="703">
        <v>1690</v>
      </c>
      <c r="G220" s="704"/>
      <c r="H220" s="704">
        <v>1690</v>
      </c>
      <c r="I220" s="704">
        <f t="shared" si="5"/>
        <v>0</v>
      </c>
      <c r="J220" s="1140" t="s">
        <v>4843</v>
      </c>
      <c r="K220" s="432"/>
      <c r="L220" s="395" t="s">
        <v>113</v>
      </c>
    </row>
    <row r="221" spans="1:13">
      <c r="A221" s="417">
        <v>5</v>
      </c>
      <c r="B221" s="797" t="s">
        <v>184</v>
      </c>
      <c r="C221" s="459" t="s">
        <v>4493</v>
      </c>
      <c r="D221" s="180">
        <v>6598</v>
      </c>
      <c r="E221" s="390" t="s">
        <v>3311</v>
      </c>
      <c r="F221" s="391">
        <v>2595</v>
      </c>
      <c r="G221" s="392"/>
      <c r="H221" s="393">
        <v>2595</v>
      </c>
      <c r="I221" s="394">
        <f t="shared" si="5"/>
        <v>0</v>
      </c>
      <c r="J221" s="1138" t="s">
        <v>4861</v>
      </c>
      <c r="K221" s="432"/>
      <c r="L221" s="395"/>
      <c r="M221" s="371" t="s">
        <v>3681</v>
      </c>
    </row>
    <row r="222" spans="1:13">
      <c r="A222" s="417">
        <v>5</v>
      </c>
      <c r="B222" s="797" t="s">
        <v>184</v>
      </c>
      <c r="C222" s="459" t="s">
        <v>4493</v>
      </c>
      <c r="D222" s="180">
        <v>6599</v>
      </c>
      <c r="E222" s="390" t="s">
        <v>4529</v>
      </c>
      <c r="F222" s="391">
        <v>730</v>
      </c>
      <c r="G222" s="392">
        <v>730</v>
      </c>
      <c r="H222" s="393"/>
      <c r="I222" s="394">
        <f t="shared" si="5"/>
        <v>0</v>
      </c>
      <c r="J222" s="1138"/>
      <c r="K222" s="432"/>
      <c r="L222" s="395"/>
      <c r="M222" s="372" t="s">
        <v>116</v>
      </c>
    </row>
    <row r="223" spans="1:13">
      <c r="A223" s="417">
        <v>5</v>
      </c>
      <c r="B223" s="797" t="s">
        <v>184</v>
      </c>
      <c r="C223" s="459" t="s">
        <v>4493</v>
      </c>
      <c r="D223" s="180">
        <v>6600</v>
      </c>
      <c r="E223" s="390" t="s">
        <v>3887</v>
      </c>
      <c r="F223" s="391">
        <v>770</v>
      </c>
      <c r="G223" s="392">
        <v>470</v>
      </c>
      <c r="H223" s="393">
        <v>300</v>
      </c>
      <c r="I223" s="394">
        <f t="shared" ref="I223:I286" si="6">F223-G223-H223</f>
        <v>0</v>
      </c>
      <c r="J223" s="1138" t="s">
        <v>4702</v>
      </c>
      <c r="K223" s="432"/>
      <c r="L223" s="395"/>
      <c r="M223" s="373" t="s">
        <v>3683</v>
      </c>
    </row>
    <row r="224" spans="1:13">
      <c r="A224" s="417">
        <v>5</v>
      </c>
      <c r="B224" s="797" t="s">
        <v>184</v>
      </c>
      <c r="C224" s="459" t="s">
        <v>4493</v>
      </c>
      <c r="D224" s="180">
        <v>6601</v>
      </c>
      <c r="E224" s="390" t="s">
        <v>4530</v>
      </c>
      <c r="F224" s="391">
        <v>1068</v>
      </c>
      <c r="G224" s="392">
        <v>1068</v>
      </c>
      <c r="H224" s="393"/>
      <c r="I224" s="394">
        <f t="shared" si="6"/>
        <v>0</v>
      </c>
      <c r="J224" s="1138"/>
      <c r="K224" s="432"/>
      <c r="L224" s="395"/>
      <c r="M224" s="373"/>
    </row>
    <row r="225" spans="1:13">
      <c r="A225" s="417">
        <v>5</v>
      </c>
      <c r="B225" s="797" t="s">
        <v>184</v>
      </c>
      <c r="C225" s="459" t="s">
        <v>4493</v>
      </c>
      <c r="D225" s="180">
        <v>6602</v>
      </c>
      <c r="E225" s="488" t="s">
        <v>2774</v>
      </c>
      <c r="F225" s="391">
        <v>3068</v>
      </c>
      <c r="G225" s="392"/>
      <c r="H225" s="393">
        <v>3068</v>
      </c>
      <c r="I225" s="394">
        <f t="shared" si="6"/>
        <v>0</v>
      </c>
      <c r="J225" s="1138" t="s">
        <v>5749</v>
      </c>
      <c r="K225" s="432"/>
      <c r="L225" s="395"/>
      <c r="M225" s="373" t="s">
        <v>4411</v>
      </c>
    </row>
    <row r="226" spans="1:13">
      <c r="A226" s="417">
        <v>5</v>
      </c>
      <c r="B226" s="797" t="s">
        <v>184</v>
      </c>
      <c r="C226" s="459" t="s">
        <v>4493</v>
      </c>
      <c r="D226" s="180">
        <v>6603</v>
      </c>
      <c r="E226" s="390" t="s">
        <v>1352</v>
      </c>
      <c r="F226" s="391">
        <v>780</v>
      </c>
      <c r="G226" s="392"/>
      <c r="H226" s="393">
        <v>780</v>
      </c>
      <c r="I226" s="394">
        <f t="shared" si="6"/>
        <v>0</v>
      </c>
      <c r="J226" s="1138" t="s">
        <v>4616</v>
      </c>
      <c r="K226" s="432"/>
      <c r="L226" s="395"/>
      <c r="M226" s="375" t="s">
        <v>4412</v>
      </c>
    </row>
    <row r="227" spans="1:13">
      <c r="A227" s="417">
        <v>5</v>
      </c>
      <c r="B227" s="797" t="s">
        <v>184</v>
      </c>
      <c r="C227" s="459" t="s">
        <v>4493</v>
      </c>
      <c r="D227" s="180">
        <v>6604</v>
      </c>
      <c r="E227" s="390" t="s">
        <v>1931</v>
      </c>
      <c r="F227" s="391">
        <v>1560</v>
      </c>
      <c r="G227" s="392"/>
      <c r="H227" s="393">
        <v>1560</v>
      </c>
      <c r="I227" s="394">
        <f t="shared" si="6"/>
        <v>0</v>
      </c>
      <c r="J227" s="1138" t="s">
        <v>4716</v>
      </c>
      <c r="K227" s="432"/>
      <c r="L227" s="395"/>
    </row>
    <row r="228" spans="1:13">
      <c r="A228" s="417">
        <v>5</v>
      </c>
      <c r="B228" s="797" t="s">
        <v>184</v>
      </c>
      <c r="C228" s="459" t="s">
        <v>4493</v>
      </c>
      <c r="D228" s="180">
        <v>6605</v>
      </c>
      <c r="E228" s="390" t="s">
        <v>1361</v>
      </c>
      <c r="F228" s="391">
        <v>1290</v>
      </c>
      <c r="G228" s="392"/>
      <c r="H228" s="393">
        <v>1290</v>
      </c>
      <c r="I228" s="394">
        <f t="shared" si="6"/>
        <v>0</v>
      </c>
      <c r="J228" s="1138" t="s">
        <v>4703</v>
      </c>
      <c r="K228" s="432"/>
      <c r="L228" s="395"/>
    </row>
    <row r="229" spans="1:13">
      <c r="A229" s="417">
        <v>2</v>
      </c>
      <c r="B229" s="797" t="s">
        <v>5</v>
      </c>
      <c r="C229" s="459" t="s">
        <v>4493</v>
      </c>
      <c r="D229" s="180">
        <v>6606</v>
      </c>
      <c r="E229" s="390" t="s">
        <v>4531</v>
      </c>
      <c r="F229" s="391">
        <v>1165</v>
      </c>
      <c r="G229" s="392"/>
      <c r="H229" s="393">
        <v>1165</v>
      </c>
      <c r="I229" s="394">
        <f t="shared" si="6"/>
        <v>0</v>
      </c>
      <c r="J229" s="1138" t="s">
        <v>5770</v>
      </c>
      <c r="K229" s="432"/>
      <c r="L229" s="395"/>
    </row>
    <row r="230" spans="1:13">
      <c r="A230" s="417">
        <v>2</v>
      </c>
      <c r="B230" s="797" t="s">
        <v>5</v>
      </c>
      <c r="C230" s="459" t="s">
        <v>4493</v>
      </c>
      <c r="D230" s="180">
        <v>6607</v>
      </c>
      <c r="E230" s="390" t="s">
        <v>2001</v>
      </c>
      <c r="F230" s="391">
        <v>900</v>
      </c>
      <c r="G230" s="392">
        <v>900</v>
      </c>
      <c r="H230" s="393"/>
      <c r="I230" s="394">
        <f t="shared" si="6"/>
        <v>0</v>
      </c>
      <c r="J230" s="1138"/>
      <c r="K230" s="432"/>
      <c r="L230" s="395"/>
    </row>
    <row r="231" spans="1:13">
      <c r="A231" s="417">
        <v>2</v>
      </c>
      <c r="B231" s="797" t="s">
        <v>5</v>
      </c>
      <c r="C231" s="459" t="s">
        <v>4493</v>
      </c>
      <c r="D231" s="180">
        <v>6608</v>
      </c>
      <c r="E231" s="390" t="s">
        <v>1979</v>
      </c>
      <c r="F231" s="391">
        <v>1455</v>
      </c>
      <c r="G231" s="392">
        <v>1455</v>
      </c>
      <c r="H231" s="393"/>
      <c r="I231" s="394">
        <f t="shared" si="6"/>
        <v>0</v>
      </c>
      <c r="J231" s="1138"/>
      <c r="K231" s="432"/>
      <c r="L231" s="395"/>
    </row>
    <row r="232" spans="1:13">
      <c r="A232" s="417">
        <v>2</v>
      </c>
      <c r="B232" s="797" t="s">
        <v>5</v>
      </c>
      <c r="C232" s="459" t="s">
        <v>4493</v>
      </c>
      <c r="D232" s="180">
        <v>6609</v>
      </c>
      <c r="E232" s="390" t="s">
        <v>2625</v>
      </c>
      <c r="F232" s="391">
        <v>1025</v>
      </c>
      <c r="G232" s="392"/>
      <c r="H232" s="393">
        <v>1025</v>
      </c>
      <c r="I232" s="394">
        <f t="shared" si="6"/>
        <v>0</v>
      </c>
      <c r="J232" s="1138" t="s">
        <v>6133</v>
      </c>
      <c r="K232" s="432"/>
      <c r="L232" s="395"/>
    </row>
    <row r="233" spans="1:13">
      <c r="A233" s="417">
        <v>2</v>
      </c>
      <c r="B233" s="797" t="s">
        <v>5</v>
      </c>
      <c r="C233" s="459" t="s">
        <v>4493</v>
      </c>
      <c r="D233" s="180">
        <v>6610</v>
      </c>
      <c r="E233" s="390" t="s">
        <v>1535</v>
      </c>
      <c r="F233" s="391">
        <v>1530</v>
      </c>
      <c r="G233" s="392">
        <v>1530</v>
      </c>
      <c r="H233" s="393"/>
      <c r="I233" s="394">
        <f t="shared" si="6"/>
        <v>0</v>
      </c>
      <c r="J233" s="1138"/>
      <c r="K233" s="432"/>
      <c r="L233" s="395"/>
    </row>
    <row r="234" spans="1:13">
      <c r="A234" s="417">
        <v>2</v>
      </c>
      <c r="B234" s="797" t="s">
        <v>5</v>
      </c>
      <c r="C234" s="459" t="s">
        <v>4493</v>
      </c>
      <c r="D234" s="180">
        <v>6611</v>
      </c>
      <c r="E234" s="390" t="s">
        <v>4532</v>
      </c>
      <c r="F234" s="391">
        <v>1560</v>
      </c>
      <c r="G234" s="392"/>
      <c r="H234" s="393">
        <v>1560</v>
      </c>
      <c r="I234" s="394">
        <f t="shared" si="6"/>
        <v>0</v>
      </c>
      <c r="J234" s="1138" t="s">
        <v>4708</v>
      </c>
      <c r="K234" s="432"/>
      <c r="L234" s="395"/>
    </row>
    <row r="235" spans="1:13">
      <c r="A235" s="417">
        <v>2</v>
      </c>
      <c r="B235" s="797" t="s">
        <v>5</v>
      </c>
      <c r="C235" s="459" t="s">
        <v>4493</v>
      </c>
      <c r="D235" s="370">
        <v>6612</v>
      </c>
      <c r="E235" s="390" t="s">
        <v>1936</v>
      </c>
      <c r="F235" s="391">
        <v>630</v>
      </c>
      <c r="G235" s="392">
        <v>630</v>
      </c>
      <c r="H235" s="393"/>
      <c r="I235" s="394">
        <f t="shared" si="6"/>
        <v>0</v>
      </c>
      <c r="J235" s="1138"/>
      <c r="K235" s="432"/>
      <c r="L235" s="395"/>
    </row>
    <row r="236" spans="1:13">
      <c r="A236" s="417">
        <v>3</v>
      </c>
      <c r="B236" s="796" t="s">
        <v>4175</v>
      </c>
      <c r="C236" s="528" t="s">
        <v>4615</v>
      </c>
      <c r="D236" s="179">
        <v>6613</v>
      </c>
      <c r="E236" s="509" t="s">
        <v>1392</v>
      </c>
      <c r="F236" s="400">
        <v>1165</v>
      </c>
      <c r="G236" s="401"/>
      <c r="H236" s="402">
        <v>1165</v>
      </c>
      <c r="I236" s="394">
        <f t="shared" si="6"/>
        <v>0</v>
      </c>
      <c r="J236" s="1139" t="s">
        <v>4717</v>
      </c>
      <c r="K236" s="433">
        <v>440</v>
      </c>
      <c r="L236" s="399"/>
    </row>
    <row r="237" spans="1:13">
      <c r="A237" s="417">
        <v>6</v>
      </c>
      <c r="B237" s="797" t="s">
        <v>141</v>
      </c>
      <c r="C237" s="459" t="s">
        <v>4615</v>
      </c>
      <c r="D237" s="180">
        <v>6614</v>
      </c>
      <c r="E237" s="390" t="s">
        <v>5154</v>
      </c>
      <c r="F237" s="391">
        <v>5276</v>
      </c>
      <c r="G237" s="392"/>
      <c r="H237" s="393">
        <v>5276</v>
      </c>
      <c r="I237" s="394">
        <f t="shared" si="6"/>
        <v>0</v>
      </c>
      <c r="J237" s="1138" t="s">
        <v>4743</v>
      </c>
      <c r="K237" s="432"/>
      <c r="L237" s="395" t="s">
        <v>113</v>
      </c>
    </row>
    <row r="238" spans="1:13">
      <c r="A238" s="417">
        <v>6</v>
      </c>
      <c r="B238" s="797" t="s">
        <v>141</v>
      </c>
      <c r="C238" s="459" t="s">
        <v>4615</v>
      </c>
      <c r="D238" s="180">
        <v>6615</v>
      </c>
      <c r="E238" s="390" t="s">
        <v>1888</v>
      </c>
      <c r="F238" s="391">
        <v>6960</v>
      </c>
      <c r="G238" s="392">
        <v>6960</v>
      </c>
      <c r="H238" s="393"/>
      <c r="I238" s="394">
        <f t="shared" si="6"/>
        <v>0</v>
      </c>
      <c r="J238" s="1138"/>
      <c r="K238" s="432"/>
      <c r="L238" s="395"/>
    </row>
    <row r="239" spans="1:13">
      <c r="A239" s="417">
        <v>2</v>
      </c>
      <c r="B239" s="797" t="s">
        <v>5</v>
      </c>
      <c r="C239" s="459" t="s">
        <v>4615</v>
      </c>
      <c r="D239" s="180">
        <v>6616</v>
      </c>
      <c r="E239" s="488" t="s">
        <v>2625</v>
      </c>
      <c r="F239" s="391">
        <v>1925</v>
      </c>
      <c r="G239" s="392"/>
      <c r="H239" s="393">
        <v>1925</v>
      </c>
      <c r="I239" s="394">
        <f t="shared" si="6"/>
        <v>0</v>
      </c>
      <c r="J239" s="1138" t="s">
        <v>6134</v>
      </c>
      <c r="K239" s="432"/>
      <c r="L239" s="395"/>
    </row>
    <row r="240" spans="1:13">
      <c r="A240" s="417">
        <v>6</v>
      </c>
      <c r="B240" s="797" t="s">
        <v>141</v>
      </c>
      <c r="C240" s="459" t="s">
        <v>4615</v>
      </c>
      <c r="D240" s="180">
        <v>6617</v>
      </c>
      <c r="E240" s="390" t="s">
        <v>3971</v>
      </c>
      <c r="F240" s="391">
        <v>1440</v>
      </c>
      <c r="G240" s="392"/>
      <c r="H240" s="393">
        <v>1440</v>
      </c>
      <c r="I240" s="394">
        <f t="shared" si="6"/>
        <v>0</v>
      </c>
      <c r="J240" s="1138" t="s">
        <v>4828</v>
      </c>
      <c r="K240" s="432"/>
      <c r="L240" s="395"/>
    </row>
    <row r="241" spans="1:13">
      <c r="A241" s="417">
        <v>2</v>
      </c>
      <c r="B241" s="797" t="s">
        <v>5</v>
      </c>
      <c r="C241" s="459" t="s">
        <v>4615</v>
      </c>
      <c r="D241" s="180">
        <v>6618</v>
      </c>
      <c r="E241" s="390" t="s">
        <v>3122</v>
      </c>
      <c r="F241" s="391">
        <v>4680</v>
      </c>
      <c r="G241" s="392"/>
      <c r="H241" s="393">
        <v>4680</v>
      </c>
      <c r="I241" s="394">
        <f t="shared" si="6"/>
        <v>0</v>
      </c>
      <c r="J241" s="1138" t="s">
        <v>4862</v>
      </c>
      <c r="K241" s="432"/>
      <c r="L241" s="395"/>
      <c r="M241" s="371" t="s">
        <v>3681</v>
      </c>
    </row>
    <row r="242" spans="1:13">
      <c r="A242" s="417">
        <v>6</v>
      </c>
      <c r="B242" s="797" t="s">
        <v>141</v>
      </c>
      <c r="C242" s="459" t="s">
        <v>4615</v>
      </c>
      <c r="D242" s="180">
        <v>6619</v>
      </c>
      <c r="E242" s="390" t="s">
        <v>4544</v>
      </c>
      <c r="F242" s="391">
        <v>432</v>
      </c>
      <c r="G242" s="392"/>
      <c r="H242" s="393">
        <v>432</v>
      </c>
      <c r="I242" s="394">
        <f t="shared" si="6"/>
        <v>0</v>
      </c>
      <c r="J242" s="1138" t="s">
        <v>4732</v>
      </c>
      <c r="K242" s="432"/>
      <c r="L242" s="395"/>
      <c r="M242" s="372" t="s">
        <v>116</v>
      </c>
    </row>
    <row r="243" spans="1:13" ht="45">
      <c r="A243" s="417">
        <v>6</v>
      </c>
      <c r="B243" s="797" t="s">
        <v>141</v>
      </c>
      <c r="C243" s="459" t="s">
        <v>4615</v>
      </c>
      <c r="D243" s="180">
        <v>6620</v>
      </c>
      <c r="E243" s="488" t="s">
        <v>1107</v>
      </c>
      <c r="F243" s="391">
        <v>5912</v>
      </c>
      <c r="G243" s="392"/>
      <c r="H243" s="393">
        <v>5912</v>
      </c>
      <c r="I243" s="394">
        <f t="shared" si="6"/>
        <v>0</v>
      </c>
      <c r="J243" s="1138" t="s">
        <v>5623</v>
      </c>
      <c r="K243" s="432"/>
      <c r="L243" s="395"/>
      <c r="M243" s="373" t="s">
        <v>3683</v>
      </c>
    </row>
    <row r="244" spans="1:13">
      <c r="A244" s="417">
        <v>6</v>
      </c>
      <c r="B244" s="797" t="s">
        <v>141</v>
      </c>
      <c r="C244" s="459" t="s">
        <v>4615</v>
      </c>
      <c r="D244" s="180">
        <v>6621</v>
      </c>
      <c r="E244" s="390" t="s">
        <v>4545</v>
      </c>
      <c r="F244" s="391">
        <v>660</v>
      </c>
      <c r="G244" s="392">
        <v>660</v>
      </c>
      <c r="H244" s="393"/>
      <c r="I244" s="394">
        <f t="shared" si="6"/>
        <v>0</v>
      </c>
      <c r="J244" s="1138"/>
      <c r="K244" s="432"/>
      <c r="L244" s="395"/>
      <c r="M244" s="373"/>
    </row>
    <row r="245" spans="1:13">
      <c r="A245" s="417">
        <v>6</v>
      </c>
      <c r="B245" s="797" t="s">
        <v>141</v>
      </c>
      <c r="C245" s="459" t="s">
        <v>4615</v>
      </c>
      <c r="D245" s="180">
        <v>6622</v>
      </c>
      <c r="E245" s="390" t="s">
        <v>3171</v>
      </c>
      <c r="F245" s="391">
        <v>4495</v>
      </c>
      <c r="G245" s="392"/>
      <c r="H245" s="393">
        <v>4495</v>
      </c>
      <c r="I245" s="394">
        <f t="shared" si="6"/>
        <v>0</v>
      </c>
      <c r="J245" s="1138" t="s">
        <v>4756</v>
      </c>
      <c r="K245" s="432"/>
      <c r="L245" s="395"/>
      <c r="M245" s="373" t="s">
        <v>4411</v>
      </c>
    </row>
    <row r="246" spans="1:13">
      <c r="A246" s="417">
        <v>1</v>
      </c>
      <c r="B246" s="797" t="s">
        <v>2927</v>
      </c>
      <c r="C246" s="459" t="s">
        <v>4615</v>
      </c>
      <c r="D246" s="180">
        <v>6623</v>
      </c>
      <c r="E246" s="390" t="s">
        <v>4221</v>
      </c>
      <c r="F246" s="391">
        <v>2306</v>
      </c>
      <c r="G246" s="392">
        <v>2306</v>
      </c>
      <c r="H246" s="393"/>
      <c r="I246" s="394">
        <f t="shared" si="6"/>
        <v>0</v>
      </c>
      <c r="J246" s="1138"/>
      <c r="K246" s="432"/>
      <c r="L246" s="395"/>
      <c r="M246" s="375" t="s">
        <v>4412</v>
      </c>
    </row>
    <row r="247" spans="1:13">
      <c r="A247" s="417">
        <v>6</v>
      </c>
      <c r="B247" s="797" t="s">
        <v>141</v>
      </c>
      <c r="C247" s="459" t="s">
        <v>4615</v>
      </c>
      <c r="D247" s="370">
        <v>6624</v>
      </c>
      <c r="E247" s="390" t="s">
        <v>1218</v>
      </c>
      <c r="F247" s="391">
        <v>2037</v>
      </c>
      <c r="G247" s="392">
        <v>1000</v>
      </c>
      <c r="H247" s="393">
        <v>1037</v>
      </c>
      <c r="I247" s="394">
        <f t="shared" si="6"/>
        <v>0</v>
      </c>
      <c r="J247" s="1138" t="s">
        <v>4807</v>
      </c>
      <c r="K247" s="432"/>
      <c r="L247" s="395"/>
    </row>
    <row r="248" spans="1:13">
      <c r="A248" s="417">
        <v>2</v>
      </c>
      <c r="B248" s="796" t="s">
        <v>5</v>
      </c>
      <c r="C248" s="528" t="s">
        <v>4627</v>
      </c>
      <c r="D248" s="179">
        <v>6735</v>
      </c>
      <c r="E248" s="509" t="s">
        <v>1685</v>
      </c>
      <c r="F248" s="400">
        <v>4110</v>
      </c>
      <c r="G248" s="401"/>
      <c r="H248" s="402">
        <v>4110</v>
      </c>
      <c r="I248" s="394">
        <f t="shared" si="6"/>
        <v>0</v>
      </c>
      <c r="J248" s="1139" t="s">
        <v>4766</v>
      </c>
      <c r="K248" s="433">
        <v>441</v>
      </c>
      <c r="L248" s="399"/>
    </row>
    <row r="249" spans="1:13">
      <c r="A249" s="417">
        <v>2</v>
      </c>
      <c r="B249" s="797" t="s">
        <v>5</v>
      </c>
      <c r="C249" s="459" t="s">
        <v>4627</v>
      </c>
      <c r="D249" s="180">
        <v>6736</v>
      </c>
      <c r="E249" s="390" t="s">
        <v>1808</v>
      </c>
      <c r="F249" s="391">
        <v>2772</v>
      </c>
      <c r="G249" s="392"/>
      <c r="H249" s="393">
        <v>2772</v>
      </c>
      <c r="I249" s="394">
        <f t="shared" si="6"/>
        <v>0</v>
      </c>
      <c r="J249" s="1138" t="s">
        <v>4762</v>
      </c>
      <c r="K249" s="432"/>
      <c r="L249" s="395"/>
    </row>
    <row r="250" spans="1:13">
      <c r="A250" s="417">
        <v>2</v>
      </c>
      <c r="B250" s="797" t="s">
        <v>5</v>
      </c>
      <c r="C250" s="459" t="s">
        <v>4627</v>
      </c>
      <c r="D250" s="180">
        <v>6737</v>
      </c>
      <c r="E250" s="390" t="s">
        <v>4659</v>
      </c>
      <c r="F250" s="391">
        <v>1284</v>
      </c>
      <c r="G250" s="392"/>
      <c r="H250" s="393">
        <v>1284</v>
      </c>
      <c r="I250" s="394">
        <f t="shared" si="6"/>
        <v>0</v>
      </c>
      <c r="J250" s="1138" t="s">
        <v>4732</v>
      </c>
      <c r="K250" s="432"/>
      <c r="L250" s="395"/>
    </row>
    <row r="251" spans="1:13">
      <c r="A251" s="417">
        <v>2</v>
      </c>
      <c r="B251" s="797" t="s">
        <v>5</v>
      </c>
      <c r="C251" s="459" t="s">
        <v>4627</v>
      </c>
      <c r="D251" s="180">
        <v>6738</v>
      </c>
      <c r="E251" s="488" t="s">
        <v>4660</v>
      </c>
      <c r="F251" s="391">
        <v>2550</v>
      </c>
      <c r="G251" s="392"/>
      <c r="H251" s="393">
        <v>2550</v>
      </c>
      <c r="I251" s="394">
        <f t="shared" si="6"/>
        <v>0</v>
      </c>
      <c r="J251" s="1138" t="s">
        <v>5775</v>
      </c>
      <c r="K251" s="432"/>
      <c r="L251" s="395"/>
    </row>
    <row r="252" spans="1:13">
      <c r="A252" s="417">
        <v>2</v>
      </c>
      <c r="B252" s="797" t="s">
        <v>5</v>
      </c>
      <c r="C252" s="459" t="s">
        <v>4627</v>
      </c>
      <c r="D252" s="180">
        <v>6739</v>
      </c>
      <c r="E252" s="488" t="s">
        <v>1332</v>
      </c>
      <c r="F252" s="391">
        <v>2580</v>
      </c>
      <c r="G252" s="392"/>
      <c r="H252" s="393">
        <v>2580</v>
      </c>
      <c r="I252" s="394">
        <f t="shared" si="6"/>
        <v>0</v>
      </c>
      <c r="J252" s="1138" t="s">
        <v>6030</v>
      </c>
      <c r="K252" s="432"/>
      <c r="L252" s="395"/>
    </row>
    <row r="253" spans="1:13">
      <c r="A253" s="417">
        <v>2</v>
      </c>
      <c r="B253" s="797" t="s">
        <v>5</v>
      </c>
      <c r="C253" s="459" t="s">
        <v>4627</v>
      </c>
      <c r="D253" s="180">
        <v>6740</v>
      </c>
      <c r="E253" s="390" t="s">
        <v>2625</v>
      </c>
      <c r="F253" s="391">
        <v>2160</v>
      </c>
      <c r="G253" s="392"/>
      <c r="H253" s="393">
        <v>2100</v>
      </c>
      <c r="I253" s="419">
        <f t="shared" si="6"/>
        <v>60</v>
      </c>
      <c r="J253" s="225" t="s">
        <v>6820</v>
      </c>
      <c r="K253" s="432"/>
      <c r="L253" s="395"/>
    </row>
    <row r="254" spans="1:13">
      <c r="A254" s="417">
        <v>2</v>
      </c>
      <c r="B254" s="797" t="s">
        <v>5</v>
      </c>
      <c r="C254" s="459" t="s">
        <v>4627</v>
      </c>
      <c r="D254" s="180">
        <v>6741</v>
      </c>
      <c r="E254" s="390" t="s">
        <v>4661</v>
      </c>
      <c r="F254" s="391">
        <v>9720</v>
      </c>
      <c r="G254" s="392"/>
      <c r="H254" s="393">
        <v>9720</v>
      </c>
      <c r="I254" s="394">
        <f t="shared" si="6"/>
        <v>0</v>
      </c>
      <c r="J254" s="1138" t="s">
        <v>4760</v>
      </c>
      <c r="K254" s="432"/>
      <c r="L254" s="395"/>
    </row>
    <row r="255" spans="1:13">
      <c r="A255" s="417">
        <v>2</v>
      </c>
      <c r="B255" s="797" t="s">
        <v>5</v>
      </c>
      <c r="C255" s="459" t="s">
        <v>4627</v>
      </c>
      <c r="D255" s="180">
        <v>6742</v>
      </c>
      <c r="E255" s="390" t="s">
        <v>4662</v>
      </c>
      <c r="F255" s="391">
        <v>11460</v>
      </c>
      <c r="G255" s="392"/>
      <c r="H255" s="393">
        <v>11460</v>
      </c>
      <c r="I255" s="394">
        <f t="shared" si="6"/>
        <v>0</v>
      </c>
      <c r="J255" s="1138" t="s">
        <v>4937</v>
      </c>
      <c r="K255" s="432"/>
      <c r="L255" s="395"/>
    </row>
    <row r="256" spans="1:13">
      <c r="A256" s="417">
        <v>2</v>
      </c>
      <c r="B256" s="797" t="s">
        <v>5</v>
      </c>
      <c r="C256" s="459" t="s">
        <v>4627</v>
      </c>
      <c r="D256" s="180">
        <v>6743</v>
      </c>
      <c r="E256" s="390" t="s">
        <v>1697</v>
      </c>
      <c r="F256" s="391">
        <v>1530</v>
      </c>
      <c r="G256" s="392"/>
      <c r="H256" s="393">
        <v>1530</v>
      </c>
      <c r="I256" s="394">
        <f t="shared" si="6"/>
        <v>0</v>
      </c>
      <c r="J256" s="1138" t="s">
        <v>4732</v>
      </c>
      <c r="K256" s="432"/>
      <c r="L256" s="395"/>
    </row>
    <row r="257" spans="1:17">
      <c r="A257" s="417">
        <v>5</v>
      </c>
      <c r="B257" s="797" t="s">
        <v>184</v>
      </c>
      <c r="C257" s="459" t="s">
        <v>4627</v>
      </c>
      <c r="D257" s="180">
        <v>6744</v>
      </c>
      <c r="E257" s="390" t="s">
        <v>3959</v>
      </c>
      <c r="F257" s="391">
        <v>1980</v>
      </c>
      <c r="G257" s="392">
        <v>1980</v>
      </c>
      <c r="H257" s="393"/>
      <c r="I257" s="394">
        <f t="shared" si="6"/>
        <v>0</v>
      </c>
      <c r="J257" s="1138"/>
      <c r="K257" s="432"/>
      <c r="L257" s="395"/>
    </row>
    <row r="258" spans="1:17">
      <c r="A258" s="417">
        <v>5</v>
      </c>
      <c r="B258" s="797" t="s">
        <v>184</v>
      </c>
      <c r="C258" s="459" t="s">
        <v>4627</v>
      </c>
      <c r="D258" s="180">
        <v>6745</v>
      </c>
      <c r="E258" s="390" t="s">
        <v>2617</v>
      </c>
      <c r="F258" s="391">
        <v>1260</v>
      </c>
      <c r="G258" s="392">
        <v>260</v>
      </c>
      <c r="H258" s="393">
        <v>1000</v>
      </c>
      <c r="I258" s="394">
        <f t="shared" si="6"/>
        <v>0</v>
      </c>
      <c r="J258" s="1138" t="s">
        <v>4724</v>
      </c>
      <c r="K258" s="432"/>
      <c r="L258" s="395"/>
    </row>
    <row r="259" spans="1:17">
      <c r="A259" s="417">
        <v>5</v>
      </c>
      <c r="B259" s="797" t="s">
        <v>184</v>
      </c>
      <c r="C259" s="459" t="s">
        <v>4627</v>
      </c>
      <c r="D259" s="180">
        <v>6746</v>
      </c>
      <c r="E259" s="390" t="s">
        <v>1408</v>
      </c>
      <c r="F259" s="391">
        <v>2120</v>
      </c>
      <c r="G259" s="392"/>
      <c r="H259" s="393">
        <v>2120</v>
      </c>
      <c r="I259" s="394">
        <f t="shared" si="6"/>
        <v>0</v>
      </c>
      <c r="J259" s="1138" t="s">
        <v>4892</v>
      </c>
      <c r="K259" s="432"/>
      <c r="L259" s="395"/>
      <c r="M259" s="371" t="s">
        <v>3681</v>
      </c>
    </row>
    <row r="260" spans="1:17">
      <c r="A260" s="417">
        <v>5</v>
      </c>
      <c r="B260" s="797" t="s">
        <v>184</v>
      </c>
      <c r="C260" s="459" t="s">
        <v>4627</v>
      </c>
      <c r="D260" s="180">
        <v>6747</v>
      </c>
      <c r="E260" s="308" t="s">
        <v>3169</v>
      </c>
      <c r="F260" s="391">
        <v>780</v>
      </c>
      <c r="G260" s="392">
        <v>780</v>
      </c>
      <c r="H260" s="393"/>
      <c r="I260" s="394">
        <f t="shared" si="6"/>
        <v>0</v>
      </c>
      <c r="J260" s="1138"/>
      <c r="K260" s="432"/>
      <c r="L260" s="395"/>
      <c r="M260" s="372" t="s">
        <v>116</v>
      </c>
    </row>
    <row r="261" spans="1:17">
      <c r="A261" s="417">
        <v>5</v>
      </c>
      <c r="B261" s="797" t="s">
        <v>184</v>
      </c>
      <c r="C261" s="459" t="s">
        <v>4627</v>
      </c>
      <c r="D261" s="180">
        <v>6748</v>
      </c>
      <c r="E261" s="390" t="s">
        <v>1338</v>
      </c>
      <c r="F261" s="391">
        <v>584</v>
      </c>
      <c r="G261" s="392"/>
      <c r="H261" s="393">
        <v>584</v>
      </c>
      <c r="I261" s="394">
        <f t="shared" si="6"/>
        <v>0</v>
      </c>
      <c r="J261" s="1138" t="s">
        <v>4849</v>
      </c>
      <c r="K261" s="432"/>
      <c r="L261" s="395"/>
      <c r="M261" s="373" t="s">
        <v>3683</v>
      </c>
    </row>
    <row r="262" spans="1:17">
      <c r="A262" s="417">
        <v>5</v>
      </c>
      <c r="B262" s="797" t="s">
        <v>184</v>
      </c>
      <c r="C262" s="459" t="s">
        <v>4627</v>
      </c>
      <c r="D262" s="180">
        <v>6749</v>
      </c>
      <c r="E262" s="390" t="s">
        <v>2712</v>
      </c>
      <c r="F262" s="391">
        <v>11838</v>
      </c>
      <c r="G262" s="392"/>
      <c r="H262" s="393">
        <v>11838</v>
      </c>
      <c r="I262" s="394">
        <f t="shared" si="6"/>
        <v>0</v>
      </c>
      <c r="J262" s="1138" t="s">
        <v>5026</v>
      </c>
      <c r="K262" s="432"/>
      <c r="L262" s="395"/>
      <c r="M262" s="373"/>
    </row>
    <row r="263" spans="1:17">
      <c r="A263" s="417">
        <v>5</v>
      </c>
      <c r="B263" s="797" t="s">
        <v>184</v>
      </c>
      <c r="C263" s="459" t="s">
        <v>4627</v>
      </c>
      <c r="D263" s="180">
        <v>6750</v>
      </c>
      <c r="E263" s="488" t="s">
        <v>1154</v>
      </c>
      <c r="F263" s="391">
        <v>4200</v>
      </c>
      <c r="G263" s="392"/>
      <c r="H263" s="393">
        <v>4160</v>
      </c>
      <c r="I263" s="394">
        <f t="shared" si="6"/>
        <v>40</v>
      </c>
      <c r="J263" s="1138" t="s">
        <v>5750</v>
      </c>
      <c r="K263" s="432"/>
      <c r="L263" s="395"/>
      <c r="M263" s="373" t="s">
        <v>4411</v>
      </c>
      <c r="N263" s="384" t="s">
        <v>4649</v>
      </c>
      <c r="O263" s="404"/>
      <c r="P263" s="404"/>
    </row>
    <row r="264" spans="1:17">
      <c r="A264" s="417">
        <v>5</v>
      </c>
      <c r="B264" s="797" t="s">
        <v>184</v>
      </c>
      <c r="C264" s="459" t="s">
        <v>4627</v>
      </c>
      <c r="D264" s="180">
        <v>6751</v>
      </c>
      <c r="E264" s="390" t="s">
        <v>3641</v>
      </c>
      <c r="F264" s="391">
        <v>780</v>
      </c>
      <c r="G264" s="392"/>
      <c r="H264" s="393">
        <v>780</v>
      </c>
      <c r="I264" s="394">
        <f t="shared" si="6"/>
        <v>0</v>
      </c>
      <c r="J264" s="1138" t="s">
        <v>4708</v>
      </c>
      <c r="K264" s="432"/>
      <c r="L264" s="395"/>
      <c r="M264" s="375" t="s">
        <v>4412</v>
      </c>
      <c r="N264" s="384" t="s">
        <v>4650</v>
      </c>
      <c r="O264" s="404"/>
      <c r="P264" s="404"/>
      <c r="Q264" s="404"/>
    </row>
    <row r="265" spans="1:17" ht="45">
      <c r="A265" s="417">
        <v>5</v>
      </c>
      <c r="B265" s="797" t="s">
        <v>184</v>
      </c>
      <c r="C265" s="459" t="s">
        <v>4627</v>
      </c>
      <c r="D265" s="370">
        <v>6752</v>
      </c>
      <c r="E265" s="390" t="s">
        <v>1458</v>
      </c>
      <c r="F265" s="391">
        <v>10730</v>
      </c>
      <c r="G265" s="392"/>
      <c r="H265" s="393">
        <v>10730</v>
      </c>
      <c r="I265" s="394">
        <f t="shared" si="6"/>
        <v>0</v>
      </c>
      <c r="J265" s="1138" t="s">
        <v>5053</v>
      </c>
      <c r="K265" s="432"/>
      <c r="L265" s="395"/>
    </row>
    <row r="266" spans="1:17">
      <c r="A266" s="417">
        <v>3</v>
      </c>
      <c r="B266" s="796" t="s">
        <v>4175</v>
      </c>
      <c r="C266" s="528" t="s">
        <v>4627</v>
      </c>
      <c r="D266" s="179">
        <v>6625</v>
      </c>
      <c r="E266" s="529" t="s">
        <v>1575</v>
      </c>
      <c r="F266" s="400">
        <v>12150</v>
      </c>
      <c r="G266" s="401"/>
      <c r="H266" s="402">
        <v>12150</v>
      </c>
      <c r="I266" s="394">
        <f t="shared" si="6"/>
        <v>0</v>
      </c>
      <c r="J266" s="1139" t="s">
        <v>5765</v>
      </c>
      <c r="K266" s="433">
        <v>442</v>
      </c>
      <c r="L266" s="399"/>
    </row>
    <row r="267" spans="1:17">
      <c r="A267" s="417">
        <v>3</v>
      </c>
      <c r="B267" s="797" t="s">
        <v>4175</v>
      </c>
      <c r="C267" s="459" t="s">
        <v>4627</v>
      </c>
      <c r="D267" s="180">
        <v>6626</v>
      </c>
      <c r="E267" s="488" t="s">
        <v>3106</v>
      </c>
      <c r="F267" s="391">
        <v>12530</v>
      </c>
      <c r="G267" s="392"/>
      <c r="H267" s="393">
        <v>12530</v>
      </c>
      <c r="I267" s="394">
        <f t="shared" si="6"/>
        <v>0</v>
      </c>
      <c r="J267" s="1138" t="s">
        <v>5568</v>
      </c>
      <c r="K267" s="432"/>
      <c r="L267" s="395" t="s">
        <v>113</v>
      </c>
    </row>
    <row r="268" spans="1:17">
      <c r="A268" s="417">
        <v>3</v>
      </c>
      <c r="B268" s="797" t="s">
        <v>4175</v>
      </c>
      <c r="C268" s="459" t="s">
        <v>4627</v>
      </c>
      <c r="D268" s="180">
        <v>6627</v>
      </c>
      <c r="E268" s="488" t="s">
        <v>1455</v>
      </c>
      <c r="F268" s="391">
        <v>2240</v>
      </c>
      <c r="G268" s="392">
        <v>1610</v>
      </c>
      <c r="H268" s="393">
        <v>630</v>
      </c>
      <c r="I268" s="394">
        <f t="shared" si="6"/>
        <v>0</v>
      </c>
      <c r="J268" s="1138" t="s">
        <v>5744</v>
      </c>
      <c r="K268" s="432"/>
      <c r="L268" s="395"/>
    </row>
    <row r="269" spans="1:17">
      <c r="A269" s="417">
        <v>3</v>
      </c>
      <c r="B269" s="797" t="s">
        <v>4175</v>
      </c>
      <c r="C269" s="459" t="s">
        <v>4627</v>
      </c>
      <c r="D269" s="180">
        <v>6628</v>
      </c>
      <c r="E269" s="390" t="s">
        <v>4214</v>
      </c>
      <c r="F269" s="391">
        <v>2305</v>
      </c>
      <c r="G269" s="392"/>
      <c r="H269" s="393">
        <v>2305</v>
      </c>
      <c r="I269" s="394">
        <f t="shared" si="6"/>
        <v>0</v>
      </c>
      <c r="J269" s="1138" t="s">
        <v>4809</v>
      </c>
      <c r="K269" s="432"/>
      <c r="L269" s="395"/>
    </row>
    <row r="270" spans="1:17">
      <c r="A270" s="417">
        <v>3</v>
      </c>
      <c r="B270" s="797" t="s">
        <v>4175</v>
      </c>
      <c r="C270" s="459" t="s">
        <v>4627</v>
      </c>
      <c r="D270" s="180">
        <v>6629</v>
      </c>
      <c r="E270" s="390" t="s">
        <v>4663</v>
      </c>
      <c r="F270" s="391">
        <v>1860</v>
      </c>
      <c r="G270" s="392">
        <v>1860</v>
      </c>
      <c r="H270" s="393"/>
      <c r="I270" s="394">
        <f t="shared" si="6"/>
        <v>0</v>
      </c>
      <c r="J270" s="1138"/>
      <c r="K270" s="432"/>
      <c r="L270" s="395"/>
    </row>
    <row r="271" spans="1:17">
      <c r="A271" s="417">
        <v>3</v>
      </c>
      <c r="B271" s="797" t="s">
        <v>4175</v>
      </c>
      <c r="C271" s="459" t="s">
        <v>4627</v>
      </c>
      <c r="D271" s="180">
        <v>6630</v>
      </c>
      <c r="E271" s="390" t="s">
        <v>1686</v>
      </c>
      <c r="F271" s="391">
        <v>900</v>
      </c>
      <c r="G271" s="392">
        <v>900</v>
      </c>
      <c r="H271" s="393"/>
      <c r="I271" s="394">
        <f t="shared" si="6"/>
        <v>0</v>
      </c>
      <c r="J271" s="1138"/>
      <c r="K271" s="432"/>
      <c r="L271" s="395"/>
    </row>
    <row r="272" spans="1:17">
      <c r="A272" s="417">
        <v>3</v>
      </c>
      <c r="B272" s="797" t="s">
        <v>4175</v>
      </c>
      <c r="C272" s="459" t="s">
        <v>4627</v>
      </c>
      <c r="D272" s="180">
        <v>6631</v>
      </c>
      <c r="E272" s="390" t="s">
        <v>4664</v>
      </c>
      <c r="F272" s="391">
        <v>1170</v>
      </c>
      <c r="G272" s="392">
        <v>1170</v>
      </c>
      <c r="H272" s="393"/>
      <c r="I272" s="394">
        <f t="shared" si="6"/>
        <v>0</v>
      </c>
      <c r="J272" s="1138"/>
      <c r="K272" s="432"/>
      <c r="L272" s="395"/>
      <c r="M272" s="371" t="s">
        <v>3681</v>
      </c>
    </row>
    <row r="273" spans="1:14">
      <c r="A273" s="417">
        <v>3</v>
      </c>
      <c r="B273" s="797" t="s">
        <v>4175</v>
      </c>
      <c r="C273" s="459" t="s">
        <v>4627</v>
      </c>
      <c r="D273" s="180">
        <v>6632</v>
      </c>
      <c r="E273" s="390" t="s">
        <v>1682</v>
      </c>
      <c r="F273" s="391">
        <v>2970</v>
      </c>
      <c r="G273" s="392"/>
      <c r="H273" s="393">
        <v>2970</v>
      </c>
      <c r="I273" s="394">
        <f t="shared" si="6"/>
        <v>0</v>
      </c>
      <c r="J273" s="1138" t="s">
        <v>4935</v>
      </c>
      <c r="K273" s="432"/>
      <c r="L273" s="395"/>
      <c r="M273" s="372" t="s">
        <v>116</v>
      </c>
    </row>
    <row r="274" spans="1:14">
      <c r="A274" s="417">
        <v>3</v>
      </c>
      <c r="B274" s="797" t="s">
        <v>4175</v>
      </c>
      <c r="C274" s="459" t="s">
        <v>4627</v>
      </c>
      <c r="D274" s="180">
        <v>6633</v>
      </c>
      <c r="E274" s="390" t="s">
        <v>3168</v>
      </c>
      <c r="F274" s="391">
        <v>1020</v>
      </c>
      <c r="G274" s="392">
        <v>1020</v>
      </c>
      <c r="H274" s="393"/>
      <c r="I274" s="394">
        <f t="shared" si="6"/>
        <v>0</v>
      </c>
      <c r="J274" s="1138"/>
      <c r="K274" s="432"/>
      <c r="L274" s="395"/>
      <c r="M274" s="373" t="s">
        <v>3683</v>
      </c>
    </row>
    <row r="275" spans="1:14">
      <c r="A275" s="417">
        <v>3</v>
      </c>
      <c r="B275" s="797" t="s">
        <v>4175</v>
      </c>
      <c r="C275" s="459" t="s">
        <v>4627</v>
      </c>
      <c r="D275" s="180">
        <v>6634</v>
      </c>
      <c r="E275" s="390" t="s">
        <v>4665</v>
      </c>
      <c r="F275" s="391">
        <v>440</v>
      </c>
      <c r="G275" s="392">
        <v>440</v>
      </c>
      <c r="H275" s="393"/>
      <c r="I275" s="394">
        <f t="shared" si="6"/>
        <v>0</v>
      </c>
      <c r="J275" s="1138"/>
      <c r="K275" s="432"/>
      <c r="L275" s="395"/>
      <c r="M275" s="373"/>
    </row>
    <row r="276" spans="1:14">
      <c r="A276" s="417">
        <v>3</v>
      </c>
      <c r="B276" s="797" t="s">
        <v>4175</v>
      </c>
      <c r="C276" s="459" t="s">
        <v>4627</v>
      </c>
      <c r="D276" s="180">
        <v>6635</v>
      </c>
      <c r="E276" s="308" t="s">
        <v>54</v>
      </c>
      <c r="F276" s="391">
        <v>0</v>
      </c>
      <c r="G276" s="392"/>
      <c r="H276" s="393"/>
      <c r="I276" s="394">
        <f t="shared" si="6"/>
        <v>0</v>
      </c>
      <c r="J276" s="1138"/>
      <c r="K276" s="432"/>
      <c r="L276" s="395"/>
      <c r="M276" s="373" t="s">
        <v>4411</v>
      </c>
    </row>
    <row r="277" spans="1:14">
      <c r="A277" s="417">
        <v>3</v>
      </c>
      <c r="B277" s="797" t="s">
        <v>4175</v>
      </c>
      <c r="C277" s="459" t="s">
        <v>4627</v>
      </c>
      <c r="D277" s="180">
        <v>6636</v>
      </c>
      <c r="E277" s="390" t="s">
        <v>2693</v>
      </c>
      <c r="F277" s="391">
        <v>2910</v>
      </c>
      <c r="G277" s="392">
        <v>2910</v>
      </c>
      <c r="H277" s="393"/>
      <c r="I277" s="394">
        <f t="shared" si="6"/>
        <v>0</v>
      </c>
      <c r="J277" s="1138"/>
      <c r="K277" s="432"/>
      <c r="L277" s="395"/>
      <c r="M277" s="375" t="s">
        <v>4412</v>
      </c>
    </row>
    <row r="278" spans="1:14">
      <c r="A278" s="417">
        <v>3</v>
      </c>
      <c r="B278" s="797" t="s">
        <v>4175</v>
      </c>
      <c r="C278" s="459" t="s">
        <v>4627</v>
      </c>
      <c r="D278" s="370">
        <v>6637</v>
      </c>
      <c r="E278" s="488" t="s">
        <v>1554</v>
      </c>
      <c r="F278" s="391">
        <v>2290</v>
      </c>
      <c r="G278" s="392"/>
      <c r="H278" s="393">
        <v>2290</v>
      </c>
      <c r="I278" s="394">
        <f t="shared" si="6"/>
        <v>0</v>
      </c>
      <c r="J278" s="1138" t="s">
        <v>5353</v>
      </c>
      <c r="K278" s="432"/>
      <c r="L278" s="395"/>
      <c r="N278" s="384" t="s">
        <v>4648</v>
      </c>
    </row>
    <row r="279" spans="1:14">
      <c r="A279" s="417">
        <v>6</v>
      </c>
      <c r="B279" s="796" t="s">
        <v>141</v>
      </c>
      <c r="C279" s="528" t="s">
        <v>4651</v>
      </c>
      <c r="D279" s="377">
        <v>6753</v>
      </c>
      <c r="E279" s="509" t="s">
        <v>4666</v>
      </c>
      <c r="F279" s="400">
        <v>8065</v>
      </c>
      <c r="G279" s="401"/>
      <c r="H279" s="402">
        <v>8065</v>
      </c>
      <c r="I279" s="394">
        <f t="shared" si="6"/>
        <v>0</v>
      </c>
      <c r="J279" s="1065" t="s">
        <v>6843</v>
      </c>
      <c r="K279" s="433">
        <v>444</v>
      </c>
      <c r="L279" s="399" t="s">
        <v>112</v>
      </c>
    </row>
    <row r="280" spans="1:14">
      <c r="A280" s="417">
        <v>6</v>
      </c>
      <c r="B280" s="797" t="s">
        <v>141</v>
      </c>
      <c r="C280" s="459" t="s">
        <v>4651</v>
      </c>
      <c r="D280" s="180">
        <v>6754</v>
      </c>
      <c r="E280" s="390" t="s">
        <v>4667</v>
      </c>
      <c r="F280" s="391">
        <v>1460</v>
      </c>
      <c r="G280" s="392"/>
      <c r="H280" s="393">
        <v>1460</v>
      </c>
      <c r="I280" s="394">
        <f t="shared" si="6"/>
        <v>0</v>
      </c>
      <c r="J280" s="1138" t="s">
        <v>4717</v>
      </c>
      <c r="K280" s="432"/>
      <c r="L280" s="395"/>
    </row>
    <row r="281" spans="1:14">
      <c r="A281" s="417">
        <v>6</v>
      </c>
      <c r="B281" s="797" t="s">
        <v>141</v>
      </c>
      <c r="C281" s="459" t="s">
        <v>4651</v>
      </c>
      <c r="D281" s="180">
        <v>6755</v>
      </c>
      <c r="E281" s="390" t="s">
        <v>1206</v>
      </c>
      <c r="F281" s="391">
        <v>2580</v>
      </c>
      <c r="G281" s="392">
        <v>2580</v>
      </c>
      <c r="H281" s="393"/>
      <c r="I281" s="394">
        <f t="shared" si="6"/>
        <v>0</v>
      </c>
      <c r="J281" s="1138"/>
      <c r="K281" s="432"/>
      <c r="L281" s="395"/>
      <c r="M281" s="383" t="s">
        <v>4800</v>
      </c>
    </row>
    <row r="282" spans="1:14">
      <c r="A282" s="417">
        <v>6</v>
      </c>
      <c r="B282" s="797" t="s">
        <v>141</v>
      </c>
      <c r="C282" s="459" t="s">
        <v>4651</v>
      </c>
      <c r="D282" s="180">
        <v>6756</v>
      </c>
      <c r="E282" s="390" t="s">
        <v>1107</v>
      </c>
      <c r="F282" s="391">
        <v>7930</v>
      </c>
      <c r="G282" s="392"/>
      <c r="H282" s="393">
        <v>7930</v>
      </c>
      <c r="I282" s="394">
        <f t="shared" si="6"/>
        <v>0</v>
      </c>
      <c r="J282" s="1138" t="s">
        <v>5027</v>
      </c>
      <c r="K282" s="432"/>
      <c r="L282" s="395"/>
    </row>
    <row r="283" spans="1:14">
      <c r="A283" s="417">
        <v>6</v>
      </c>
      <c r="B283" s="797" t="s">
        <v>141</v>
      </c>
      <c r="C283" s="459" t="s">
        <v>4651</v>
      </c>
      <c r="D283" s="180">
        <v>6757</v>
      </c>
      <c r="E283" s="488" t="s">
        <v>1819</v>
      </c>
      <c r="F283" s="391">
        <v>2040</v>
      </c>
      <c r="G283" s="392"/>
      <c r="H283" s="393">
        <v>2040</v>
      </c>
      <c r="I283" s="394">
        <f t="shared" si="6"/>
        <v>0</v>
      </c>
      <c r="J283" s="1138" t="s">
        <v>5619</v>
      </c>
      <c r="K283" s="432"/>
      <c r="L283" s="395"/>
    </row>
    <row r="284" spans="1:14">
      <c r="A284" s="417">
        <v>6</v>
      </c>
      <c r="B284" s="797" t="s">
        <v>141</v>
      </c>
      <c r="C284" s="459" t="s">
        <v>4651</v>
      </c>
      <c r="D284" s="180">
        <v>6758</v>
      </c>
      <c r="E284" s="488" t="s">
        <v>5016</v>
      </c>
      <c r="F284" s="391">
        <v>2904</v>
      </c>
      <c r="G284" s="392"/>
      <c r="H284" s="393">
        <v>2904</v>
      </c>
      <c r="I284" s="394">
        <f t="shared" si="6"/>
        <v>0</v>
      </c>
      <c r="J284" s="1138" t="s">
        <v>5631</v>
      </c>
      <c r="K284" s="432"/>
      <c r="L284" s="395"/>
    </row>
    <row r="285" spans="1:14">
      <c r="A285" s="417">
        <v>6</v>
      </c>
      <c r="B285" s="797" t="s">
        <v>141</v>
      </c>
      <c r="C285" s="459" t="s">
        <v>4651</v>
      </c>
      <c r="D285" s="180">
        <v>6759</v>
      </c>
      <c r="E285" s="390" t="s">
        <v>4668</v>
      </c>
      <c r="F285" s="391">
        <v>780</v>
      </c>
      <c r="G285" s="392">
        <v>500</v>
      </c>
      <c r="H285" s="393">
        <v>280</v>
      </c>
      <c r="I285" s="394">
        <f t="shared" si="6"/>
        <v>0</v>
      </c>
      <c r="J285" s="1138" t="s">
        <v>4719</v>
      </c>
      <c r="K285" s="432"/>
      <c r="L285" s="395"/>
    </row>
    <row r="286" spans="1:14">
      <c r="A286" s="417">
        <v>6</v>
      </c>
      <c r="B286" s="797" t="s">
        <v>141</v>
      </c>
      <c r="C286" s="459" t="s">
        <v>4651</v>
      </c>
      <c r="D286" s="180">
        <v>6760</v>
      </c>
      <c r="E286" s="390" t="s">
        <v>1835</v>
      </c>
      <c r="F286" s="391">
        <v>1440</v>
      </c>
      <c r="G286" s="392">
        <v>1000</v>
      </c>
      <c r="H286" s="393">
        <v>440</v>
      </c>
      <c r="I286" s="394">
        <f t="shared" si="6"/>
        <v>0</v>
      </c>
      <c r="J286" s="1138" t="s">
        <v>4719</v>
      </c>
      <c r="K286" s="432"/>
      <c r="L286" s="395"/>
    </row>
    <row r="287" spans="1:14">
      <c r="A287" s="417">
        <v>5</v>
      </c>
      <c r="B287" s="797" t="s">
        <v>184</v>
      </c>
      <c r="C287" s="459" t="s">
        <v>4651</v>
      </c>
      <c r="D287" s="180">
        <v>6761</v>
      </c>
      <c r="E287" s="488" t="s">
        <v>2393</v>
      </c>
      <c r="F287" s="391">
        <v>2370</v>
      </c>
      <c r="G287" s="392"/>
      <c r="H287" s="393">
        <v>2370</v>
      </c>
      <c r="I287" s="394">
        <f t="shared" ref="I287:I350" si="7">F287-G287-H287</f>
        <v>0</v>
      </c>
      <c r="J287" s="1138" t="s">
        <v>5311</v>
      </c>
      <c r="K287" s="432"/>
      <c r="L287" s="395"/>
    </row>
    <row r="288" spans="1:14">
      <c r="A288" s="417">
        <v>6</v>
      </c>
      <c r="B288" s="797" t="s">
        <v>141</v>
      </c>
      <c r="C288" s="459" t="s">
        <v>4651</v>
      </c>
      <c r="D288" s="180">
        <v>6762</v>
      </c>
      <c r="E288" s="488" t="s">
        <v>3172</v>
      </c>
      <c r="F288" s="391">
        <v>1030</v>
      </c>
      <c r="G288" s="392"/>
      <c r="H288" s="393">
        <v>1030</v>
      </c>
      <c r="I288" s="394">
        <f t="shared" si="7"/>
        <v>0</v>
      </c>
      <c r="J288" s="1138" t="s">
        <v>5621</v>
      </c>
      <c r="K288" s="432"/>
      <c r="L288" s="395"/>
    </row>
    <row r="289" spans="1:14">
      <c r="A289" s="417">
        <v>5</v>
      </c>
      <c r="B289" s="797" t="s">
        <v>184</v>
      </c>
      <c r="C289" s="459" t="s">
        <v>4651</v>
      </c>
      <c r="D289" s="180">
        <v>6763</v>
      </c>
      <c r="E289" s="390" t="s">
        <v>4416</v>
      </c>
      <c r="F289" s="391">
        <v>1165</v>
      </c>
      <c r="G289" s="392">
        <v>1165</v>
      </c>
      <c r="H289" s="393"/>
      <c r="I289" s="394">
        <f t="shared" si="7"/>
        <v>0</v>
      </c>
      <c r="J289" s="1138"/>
      <c r="K289" s="432"/>
      <c r="L289" s="395"/>
      <c r="M289" s="371" t="s">
        <v>3681</v>
      </c>
    </row>
    <row r="290" spans="1:14">
      <c r="A290" s="417">
        <v>5</v>
      </c>
      <c r="B290" s="797" t="s">
        <v>184</v>
      </c>
      <c r="C290" s="459" t="s">
        <v>4651</v>
      </c>
      <c r="D290" s="180">
        <v>6764</v>
      </c>
      <c r="E290" s="390" t="s">
        <v>2697</v>
      </c>
      <c r="F290" s="391">
        <v>1560</v>
      </c>
      <c r="G290" s="392"/>
      <c r="H290" s="393">
        <v>1560</v>
      </c>
      <c r="I290" s="394">
        <f t="shared" si="7"/>
        <v>0</v>
      </c>
      <c r="J290" s="1138" t="s">
        <v>5049</v>
      </c>
      <c r="K290" s="432"/>
      <c r="L290" s="395"/>
      <c r="M290" s="372" t="s">
        <v>116</v>
      </c>
    </row>
    <row r="291" spans="1:14" ht="30">
      <c r="A291" s="417">
        <v>5</v>
      </c>
      <c r="B291" s="797" t="s">
        <v>184</v>
      </c>
      <c r="C291" s="459" t="s">
        <v>4651</v>
      </c>
      <c r="D291" s="180">
        <v>6765</v>
      </c>
      <c r="E291" s="390" t="s">
        <v>1106</v>
      </c>
      <c r="F291" s="391">
        <v>3210</v>
      </c>
      <c r="G291" s="392"/>
      <c r="H291" s="393">
        <v>3210</v>
      </c>
      <c r="I291" s="394">
        <f t="shared" si="7"/>
        <v>0</v>
      </c>
      <c r="J291" s="1138" t="s">
        <v>4895</v>
      </c>
      <c r="K291" s="432"/>
      <c r="L291" s="395"/>
      <c r="M291" s="373" t="s">
        <v>3683</v>
      </c>
    </row>
    <row r="292" spans="1:14">
      <c r="A292" s="417">
        <v>5</v>
      </c>
      <c r="B292" s="797" t="s">
        <v>184</v>
      </c>
      <c r="C292" s="459" t="s">
        <v>4651</v>
      </c>
      <c r="D292" s="180">
        <v>6766</v>
      </c>
      <c r="E292" s="488" t="s">
        <v>1251</v>
      </c>
      <c r="F292" s="391">
        <v>4210</v>
      </c>
      <c r="G292" s="392"/>
      <c r="H292" s="393">
        <v>4210</v>
      </c>
      <c r="I292" s="394">
        <f t="shared" si="7"/>
        <v>0</v>
      </c>
      <c r="J292" s="1138" t="s">
        <v>5207</v>
      </c>
      <c r="K292" s="432"/>
      <c r="L292" s="395"/>
      <c r="M292" s="373"/>
    </row>
    <row r="293" spans="1:14">
      <c r="A293" s="417">
        <v>5</v>
      </c>
      <c r="B293" s="797" t="s">
        <v>184</v>
      </c>
      <c r="C293" s="459" t="s">
        <v>4651</v>
      </c>
      <c r="D293" s="180">
        <v>6767</v>
      </c>
      <c r="E293" s="390" t="s">
        <v>1408</v>
      </c>
      <c r="F293" s="391">
        <v>1308</v>
      </c>
      <c r="G293" s="392"/>
      <c r="H293" s="393">
        <v>1308</v>
      </c>
      <c r="I293" s="394">
        <f t="shared" si="7"/>
        <v>0</v>
      </c>
      <c r="J293" s="1138" t="s">
        <v>4898</v>
      </c>
      <c r="K293" s="432"/>
      <c r="L293" s="395"/>
      <c r="M293" s="373" t="s">
        <v>4411</v>
      </c>
      <c r="N293" s="384" t="s">
        <v>4657</v>
      </c>
    </row>
    <row r="294" spans="1:14" ht="30">
      <c r="A294" s="417">
        <v>5</v>
      </c>
      <c r="B294" s="797" t="s">
        <v>184</v>
      </c>
      <c r="C294" s="459" t="s">
        <v>4651</v>
      </c>
      <c r="D294" s="180">
        <v>6768</v>
      </c>
      <c r="E294" s="488" t="s">
        <v>4671</v>
      </c>
      <c r="F294" s="391">
        <v>4470</v>
      </c>
      <c r="G294" s="392"/>
      <c r="H294" s="393">
        <v>4470</v>
      </c>
      <c r="I294" s="394">
        <f t="shared" si="7"/>
        <v>0</v>
      </c>
      <c r="J294" s="1138" t="s">
        <v>5751</v>
      </c>
      <c r="K294" s="432"/>
      <c r="L294" s="395"/>
      <c r="M294" s="375" t="s">
        <v>4412</v>
      </c>
    </row>
    <row r="295" spans="1:14">
      <c r="A295" s="417">
        <v>1</v>
      </c>
      <c r="B295" s="797" t="s">
        <v>2927</v>
      </c>
      <c r="C295" s="459" t="s">
        <v>4651</v>
      </c>
      <c r="D295" s="360">
        <v>6769</v>
      </c>
      <c r="E295" s="308" t="s">
        <v>4672</v>
      </c>
      <c r="F295" s="391">
        <v>3480</v>
      </c>
      <c r="G295" s="392"/>
      <c r="H295" s="393">
        <v>3480</v>
      </c>
      <c r="I295" s="394">
        <f t="shared" si="7"/>
        <v>0</v>
      </c>
      <c r="J295" s="1138" t="s">
        <v>5046</v>
      </c>
      <c r="K295" s="432"/>
      <c r="L295" s="395"/>
    </row>
    <row r="296" spans="1:14">
      <c r="A296" s="417">
        <v>3</v>
      </c>
      <c r="B296" s="796" t="s">
        <v>4175</v>
      </c>
      <c r="C296" s="528" t="s">
        <v>4651</v>
      </c>
      <c r="D296" s="377">
        <v>6638</v>
      </c>
      <c r="E296" s="529" t="s">
        <v>4673</v>
      </c>
      <c r="F296" s="400">
        <v>3130</v>
      </c>
      <c r="G296" s="401"/>
      <c r="H296" s="402">
        <v>3130</v>
      </c>
      <c r="I296" s="394">
        <f t="shared" si="7"/>
        <v>0</v>
      </c>
      <c r="J296" s="1139" t="s">
        <v>5185</v>
      </c>
      <c r="K296" s="433">
        <v>445</v>
      </c>
      <c r="L296" s="399"/>
    </row>
    <row r="297" spans="1:14">
      <c r="A297" s="417">
        <v>3</v>
      </c>
      <c r="B297" s="797" t="s">
        <v>4175</v>
      </c>
      <c r="C297" s="459" t="s">
        <v>4651</v>
      </c>
      <c r="D297" s="180">
        <v>6639</v>
      </c>
      <c r="E297" s="390" t="s">
        <v>4104</v>
      </c>
      <c r="F297" s="391">
        <v>1290</v>
      </c>
      <c r="G297" s="392">
        <v>1290</v>
      </c>
      <c r="H297" s="393"/>
      <c r="I297" s="394">
        <f t="shared" si="7"/>
        <v>0</v>
      </c>
      <c r="J297" s="1138"/>
      <c r="K297" s="432"/>
      <c r="L297" s="395"/>
    </row>
    <row r="298" spans="1:14">
      <c r="A298" s="417">
        <v>3</v>
      </c>
      <c r="B298" s="797" t="s">
        <v>4175</v>
      </c>
      <c r="C298" s="459" t="s">
        <v>4651</v>
      </c>
      <c r="D298" s="180">
        <v>6640</v>
      </c>
      <c r="E298" s="390" t="s">
        <v>1377</v>
      </c>
      <c r="F298" s="391">
        <v>1830</v>
      </c>
      <c r="G298" s="392">
        <v>830</v>
      </c>
      <c r="H298" s="393">
        <v>1000</v>
      </c>
      <c r="I298" s="394">
        <f t="shared" si="7"/>
        <v>0</v>
      </c>
      <c r="J298" s="1138" t="s">
        <v>4808</v>
      </c>
      <c r="K298" s="432"/>
      <c r="L298" s="395"/>
    </row>
    <row r="299" spans="1:14">
      <c r="A299" s="417">
        <v>3</v>
      </c>
      <c r="B299" s="797" t="s">
        <v>4175</v>
      </c>
      <c r="C299" s="459" t="s">
        <v>4651</v>
      </c>
      <c r="D299" s="180">
        <v>6641</v>
      </c>
      <c r="E299" s="390" t="s">
        <v>1392</v>
      </c>
      <c r="F299" s="391">
        <v>2165</v>
      </c>
      <c r="G299" s="392">
        <v>1000</v>
      </c>
      <c r="H299" s="393">
        <v>1165</v>
      </c>
      <c r="I299" s="394">
        <f t="shared" si="7"/>
        <v>0</v>
      </c>
      <c r="J299" s="1138" t="s">
        <v>4811</v>
      </c>
      <c r="K299" s="432"/>
      <c r="L299" s="395"/>
    </row>
    <row r="300" spans="1:14">
      <c r="A300" s="417">
        <v>3</v>
      </c>
      <c r="B300" s="797" t="s">
        <v>4175</v>
      </c>
      <c r="C300" s="459" t="s">
        <v>4651</v>
      </c>
      <c r="D300" s="180">
        <v>6642</v>
      </c>
      <c r="E300" s="390" t="s">
        <v>1387</v>
      </c>
      <c r="F300" s="391">
        <v>5450</v>
      </c>
      <c r="G300" s="392">
        <v>2450</v>
      </c>
      <c r="H300" s="393">
        <v>3000</v>
      </c>
      <c r="I300" s="394">
        <f t="shared" si="7"/>
        <v>0</v>
      </c>
      <c r="J300" s="1138" t="s">
        <v>4767</v>
      </c>
      <c r="K300" s="432"/>
      <c r="L300" s="395"/>
    </row>
    <row r="301" spans="1:14">
      <c r="A301" s="417">
        <v>3</v>
      </c>
      <c r="B301" s="797" t="s">
        <v>4175</v>
      </c>
      <c r="C301" s="459" t="s">
        <v>4651</v>
      </c>
      <c r="D301" s="180">
        <v>6643</v>
      </c>
      <c r="E301" s="390" t="s">
        <v>1696</v>
      </c>
      <c r="F301" s="391">
        <v>1290</v>
      </c>
      <c r="G301" s="392"/>
      <c r="H301" s="393">
        <v>1290</v>
      </c>
      <c r="I301" s="394">
        <f t="shared" si="7"/>
        <v>0</v>
      </c>
      <c r="J301" s="1138" t="s">
        <v>4745</v>
      </c>
      <c r="K301" s="432"/>
      <c r="L301" s="395"/>
    </row>
    <row r="302" spans="1:14">
      <c r="A302" s="417">
        <v>3</v>
      </c>
      <c r="B302" s="797" t="s">
        <v>4175</v>
      </c>
      <c r="C302" s="459" t="s">
        <v>4651</v>
      </c>
      <c r="D302" s="180">
        <v>6644</v>
      </c>
      <c r="E302" s="568" t="s">
        <v>1389</v>
      </c>
      <c r="F302" s="391">
        <v>2820</v>
      </c>
      <c r="G302" s="392"/>
      <c r="H302" s="393">
        <v>2820</v>
      </c>
      <c r="I302" s="394">
        <f t="shared" si="7"/>
        <v>0</v>
      </c>
      <c r="J302" s="1138" t="s">
        <v>5042</v>
      </c>
      <c r="K302" s="432"/>
      <c r="L302" s="395"/>
    </row>
    <row r="303" spans="1:14">
      <c r="A303" s="417">
        <v>3</v>
      </c>
      <c r="B303" s="797" t="s">
        <v>4175</v>
      </c>
      <c r="C303" s="459" t="s">
        <v>4651</v>
      </c>
      <c r="D303" s="180">
        <v>6645</v>
      </c>
      <c r="E303" s="488" t="s">
        <v>2006</v>
      </c>
      <c r="F303" s="391">
        <v>1545</v>
      </c>
      <c r="G303" s="392">
        <v>545</v>
      </c>
      <c r="H303" s="393">
        <v>1000</v>
      </c>
      <c r="I303" s="394">
        <f t="shared" si="7"/>
        <v>0</v>
      </c>
      <c r="J303" s="1138" t="s">
        <v>5121</v>
      </c>
      <c r="K303" s="432"/>
      <c r="L303" s="395"/>
    </row>
    <row r="304" spans="1:14">
      <c r="A304" s="417">
        <v>3</v>
      </c>
      <c r="B304" s="797" t="s">
        <v>4175</v>
      </c>
      <c r="C304" s="459" t="s">
        <v>4651</v>
      </c>
      <c r="D304" s="180">
        <v>6646</v>
      </c>
      <c r="E304" s="390" t="s">
        <v>1394</v>
      </c>
      <c r="F304" s="391">
        <v>780</v>
      </c>
      <c r="G304" s="392">
        <v>780</v>
      </c>
      <c r="H304" s="393"/>
      <c r="I304" s="394">
        <f t="shared" si="7"/>
        <v>0</v>
      </c>
      <c r="J304" s="1138"/>
      <c r="K304" s="432"/>
      <c r="L304" s="395"/>
    </row>
    <row r="305" spans="1:13">
      <c r="A305" s="417">
        <v>3</v>
      </c>
      <c r="B305" s="797" t="s">
        <v>4175</v>
      </c>
      <c r="C305" s="459" t="s">
        <v>4651</v>
      </c>
      <c r="D305" s="180">
        <v>6647</v>
      </c>
      <c r="E305" s="390" t="s">
        <v>2006</v>
      </c>
      <c r="F305" s="391">
        <v>440</v>
      </c>
      <c r="G305" s="392">
        <v>40</v>
      </c>
      <c r="H305" s="393">
        <v>400</v>
      </c>
      <c r="I305" s="394">
        <f t="shared" si="7"/>
        <v>0</v>
      </c>
      <c r="J305" s="1138" t="s">
        <v>4744</v>
      </c>
      <c r="K305" s="432"/>
      <c r="L305" s="395"/>
    </row>
    <row r="306" spans="1:13">
      <c r="A306" s="417">
        <v>3</v>
      </c>
      <c r="B306" s="797" t="s">
        <v>4175</v>
      </c>
      <c r="C306" s="459" t="s">
        <v>4651</v>
      </c>
      <c r="D306" s="180">
        <v>6648</v>
      </c>
      <c r="E306" s="390" t="s">
        <v>1871</v>
      </c>
      <c r="F306" s="391">
        <v>5090</v>
      </c>
      <c r="G306" s="392"/>
      <c r="H306" s="393">
        <v>5090</v>
      </c>
      <c r="I306" s="394">
        <f t="shared" si="7"/>
        <v>0</v>
      </c>
      <c r="J306" s="1138" t="s">
        <v>4917</v>
      </c>
      <c r="K306" s="432"/>
      <c r="L306" s="395"/>
      <c r="M306" s="371" t="s">
        <v>3681</v>
      </c>
    </row>
    <row r="307" spans="1:13">
      <c r="A307" s="417">
        <v>3</v>
      </c>
      <c r="B307" s="797" t="s">
        <v>4175</v>
      </c>
      <c r="C307" s="459" t="s">
        <v>4651</v>
      </c>
      <c r="D307" s="180">
        <v>6649</v>
      </c>
      <c r="E307" s="390" t="s">
        <v>4107</v>
      </c>
      <c r="F307" s="391">
        <v>1170</v>
      </c>
      <c r="G307" s="392">
        <v>1170</v>
      </c>
      <c r="H307" s="393"/>
      <c r="I307" s="394">
        <f t="shared" si="7"/>
        <v>0</v>
      </c>
      <c r="J307" s="1138"/>
      <c r="K307" s="432"/>
      <c r="L307" s="395"/>
      <c r="M307" s="372" t="s">
        <v>116</v>
      </c>
    </row>
    <row r="308" spans="1:13">
      <c r="A308" s="417">
        <v>2</v>
      </c>
      <c r="B308" s="797" t="s">
        <v>5</v>
      </c>
      <c r="C308" s="459" t="s">
        <v>4651</v>
      </c>
      <c r="D308" s="180">
        <v>6650</v>
      </c>
      <c r="E308" s="390" t="s">
        <v>1535</v>
      </c>
      <c r="F308" s="391">
        <v>1790</v>
      </c>
      <c r="G308" s="392">
        <v>1790</v>
      </c>
      <c r="H308" s="393"/>
      <c r="I308" s="394">
        <f t="shared" si="7"/>
        <v>0</v>
      </c>
      <c r="J308" s="1138"/>
      <c r="K308" s="432"/>
      <c r="L308" s="395"/>
      <c r="M308" s="373" t="s">
        <v>3683</v>
      </c>
    </row>
    <row r="309" spans="1:13">
      <c r="A309" s="417">
        <v>2</v>
      </c>
      <c r="B309" s="797" t="s">
        <v>5</v>
      </c>
      <c r="C309" s="459" t="s">
        <v>4651</v>
      </c>
      <c r="D309" s="180">
        <v>6651</v>
      </c>
      <c r="E309" s="390" t="s">
        <v>1174</v>
      </c>
      <c r="F309" s="391">
        <v>1410</v>
      </c>
      <c r="G309" s="392">
        <v>1410</v>
      </c>
      <c r="H309" s="393"/>
      <c r="I309" s="394">
        <f t="shared" si="7"/>
        <v>0</v>
      </c>
      <c r="J309" s="1138"/>
      <c r="K309" s="432"/>
      <c r="L309" s="395"/>
      <c r="M309" s="373"/>
    </row>
    <row r="310" spans="1:13">
      <c r="A310" s="417">
        <v>2</v>
      </c>
      <c r="B310" s="797" t="s">
        <v>5</v>
      </c>
      <c r="C310" s="459" t="s">
        <v>4651</v>
      </c>
      <c r="D310" s="180">
        <v>6652</v>
      </c>
      <c r="E310" s="390" t="s">
        <v>4512</v>
      </c>
      <c r="F310" s="391">
        <v>13140</v>
      </c>
      <c r="G310" s="392"/>
      <c r="H310" s="393">
        <v>13140</v>
      </c>
      <c r="I310" s="394">
        <f t="shared" si="7"/>
        <v>0</v>
      </c>
      <c r="J310" s="1138" t="s">
        <v>4893</v>
      </c>
      <c r="K310" s="432"/>
      <c r="L310" s="395"/>
      <c r="M310" s="373" t="s">
        <v>4411</v>
      </c>
    </row>
    <row r="311" spans="1:13">
      <c r="A311" s="417">
        <v>2</v>
      </c>
      <c r="B311" s="797" t="s">
        <v>5</v>
      </c>
      <c r="C311" s="459" t="s">
        <v>4651</v>
      </c>
      <c r="D311" s="370">
        <v>6653</v>
      </c>
      <c r="E311" s="488" t="s">
        <v>1127</v>
      </c>
      <c r="F311" s="391">
        <v>800</v>
      </c>
      <c r="G311" s="392"/>
      <c r="H311" s="393">
        <v>800</v>
      </c>
      <c r="I311" s="394">
        <f t="shared" si="7"/>
        <v>0</v>
      </c>
      <c r="J311" s="1138" t="s">
        <v>5762</v>
      </c>
      <c r="K311" s="432"/>
      <c r="L311" s="395"/>
      <c r="M311" s="375" t="s">
        <v>4412</v>
      </c>
    </row>
    <row r="312" spans="1:13">
      <c r="A312" s="417">
        <v>6</v>
      </c>
      <c r="B312" s="796" t="s">
        <v>141</v>
      </c>
      <c r="C312" s="528" t="s">
        <v>4652</v>
      </c>
      <c r="D312" s="179">
        <v>6772</v>
      </c>
      <c r="E312" s="509" t="s">
        <v>1835</v>
      </c>
      <c r="F312" s="400">
        <v>195</v>
      </c>
      <c r="G312" s="401"/>
      <c r="H312" s="402">
        <v>195</v>
      </c>
      <c r="I312" s="394">
        <f t="shared" si="7"/>
        <v>0</v>
      </c>
      <c r="J312" s="1139" t="s">
        <v>5629</v>
      </c>
      <c r="K312" s="433">
        <v>446</v>
      </c>
      <c r="L312" s="399"/>
    </row>
    <row r="313" spans="1:13">
      <c r="A313" s="417">
        <v>6</v>
      </c>
      <c r="B313" s="797" t="s">
        <v>141</v>
      </c>
      <c r="C313" s="459" t="s">
        <v>4652</v>
      </c>
      <c r="D313" s="180">
        <v>6773</v>
      </c>
      <c r="E313" s="390" t="s">
        <v>2621</v>
      </c>
      <c r="F313" s="391">
        <v>660</v>
      </c>
      <c r="G313" s="392"/>
      <c r="H313" s="393">
        <v>660</v>
      </c>
      <c r="I313" s="394">
        <f t="shared" si="7"/>
        <v>0</v>
      </c>
      <c r="J313" s="1138" t="s">
        <v>4743</v>
      </c>
      <c r="K313" s="432"/>
      <c r="L313" s="395"/>
    </row>
    <row r="314" spans="1:13">
      <c r="A314" s="417">
        <v>6</v>
      </c>
      <c r="B314" s="797" t="s">
        <v>141</v>
      </c>
      <c r="C314" s="459" t="s">
        <v>4652</v>
      </c>
      <c r="D314" s="180">
        <v>6774</v>
      </c>
      <c r="E314" s="390" t="s">
        <v>1253</v>
      </c>
      <c r="F314" s="391">
        <v>1920</v>
      </c>
      <c r="G314" s="392"/>
      <c r="H314" s="393">
        <v>1920</v>
      </c>
      <c r="I314" s="394">
        <f t="shared" si="7"/>
        <v>0</v>
      </c>
      <c r="J314" s="1138" t="s">
        <v>5026</v>
      </c>
      <c r="K314" s="432"/>
      <c r="L314" s="395"/>
    </row>
    <row r="315" spans="1:13">
      <c r="A315" s="417">
        <v>6</v>
      </c>
      <c r="B315" s="797" t="s">
        <v>141</v>
      </c>
      <c r="C315" s="459" t="s">
        <v>4652</v>
      </c>
      <c r="D315" s="180">
        <v>6775</v>
      </c>
      <c r="E315" s="390"/>
      <c r="F315" s="391">
        <v>1485</v>
      </c>
      <c r="G315" s="392">
        <v>1485</v>
      </c>
      <c r="H315" s="393"/>
      <c r="I315" s="394">
        <f t="shared" si="7"/>
        <v>0</v>
      </c>
      <c r="J315" s="1138"/>
      <c r="K315" s="432"/>
      <c r="L315" s="395"/>
    </row>
    <row r="316" spans="1:13">
      <c r="A316" s="417">
        <v>6</v>
      </c>
      <c r="B316" s="797" t="s">
        <v>141</v>
      </c>
      <c r="C316" s="459" t="s">
        <v>4652</v>
      </c>
      <c r="D316" s="180">
        <v>6776</v>
      </c>
      <c r="E316" s="390" t="s">
        <v>1560</v>
      </c>
      <c r="F316" s="391">
        <v>2440</v>
      </c>
      <c r="G316" s="392"/>
      <c r="H316" s="393">
        <v>2440</v>
      </c>
      <c r="I316" s="394">
        <f t="shared" si="7"/>
        <v>0</v>
      </c>
      <c r="J316" s="1138" t="s">
        <v>4828</v>
      </c>
      <c r="K316" s="432"/>
      <c r="L316" s="395"/>
    </row>
    <row r="317" spans="1:13" ht="30">
      <c r="A317" s="417">
        <v>6</v>
      </c>
      <c r="B317" s="797" t="s">
        <v>141</v>
      </c>
      <c r="C317" s="459" t="s">
        <v>4652</v>
      </c>
      <c r="D317" s="180">
        <v>6777</v>
      </c>
      <c r="E317" s="390" t="s">
        <v>2294</v>
      </c>
      <c r="F317" s="391">
        <v>5035</v>
      </c>
      <c r="G317" s="392"/>
      <c r="H317" s="393">
        <v>5035</v>
      </c>
      <c r="I317" s="394">
        <f t="shared" si="7"/>
        <v>0</v>
      </c>
      <c r="J317" s="1138" t="s">
        <v>4926</v>
      </c>
      <c r="K317" s="432"/>
      <c r="L317" s="395"/>
    </row>
    <row r="318" spans="1:13">
      <c r="A318" s="417">
        <v>6</v>
      </c>
      <c r="B318" s="797" t="s">
        <v>141</v>
      </c>
      <c r="C318" s="459" t="s">
        <v>4652</v>
      </c>
      <c r="D318" s="180">
        <v>6778</v>
      </c>
      <c r="E318" s="390" t="s">
        <v>1565</v>
      </c>
      <c r="F318" s="391">
        <v>510</v>
      </c>
      <c r="G318" s="392"/>
      <c r="H318" s="393">
        <v>510</v>
      </c>
      <c r="I318" s="394">
        <f t="shared" si="7"/>
        <v>0</v>
      </c>
      <c r="J318" s="1138" t="s">
        <v>4728</v>
      </c>
      <c r="K318" s="432"/>
      <c r="L318" s="395"/>
    </row>
    <row r="319" spans="1:13">
      <c r="A319" s="417">
        <v>6</v>
      </c>
      <c r="B319" s="797" t="s">
        <v>141</v>
      </c>
      <c r="C319" s="459" t="s">
        <v>4652</v>
      </c>
      <c r="D319" s="180">
        <v>6779</v>
      </c>
      <c r="E319" s="390" t="s">
        <v>4682</v>
      </c>
      <c r="F319" s="391">
        <v>510</v>
      </c>
      <c r="G319" s="392">
        <v>510</v>
      </c>
      <c r="H319" s="393"/>
      <c r="I319" s="394">
        <f t="shared" si="7"/>
        <v>0</v>
      </c>
      <c r="J319" s="1138"/>
      <c r="K319" s="432"/>
      <c r="L319" s="395"/>
    </row>
    <row r="320" spans="1:13">
      <c r="A320" s="417">
        <v>6</v>
      </c>
      <c r="B320" s="797" t="s">
        <v>141</v>
      </c>
      <c r="C320" s="459" t="s">
        <v>4652</v>
      </c>
      <c r="D320" s="180">
        <v>6780</v>
      </c>
      <c r="E320" s="488" t="s">
        <v>4683</v>
      </c>
      <c r="F320" s="391">
        <v>1945</v>
      </c>
      <c r="G320" s="392"/>
      <c r="H320" s="393">
        <v>1945</v>
      </c>
      <c r="I320" s="394">
        <f t="shared" si="7"/>
        <v>0</v>
      </c>
      <c r="J320" s="1138" t="s">
        <v>5116</v>
      </c>
      <c r="K320" s="432"/>
      <c r="L320" s="395"/>
    </row>
    <row r="321" spans="1:13">
      <c r="A321" s="417">
        <v>6</v>
      </c>
      <c r="B321" s="797" t="s">
        <v>141</v>
      </c>
      <c r="C321" s="459" t="s">
        <v>4652</v>
      </c>
      <c r="D321" s="180">
        <v>6781</v>
      </c>
      <c r="E321" s="390" t="s">
        <v>122</v>
      </c>
      <c r="F321" s="391">
        <v>1765</v>
      </c>
      <c r="G321" s="392"/>
      <c r="H321" s="393">
        <v>1765</v>
      </c>
      <c r="I321" s="394">
        <f t="shared" si="7"/>
        <v>0</v>
      </c>
      <c r="J321" s="1138" t="s">
        <v>4897</v>
      </c>
      <c r="K321" s="432"/>
      <c r="L321" s="395"/>
    </row>
    <row r="322" spans="1:13">
      <c r="A322" s="417">
        <v>6</v>
      </c>
      <c r="B322" s="797" t="s">
        <v>141</v>
      </c>
      <c r="C322" s="459" t="s">
        <v>4652</v>
      </c>
      <c r="D322" s="180">
        <v>6782</v>
      </c>
      <c r="E322" s="390" t="s">
        <v>1352</v>
      </c>
      <c r="F322" s="391">
        <v>1800</v>
      </c>
      <c r="G322" s="392">
        <v>1000</v>
      </c>
      <c r="H322" s="393">
        <v>800</v>
      </c>
      <c r="I322" s="394">
        <f t="shared" si="7"/>
        <v>0</v>
      </c>
      <c r="J322" s="1138" t="s">
        <v>4728</v>
      </c>
      <c r="K322" s="432"/>
      <c r="L322" s="395"/>
    </row>
    <row r="323" spans="1:13">
      <c r="A323" s="417">
        <v>5</v>
      </c>
      <c r="B323" s="797" t="s">
        <v>184</v>
      </c>
      <c r="C323" s="459" t="s">
        <v>4652</v>
      </c>
      <c r="D323" s="180">
        <v>6783</v>
      </c>
      <c r="E323" s="390" t="s">
        <v>1931</v>
      </c>
      <c r="F323" s="391">
        <v>1550</v>
      </c>
      <c r="G323" s="392">
        <v>1550</v>
      </c>
      <c r="H323" s="393"/>
      <c r="I323" s="394">
        <f t="shared" si="7"/>
        <v>0</v>
      </c>
      <c r="J323" s="1138"/>
      <c r="K323" s="432"/>
      <c r="L323" s="395"/>
    </row>
    <row r="324" spans="1:13">
      <c r="A324" s="417">
        <v>5</v>
      </c>
      <c r="B324" s="797" t="s">
        <v>184</v>
      </c>
      <c r="C324" s="459" t="s">
        <v>4652</v>
      </c>
      <c r="D324" s="180">
        <v>6784</v>
      </c>
      <c r="E324" s="390" t="s">
        <v>1248</v>
      </c>
      <c r="F324" s="391">
        <v>1410</v>
      </c>
      <c r="G324" s="392"/>
      <c r="H324" s="393">
        <v>1410</v>
      </c>
      <c r="I324" s="394">
        <f t="shared" si="7"/>
        <v>0</v>
      </c>
      <c r="J324" s="1138" t="s">
        <v>4743</v>
      </c>
      <c r="K324" s="432"/>
      <c r="L324" s="395"/>
    </row>
    <row r="325" spans="1:13">
      <c r="A325" s="417">
        <v>5</v>
      </c>
      <c r="B325" s="797" t="s">
        <v>184</v>
      </c>
      <c r="C325" s="459" t="s">
        <v>4652</v>
      </c>
      <c r="D325" s="180">
        <v>6785</v>
      </c>
      <c r="E325" s="390" t="s">
        <v>4684</v>
      </c>
      <c r="F325" s="391">
        <v>1290</v>
      </c>
      <c r="G325" s="392"/>
      <c r="H325" s="393">
        <v>1290</v>
      </c>
      <c r="I325" s="394">
        <f t="shared" si="7"/>
        <v>0</v>
      </c>
      <c r="J325" s="1138" t="s">
        <v>4849</v>
      </c>
      <c r="K325" s="432"/>
      <c r="L325" s="395"/>
    </row>
    <row r="326" spans="1:13">
      <c r="A326" s="417">
        <v>5</v>
      </c>
      <c r="B326" s="797" t="s">
        <v>184</v>
      </c>
      <c r="C326" s="459" t="s">
        <v>4652</v>
      </c>
      <c r="D326" s="180">
        <v>6786</v>
      </c>
      <c r="E326" s="308" t="s">
        <v>1352</v>
      </c>
      <c r="F326" s="391">
        <v>2310</v>
      </c>
      <c r="G326" s="392"/>
      <c r="H326" s="393">
        <v>2310</v>
      </c>
      <c r="I326" s="394">
        <f t="shared" si="7"/>
        <v>0</v>
      </c>
      <c r="J326" s="1138" t="s">
        <v>4891</v>
      </c>
      <c r="K326" s="432"/>
      <c r="L326" s="395"/>
    </row>
    <row r="327" spans="1:13">
      <c r="A327" s="417">
        <v>5</v>
      </c>
      <c r="B327" s="797" t="s">
        <v>184</v>
      </c>
      <c r="C327" s="459" t="s">
        <v>4652</v>
      </c>
      <c r="D327" s="180">
        <v>6787</v>
      </c>
      <c r="E327" s="390" t="s">
        <v>1931</v>
      </c>
      <c r="F327" s="391">
        <v>900</v>
      </c>
      <c r="G327" s="392"/>
      <c r="H327" s="393">
        <v>900</v>
      </c>
      <c r="I327" s="394">
        <f t="shared" si="7"/>
        <v>0</v>
      </c>
      <c r="J327" s="1138" t="s">
        <v>4814</v>
      </c>
      <c r="K327" s="432"/>
      <c r="L327" s="395"/>
    </row>
    <row r="328" spans="1:13">
      <c r="A328" s="417">
        <v>5</v>
      </c>
      <c r="B328" s="797" t="s">
        <v>184</v>
      </c>
      <c r="C328" s="459" t="s">
        <v>4652</v>
      </c>
      <c r="D328" s="180">
        <v>6788</v>
      </c>
      <c r="E328" s="488" t="s">
        <v>1248</v>
      </c>
      <c r="F328" s="391">
        <v>7110</v>
      </c>
      <c r="G328" s="392"/>
      <c r="H328" s="393">
        <v>7110</v>
      </c>
      <c r="I328" s="394">
        <f t="shared" si="7"/>
        <v>0</v>
      </c>
      <c r="J328" s="1138" t="s">
        <v>5702</v>
      </c>
      <c r="K328" s="432"/>
      <c r="L328" s="395"/>
    </row>
    <row r="329" spans="1:13">
      <c r="A329" s="417">
        <v>5</v>
      </c>
      <c r="B329" s="797" t="s">
        <v>184</v>
      </c>
      <c r="C329" s="459" t="s">
        <v>4652</v>
      </c>
      <c r="D329" s="180">
        <v>6789</v>
      </c>
      <c r="E329" s="390" t="s">
        <v>2304</v>
      </c>
      <c r="F329" s="391">
        <v>780</v>
      </c>
      <c r="G329" s="392">
        <v>780</v>
      </c>
      <c r="H329" s="393"/>
      <c r="I329" s="394">
        <f t="shared" si="7"/>
        <v>0</v>
      </c>
      <c r="J329" s="1138"/>
      <c r="K329" s="432"/>
      <c r="L329" s="395"/>
    </row>
    <row r="330" spans="1:13">
      <c r="A330" s="417">
        <v>5</v>
      </c>
      <c r="B330" s="797" t="s">
        <v>184</v>
      </c>
      <c r="C330" s="459" t="s">
        <v>4652</v>
      </c>
      <c r="D330" s="180">
        <v>6790</v>
      </c>
      <c r="E330" s="390" t="s">
        <v>1251</v>
      </c>
      <c r="F330" s="391">
        <v>1890</v>
      </c>
      <c r="G330" s="392"/>
      <c r="H330" s="393">
        <v>1890</v>
      </c>
      <c r="I330" s="394">
        <f t="shared" si="7"/>
        <v>0</v>
      </c>
      <c r="J330" s="1138" t="s">
        <v>4814</v>
      </c>
      <c r="K330" s="432"/>
      <c r="L330" s="395"/>
    </row>
    <row r="331" spans="1:13">
      <c r="A331" s="417">
        <v>5</v>
      </c>
      <c r="B331" s="797" t="s">
        <v>184</v>
      </c>
      <c r="C331" s="459" t="s">
        <v>4652</v>
      </c>
      <c r="D331" s="180">
        <v>6791</v>
      </c>
      <c r="E331" s="488" t="s">
        <v>3415</v>
      </c>
      <c r="F331" s="391">
        <v>3465</v>
      </c>
      <c r="G331" s="392"/>
      <c r="H331" s="393">
        <v>3465</v>
      </c>
      <c r="I331" s="394">
        <f t="shared" si="7"/>
        <v>0</v>
      </c>
      <c r="J331" s="1138" t="s">
        <v>5313</v>
      </c>
      <c r="K331" s="432"/>
      <c r="L331" s="395"/>
      <c r="M331" s="371" t="s">
        <v>3681</v>
      </c>
    </row>
    <row r="332" spans="1:13">
      <c r="A332" s="417">
        <v>5</v>
      </c>
      <c r="B332" s="797" t="s">
        <v>184</v>
      </c>
      <c r="C332" s="459" t="s">
        <v>4652</v>
      </c>
      <c r="D332" s="180">
        <v>6792</v>
      </c>
      <c r="E332" s="390" t="s">
        <v>1261</v>
      </c>
      <c r="F332" s="391">
        <v>2715</v>
      </c>
      <c r="G332" s="392"/>
      <c r="H332" s="393">
        <v>2715</v>
      </c>
      <c r="I332" s="394">
        <f t="shared" si="7"/>
        <v>0</v>
      </c>
      <c r="J332" s="1138" t="s">
        <v>4883</v>
      </c>
      <c r="K332" s="432"/>
      <c r="L332" s="395"/>
      <c r="M332" s="372" t="s">
        <v>116</v>
      </c>
    </row>
    <row r="333" spans="1:13">
      <c r="A333" s="417">
        <v>5</v>
      </c>
      <c r="B333" s="797" t="s">
        <v>184</v>
      </c>
      <c r="C333" s="459" t="s">
        <v>4652</v>
      </c>
      <c r="D333" s="180">
        <v>6793</v>
      </c>
      <c r="E333" s="390" t="s">
        <v>1252</v>
      </c>
      <c r="F333" s="391">
        <v>330</v>
      </c>
      <c r="G333" s="392">
        <v>330</v>
      </c>
      <c r="H333" s="393"/>
      <c r="I333" s="394">
        <f t="shared" si="7"/>
        <v>0</v>
      </c>
      <c r="J333" s="1138"/>
      <c r="K333" s="432"/>
      <c r="L333" s="395"/>
      <c r="M333" s="373" t="s">
        <v>3683</v>
      </c>
    </row>
    <row r="334" spans="1:13">
      <c r="A334" s="417">
        <v>5</v>
      </c>
      <c r="B334" s="797" t="s">
        <v>184</v>
      </c>
      <c r="C334" s="459" t="s">
        <v>4652</v>
      </c>
      <c r="D334" s="180">
        <v>6794</v>
      </c>
      <c r="E334" s="390" t="s">
        <v>1953</v>
      </c>
      <c r="F334" s="391">
        <v>510</v>
      </c>
      <c r="G334" s="392"/>
      <c r="H334" s="393">
        <v>510</v>
      </c>
      <c r="I334" s="394">
        <f t="shared" si="7"/>
        <v>0</v>
      </c>
      <c r="J334" s="1138" t="s">
        <v>4849</v>
      </c>
      <c r="K334" s="432"/>
      <c r="L334" s="395"/>
      <c r="M334" s="373"/>
    </row>
    <row r="335" spans="1:13">
      <c r="A335" s="417">
        <v>5</v>
      </c>
      <c r="B335" s="797" t="s">
        <v>184</v>
      </c>
      <c r="C335" s="459" t="s">
        <v>4652</v>
      </c>
      <c r="D335" s="180">
        <v>6795</v>
      </c>
      <c r="E335" s="390" t="s">
        <v>2143</v>
      </c>
      <c r="F335" s="391">
        <v>1970</v>
      </c>
      <c r="G335" s="392"/>
      <c r="H335" s="393">
        <v>1970</v>
      </c>
      <c r="I335" s="394">
        <f t="shared" si="7"/>
        <v>0</v>
      </c>
      <c r="J335" s="1138" t="s">
        <v>4723</v>
      </c>
      <c r="K335" s="432"/>
      <c r="L335" s="395"/>
      <c r="M335" s="373" t="s">
        <v>4411</v>
      </c>
    </row>
    <row r="336" spans="1:13" ht="30">
      <c r="A336" s="417">
        <v>5</v>
      </c>
      <c r="B336" s="797" t="s">
        <v>184</v>
      </c>
      <c r="C336" s="459" t="s">
        <v>4652</v>
      </c>
      <c r="D336" s="360">
        <v>6796</v>
      </c>
      <c r="E336" s="488" t="s">
        <v>122</v>
      </c>
      <c r="F336" s="391">
        <v>2825</v>
      </c>
      <c r="G336" s="392"/>
      <c r="H336" s="393">
        <v>2825</v>
      </c>
      <c r="I336" s="394">
        <f t="shared" si="7"/>
        <v>0</v>
      </c>
      <c r="J336" s="1138" t="s">
        <v>5205</v>
      </c>
      <c r="K336" s="432"/>
      <c r="L336" s="395"/>
      <c r="M336" s="375" t="s">
        <v>4412</v>
      </c>
    </row>
    <row r="337" spans="1:14">
      <c r="A337" s="417">
        <v>6</v>
      </c>
      <c r="B337" s="797" t="s">
        <v>141</v>
      </c>
      <c r="C337" s="528" t="s">
        <v>4652</v>
      </c>
      <c r="D337" s="179">
        <v>6770</v>
      </c>
      <c r="E337" s="488" t="s">
        <v>3172</v>
      </c>
      <c r="F337" s="400">
        <v>900</v>
      </c>
      <c r="G337" s="401"/>
      <c r="H337" s="402">
        <v>900</v>
      </c>
      <c r="I337" s="394">
        <f t="shared" si="7"/>
        <v>0</v>
      </c>
      <c r="J337" s="1139" t="s">
        <v>5622</v>
      </c>
      <c r="K337" s="433">
        <v>447</v>
      </c>
      <c r="L337" s="399"/>
    </row>
    <row r="338" spans="1:14" s="424" customFormat="1">
      <c r="A338" s="417">
        <v>2</v>
      </c>
      <c r="B338" s="1207" t="s">
        <v>5</v>
      </c>
      <c r="C338" s="446" t="s">
        <v>4652</v>
      </c>
      <c r="D338" s="181">
        <v>6771</v>
      </c>
      <c r="E338" s="2" t="s">
        <v>3122</v>
      </c>
      <c r="F338" s="418">
        <v>3300</v>
      </c>
      <c r="G338" s="419"/>
      <c r="H338" s="420">
        <v>3300</v>
      </c>
      <c r="I338" s="394">
        <f t="shared" si="7"/>
        <v>0</v>
      </c>
      <c r="J338" s="1141" t="s">
        <v>4863</v>
      </c>
      <c r="K338" s="434"/>
      <c r="L338" s="421"/>
      <c r="M338" s="422"/>
      <c r="N338" s="423"/>
    </row>
    <row r="339" spans="1:14" s="424" customFormat="1">
      <c r="A339" s="417">
        <v>2</v>
      </c>
      <c r="B339" s="1207" t="s">
        <v>5</v>
      </c>
      <c r="C339" s="446" t="s">
        <v>4652</v>
      </c>
      <c r="D339" s="181">
        <v>6655</v>
      </c>
      <c r="E339" s="2" t="s">
        <v>4674</v>
      </c>
      <c r="F339" s="418">
        <v>2040</v>
      </c>
      <c r="G339" s="419"/>
      <c r="H339" s="420">
        <v>2040</v>
      </c>
      <c r="I339" s="394">
        <f t="shared" si="7"/>
        <v>0</v>
      </c>
      <c r="J339" s="1141" t="s">
        <v>4764</v>
      </c>
      <c r="K339" s="434"/>
      <c r="L339" s="421"/>
      <c r="M339" s="422"/>
      <c r="N339" s="423"/>
    </row>
    <row r="340" spans="1:14" s="424" customFormat="1">
      <c r="A340" s="417">
        <v>2</v>
      </c>
      <c r="B340" s="1207" t="s">
        <v>5</v>
      </c>
      <c r="C340" s="446" t="s">
        <v>4652</v>
      </c>
      <c r="D340" s="181">
        <v>6656</v>
      </c>
      <c r="E340" s="2" t="s">
        <v>4675</v>
      </c>
      <c r="F340" s="418">
        <v>630</v>
      </c>
      <c r="G340" s="419"/>
      <c r="H340" s="420">
        <v>630</v>
      </c>
      <c r="I340" s="394">
        <f t="shared" si="7"/>
        <v>0</v>
      </c>
      <c r="J340" s="1141" t="s">
        <v>4765</v>
      </c>
      <c r="K340" s="434"/>
      <c r="L340" s="421"/>
      <c r="M340" s="422" t="s">
        <v>4654</v>
      </c>
      <c r="N340" s="423"/>
    </row>
    <row r="341" spans="1:14" s="424" customFormat="1">
      <c r="A341" s="417">
        <v>2</v>
      </c>
      <c r="B341" s="1207" t="s">
        <v>5</v>
      </c>
      <c r="C341" s="446" t="s">
        <v>4652</v>
      </c>
      <c r="D341" s="181">
        <v>6657</v>
      </c>
      <c r="E341" s="2" t="s">
        <v>1105</v>
      </c>
      <c r="F341" s="418">
        <v>1290</v>
      </c>
      <c r="G341" s="419">
        <v>1290</v>
      </c>
      <c r="H341" s="420"/>
      <c r="I341" s="394">
        <f t="shared" si="7"/>
        <v>0</v>
      </c>
      <c r="J341" s="1141"/>
      <c r="K341" s="434"/>
      <c r="L341" s="421"/>
      <c r="M341" s="422"/>
      <c r="N341" s="423"/>
    </row>
    <row r="342" spans="1:14" s="424" customFormat="1">
      <c r="A342" s="417">
        <v>2</v>
      </c>
      <c r="B342" s="1207" t="s">
        <v>5</v>
      </c>
      <c r="C342" s="446" t="s">
        <v>4652</v>
      </c>
      <c r="D342" s="181">
        <v>6658</v>
      </c>
      <c r="E342" s="526" t="s">
        <v>1585</v>
      </c>
      <c r="F342" s="418">
        <v>2550</v>
      </c>
      <c r="G342" s="419"/>
      <c r="H342" s="420">
        <v>2550</v>
      </c>
      <c r="I342" s="394">
        <f t="shared" si="7"/>
        <v>0</v>
      </c>
      <c r="J342" s="1141" t="s">
        <v>5546</v>
      </c>
      <c r="K342" s="434"/>
      <c r="L342" s="421" t="s">
        <v>113</v>
      </c>
      <c r="M342" s="422"/>
      <c r="N342" s="423"/>
    </row>
    <row r="343" spans="1:14" s="424" customFormat="1">
      <c r="A343" s="417">
        <v>2</v>
      </c>
      <c r="B343" s="1207" t="s">
        <v>5</v>
      </c>
      <c r="C343" s="446" t="s">
        <v>4652</v>
      </c>
      <c r="D343" s="181">
        <v>6659</v>
      </c>
      <c r="E343" s="2" t="s">
        <v>3188</v>
      </c>
      <c r="F343" s="418">
        <v>220</v>
      </c>
      <c r="G343" s="419">
        <v>220</v>
      </c>
      <c r="H343" s="420"/>
      <c r="I343" s="394">
        <f t="shared" si="7"/>
        <v>0</v>
      </c>
      <c r="J343" s="1141"/>
      <c r="K343" s="434"/>
      <c r="L343" s="421"/>
      <c r="M343" s="422"/>
      <c r="N343" s="423"/>
    </row>
    <row r="344" spans="1:14" s="424" customFormat="1">
      <c r="A344" s="417">
        <v>2</v>
      </c>
      <c r="B344" s="1207" t="s">
        <v>5</v>
      </c>
      <c r="C344" s="446" t="s">
        <v>4652</v>
      </c>
      <c r="D344" s="181">
        <v>6660</v>
      </c>
      <c r="E344" s="2" t="s">
        <v>1264</v>
      </c>
      <c r="F344" s="418">
        <v>2850</v>
      </c>
      <c r="G344" s="419"/>
      <c r="H344" s="420">
        <v>2850</v>
      </c>
      <c r="I344" s="394">
        <f t="shared" si="7"/>
        <v>0</v>
      </c>
      <c r="J344" s="1141" t="s">
        <v>4727</v>
      </c>
      <c r="K344" s="434"/>
      <c r="L344" s="421"/>
      <c r="M344" s="422"/>
      <c r="N344" s="423"/>
    </row>
    <row r="345" spans="1:14" s="424" customFormat="1">
      <c r="A345" s="417">
        <v>2</v>
      </c>
      <c r="B345" s="1207" t="s">
        <v>5</v>
      </c>
      <c r="C345" s="446" t="s">
        <v>4652</v>
      </c>
      <c r="D345" s="181">
        <v>6661</v>
      </c>
      <c r="E345" s="2" t="s">
        <v>1146</v>
      </c>
      <c r="F345" s="418">
        <v>1130</v>
      </c>
      <c r="G345" s="419">
        <v>1130</v>
      </c>
      <c r="H345" s="420"/>
      <c r="I345" s="394">
        <f t="shared" si="7"/>
        <v>0</v>
      </c>
      <c r="J345" s="1141"/>
      <c r="K345" s="434"/>
      <c r="L345" s="421"/>
      <c r="M345" s="422"/>
      <c r="N345" s="423"/>
    </row>
    <row r="346" spans="1:14" s="424" customFormat="1">
      <c r="A346" s="417">
        <v>2</v>
      </c>
      <c r="B346" s="1207" t="s">
        <v>5</v>
      </c>
      <c r="C346" s="446" t="s">
        <v>4652</v>
      </c>
      <c r="D346" s="181">
        <v>6662</v>
      </c>
      <c r="E346" s="519" t="s">
        <v>1631</v>
      </c>
      <c r="F346" s="418">
        <v>1590</v>
      </c>
      <c r="G346" s="419"/>
      <c r="H346" s="420">
        <v>1590</v>
      </c>
      <c r="I346" s="394">
        <f t="shared" si="7"/>
        <v>0</v>
      </c>
      <c r="J346" s="1141" t="s">
        <v>5124</v>
      </c>
      <c r="K346" s="434"/>
      <c r="L346" s="421"/>
      <c r="M346" s="422"/>
      <c r="N346" s="423"/>
    </row>
    <row r="347" spans="1:14" s="424" customFormat="1">
      <c r="A347" s="417">
        <v>2</v>
      </c>
      <c r="B347" s="1207" t="s">
        <v>5</v>
      </c>
      <c r="C347" s="446" t="s">
        <v>4652</v>
      </c>
      <c r="D347" s="181">
        <v>6663</v>
      </c>
      <c r="E347" s="2" t="s">
        <v>4676</v>
      </c>
      <c r="F347" s="418">
        <v>1410</v>
      </c>
      <c r="G347" s="419">
        <v>1410</v>
      </c>
      <c r="H347" s="420"/>
      <c r="I347" s="394">
        <f t="shared" si="7"/>
        <v>0</v>
      </c>
      <c r="J347" s="1141"/>
      <c r="K347" s="434"/>
      <c r="L347" s="421"/>
      <c r="M347" s="422"/>
      <c r="N347" s="423"/>
    </row>
    <row r="348" spans="1:14" s="424" customFormat="1">
      <c r="A348" s="417">
        <v>2</v>
      </c>
      <c r="B348" s="1207" t="s">
        <v>5</v>
      </c>
      <c r="C348" s="446" t="s">
        <v>4652</v>
      </c>
      <c r="D348" s="181">
        <v>6664</v>
      </c>
      <c r="E348" s="2" t="s">
        <v>1698</v>
      </c>
      <c r="F348" s="418">
        <v>900</v>
      </c>
      <c r="G348" s="419">
        <v>900</v>
      </c>
      <c r="H348" s="420"/>
      <c r="I348" s="394">
        <f t="shared" si="7"/>
        <v>0</v>
      </c>
      <c r="J348" s="1141"/>
      <c r="K348" s="434"/>
      <c r="L348" s="421"/>
      <c r="M348" s="422"/>
      <c r="N348" s="423"/>
    </row>
    <row r="349" spans="1:14" s="424" customFormat="1">
      <c r="A349" s="417">
        <v>2</v>
      </c>
      <c r="B349" s="1207" t="s">
        <v>5</v>
      </c>
      <c r="C349" s="446" t="s">
        <v>4652</v>
      </c>
      <c r="D349" s="181">
        <v>6665</v>
      </c>
      <c r="E349" s="2" t="s">
        <v>4677</v>
      </c>
      <c r="F349" s="418">
        <v>1530</v>
      </c>
      <c r="G349" s="419"/>
      <c r="H349" s="420">
        <v>1530</v>
      </c>
      <c r="I349" s="394">
        <f t="shared" si="7"/>
        <v>0</v>
      </c>
      <c r="J349" s="1141" t="s">
        <v>4743</v>
      </c>
      <c r="K349" s="434"/>
      <c r="L349" s="421"/>
      <c r="M349" s="422"/>
      <c r="N349" s="423"/>
    </row>
    <row r="350" spans="1:14" s="424" customFormat="1">
      <c r="A350" s="417">
        <v>2</v>
      </c>
      <c r="B350" s="1207" t="s">
        <v>5</v>
      </c>
      <c r="C350" s="446" t="s">
        <v>4652</v>
      </c>
      <c r="D350" s="181">
        <v>6666</v>
      </c>
      <c r="E350" s="2" t="s">
        <v>2127</v>
      </c>
      <c r="F350" s="418">
        <v>3240</v>
      </c>
      <c r="G350" s="419"/>
      <c r="H350" s="420">
        <v>3240</v>
      </c>
      <c r="I350" s="394">
        <f t="shared" si="7"/>
        <v>0</v>
      </c>
      <c r="J350" s="1141" t="s">
        <v>4748</v>
      </c>
      <c r="K350" s="434"/>
      <c r="L350" s="421"/>
      <c r="M350" s="422"/>
      <c r="N350" s="423"/>
    </row>
    <row r="351" spans="1:14" s="424" customFormat="1">
      <c r="A351" s="417">
        <v>2</v>
      </c>
      <c r="B351" s="1207" t="s">
        <v>5</v>
      </c>
      <c r="C351" s="446" t="s">
        <v>4652</v>
      </c>
      <c r="D351" s="181">
        <v>6667</v>
      </c>
      <c r="E351" s="2" t="s">
        <v>4100</v>
      </c>
      <c r="F351" s="418">
        <v>385</v>
      </c>
      <c r="G351" s="419">
        <v>385</v>
      </c>
      <c r="H351" s="420"/>
      <c r="I351" s="394">
        <f t="shared" ref="I351:I382" si="8">F351-G351-H351</f>
        <v>0</v>
      </c>
      <c r="J351" s="1141"/>
      <c r="K351" s="434"/>
      <c r="L351" s="421"/>
      <c r="M351" s="422"/>
      <c r="N351" s="423"/>
    </row>
    <row r="352" spans="1:14" s="424" customFormat="1">
      <c r="A352" s="417">
        <v>3</v>
      </c>
      <c r="B352" s="1207" t="s">
        <v>4175</v>
      </c>
      <c r="C352" s="446" t="s">
        <v>4652</v>
      </c>
      <c r="D352" s="181">
        <v>6668</v>
      </c>
      <c r="E352" s="519" t="s">
        <v>3161</v>
      </c>
      <c r="F352" s="418">
        <v>2730</v>
      </c>
      <c r="G352" s="419"/>
      <c r="H352" s="420">
        <v>2000</v>
      </c>
      <c r="I352" s="394">
        <f t="shared" si="8"/>
        <v>730</v>
      </c>
      <c r="J352" s="1141" t="s">
        <v>6714</v>
      </c>
      <c r="K352" s="434"/>
      <c r="L352" s="421"/>
      <c r="M352" s="422"/>
      <c r="N352" s="423"/>
    </row>
    <row r="353" spans="1:14" s="424" customFormat="1">
      <c r="A353" s="417">
        <v>2</v>
      </c>
      <c r="B353" s="1207" t="s">
        <v>5</v>
      </c>
      <c r="C353" s="446" t="s">
        <v>4652</v>
      </c>
      <c r="D353" s="181">
        <v>6669</v>
      </c>
      <c r="E353" s="2" t="s">
        <v>3650</v>
      </c>
      <c r="F353" s="418">
        <v>2970</v>
      </c>
      <c r="G353" s="419"/>
      <c r="H353" s="420">
        <v>2970</v>
      </c>
      <c r="I353" s="394">
        <f t="shared" si="8"/>
        <v>0</v>
      </c>
      <c r="J353" s="1141" t="s">
        <v>4769</v>
      </c>
      <c r="K353" s="434"/>
      <c r="L353" s="421"/>
      <c r="M353" s="422"/>
      <c r="N353" s="423"/>
    </row>
    <row r="354" spans="1:14" s="424" customFormat="1">
      <c r="A354" s="417">
        <v>2</v>
      </c>
      <c r="B354" s="1207" t="s">
        <v>5</v>
      </c>
      <c r="C354" s="446" t="s">
        <v>4652</v>
      </c>
      <c r="D354" s="181">
        <v>6670</v>
      </c>
      <c r="E354" s="2" t="s">
        <v>3651</v>
      </c>
      <c r="F354" s="418">
        <v>1170</v>
      </c>
      <c r="G354" s="419"/>
      <c r="H354" s="420">
        <v>1170</v>
      </c>
      <c r="I354" s="394">
        <f t="shared" si="8"/>
        <v>0</v>
      </c>
      <c r="J354" s="1141" t="s">
        <v>4769</v>
      </c>
      <c r="K354" s="434"/>
      <c r="L354" s="421"/>
      <c r="M354" s="422"/>
      <c r="N354" s="423"/>
    </row>
    <row r="355" spans="1:14" s="424" customFormat="1">
      <c r="A355" s="417">
        <v>3</v>
      </c>
      <c r="B355" s="1207" t="s">
        <v>4175</v>
      </c>
      <c r="C355" s="446" t="s">
        <v>4652</v>
      </c>
      <c r="D355" s="181">
        <v>6671</v>
      </c>
      <c r="E355" s="2" t="s">
        <v>4678</v>
      </c>
      <c r="F355" s="418">
        <v>780</v>
      </c>
      <c r="G355" s="419">
        <v>780</v>
      </c>
      <c r="H355" s="420"/>
      <c r="I355" s="394">
        <f t="shared" si="8"/>
        <v>0</v>
      </c>
      <c r="J355" s="1141"/>
      <c r="K355" s="434"/>
      <c r="L355" s="421"/>
      <c r="M355" s="422"/>
      <c r="N355" s="423"/>
    </row>
    <row r="356" spans="1:14" s="424" customFormat="1" ht="30">
      <c r="A356" s="417">
        <v>3</v>
      </c>
      <c r="B356" s="1207" t="s">
        <v>4175</v>
      </c>
      <c r="C356" s="446" t="s">
        <v>4652</v>
      </c>
      <c r="D356" s="181">
        <v>6672</v>
      </c>
      <c r="E356" s="519" t="s">
        <v>1453</v>
      </c>
      <c r="F356" s="418">
        <v>3090</v>
      </c>
      <c r="G356" s="419"/>
      <c r="H356" s="420">
        <v>3090</v>
      </c>
      <c r="I356" s="394">
        <f t="shared" si="8"/>
        <v>0</v>
      </c>
      <c r="J356" s="1141" t="s">
        <v>5352</v>
      </c>
      <c r="K356" s="434"/>
      <c r="L356" s="421"/>
      <c r="M356" s="422"/>
      <c r="N356" s="423"/>
    </row>
    <row r="357" spans="1:14" s="424" customFormat="1">
      <c r="A357" s="417">
        <v>3</v>
      </c>
      <c r="B357" s="1207" t="s">
        <v>4175</v>
      </c>
      <c r="C357" s="446" t="s">
        <v>4652</v>
      </c>
      <c r="D357" s="181">
        <v>6673</v>
      </c>
      <c r="E357" s="2" t="s">
        <v>4216</v>
      </c>
      <c r="F357" s="418">
        <v>780</v>
      </c>
      <c r="G357" s="419">
        <v>780</v>
      </c>
      <c r="H357" s="420"/>
      <c r="I357" s="394">
        <f t="shared" si="8"/>
        <v>0</v>
      </c>
      <c r="J357" s="1141"/>
      <c r="K357" s="434"/>
      <c r="L357" s="421"/>
      <c r="M357" s="422"/>
      <c r="N357" s="423"/>
    </row>
    <row r="358" spans="1:14" s="424" customFormat="1">
      <c r="A358" s="417">
        <v>3</v>
      </c>
      <c r="B358" s="1207" t="s">
        <v>4175</v>
      </c>
      <c r="C358" s="446" t="s">
        <v>4652</v>
      </c>
      <c r="D358" s="181">
        <v>6674</v>
      </c>
      <c r="E358" s="2" t="s">
        <v>1388</v>
      </c>
      <c r="F358" s="418">
        <v>2065</v>
      </c>
      <c r="G358" s="419"/>
      <c r="H358" s="420">
        <v>2065</v>
      </c>
      <c r="I358" s="394">
        <f t="shared" si="8"/>
        <v>0</v>
      </c>
      <c r="J358" s="1141" t="s">
        <v>4743</v>
      </c>
      <c r="K358" s="434"/>
      <c r="L358" s="421"/>
      <c r="M358" s="425" t="s">
        <v>3681</v>
      </c>
      <c r="N358" s="426"/>
    </row>
    <row r="359" spans="1:14" s="424" customFormat="1">
      <c r="A359" s="417">
        <v>3</v>
      </c>
      <c r="B359" s="1207" t="s">
        <v>4175</v>
      </c>
      <c r="C359" s="446" t="s">
        <v>4652</v>
      </c>
      <c r="D359" s="181">
        <v>6675</v>
      </c>
      <c r="E359" s="2" t="s">
        <v>4681</v>
      </c>
      <c r="F359" s="418">
        <v>1020</v>
      </c>
      <c r="G359" s="419">
        <v>1020</v>
      </c>
      <c r="H359" s="420"/>
      <c r="I359" s="394">
        <f t="shared" si="8"/>
        <v>0</v>
      </c>
      <c r="J359" s="1141"/>
      <c r="K359" s="434"/>
      <c r="L359" s="421"/>
      <c r="M359" s="427" t="s">
        <v>116</v>
      </c>
      <c r="N359" s="426"/>
    </row>
    <row r="360" spans="1:14" s="424" customFormat="1">
      <c r="A360" s="417">
        <v>3</v>
      </c>
      <c r="B360" s="1207" t="s">
        <v>4175</v>
      </c>
      <c r="C360" s="446" t="s">
        <v>4652</v>
      </c>
      <c r="D360" s="181">
        <v>6676</v>
      </c>
      <c r="E360" s="2" t="s">
        <v>4679</v>
      </c>
      <c r="F360" s="418">
        <v>780</v>
      </c>
      <c r="G360" s="419"/>
      <c r="H360" s="420">
        <v>780</v>
      </c>
      <c r="I360" s="394">
        <f t="shared" si="8"/>
        <v>0</v>
      </c>
      <c r="J360" s="1141" t="s">
        <v>4743</v>
      </c>
      <c r="K360" s="434"/>
      <c r="L360" s="421"/>
      <c r="M360" s="428" t="s">
        <v>3683</v>
      </c>
      <c r="N360" s="426"/>
    </row>
    <row r="361" spans="1:14" s="424" customFormat="1">
      <c r="A361" s="417">
        <v>3</v>
      </c>
      <c r="B361" s="1207" t="s">
        <v>4175</v>
      </c>
      <c r="C361" s="446" t="s">
        <v>4652</v>
      </c>
      <c r="D361" s="181">
        <v>6677</v>
      </c>
      <c r="E361" s="519" t="s">
        <v>3965</v>
      </c>
      <c r="F361" s="418">
        <v>1920</v>
      </c>
      <c r="G361" s="419"/>
      <c r="H361" s="420">
        <v>1920</v>
      </c>
      <c r="I361" s="394">
        <f t="shared" si="8"/>
        <v>0</v>
      </c>
      <c r="J361" s="1141" t="s">
        <v>5232</v>
      </c>
      <c r="K361" s="434"/>
      <c r="L361" s="421"/>
      <c r="M361" s="428"/>
      <c r="N361" s="426"/>
    </row>
    <row r="362" spans="1:14" s="424" customFormat="1" ht="30">
      <c r="A362" s="417">
        <v>3</v>
      </c>
      <c r="B362" s="1207" t="s">
        <v>4175</v>
      </c>
      <c r="C362" s="446" t="s">
        <v>4652</v>
      </c>
      <c r="D362" s="181">
        <v>6678</v>
      </c>
      <c r="E362" s="519" t="s">
        <v>1393</v>
      </c>
      <c r="F362" s="418">
        <v>4410</v>
      </c>
      <c r="G362" s="419"/>
      <c r="H362" s="420">
        <v>4410</v>
      </c>
      <c r="I362" s="394">
        <f t="shared" si="8"/>
        <v>0</v>
      </c>
      <c r="J362" s="1141" t="s">
        <v>5351</v>
      </c>
      <c r="K362" s="434"/>
      <c r="L362" s="421"/>
      <c r="M362" s="428" t="s">
        <v>4411</v>
      </c>
      <c r="N362" s="426"/>
    </row>
    <row r="363" spans="1:14" s="424" customFormat="1">
      <c r="A363" s="417">
        <v>3</v>
      </c>
      <c r="B363" s="1207" t="s">
        <v>4175</v>
      </c>
      <c r="C363" s="446" t="s">
        <v>4652</v>
      </c>
      <c r="D363" s="181">
        <v>6679</v>
      </c>
      <c r="E363" s="2" t="s">
        <v>4680</v>
      </c>
      <c r="F363" s="418">
        <v>1020</v>
      </c>
      <c r="G363" s="419">
        <v>1020</v>
      </c>
      <c r="H363" s="420"/>
      <c r="I363" s="394">
        <f t="shared" si="8"/>
        <v>0</v>
      </c>
      <c r="J363" s="1141"/>
      <c r="K363" s="434"/>
      <c r="L363" s="421"/>
      <c r="M363" s="375" t="s">
        <v>4412</v>
      </c>
      <c r="N363" s="426"/>
    </row>
    <row r="364" spans="1:14" s="424" customFormat="1">
      <c r="A364" s="417">
        <v>3</v>
      </c>
      <c r="B364" s="1207" t="s">
        <v>4175</v>
      </c>
      <c r="C364" s="446" t="s">
        <v>4652</v>
      </c>
      <c r="D364" s="410">
        <v>6680</v>
      </c>
      <c r="E364" s="2" t="s">
        <v>4105</v>
      </c>
      <c r="F364" s="418">
        <v>780</v>
      </c>
      <c r="G364" s="419">
        <v>280</v>
      </c>
      <c r="H364" s="420">
        <v>500</v>
      </c>
      <c r="I364" s="394">
        <f t="shared" si="8"/>
        <v>0</v>
      </c>
      <c r="J364" s="1141" t="s">
        <v>4743</v>
      </c>
      <c r="K364" s="434"/>
      <c r="L364" s="421"/>
      <c r="M364" s="422"/>
      <c r="N364" s="426" t="s">
        <v>4653</v>
      </c>
    </row>
    <row r="365" spans="1:14" s="424" customFormat="1">
      <c r="A365" s="417">
        <v>2</v>
      </c>
      <c r="B365" s="1207" t="s">
        <v>5</v>
      </c>
      <c r="C365" s="446" t="s">
        <v>4655</v>
      </c>
      <c r="D365" s="181">
        <v>6797</v>
      </c>
      <c r="E365" s="2" t="s">
        <v>4685</v>
      </c>
      <c r="F365" s="418">
        <v>1800</v>
      </c>
      <c r="G365" s="419">
        <v>1500</v>
      </c>
      <c r="H365" s="420">
        <v>300</v>
      </c>
      <c r="I365" s="394">
        <f t="shared" si="8"/>
        <v>0</v>
      </c>
      <c r="J365" s="1141" t="s">
        <v>4722</v>
      </c>
      <c r="K365" s="434">
        <v>448</v>
      </c>
      <c r="L365" s="421"/>
      <c r="M365" s="422"/>
      <c r="N365" s="423"/>
    </row>
    <row r="366" spans="1:14" s="424" customFormat="1">
      <c r="A366" s="417">
        <v>2</v>
      </c>
      <c r="B366" s="1214" t="s">
        <v>4624</v>
      </c>
      <c r="C366" s="701" t="s">
        <v>4655</v>
      </c>
      <c r="D366" s="701">
        <v>6798</v>
      </c>
      <c r="E366" s="705" t="s">
        <v>4686</v>
      </c>
      <c r="F366" s="703"/>
      <c r="G366" s="704"/>
      <c r="H366" s="704"/>
      <c r="I366" s="704">
        <f t="shared" si="8"/>
        <v>0</v>
      </c>
      <c r="J366" s="1142" t="s">
        <v>4714</v>
      </c>
      <c r="K366" s="434"/>
      <c r="L366" s="421"/>
      <c r="M366" s="422"/>
      <c r="N366" s="423"/>
    </row>
    <row r="367" spans="1:14" s="424" customFormat="1">
      <c r="A367" s="417">
        <v>3</v>
      </c>
      <c r="B367" s="1207" t="s">
        <v>4175</v>
      </c>
      <c r="C367" s="446" t="s">
        <v>4655</v>
      </c>
      <c r="D367" s="181">
        <v>6799</v>
      </c>
      <c r="E367" s="2" t="s">
        <v>4687</v>
      </c>
      <c r="F367" s="418">
        <v>2150</v>
      </c>
      <c r="G367" s="419">
        <v>2150</v>
      </c>
      <c r="H367" s="420"/>
      <c r="I367" s="394">
        <f t="shared" si="8"/>
        <v>0</v>
      </c>
      <c r="J367" s="1141"/>
      <c r="K367" s="434"/>
      <c r="L367" s="421"/>
      <c r="M367" s="422"/>
      <c r="N367" s="423"/>
    </row>
    <row r="368" spans="1:14" s="424" customFormat="1">
      <c r="A368" s="417">
        <v>2</v>
      </c>
      <c r="B368" s="1207" t="s">
        <v>5</v>
      </c>
      <c r="C368" s="446" t="s">
        <v>4655</v>
      </c>
      <c r="D368" s="181">
        <v>6800</v>
      </c>
      <c r="E368" s="2" t="s">
        <v>1684</v>
      </c>
      <c r="F368" s="418">
        <v>6675</v>
      </c>
      <c r="G368" s="419"/>
      <c r="H368" s="420">
        <v>6675</v>
      </c>
      <c r="I368" s="394">
        <f t="shared" si="8"/>
        <v>0</v>
      </c>
      <c r="J368" s="1141" t="s">
        <v>4854</v>
      </c>
      <c r="K368" s="434"/>
      <c r="L368" s="421"/>
      <c r="M368" s="422"/>
      <c r="N368" s="423"/>
    </row>
    <row r="369" spans="1:14" s="424" customFormat="1">
      <c r="A369" s="417">
        <v>1</v>
      </c>
      <c r="B369" s="1207" t="s">
        <v>2927</v>
      </c>
      <c r="C369" s="446" t="s">
        <v>4655</v>
      </c>
      <c r="D369" s="181">
        <v>6801</v>
      </c>
      <c r="E369" s="2" t="s">
        <v>4196</v>
      </c>
      <c r="F369" s="418">
        <v>2850</v>
      </c>
      <c r="G369" s="419"/>
      <c r="H369" s="420">
        <v>2850</v>
      </c>
      <c r="I369" s="394">
        <f t="shared" si="8"/>
        <v>0</v>
      </c>
      <c r="J369" s="1141" t="s">
        <v>4888</v>
      </c>
      <c r="K369" s="434"/>
      <c r="L369" s="421"/>
      <c r="M369" s="422"/>
      <c r="N369" s="423"/>
    </row>
    <row r="370" spans="1:14" s="424" customFormat="1">
      <c r="A370" s="417">
        <v>1</v>
      </c>
      <c r="B370" s="1207" t="s">
        <v>2927</v>
      </c>
      <c r="C370" s="446" t="s">
        <v>4655</v>
      </c>
      <c r="D370" s="181">
        <v>6802</v>
      </c>
      <c r="E370" s="2" t="s">
        <v>1373</v>
      </c>
      <c r="F370" s="418">
        <v>1675</v>
      </c>
      <c r="G370" s="419"/>
      <c r="H370" s="420">
        <v>1675</v>
      </c>
      <c r="I370" s="394">
        <f t="shared" si="8"/>
        <v>0</v>
      </c>
      <c r="J370" s="1141" t="s">
        <v>5045</v>
      </c>
      <c r="K370" s="434"/>
      <c r="L370" s="421"/>
      <c r="M370" s="422"/>
      <c r="N370" s="423"/>
    </row>
    <row r="371" spans="1:14" s="424" customFormat="1">
      <c r="A371" s="417">
        <v>1</v>
      </c>
      <c r="B371" s="1207" t="s">
        <v>2927</v>
      </c>
      <c r="C371" s="446" t="s">
        <v>4655</v>
      </c>
      <c r="D371" s="181">
        <v>6803</v>
      </c>
      <c r="E371" s="2" t="s">
        <v>4221</v>
      </c>
      <c r="F371" s="418">
        <v>510</v>
      </c>
      <c r="G371" s="419">
        <v>510</v>
      </c>
      <c r="H371" s="420"/>
      <c r="I371" s="394">
        <f t="shared" si="8"/>
        <v>0</v>
      </c>
      <c r="J371" s="1141"/>
      <c r="K371" s="434"/>
      <c r="L371" s="421"/>
      <c r="M371" s="422"/>
      <c r="N371" s="423"/>
    </row>
    <row r="372" spans="1:14" s="424" customFormat="1">
      <c r="A372" s="417">
        <v>2</v>
      </c>
      <c r="B372" s="1207" t="s">
        <v>5</v>
      </c>
      <c r="C372" s="446" t="s">
        <v>4655</v>
      </c>
      <c r="D372" s="181">
        <v>6804</v>
      </c>
      <c r="E372" s="2" t="s">
        <v>4688</v>
      </c>
      <c r="F372" s="418">
        <v>1710</v>
      </c>
      <c r="G372" s="419"/>
      <c r="H372" s="420">
        <v>1710</v>
      </c>
      <c r="I372" s="394">
        <f t="shared" si="8"/>
        <v>0</v>
      </c>
      <c r="J372" s="1141" t="s">
        <v>4852</v>
      </c>
      <c r="K372" s="434"/>
      <c r="L372" s="421"/>
      <c r="M372" s="422"/>
      <c r="N372" s="423"/>
    </row>
    <row r="373" spans="1:14" s="424" customFormat="1">
      <c r="A373" s="417">
        <v>2</v>
      </c>
      <c r="B373" s="1207" t="s">
        <v>5</v>
      </c>
      <c r="C373" s="446" t="s">
        <v>4655</v>
      </c>
      <c r="D373" s="181">
        <v>6805</v>
      </c>
      <c r="E373" s="2" t="s">
        <v>1538</v>
      </c>
      <c r="F373" s="418">
        <v>390</v>
      </c>
      <c r="G373" s="419"/>
      <c r="H373" s="420">
        <v>390</v>
      </c>
      <c r="I373" s="394">
        <f t="shared" si="8"/>
        <v>0</v>
      </c>
      <c r="J373" s="1141" t="s">
        <v>4893</v>
      </c>
      <c r="K373" s="434"/>
      <c r="L373" s="421"/>
      <c r="M373" s="422"/>
      <c r="N373" s="423"/>
    </row>
    <row r="374" spans="1:14" s="424" customFormat="1">
      <c r="A374" s="417">
        <v>2</v>
      </c>
      <c r="B374" s="1207" t="s">
        <v>5</v>
      </c>
      <c r="C374" s="446" t="s">
        <v>4655</v>
      </c>
      <c r="D374" s="181">
        <v>6806</v>
      </c>
      <c r="E374" s="2" t="s">
        <v>1936</v>
      </c>
      <c r="F374" s="418">
        <v>1325</v>
      </c>
      <c r="G374" s="419"/>
      <c r="H374" s="420">
        <v>1325</v>
      </c>
      <c r="I374" s="394">
        <f t="shared" si="8"/>
        <v>0</v>
      </c>
      <c r="J374" s="1141" t="s">
        <v>4879</v>
      </c>
      <c r="K374" s="434"/>
      <c r="L374" s="421"/>
      <c r="M374" s="422"/>
      <c r="N374" s="423"/>
    </row>
    <row r="375" spans="1:14" s="424" customFormat="1">
      <c r="A375" s="417">
        <v>2</v>
      </c>
      <c r="B375" s="1207" t="s">
        <v>5</v>
      </c>
      <c r="C375" s="446" t="s">
        <v>4655</v>
      </c>
      <c r="D375" s="181">
        <v>6807</v>
      </c>
      <c r="E375" s="2" t="s">
        <v>1129</v>
      </c>
      <c r="F375" s="418">
        <v>1515</v>
      </c>
      <c r="G375" s="419"/>
      <c r="H375" s="420">
        <v>1515</v>
      </c>
      <c r="I375" s="394">
        <f t="shared" si="8"/>
        <v>0</v>
      </c>
      <c r="J375" s="1141" t="s">
        <v>6821</v>
      </c>
      <c r="K375" s="434"/>
      <c r="L375" s="421" t="s">
        <v>5470</v>
      </c>
      <c r="M375" s="422"/>
      <c r="N375" s="423"/>
    </row>
    <row r="376" spans="1:14" s="424" customFormat="1">
      <c r="A376" s="417">
        <v>2</v>
      </c>
      <c r="B376" s="1207" t="s">
        <v>5</v>
      </c>
      <c r="C376" s="446" t="s">
        <v>4655</v>
      </c>
      <c r="D376" s="181">
        <v>6808</v>
      </c>
      <c r="E376" s="2" t="s">
        <v>4421</v>
      </c>
      <c r="F376" s="418">
        <v>2170</v>
      </c>
      <c r="G376" s="419">
        <v>2170</v>
      </c>
      <c r="H376" s="420"/>
      <c r="I376" s="394">
        <f t="shared" si="8"/>
        <v>0</v>
      </c>
      <c r="J376" s="1141"/>
      <c r="K376" s="434"/>
      <c r="L376" s="421"/>
      <c r="M376" s="422"/>
      <c r="N376" s="423"/>
    </row>
    <row r="377" spans="1:14" s="424" customFormat="1">
      <c r="A377" s="417">
        <v>2</v>
      </c>
      <c r="B377" s="1207" t="s">
        <v>5</v>
      </c>
      <c r="C377" s="446" t="s">
        <v>4655</v>
      </c>
      <c r="D377" s="181">
        <v>6809</v>
      </c>
      <c r="E377" s="519" t="s">
        <v>4503</v>
      </c>
      <c r="F377" s="418">
        <v>4710</v>
      </c>
      <c r="G377" s="419"/>
      <c r="H377" s="420">
        <v>4710</v>
      </c>
      <c r="I377" s="394">
        <f t="shared" si="8"/>
        <v>0</v>
      </c>
      <c r="J377" s="1141" t="s">
        <v>5211</v>
      </c>
      <c r="K377" s="434"/>
      <c r="L377" s="421"/>
      <c r="M377" s="422"/>
      <c r="N377" s="423"/>
    </row>
    <row r="378" spans="1:14" s="424" customFormat="1">
      <c r="A378" s="417">
        <v>2</v>
      </c>
      <c r="B378" s="1207" t="s">
        <v>5</v>
      </c>
      <c r="C378" s="446" t="s">
        <v>4655</v>
      </c>
      <c r="D378" s="181">
        <v>6810</v>
      </c>
      <c r="E378" s="2" t="s">
        <v>3122</v>
      </c>
      <c r="F378" s="418">
        <v>4500</v>
      </c>
      <c r="G378" s="419"/>
      <c r="H378" s="420">
        <v>4500</v>
      </c>
      <c r="I378" s="394">
        <f t="shared" si="8"/>
        <v>0</v>
      </c>
      <c r="J378" s="1141" t="s">
        <v>4943</v>
      </c>
      <c r="K378" s="434"/>
      <c r="L378" s="421"/>
      <c r="M378" s="425" t="s">
        <v>3681</v>
      </c>
      <c r="N378" s="423"/>
    </row>
    <row r="379" spans="1:14" s="424" customFormat="1">
      <c r="A379" s="417">
        <v>2</v>
      </c>
      <c r="B379" s="1207" t="s">
        <v>2927</v>
      </c>
      <c r="C379" s="446" t="s">
        <v>4655</v>
      </c>
      <c r="D379" s="181">
        <v>6811</v>
      </c>
      <c r="E379" s="2" t="s">
        <v>4689</v>
      </c>
      <c r="F379" s="418">
        <v>1170</v>
      </c>
      <c r="G379" s="419"/>
      <c r="H379" s="420">
        <v>1170</v>
      </c>
      <c r="I379" s="394">
        <f t="shared" si="8"/>
        <v>0</v>
      </c>
      <c r="J379" s="1141" t="s">
        <v>4851</v>
      </c>
      <c r="K379" s="434"/>
      <c r="L379" s="421"/>
      <c r="M379" s="427" t="s">
        <v>116</v>
      </c>
      <c r="N379" s="423"/>
    </row>
    <row r="380" spans="1:14" s="424" customFormat="1">
      <c r="A380" s="417">
        <v>2</v>
      </c>
      <c r="B380" s="1207" t="s">
        <v>5</v>
      </c>
      <c r="C380" s="446" t="s">
        <v>4655</v>
      </c>
      <c r="D380" s="181">
        <v>6812</v>
      </c>
      <c r="E380" s="2" t="s">
        <v>1229</v>
      </c>
      <c r="F380" s="418">
        <v>865</v>
      </c>
      <c r="G380" s="419"/>
      <c r="H380" s="420">
        <v>865</v>
      </c>
      <c r="I380" s="394">
        <f t="shared" si="8"/>
        <v>0</v>
      </c>
      <c r="J380" s="1141" t="s">
        <v>4814</v>
      </c>
      <c r="K380" s="434"/>
      <c r="L380" s="421"/>
      <c r="M380" s="428" t="s">
        <v>3683</v>
      </c>
      <c r="N380" s="423"/>
    </row>
    <row r="381" spans="1:14" s="424" customFormat="1">
      <c r="A381" s="417">
        <v>2</v>
      </c>
      <c r="B381" s="1207" t="s">
        <v>5</v>
      </c>
      <c r="C381" s="446" t="s">
        <v>4655</v>
      </c>
      <c r="D381" s="181">
        <v>6813</v>
      </c>
      <c r="E381" s="2" t="s">
        <v>4228</v>
      </c>
      <c r="F381" s="418">
        <v>900</v>
      </c>
      <c r="G381" s="419">
        <v>900</v>
      </c>
      <c r="H381" s="420"/>
      <c r="I381" s="394">
        <f t="shared" si="8"/>
        <v>0</v>
      </c>
      <c r="J381" s="1141"/>
      <c r="K381" s="434"/>
      <c r="L381" s="421"/>
      <c r="M381" s="428"/>
      <c r="N381" s="423"/>
    </row>
    <row r="382" spans="1:14" s="424" customFormat="1">
      <c r="A382" s="417">
        <v>2</v>
      </c>
      <c r="B382" s="1207" t="s">
        <v>5</v>
      </c>
      <c r="C382" s="446" t="s">
        <v>4655</v>
      </c>
      <c r="D382" s="429">
        <v>6814</v>
      </c>
      <c r="E382" s="2" t="s">
        <v>1888</v>
      </c>
      <c r="F382" s="418">
        <v>2580</v>
      </c>
      <c r="G382" s="419">
        <v>2580</v>
      </c>
      <c r="H382" s="420"/>
      <c r="I382" s="394">
        <f t="shared" si="8"/>
        <v>0</v>
      </c>
      <c r="J382" s="1141"/>
      <c r="K382" s="434"/>
      <c r="L382" s="421"/>
      <c r="M382" s="428" t="s">
        <v>4411</v>
      </c>
      <c r="N382" s="423"/>
    </row>
    <row r="383" spans="1:14" s="424" customFormat="1">
      <c r="A383" s="417">
        <v>6</v>
      </c>
      <c r="B383" s="1207" t="s">
        <v>141</v>
      </c>
      <c r="C383" s="446" t="s">
        <v>4656</v>
      </c>
      <c r="D383" s="181">
        <v>6815</v>
      </c>
      <c r="E383" s="2" t="s">
        <v>1206</v>
      </c>
      <c r="F383" s="418">
        <v>1434</v>
      </c>
      <c r="G383" s="419">
        <v>1434</v>
      </c>
      <c r="H383" s="420"/>
      <c r="I383" s="394" t="s">
        <v>60</v>
      </c>
      <c r="J383" s="1141"/>
      <c r="K383" s="434">
        <v>449</v>
      </c>
      <c r="L383" s="421"/>
      <c r="M383" s="375" t="s">
        <v>4412</v>
      </c>
      <c r="N383" s="423"/>
    </row>
    <row r="384" spans="1:14" s="424" customFormat="1">
      <c r="A384" s="417">
        <v>6</v>
      </c>
      <c r="B384" s="1207" t="s">
        <v>141</v>
      </c>
      <c r="C384" s="446" t="s">
        <v>4656</v>
      </c>
      <c r="D384" s="181">
        <v>6816</v>
      </c>
      <c r="E384" s="2" t="s">
        <v>1238</v>
      </c>
      <c r="F384" s="418">
        <v>2070</v>
      </c>
      <c r="G384" s="419"/>
      <c r="H384" s="420">
        <v>2070</v>
      </c>
      <c r="I384" s="394">
        <f t="shared" ref="I384:I415" si="9">F384-G384-H384</f>
        <v>0</v>
      </c>
      <c r="J384" s="1141" t="s">
        <v>4921</v>
      </c>
      <c r="K384" s="434"/>
      <c r="L384" s="421"/>
      <c r="M384" s="422"/>
      <c r="N384" s="430" t="s">
        <v>4658</v>
      </c>
    </row>
    <row r="385" spans="1:14" s="424" customFormat="1">
      <c r="A385" s="417">
        <v>6</v>
      </c>
      <c r="B385" s="1207" t="s">
        <v>141</v>
      </c>
      <c r="C385" s="446" t="s">
        <v>4656</v>
      </c>
      <c r="D385" s="181">
        <v>6817</v>
      </c>
      <c r="E385" s="2" t="s">
        <v>1795</v>
      </c>
      <c r="F385" s="418">
        <v>1560</v>
      </c>
      <c r="G385" s="419">
        <v>1560</v>
      </c>
      <c r="H385" s="420"/>
      <c r="I385" s="394">
        <f t="shared" si="9"/>
        <v>0</v>
      </c>
      <c r="J385" s="1141"/>
      <c r="K385" s="434"/>
      <c r="L385" s="421"/>
      <c r="M385" s="422"/>
      <c r="N385" s="423"/>
    </row>
    <row r="386" spans="1:14" s="424" customFormat="1">
      <c r="A386" s="417">
        <v>6</v>
      </c>
      <c r="B386" s="1207" t="s">
        <v>141</v>
      </c>
      <c r="C386" s="446" t="s">
        <v>4656</v>
      </c>
      <c r="D386" s="181">
        <v>6818</v>
      </c>
      <c r="E386" s="519" t="s">
        <v>1560</v>
      </c>
      <c r="F386" s="418">
        <v>880</v>
      </c>
      <c r="G386" s="419"/>
      <c r="H386" s="420">
        <v>880</v>
      </c>
      <c r="I386" s="394">
        <f t="shared" si="9"/>
        <v>0</v>
      </c>
      <c r="J386" s="1141" t="s">
        <v>5306</v>
      </c>
      <c r="K386" s="434"/>
      <c r="L386" s="421"/>
      <c r="M386" s="422"/>
      <c r="N386" s="423"/>
    </row>
    <row r="387" spans="1:14" s="424" customFormat="1">
      <c r="A387" s="417">
        <v>6</v>
      </c>
      <c r="B387" s="1207" t="s">
        <v>141</v>
      </c>
      <c r="C387" s="446" t="s">
        <v>4656</v>
      </c>
      <c r="D387" s="181">
        <v>6819</v>
      </c>
      <c r="E387" s="519" t="s">
        <v>1819</v>
      </c>
      <c r="F387" s="418">
        <v>1440</v>
      </c>
      <c r="G387" s="419"/>
      <c r="H387" s="420">
        <v>1440</v>
      </c>
      <c r="I387" s="394">
        <f t="shared" si="9"/>
        <v>0</v>
      </c>
      <c r="J387" s="1141" t="s">
        <v>5620</v>
      </c>
      <c r="K387" s="434"/>
      <c r="L387" s="421"/>
      <c r="M387" s="422"/>
      <c r="N387" s="423"/>
    </row>
    <row r="388" spans="1:14" s="424" customFormat="1">
      <c r="A388" s="417">
        <v>4</v>
      </c>
      <c r="B388" s="1207" t="s">
        <v>4445</v>
      </c>
      <c r="C388" s="446" t="s">
        <v>4656</v>
      </c>
      <c r="D388" s="181">
        <v>6820</v>
      </c>
      <c r="E388" s="519" t="s">
        <v>1132</v>
      </c>
      <c r="F388" s="418">
        <v>1830</v>
      </c>
      <c r="G388" s="419"/>
      <c r="H388" s="420">
        <v>1830</v>
      </c>
      <c r="I388" s="394">
        <f t="shared" si="9"/>
        <v>0</v>
      </c>
      <c r="J388" s="1141" t="s">
        <v>5319</v>
      </c>
      <c r="K388" s="434"/>
      <c r="L388" s="421"/>
      <c r="M388" s="422"/>
      <c r="N388" s="423"/>
    </row>
    <row r="389" spans="1:14" s="424" customFormat="1">
      <c r="A389" s="417">
        <v>4</v>
      </c>
      <c r="B389" s="1207" t="s">
        <v>4445</v>
      </c>
      <c r="C389" s="446" t="s">
        <v>4656</v>
      </c>
      <c r="D389" s="181">
        <v>6821</v>
      </c>
      <c r="E389" s="2" t="s">
        <v>1960</v>
      </c>
      <c r="F389" s="418">
        <v>288</v>
      </c>
      <c r="G389" s="419">
        <v>288</v>
      </c>
      <c r="H389" s="420"/>
      <c r="I389" s="394">
        <f t="shared" si="9"/>
        <v>0</v>
      </c>
      <c r="J389" s="1141"/>
      <c r="K389" s="434"/>
      <c r="L389" s="421"/>
      <c r="M389" s="422"/>
      <c r="N389" s="423"/>
    </row>
    <row r="390" spans="1:14" s="424" customFormat="1">
      <c r="A390" s="417">
        <v>4</v>
      </c>
      <c r="B390" s="1207" t="s">
        <v>4445</v>
      </c>
      <c r="C390" s="446" t="s">
        <v>4656</v>
      </c>
      <c r="D390" s="181">
        <v>6822</v>
      </c>
      <c r="E390" s="2" t="s">
        <v>4789</v>
      </c>
      <c r="F390" s="418">
        <v>4375</v>
      </c>
      <c r="G390" s="419"/>
      <c r="H390" s="420">
        <v>4375</v>
      </c>
      <c r="I390" s="394">
        <f t="shared" si="9"/>
        <v>0</v>
      </c>
      <c r="J390" s="1141" t="s">
        <v>5026</v>
      </c>
      <c r="K390" s="434"/>
      <c r="L390" s="421" t="s">
        <v>113</v>
      </c>
      <c r="M390" s="422"/>
      <c r="N390" s="423"/>
    </row>
    <row r="391" spans="1:14" s="424" customFormat="1">
      <c r="A391" s="417">
        <v>4</v>
      </c>
      <c r="B391" s="1207" t="s">
        <v>4445</v>
      </c>
      <c r="C391" s="446" t="s">
        <v>4656</v>
      </c>
      <c r="D391" s="181">
        <v>6823</v>
      </c>
      <c r="E391" s="2" t="s">
        <v>4694</v>
      </c>
      <c r="F391" s="418">
        <v>440</v>
      </c>
      <c r="G391" s="419">
        <v>440</v>
      </c>
      <c r="H391" s="420"/>
      <c r="I391" s="394">
        <f t="shared" si="9"/>
        <v>0</v>
      </c>
      <c r="J391" s="1141"/>
      <c r="K391" s="434"/>
      <c r="L391" s="421"/>
      <c r="M391" s="422"/>
      <c r="N391" s="423"/>
    </row>
    <row r="392" spans="1:14" s="424" customFormat="1">
      <c r="A392" s="417">
        <v>4</v>
      </c>
      <c r="B392" s="1207" t="s">
        <v>4445</v>
      </c>
      <c r="C392" s="446" t="s">
        <v>4656</v>
      </c>
      <c r="D392" s="181">
        <v>6824</v>
      </c>
      <c r="E392" s="2" t="s">
        <v>4517</v>
      </c>
      <c r="F392" s="418">
        <v>2524</v>
      </c>
      <c r="G392" s="419"/>
      <c r="H392" s="420">
        <v>2524</v>
      </c>
      <c r="I392" s="394">
        <f t="shared" si="9"/>
        <v>0</v>
      </c>
      <c r="J392" s="1141" t="s">
        <v>4945</v>
      </c>
      <c r="K392" s="434"/>
      <c r="L392" s="421"/>
      <c r="M392" s="422"/>
      <c r="N392" s="423"/>
    </row>
    <row r="393" spans="1:14" s="424" customFormat="1">
      <c r="A393" s="417">
        <v>4</v>
      </c>
      <c r="B393" s="1207" t="s">
        <v>4445</v>
      </c>
      <c r="C393" s="446" t="s">
        <v>4656</v>
      </c>
      <c r="D393" s="181">
        <v>6825</v>
      </c>
      <c r="E393" s="519" t="s">
        <v>4695</v>
      </c>
      <c r="F393" s="418">
        <v>1770</v>
      </c>
      <c r="G393" s="419"/>
      <c r="H393" s="420">
        <v>1770</v>
      </c>
      <c r="I393" s="394">
        <f t="shared" si="9"/>
        <v>0</v>
      </c>
      <c r="J393" s="1141" t="s">
        <v>5118</v>
      </c>
      <c r="K393" s="434"/>
      <c r="L393" s="421"/>
      <c r="M393" s="422"/>
      <c r="N393" s="423"/>
    </row>
    <row r="394" spans="1:14" s="424" customFormat="1">
      <c r="A394" s="417">
        <v>4</v>
      </c>
      <c r="B394" s="1207" t="s">
        <v>4445</v>
      </c>
      <c r="C394" s="446" t="s">
        <v>4656</v>
      </c>
      <c r="D394" s="181">
        <v>6826</v>
      </c>
      <c r="E394" s="519" t="s">
        <v>4696</v>
      </c>
      <c r="F394" s="418">
        <v>780</v>
      </c>
      <c r="G394" s="419">
        <v>280</v>
      </c>
      <c r="H394" s="420">
        <v>500</v>
      </c>
      <c r="I394" s="394">
        <f t="shared" si="9"/>
        <v>0</v>
      </c>
      <c r="J394" s="1141" t="s">
        <v>5122</v>
      </c>
      <c r="K394" s="434"/>
      <c r="L394" s="421"/>
      <c r="M394" s="422"/>
      <c r="N394" s="423"/>
    </row>
    <row r="395" spans="1:14" s="424" customFormat="1" ht="30">
      <c r="A395" s="417">
        <v>5</v>
      </c>
      <c r="B395" s="1207" t="s">
        <v>184</v>
      </c>
      <c r="C395" s="446" t="s">
        <v>4656</v>
      </c>
      <c r="D395" s="181">
        <v>6827</v>
      </c>
      <c r="E395" s="519" t="s">
        <v>4697</v>
      </c>
      <c r="F395" s="418">
        <v>2440</v>
      </c>
      <c r="G395" s="419"/>
      <c r="H395" s="420">
        <v>2440</v>
      </c>
      <c r="I395" s="394">
        <f t="shared" si="9"/>
        <v>0</v>
      </c>
      <c r="J395" s="1141" t="s">
        <v>5200</v>
      </c>
      <c r="K395" s="434"/>
      <c r="L395" s="421"/>
      <c r="M395" s="422"/>
      <c r="N395" s="423"/>
    </row>
    <row r="396" spans="1:14">
      <c r="A396" s="417">
        <v>5</v>
      </c>
      <c r="B396" s="797" t="s">
        <v>184</v>
      </c>
      <c r="C396" s="459" t="s">
        <v>4656</v>
      </c>
      <c r="D396" s="180">
        <v>6828</v>
      </c>
      <c r="E396" s="390" t="s">
        <v>4698</v>
      </c>
      <c r="F396" s="391">
        <v>2905</v>
      </c>
      <c r="G396" s="392">
        <v>500</v>
      </c>
      <c r="H396" s="393">
        <v>2405</v>
      </c>
      <c r="I396" s="394">
        <f t="shared" si="9"/>
        <v>0</v>
      </c>
      <c r="J396" s="1138" t="s">
        <v>5073</v>
      </c>
      <c r="K396" s="432"/>
      <c r="L396" s="395"/>
    </row>
    <row r="397" spans="1:14">
      <c r="A397" s="417">
        <v>5</v>
      </c>
      <c r="B397" s="797" t="s">
        <v>184</v>
      </c>
      <c r="C397" s="459" t="s">
        <v>4656</v>
      </c>
      <c r="D397" s="180">
        <v>6829</v>
      </c>
      <c r="E397" s="390" t="s">
        <v>3887</v>
      </c>
      <c r="F397" s="391">
        <v>1750</v>
      </c>
      <c r="G397" s="392"/>
      <c r="H397" s="393">
        <v>1750</v>
      </c>
      <c r="I397" s="394">
        <f t="shared" si="9"/>
        <v>0</v>
      </c>
      <c r="J397" s="1138" t="s">
        <v>4896</v>
      </c>
      <c r="K397" s="432"/>
      <c r="L397" s="395"/>
    </row>
    <row r="398" spans="1:14" ht="30">
      <c r="A398" s="417">
        <v>5</v>
      </c>
      <c r="B398" s="797" t="s">
        <v>184</v>
      </c>
      <c r="C398" s="459" t="s">
        <v>4656</v>
      </c>
      <c r="D398" s="180">
        <v>6830</v>
      </c>
      <c r="E398" s="390" t="s">
        <v>3414</v>
      </c>
      <c r="F398" s="391">
        <v>1651</v>
      </c>
      <c r="G398" s="392"/>
      <c r="H398" s="393">
        <v>1651</v>
      </c>
      <c r="I398" s="394">
        <f t="shared" si="9"/>
        <v>0</v>
      </c>
      <c r="J398" s="1138" t="s">
        <v>4934</v>
      </c>
      <c r="K398" s="432"/>
      <c r="L398" s="395"/>
    </row>
    <row r="399" spans="1:14">
      <c r="A399" s="417">
        <v>5</v>
      </c>
      <c r="B399" s="797" t="s">
        <v>184</v>
      </c>
      <c r="C399" s="459" t="s">
        <v>4656</v>
      </c>
      <c r="D399" s="180">
        <v>6831</v>
      </c>
      <c r="E399" s="390" t="s">
        <v>4529</v>
      </c>
      <c r="F399" s="391">
        <v>330</v>
      </c>
      <c r="G399" s="392">
        <v>330</v>
      </c>
      <c r="H399" s="393"/>
      <c r="I399" s="394">
        <f t="shared" si="9"/>
        <v>0</v>
      </c>
      <c r="J399" s="1138"/>
      <c r="K399" s="432"/>
      <c r="L399" s="395"/>
    </row>
    <row r="400" spans="1:14">
      <c r="A400" s="417">
        <v>5</v>
      </c>
      <c r="B400" s="797" t="s">
        <v>184</v>
      </c>
      <c r="C400" s="459" t="s">
        <v>4656</v>
      </c>
      <c r="D400" s="180">
        <v>6832</v>
      </c>
      <c r="E400" s="390" t="s">
        <v>2697</v>
      </c>
      <c r="F400" s="391">
        <v>1260</v>
      </c>
      <c r="G400" s="392"/>
      <c r="H400" s="393">
        <v>1260</v>
      </c>
      <c r="I400" s="394">
        <f t="shared" si="9"/>
        <v>0</v>
      </c>
      <c r="J400" s="1138" t="s">
        <v>4879</v>
      </c>
      <c r="K400" s="432"/>
      <c r="L400" s="395"/>
    </row>
    <row r="401" spans="1:13">
      <c r="A401" s="417">
        <v>5</v>
      </c>
      <c r="B401" s="797" t="s">
        <v>184</v>
      </c>
      <c r="C401" s="459" t="s">
        <v>4656</v>
      </c>
      <c r="D401" s="180">
        <v>6833</v>
      </c>
      <c r="E401" s="390" t="s">
        <v>1361</v>
      </c>
      <c r="F401" s="391">
        <v>780</v>
      </c>
      <c r="G401" s="392">
        <v>780</v>
      </c>
      <c r="H401" s="393"/>
      <c r="I401" s="394">
        <f t="shared" si="9"/>
        <v>0</v>
      </c>
      <c r="J401" s="1138"/>
      <c r="K401" s="432"/>
      <c r="L401" s="395"/>
    </row>
    <row r="402" spans="1:13">
      <c r="A402" s="417">
        <v>5</v>
      </c>
      <c r="B402" s="797" t="s">
        <v>184</v>
      </c>
      <c r="C402" s="459" t="s">
        <v>4656</v>
      </c>
      <c r="D402" s="180">
        <v>6834</v>
      </c>
      <c r="E402" s="390" t="s">
        <v>4699</v>
      </c>
      <c r="F402" s="391">
        <v>2455</v>
      </c>
      <c r="G402" s="392"/>
      <c r="H402" s="393">
        <v>2455</v>
      </c>
      <c r="I402" s="394">
        <f t="shared" si="9"/>
        <v>0</v>
      </c>
      <c r="J402" s="1138" t="s">
        <v>4893</v>
      </c>
      <c r="K402" s="432"/>
      <c r="L402" s="395"/>
    </row>
    <row r="403" spans="1:13" ht="30">
      <c r="A403" s="417">
        <v>5</v>
      </c>
      <c r="B403" s="797" t="s">
        <v>184</v>
      </c>
      <c r="C403" s="459" t="s">
        <v>4656</v>
      </c>
      <c r="D403" s="180">
        <v>6835</v>
      </c>
      <c r="E403" s="488" t="s">
        <v>4338</v>
      </c>
      <c r="F403" s="391">
        <v>6865</v>
      </c>
      <c r="G403" s="392"/>
      <c r="H403" s="393">
        <v>6865</v>
      </c>
      <c r="I403" s="394">
        <f t="shared" si="9"/>
        <v>0</v>
      </c>
      <c r="J403" s="1138" t="s">
        <v>5242</v>
      </c>
      <c r="K403" s="432"/>
      <c r="L403" s="395"/>
    </row>
    <row r="404" spans="1:13">
      <c r="A404" s="417">
        <v>5</v>
      </c>
      <c r="B404" s="797" t="s">
        <v>184</v>
      </c>
      <c r="C404" s="459" t="s">
        <v>4656</v>
      </c>
      <c r="D404" s="180">
        <v>6836</v>
      </c>
      <c r="E404" s="488" t="s">
        <v>1105</v>
      </c>
      <c r="F404" s="391">
        <v>1992</v>
      </c>
      <c r="G404" s="392"/>
      <c r="H404" s="393">
        <v>1992</v>
      </c>
      <c r="I404" s="394">
        <f t="shared" si="9"/>
        <v>0</v>
      </c>
      <c r="J404" s="1138" t="s">
        <v>5204</v>
      </c>
      <c r="K404" s="432"/>
      <c r="L404" s="395"/>
      <c r="M404" s="371" t="s">
        <v>3681</v>
      </c>
    </row>
    <row r="405" spans="1:13">
      <c r="A405" s="417">
        <v>6</v>
      </c>
      <c r="B405" s="797" t="s">
        <v>141</v>
      </c>
      <c r="C405" s="459" t="s">
        <v>4656</v>
      </c>
      <c r="D405" s="180">
        <v>6837</v>
      </c>
      <c r="E405" s="390" t="s">
        <v>1253</v>
      </c>
      <c r="F405" s="391">
        <v>1560</v>
      </c>
      <c r="G405" s="392"/>
      <c r="H405" s="393">
        <v>1560</v>
      </c>
      <c r="I405" s="394">
        <f t="shared" si="9"/>
        <v>0</v>
      </c>
      <c r="J405" s="1138" t="s">
        <v>4884</v>
      </c>
      <c r="K405" s="432"/>
      <c r="L405" s="395"/>
      <c r="M405" s="372" t="s">
        <v>116</v>
      </c>
    </row>
    <row r="406" spans="1:13">
      <c r="A406" s="417">
        <v>6</v>
      </c>
      <c r="B406" s="797" t="s">
        <v>141</v>
      </c>
      <c r="C406" s="459" t="s">
        <v>4656</v>
      </c>
      <c r="D406" s="180">
        <v>6838</v>
      </c>
      <c r="E406" s="390" t="s">
        <v>1936</v>
      </c>
      <c r="F406" s="391">
        <v>2070</v>
      </c>
      <c r="G406" s="392"/>
      <c r="H406" s="393">
        <v>2070</v>
      </c>
      <c r="I406" s="394">
        <f t="shared" si="9"/>
        <v>0</v>
      </c>
      <c r="J406" s="1138" t="s">
        <v>5079</v>
      </c>
      <c r="K406" s="432"/>
      <c r="L406" s="395"/>
      <c r="M406" s="373" t="s">
        <v>3683</v>
      </c>
    </row>
    <row r="407" spans="1:13">
      <c r="A407" s="417">
        <v>6</v>
      </c>
      <c r="B407" s="797" t="s">
        <v>141</v>
      </c>
      <c r="C407" s="459" t="s">
        <v>4656</v>
      </c>
      <c r="D407" s="180">
        <v>6839</v>
      </c>
      <c r="E407" s="488" t="s">
        <v>1562</v>
      </c>
      <c r="F407" s="391">
        <v>840</v>
      </c>
      <c r="G407" s="392">
        <v>500</v>
      </c>
      <c r="H407" s="393">
        <v>340</v>
      </c>
      <c r="I407" s="394">
        <f t="shared" si="9"/>
        <v>0</v>
      </c>
      <c r="J407" s="1138" t="s">
        <v>5117</v>
      </c>
      <c r="K407" s="432"/>
      <c r="L407" s="395"/>
      <c r="M407" s="373"/>
    </row>
    <row r="408" spans="1:13">
      <c r="A408" s="417">
        <v>6</v>
      </c>
      <c r="B408" s="797" t="s">
        <v>141</v>
      </c>
      <c r="C408" s="459" t="s">
        <v>4656</v>
      </c>
      <c r="D408" s="180">
        <v>6840</v>
      </c>
      <c r="E408" s="390" t="s">
        <v>1825</v>
      </c>
      <c r="F408" s="391">
        <v>1152</v>
      </c>
      <c r="G408" s="392"/>
      <c r="H408" s="393">
        <v>1152</v>
      </c>
      <c r="I408" s="394">
        <f t="shared" si="9"/>
        <v>0</v>
      </c>
      <c r="J408" s="1138" t="s">
        <v>4811</v>
      </c>
      <c r="K408" s="432"/>
      <c r="L408" s="395"/>
      <c r="M408" s="373" t="s">
        <v>4411</v>
      </c>
    </row>
    <row r="409" spans="1:13">
      <c r="A409" s="417">
        <v>2</v>
      </c>
      <c r="B409" s="797" t="s">
        <v>5</v>
      </c>
      <c r="C409" s="459" t="s">
        <v>4656</v>
      </c>
      <c r="D409" s="370">
        <v>6841</v>
      </c>
      <c r="E409" s="390" t="s">
        <v>3122</v>
      </c>
      <c r="F409" s="391">
        <v>1540</v>
      </c>
      <c r="G409" s="392"/>
      <c r="H409" s="393">
        <v>1540</v>
      </c>
      <c r="I409" s="394">
        <f t="shared" si="9"/>
        <v>0</v>
      </c>
      <c r="J409" s="1138" t="s">
        <v>4894</v>
      </c>
      <c r="K409" s="432"/>
      <c r="L409" s="395"/>
      <c r="M409" s="375" t="s">
        <v>4412</v>
      </c>
    </row>
    <row r="410" spans="1:13">
      <c r="A410" s="417">
        <v>2</v>
      </c>
      <c r="B410" s="796" t="s">
        <v>5</v>
      </c>
      <c r="C410" s="528" t="s">
        <v>4656</v>
      </c>
      <c r="D410" s="179">
        <v>6681</v>
      </c>
      <c r="E410" s="529" t="s">
        <v>4690</v>
      </c>
      <c r="F410" s="400">
        <v>4800</v>
      </c>
      <c r="G410" s="401"/>
      <c r="H410" s="402">
        <v>4800</v>
      </c>
      <c r="I410" s="405">
        <f t="shared" si="9"/>
        <v>0</v>
      </c>
      <c r="J410" s="1139" t="s">
        <v>5020</v>
      </c>
      <c r="K410" s="433">
        <v>450</v>
      </c>
      <c r="L410" s="399"/>
    </row>
    <row r="411" spans="1:13">
      <c r="A411" s="417">
        <v>2</v>
      </c>
      <c r="B411" s="797" t="s">
        <v>5</v>
      </c>
      <c r="C411" s="459" t="s">
        <v>4656</v>
      </c>
      <c r="D411" s="180">
        <v>6682</v>
      </c>
      <c r="E411" s="390" t="s">
        <v>2079</v>
      </c>
      <c r="F411" s="391">
        <v>7000</v>
      </c>
      <c r="G411" s="392">
        <v>7000</v>
      </c>
      <c r="H411" s="393"/>
      <c r="I411" s="394">
        <f t="shared" si="9"/>
        <v>0</v>
      </c>
      <c r="J411" s="1138"/>
      <c r="K411" s="432"/>
      <c r="L411" s="395"/>
    </row>
    <row r="412" spans="1:13">
      <c r="A412" s="417">
        <v>2</v>
      </c>
      <c r="B412" s="797" t="s">
        <v>5</v>
      </c>
      <c r="C412" s="459" t="s">
        <v>4656</v>
      </c>
      <c r="D412" s="180">
        <v>6683</v>
      </c>
      <c r="E412" s="390" t="s">
        <v>4691</v>
      </c>
      <c r="F412" s="391">
        <v>14000</v>
      </c>
      <c r="G412" s="392"/>
      <c r="H412" s="393">
        <v>14000</v>
      </c>
      <c r="I412" s="394">
        <f t="shared" si="9"/>
        <v>0</v>
      </c>
      <c r="J412" s="1138" t="s">
        <v>4763</v>
      </c>
      <c r="K412" s="432"/>
      <c r="L412" s="395"/>
    </row>
    <row r="413" spans="1:13">
      <c r="A413" s="417">
        <v>2</v>
      </c>
      <c r="B413" s="797" t="s">
        <v>5</v>
      </c>
      <c r="C413" s="459" t="s">
        <v>4656</v>
      </c>
      <c r="D413" s="180">
        <v>6684</v>
      </c>
      <c r="E413" s="488" t="s">
        <v>4692</v>
      </c>
      <c r="F413" s="391">
        <v>2880</v>
      </c>
      <c r="G413" s="392"/>
      <c r="H413" s="393">
        <v>2880</v>
      </c>
      <c r="I413" s="394">
        <f t="shared" si="9"/>
        <v>0</v>
      </c>
      <c r="J413" s="1138" t="s">
        <v>5187</v>
      </c>
      <c r="K413" s="432"/>
      <c r="L413" s="395"/>
    </row>
    <row r="414" spans="1:13">
      <c r="A414" s="417">
        <v>2</v>
      </c>
      <c r="B414" s="797" t="s">
        <v>5</v>
      </c>
      <c r="C414" s="459" t="s">
        <v>4656</v>
      </c>
      <c r="D414" s="180">
        <v>6685</v>
      </c>
      <c r="E414" s="308" t="s">
        <v>2123</v>
      </c>
      <c r="F414" s="391">
        <v>1800</v>
      </c>
      <c r="G414" s="392">
        <v>1800</v>
      </c>
      <c r="H414" s="393"/>
      <c r="I414" s="394">
        <f t="shared" si="9"/>
        <v>0</v>
      </c>
      <c r="J414" s="1138"/>
      <c r="K414" s="432"/>
      <c r="L414" s="395"/>
      <c r="M414" s="371" t="s">
        <v>3681</v>
      </c>
    </row>
    <row r="415" spans="1:13">
      <c r="A415" s="417">
        <v>2</v>
      </c>
      <c r="B415" s="797" t="s">
        <v>5</v>
      </c>
      <c r="C415" s="459" t="s">
        <v>4656</v>
      </c>
      <c r="D415" s="180">
        <v>6686</v>
      </c>
      <c r="E415" s="390" t="s">
        <v>1535</v>
      </c>
      <c r="F415" s="391">
        <v>2300</v>
      </c>
      <c r="G415" s="392">
        <v>2300</v>
      </c>
      <c r="H415" s="393"/>
      <c r="I415" s="394">
        <f t="shared" si="9"/>
        <v>0</v>
      </c>
      <c r="J415" s="1138"/>
      <c r="K415" s="432"/>
      <c r="L415" s="395"/>
      <c r="M415" s="372" t="s">
        <v>116</v>
      </c>
    </row>
    <row r="416" spans="1:13">
      <c r="A416" s="417">
        <v>2</v>
      </c>
      <c r="B416" s="797" t="s">
        <v>5</v>
      </c>
      <c r="C416" s="459" t="s">
        <v>4656</v>
      </c>
      <c r="D416" s="180">
        <v>6687</v>
      </c>
      <c r="E416" s="390" t="s">
        <v>1349</v>
      </c>
      <c r="F416" s="391">
        <v>4005</v>
      </c>
      <c r="G416" s="392"/>
      <c r="H416" s="393">
        <v>4005</v>
      </c>
      <c r="I416" s="394">
        <f t="shared" ref="I416:I447" si="10">F416-G416-H416</f>
        <v>0</v>
      </c>
      <c r="J416" s="1138" t="s">
        <v>4864</v>
      </c>
      <c r="K416" s="432"/>
      <c r="L416" s="395"/>
      <c r="M416" s="373" t="s">
        <v>3683</v>
      </c>
    </row>
    <row r="417" spans="1:14">
      <c r="A417" s="417">
        <v>3</v>
      </c>
      <c r="B417" s="797" t="s">
        <v>4175</v>
      </c>
      <c r="C417" s="459" t="s">
        <v>4656</v>
      </c>
      <c r="D417" s="180">
        <v>6688</v>
      </c>
      <c r="E417" s="390" t="s">
        <v>1684</v>
      </c>
      <c r="F417" s="391">
        <v>3170</v>
      </c>
      <c r="G417" s="392"/>
      <c r="H417" s="393">
        <v>3170</v>
      </c>
      <c r="I417" s="394">
        <f t="shared" si="10"/>
        <v>0</v>
      </c>
      <c r="J417" s="1138" t="s">
        <v>4856</v>
      </c>
      <c r="K417" s="432"/>
      <c r="L417" s="395"/>
      <c r="M417" s="373"/>
    </row>
    <row r="418" spans="1:14">
      <c r="A418" s="417">
        <v>3</v>
      </c>
      <c r="B418" s="797" t="s">
        <v>4175</v>
      </c>
      <c r="C418" s="459" t="s">
        <v>4656</v>
      </c>
      <c r="D418" s="370">
        <v>6689</v>
      </c>
      <c r="E418" s="390" t="s">
        <v>4693</v>
      </c>
      <c r="F418" s="391">
        <v>2375</v>
      </c>
      <c r="G418" s="392">
        <v>1375</v>
      </c>
      <c r="H418" s="393">
        <v>1000</v>
      </c>
      <c r="I418" s="394">
        <f t="shared" si="10"/>
        <v>0</v>
      </c>
      <c r="J418" s="1138" t="s">
        <v>4886</v>
      </c>
      <c r="K418" s="432"/>
      <c r="L418" s="395"/>
      <c r="M418" s="373" t="s">
        <v>4411</v>
      </c>
    </row>
    <row r="419" spans="1:14">
      <c r="A419" s="417">
        <v>1</v>
      </c>
      <c r="B419" s="796" t="s">
        <v>2927</v>
      </c>
      <c r="C419" s="528" t="s">
        <v>4776</v>
      </c>
      <c r="D419" s="179">
        <v>6842</v>
      </c>
      <c r="E419" s="509" t="s">
        <v>1405</v>
      </c>
      <c r="F419" s="400">
        <v>6980</v>
      </c>
      <c r="G419" s="401"/>
      <c r="H419" s="402">
        <v>6980</v>
      </c>
      <c r="I419" s="405">
        <f t="shared" si="10"/>
        <v>0</v>
      </c>
      <c r="J419" s="1139" t="s">
        <v>5026</v>
      </c>
      <c r="K419" s="433">
        <v>451</v>
      </c>
      <c r="L419" s="399"/>
      <c r="M419" s="375" t="s">
        <v>4412</v>
      </c>
    </row>
    <row r="420" spans="1:14">
      <c r="A420" s="417">
        <v>1</v>
      </c>
      <c r="B420" s="797" t="s">
        <v>2927</v>
      </c>
      <c r="C420" s="459" t="s">
        <v>4776</v>
      </c>
      <c r="D420" s="180">
        <v>6843</v>
      </c>
      <c r="E420" s="390" t="s">
        <v>1888</v>
      </c>
      <c r="F420" s="391">
        <v>2580</v>
      </c>
      <c r="G420" s="392">
        <v>2580</v>
      </c>
      <c r="H420" s="393"/>
      <c r="I420" s="394">
        <f t="shared" si="10"/>
        <v>0</v>
      </c>
      <c r="J420" s="1138"/>
      <c r="K420" s="432"/>
      <c r="L420" s="395"/>
      <c r="N420" s="384" t="s">
        <v>4799</v>
      </c>
    </row>
    <row r="421" spans="1:14">
      <c r="A421" s="417">
        <v>1</v>
      </c>
      <c r="B421" s="797" t="s">
        <v>2927</v>
      </c>
      <c r="C421" s="459" t="s">
        <v>4776</v>
      </c>
      <c r="D421" s="180">
        <v>6844</v>
      </c>
      <c r="E421" s="488" t="s">
        <v>3645</v>
      </c>
      <c r="F421" s="391">
        <v>24920</v>
      </c>
      <c r="G421" s="392"/>
      <c r="H421" s="393">
        <v>24920</v>
      </c>
      <c r="I421" s="394">
        <f t="shared" si="10"/>
        <v>0</v>
      </c>
      <c r="J421" s="1138" t="s">
        <v>5552</v>
      </c>
      <c r="K421" s="432"/>
      <c r="L421" s="395"/>
    </row>
    <row r="422" spans="1:14">
      <c r="A422" s="417">
        <v>2</v>
      </c>
      <c r="B422" s="797" t="s">
        <v>5</v>
      </c>
      <c r="C422" s="459" t="s">
        <v>4776</v>
      </c>
      <c r="D422" s="180">
        <v>6845</v>
      </c>
      <c r="E422" s="488" t="s">
        <v>4774</v>
      </c>
      <c r="F422" s="391">
        <v>1920</v>
      </c>
      <c r="G422" s="392"/>
      <c r="H422" s="393">
        <v>1920</v>
      </c>
      <c r="I422" s="394">
        <f t="shared" si="10"/>
        <v>0</v>
      </c>
      <c r="J422" s="1138" t="s">
        <v>5366</v>
      </c>
      <c r="K422" s="432"/>
      <c r="L422" s="395"/>
    </row>
    <row r="423" spans="1:14">
      <c r="A423" s="417">
        <v>2</v>
      </c>
      <c r="B423" s="797" t="s">
        <v>5</v>
      </c>
      <c r="C423" s="459" t="s">
        <v>4776</v>
      </c>
      <c r="D423" s="180">
        <v>6846</v>
      </c>
      <c r="E423" s="390" t="s">
        <v>3124</v>
      </c>
      <c r="F423" s="391">
        <v>1060</v>
      </c>
      <c r="G423" s="392"/>
      <c r="H423" s="393">
        <v>1060</v>
      </c>
      <c r="I423" s="394">
        <f t="shared" si="10"/>
        <v>0</v>
      </c>
      <c r="J423" s="1138" t="s">
        <v>4852</v>
      </c>
      <c r="K423" s="432"/>
      <c r="L423" s="395"/>
    </row>
    <row r="424" spans="1:14">
      <c r="A424" s="417">
        <v>2</v>
      </c>
      <c r="B424" s="797" t="s">
        <v>5</v>
      </c>
      <c r="C424" s="459" t="s">
        <v>4776</v>
      </c>
      <c r="D424" s="180">
        <v>6847</v>
      </c>
      <c r="E424" s="488" t="s">
        <v>2625</v>
      </c>
      <c r="F424" s="391">
        <v>2880</v>
      </c>
      <c r="G424" s="392"/>
      <c r="H424" s="393">
        <v>2880</v>
      </c>
      <c r="I424" s="394">
        <f t="shared" si="10"/>
        <v>0</v>
      </c>
      <c r="J424" s="1138" t="s">
        <v>6136</v>
      </c>
      <c r="K424" s="432"/>
      <c r="L424" s="395"/>
    </row>
    <row r="425" spans="1:14">
      <c r="A425" s="417">
        <v>2</v>
      </c>
      <c r="B425" s="797" t="s">
        <v>5</v>
      </c>
      <c r="C425" s="459" t="s">
        <v>4776</v>
      </c>
      <c r="D425" s="180">
        <v>6848</v>
      </c>
      <c r="E425" s="390" t="s">
        <v>4448</v>
      </c>
      <c r="F425" s="391">
        <v>6310</v>
      </c>
      <c r="G425" s="392"/>
      <c r="H425" s="393">
        <v>6310</v>
      </c>
      <c r="I425" s="394">
        <f t="shared" si="10"/>
        <v>0</v>
      </c>
      <c r="J425" s="1138" t="s">
        <v>4938</v>
      </c>
      <c r="K425" s="432"/>
      <c r="L425" s="395"/>
    </row>
    <row r="426" spans="1:14">
      <c r="A426" s="417">
        <v>2</v>
      </c>
      <c r="B426" s="797" t="s">
        <v>5</v>
      </c>
      <c r="C426" s="459" t="s">
        <v>4776</v>
      </c>
      <c r="D426" s="180">
        <v>6849</v>
      </c>
      <c r="E426" s="390" t="s">
        <v>5662</v>
      </c>
      <c r="F426" s="391">
        <v>1925</v>
      </c>
      <c r="G426" s="392"/>
      <c r="H426" s="393">
        <v>1925</v>
      </c>
      <c r="I426" s="394">
        <f t="shared" si="10"/>
        <v>0</v>
      </c>
      <c r="J426" s="1138" t="s">
        <v>4865</v>
      </c>
      <c r="K426" s="432"/>
      <c r="L426" s="395"/>
    </row>
    <row r="427" spans="1:14">
      <c r="A427" s="417">
        <v>2</v>
      </c>
      <c r="B427" s="797" t="s">
        <v>5</v>
      </c>
      <c r="C427" s="459" t="s">
        <v>4776</v>
      </c>
      <c r="D427" s="180">
        <v>6850</v>
      </c>
      <c r="E427" s="488" t="s">
        <v>1349</v>
      </c>
      <c r="F427" s="391">
        <v>2855</v>
      </c>
      <c r="G427" s="392"/>
      <c r="H427" s="393">
        <v>2855</v>
      </c>
      <c r="I427" s="394">
        <f t="shared" si="10"/>
        <v>0</v>
      </c>
      <c r="J427" s="1138" t="s">
        <v>5189</v>
      </c>
      <c r="K427" s="432"/>
      <c r="L427" s="395"/>
    </row>
    <row r="428" spans="1:14">
      <c r="A428" s="417">
        <v>2</v>
      </c>
      <c r="B428" s="797" t="s">
        <v>5</v>
      </c>
      <c r="C428" s="459" t="s">
        <v>4776</v>
      </c>
      <c r="D428" s="180">
        <v>6851</v>
      </c>
      <c r="E428" s="488" t="s">
        <v>1697</v>
      </c>
      <c r="F428" s="391">
        <v>4435</v>
      </c>
      <c r="G428" s="392"/>
      <c r="H428" s="393">
        <v>4435</v>
      </c>
      <c r="I428" s="394">
        <f t="shared" si="10"/>
        <v>0</v>
      </c>
      <c r="J428" s="1138" t="s">
        <v>5114</v>
      </c>
      <c r="K428" s="432"/>
      <c r="L428" s="395"/>
    </row>
    <row r="429" spans="1:14">
      <c r="A429" s="417">
        <v>2</v>
      </c>
      <c r="B429" s="797" t="s">
        <v>5</v>
      </c>
      <c r="C429" s="459" t="s">
        <v>4776</v>
      </c>
      <c r="D429" s="180">
        <v>6852</v>
      </c>
      <c r="E429" s="390" t="s">
        <v>3122</v>
      </c>
      <c r="F429" s="391">
        <v>4540</v>
      </c>
      <c r="G429" s="392"/>
      <c r="H429" s="393">
        <v>4540</v>
      </c>
      <c r="I429" s="394">
        <f t="shared" si="10"/>
        <v>0</v>
      </c>
      <c r="J429" s="1138" t="s">
        <v>4944</v>
      </c>
      <c r="K429" s="432"/>
      <c r="L429" s="395"/>
    </row>
    <row r="430" spans="1:14">
      <c r="A430" s="417">
        <v>2</v>
      </c>
      <c r="B430" s="797" t="s">
        <v>5</v>
      </c>
      <c r="C430" s="459" t="s">
        <v>4776</v>
      </c>
      <c r="D430" s="180">
        <v>6853</v>
      </c>
      <c r="E430" s="390" t="s">
        <v>1979</v>
      </c>
      <c r="F430" s="391">
        <v>2235</v>
      </c>
      <c r="G430" s="392">
        <v>2235</v>
      </c>
      <c r="H430" s="393"/>
      <c r="I430" s="394">
        <f t="shared" si="10"/>
        <v>0</v>
      </c>
      <c r="J430" s="1138"/>
      <c r="K430" s="432"/>
      <c r="L430" s="395"/>
    </row>
    <row r="431" spans="1:14">
      <c r="A431" s="417">
        <v>2</v>
      </c>
      <c r="B431" s="797" t="s">
        <v>5</v>
      </c>
      <c r="C431" s="459" t="s">
        <v>4776</v>
      </c>
      <c r="D431" s="180">
        <v>6854</v>
      </c>
      <c r="E431" s="488" t="s">
        <v>5159</v>
      </c>
      <c r="F431" s="391">
        <v>3925</v>
      </c>
      <c r="G431" s="392"/>
      <c r="H431" s="393">
        <v>3925</v>
      </c>
      <c r="I431" s="394">
        <f t="shared" si="10"/>
        <v>0</v>
      </c>
      <c r="J431" s="1138" t="s">
        <v>5506</v>
      </c>
      <c r="K431" s="432"/>
      <c r="L431" s="395" t="s">
        <v>113</v>
      </c>
    </row>
    <row r="432" spans="1:14">
      <c r="A432" s="417">
        <v>2</v>
      </c>
      <c r="B432" s="797" t="s">
        <v>5</v>
      </c>
      <c r="C432" s="459" t="s">
        <v>4776</v>
      </c>
      <c r="D432" s="180">
        <v>6855</v>
      </c>
      <c r="E432" s="390" t="s">
        <v>2723</v>
      </c>
      <c r="F432" s="391">
        <v>1020</v>
      </c>
      <c r="G432" s="392"/>
      <c r="H432" s="393">
        <v>1020</v>
      </c>
      <c r="I432" s="394">
        <f t="shared" si="10"/>
        <v>0</v>
      </c>
      <c r="J432" s="1138" t="s">
        <v>4908</v>
      </c>
      <c r="K432" s="432"/>
      <c r="L432" s="395"/>
    </row>
    <row r="433" spans="1:13">
      <c r="A433" s="417">
        <v>2</v>
      </c>
      <c r="B433" s="797" t="s">
        <v>5</v>
      </c>
      <c r="C433" s="459" t="s">
        <v>4776</v>
      </c>
      <c r="D433" s="180">
        <v>6856</v>
      </c>
      <c r="E433" s="488" t="s">
        <v>1936</v>
      </c>
      <c r="F433" s="391">
        <v>1395</v>
      </c>
      <c r="G433" s="392"/>
      <c r="H433" s="393">
        <v>1395</v>
      </c>
      <c r="I433" s="394">
        <f t="shared" si="10"/>
        <v>0</v>
      </c>
      <c r="J433" s="1138" t="s">
        <v>5769</v>
      </c>
      <c r="K433" s="432"/>
      <c r="L433" s="395"/>
    </row>
    <row r="434" spans="1:13">
      <c r="A434" s="417">
        <v>2</v>
      </c>
      <c r="B434" s="797" t="s">
        <v>5</v>
      </c>
      <c r="C434" s="459" t="s">
        <v>4776</v>
      </c>
      <c r="D434" s="180">
        <v>6857</v>
      </c>
      <c r="E434" s="390" t="s">
        <v>3188</v>
      </c>
      <c r="F434" s="391">
        <v>205</v>
      </c>
      <c r="G434" s="392">
        <v>205</v>
      </c>
      <c r="H434" s="393"/>
      <c r="I434" s="394">
        <f t="shared" si="10"/>
        <v>0</v>
      </c>
      <c r="J434" s="1138"/>
      <c r="K434" s="432"/>
      <c r="L434" s="395"/>
      <c r="M434" s="371" t="s">
        <v>3681</v>
      </c>
    </row>
    <row r="435" spans="1:13">
      <c r="A435" s="417">
        <v>2</v>
      </c>
      <c r="B435" s="797" t="s">
        <v>5</v>
      </c>
      <c r="C435" s="459" t="s">
        <v>4776</v>
      </c>
      <c r="D435" s="180">
        <v>6858</v>
      </c>
      <c r="E435" s="390" t="s">
        <v>1105</v>
      </c>
      <c r="F435" s="391">
        <v>1020</v>
      </c>
      <c r="G435" s="392">
        <v>1020</v>
      </c>
      <c r="H435" s="393"/>
      <c r="I435" s="394">
        <f t="shared" si="10"/>
        <v>0</v>
      </c>
      <c r="J435" s="1138"/>
      <c r="K435" s="432"/>
      <c r="L435" s="395"/>
      <c r="M435" s="372" t="s">
        <v>116</v>
      </c>
    </row>
    <row r="436" spans="1:13">
      <c r="A436" s="417">
        <v>2</v>
      </c>
      <c r="B436" s="797" t="s">
        <v>5</v>
      </c>
      <c r="C436" s="459" t="s">
        <v>4776</v>
      </c>
      <c r="D436" s="180">
        <v>6859</v>
      </c>
      <c r="E436" s="390" t="s">
        <v>4675</v>
      </c>
      <c r="F436" s="391">
        <v>3065</v>
      </c>
      <c r="G436" s="392"/>
      <c r="H436" s="393">
        <v>3065</v>
      </c>
      <c r="I436" s="394">
        <f t="shared" si="10"/>
        <v>0</v>
      </c>
      <c r="J436" s="1138" t="s">
        <v>4850</v>
      </c>
      <c r="K436" s="432"/>
      <c r="L436" s="395"/>
      <c r="M436" s="373" t="s">
        <v>3683</v>
      </c>
    </row>
    <row r="437" spans="1:13">
      <c r="A437" s="417">
        <v>2</v>
      </c>
      <c r="B437" s="797" t="s">
        <v>5</v>
      </c>
      <c r="C437" s="459" t="s">
        <v>4776</v>
      </c>
      <c r="D437" s="180">
        <v>6860</v>
      </c>
      <c r="E437" s="488" t="s">
        <v>4674</v>
      </c>
      <c r="F437" s="391">
        <v>5175</v>
      </c>
      <c r="G437" s="392"/>
      <c r="H437" s="393">
        <v>5175</v>
      </c>
      <c r="I437" s="394">
        <f t="shared" si="10"/>
        <v>0</v>
      </c>
      <c r="J437" s="1138" t="s">
        <v>6822</v>
      </c>
      <c r="K437" s="432"/>
      <c r="L437" s="395"/>
      <c r="M437" s="373"/>
    </row>
    <row r="438" spans="1:13">
      <c r="A438" s="417">
        <v>2</v>
      </c>
      <c r="B438" s="797" t="s">
        <v>5</v>
      </c>
      <c r="C438" s="459" t="s">
        <v>4776</v>
      </c>
      <c r="D438" s="180">
        <v>6861</v>
      </c>
      <c r="E438" s="390" t="s">
        <v>3194</v>
      </c>
      <c r="F438" s="391">
        <v>1215</v>
      </c>
      <c r="G438" s="392"/>
      <c r="H438" s="393">
        <v>1215</v>
      </c>
      <c r="I438" s="394">
        <f t="shared" si="10"/>
        <v>0</v>
      </c>
      <c r="J438" s="1138" t="s">
        <v>4767</v>
      </c>
      <c r="K438" s="432"/>
      <c r="L438" s="395"/>
      <c r="M438" s="373" t="s">
        <v>4411</v>
      </c>
    </row>
    <row r="439" spans="1:13">
      <c r="A439" s="417">
        <v>2</v>
      </c>
      <c r="B439" s="797" t="s">
        <v>5</v>
      </c>
      <c r="C439" s="459" t="s">
        <v>4776</v>
      </c>
      <c r="D439" s="360">
        <v>6862</v>
      </c>
      <c r="E439" s="390" t="s">
        <v>4223</v>
      </c>
      <c r="F439" s="391">
        <v>2635</v>
      </c>
      <c r="G439" s="392">
        <v>1135</v>
      </c>
      <c r="H439" s="393">
        <v>1500</v>
      </c>
      <c r="I439" s="394">
        <f t="shared" si="10"/>
        <v>0</v>
      </c>
      <c r="J439" s="1138" t="s">
        <v>4819</v>
      </c>
      <c r="K439" s="432"/>
      <c r="L439" s="395"/>
      <c r="M439" s="375" t="s">
        <v>4412</v>
      </c>
    </row>
    <row r="440" spans="1:13">
      <c r="A440" s="417">
        <v>3</v>
      </c>
      <c r="B440" s="796" t="s">
        <v>4175</v>
      </c>
      <c r="C440" s="459" t="s">
        <v>4776</v>
      </c>
      <c r="D440" s="179">
        <v>6690</v>
      </c>
      <c r="E440" s="529" t="s">
        <v>1387</v>
      </c>
      <c r="F440" s="400">
        <v>7170</v>
      </c>
      <c r="G440" s="401"/>
      <c r="H440" s="402">
        <v>7160</v>
      </c>
      <c r="I440" s="394">
        <f t="shared" si="10"/>
        <v>10</v>
      </c>
      <c r="J440" s="1139" t="s">
        <v>5317</v>
      </c>
      <c r="K440" s="433">
        <v>452</v>
      </c>
      <c r="L440" s="399"/>
      <c r="M440" s="371" t="s">
        <v>3681</v>
      </c>
    </row>
    <row r="441" spans="1:13">
      <c r="A441" s="417">
        <v>2</v>
      </c>
      <c r="B441" s="797" t="s">
        <v>5</v>
      </c>
      <c r="C441" s="459" t="s">
        <v>4776</v>
      </c>
      <c r="D441" s="180">
        <v>6691</v>
      </c>
      <c r="E441" s="390" t="s">
        <v>3913</v>
      </c>
      <c r="F441" s="391">
        <v>576</v>
      </c>
      <c r="G441" s="392"/>
      <c r="H441" s="393">
        <v>576</v>
      </c>
      <c r="I441" s="394">
        <f t="shared" si="10"/>
        <v>0</v>
      </c>
      <c r="J441" s="1138" t="s">
        <v>4767</v>
      </c>
      <c r="K441" s="432"/>
      <c r="L441" s="395"/>
      <c r="M441" s="372" t="s">
        <v>116</v>
      </c>
    </row>
    <row r="442" spans="1:13">
      <c r="A442" s="417">
        <v>3</v>
      </c>
      <c r="B442" s="797" t="s">
        <v>4175</v>
      </c>
      <c r="C442" s="459" t="s">
        <v>4776</v>
      </c>
      <c r="D442" s="360">
        <v>6692</v>
      </c>
      <c r="E442" s="390" t="s">
        <v>4773</v>
      </c>
      <c r="F442" s="391">
        <v>2448</v>
      </c>
      <c r="G442" s="392"/>
      <c r="H442" s="393">
        <v>2448</v>
      </c>
      <c r="I442" s="394">
        <f t="shared" si="10"/>
        <v>0</v>
      </c>
      <c r="J442" s="1138" t="s">
        <v>4775</v>
      </c>
      <c r="K442" s="432"/>
      <c r="L442" s="395"/>
      <c r="M442" s="373" t="s">
        <v>4790</v>
      </c>
    </row>
    <row r="443" spans="1:13">
      <c r="A443" s="417">
        <v>1</v>
      </c>
      <c r="B443" s="796" t="s">
        <v>2927</v>
      </c>
      <c r="C443" s="528" t="s">
        <v>4777</v>
      </c>
      <c r="D443" s="179">
        <v>6863</v>
      </c>
      <c r="E443" s="509" t="s">
        <v>4784</v>
      </c>
      <c r="F443" s="400">
        <v>1530</v>
      </c>
      <c r="G443" s="401"/>
      <c r="H443" s="402">
        <v>1530</v>
      </c>
      <c r="I443" s="405">
        <f t="shared" si="10"/>
        <v>0</v>
      </c>
      <c r="J443" s="1139" t="s">
        <v>4888</v>
      </c>
      <c r="K443" s="433">
        <v>453</v>
      </c>
      <c r="L443" s="399"/>
    </row>
    <row r="444" spans="1:13" ht="45">
      <c r="A444" s="417">
        <v>1</v>
      </c>
      <c r="B444" s="797" t="s">
        <v>2927</v>
      </c>
      <c r="C444" s="459" t="s">
        <v>4777</v>
      </c>
      <c r="D444" s="180">
        <v>6864</v>
      </c>
      <c r="E444" s="488" t="s">
        <v>4889</v>
      </c>
      <c r="F444" s="391">
        <v>3360</v>
      </c>
      <c r="G444" s="392"/>
      <c r="H444" s="393">
        <v>2810</v>
      </c>
      <c r="I444" s="394">
        <f t="shared" si="10"/>
        <v>550</v>
      </c>
      <c r="J444" s="1138" t="s">
        <v>6069</v>
      </c>
      <c r="K444" s="432"/>
      <c r="L444" s="395"/>
    </row>
    <row r="445" spans="1:13">
      <c r="A445" s="417">
        <v>1</v>
      </c>
      <c r="B445" s="797" t="s">
        <v>2927</v>
      </c>
      <c r="C445" s="459" t="s">
        <v>4777</v>
      </c>
      <c r="D445" s="180">
        <v>6865</v>
      </c>
      <c r="E445" s="390" t="s">
        <v>4785</v>
      </c>
      <c r="F445" s="391">
        <v>510</v>
      </c>
      <c r="G445" s="392">
        <v>510</v>
      </c>
      <c r="H445" s="393"/>
      <c r="I445" s="394">
        <f t="shared" si="10"/>
        <v>0</v>
      </c>
      <c r="J445" s="1138"/>
      <c r="K445" s="432"/>
      <c r="L445" s="395"/>
    </row>
    <row r="446" spans="1:13">
      <c r="A446" s="417">
        <v>1</v>
      </c>
      <c r="B446" s="797" t="s">
        <v>2927</v>
      </c>
      <c r="C446" s="459" t="s">
        <v>4777</v>
      </c>
      <c r="D446" s="180">
        <v>6866</v>
      </c>
      <c r="E446" s="488" t="s">
        <v>4786</v>
      </c>
      <c r="F446" s="391">
        <v>2794</v>
      </c>
      <c r="G446" s="392"/>
      <c r="H446" s="393">
        <v>2794</v>
      </c>
      <c r="I446" s="394">
        <f t="shared" si="10"/>
        <v>0</v>
      </c>
      <c r="J446" s="1138" t="s">
        <v>5380</v>
      </c>
      <c r="K446" s="432"/>
      <c r="L446" s="395"/>
    </row>
    <row r="447" spans="1:13">
      <c r="A447" s="417">
        <v>1</v>
      </c>
      <c r="B447" s="797" t="s">
        <v>2927</v>
      </c>
      <c r="C447" s="459" t="s">
        <v>4777</v>
      </c>
      <c r="D447" s="180">
        <v>6867</v>
      </c>
      <c r="E447" s="390" t="s">
        <v>4320</v>
      </c>
      <c r="F447" s="391">
        <v>1165</v>
      </c>
      <c r="G447" s="392">
        <v>1165</v>
      </c>
      <c r="H447" s="393"/>
      <c r="I447" s="394">
        <f t="shared" si="10"/>
        <v>0</v>
      </c>
      <c r="J447" s="1138"/>
      <c r="K447" s="432"/>
      <c r="L447" s="395"/>
    </row>
    <row r="448" spans="1:13">
      <c r="A448" s="417">
        <v>1</v>
      </c>
      <c r="B448" s="797" t="s">
        <v>2927</v>
      </c>
      <c r="C448" s="459" t="s">
        <v>4777</v>
      </c>
      <c r="D448" s="180">
        <v>6868</v>
      </c>
      <c r="E448" s="390" t="s">
        <v>1694</v>
      </c>
      <c r="F448" s="391">
        <v>2530</v>
      </c>
      <c r="G448" s="392">
        <v>1500</v>
      </c>
      <c r="H448" s="393">
        <v>1030</v>
      </c>
      <c r="I448" s="394">
        <f t="shared" ref="I448:I479" si="11">F448-G448-H448</f>
        <v>0</v>
      </c>
      <c r="J448" s="1138" t="s">
        <v>4879</v>
      </c>
      <c r="K448" s="432"/>
      <c r="L448" s="395"/>
    </row>
    <row r="449" spans="1:13">
      <c r="A449" s="417">
        <v>1</v>
      </c>
      <c r="B449" s="797" t="s">
        <v>2927</v>
      </c>
      <c r="C449" s="459" t="s">
        <v>4777</v>
      </c>
      <c r="D449" s="180">
        <v>6869</v>
      </c>
      <c r="E449" s="390" t="s">
        <v>4509</v>
      </c>
      <c r="F449" s="391">
        <v>870</v>
      </c>
      <c r="G449" s="392">
        <v>870</v>
      </c>
      <c r="H449" s="393"/>
      <c r="I449" s="394">
        <f t="shared" si="11"/>
        <v>0</v>
      </c>
      <c r="J449" s="1138"/>
      <c r="K449" s="432"/>
      <c r="L449" s="395"/>
    </row>
    <row r="450" spans="1:13">
      <c r="A450" s="417">
        <v>1</v>
      </c>
      <c r="B450" s="797" t="s">
        <v>2927</v>
      </c>
      <c r="C450" s="459" t="s">
        <v>4777</v>
      </c>
      <c r="D450" s="180">
        <v>6870</v>
      </c>
      <c r="E450" s="390" t="s">
        <v>1703</v>
      </c>
      <c r="F450" s="391">
        <v>2863</v>
      </c>
      <c r="G450" s="392">
        <v>2863</v>
      </c>
      <c r="H450" s="393"/>
      <c r="I450" s="394">
        <f t="shared" si="11"/>
        <v>0</v>
      </c>
      <c r="J450" s="1138"/>
      <c r="K450" s="432"/>
      <c r="L450" s="395"/>
    </row>
    <row r="451" spans="1:13">
      <c r="A451" s="417">
        <v>1</v>
      </c>
      <c r="B451" s="797" t="s">
        <v>2927</v>
      </c>
      <c r="C451" s="459" t="s">
        <v>4777</v>
      </c>
      <c r="D451" s="180">
        <v>6871</v>
      </c>
      <c r="E451" s="390" t="s">
        <v>127</v>
      </c>
      <c r="F451" s="391">
        <v>1800</v>
      </c>
      <c r="G451" s="392"/>
      <c r="H451" s="393">
        <v>1800</v>
      </c>
      <c r="I451" s="394">
        <f t="shared" si="11"/>
        <v>0</v>
      </c>
      <c r="J451" s="1138" t="s">
        <v>4893</v>
      </c>
      <c r="K451" s="432"/>
      <c r="L451" s="395"/>
    </row>
    <row r="452" spans="1:13">
      <c r="A452" s="417">
        <v>1</v>
      </c>
      <c r="B452" s="797" t="s">
        <v>2927</v>
      </c>
      <c r="C452" s="459" t="s">
        <v>4777</v>
      </c>
      <c r="D452" s="180">
        <v>6872</v>
      </c>
      <c r="E452" s="390" t="s">
        <v>3882</v>
      </c>
      <c r="F452" s="391">
        <v>4650</v>
      </c>
      <c r="G452" s="392"/>
      <c r="H452" s="393">
        <v>4650</v>
      </c>
      <c r="I452" s="394">
        <f t="shared" si="11"/>
        <v>0</v>
      </c>
      <c r="J452" s="1138" t="s">
        <v>4919</v>
      </c>
      <c r="K452" s="432"/>
      <c r="L452" s="395"/>
    </row>
    <row r="453" spans="1:13" ht="30">
      <c r="A453" s="417">
        <v>1</v>
      </c>
      <c r="B453" s="797" t="s">
        <v>2927</v>
      </c>
      <c r="C453" s="459" t="s">
        <v>4777</v>
      </c>
      <c r="D453" s="180">
        <v>6873</v>
      </c>
      <c r="E453" s="488" t="s">
        <v>4787</v>
      </c>
      <c r="F453" s="391">
        <v>4525</v>
      </c>
      <c r="G453" s="392"/>
      <c r="H453" s="393">
        <v>4525</v>
      </c>
      <c r="I453" s="394">
        <f t="shared" si="11"/>
        <v>0</v>
      </c>
      <c r="J453" s="1138" t="s">
        <v>5388</v>
      </c>
      <c r="K453" s="432"/>
      <c r="L453" s="395"/>
    </row>
    <row r="454" spans="1:13">
      <c r="A454" s="417">
        <v>1</v>
      </c>
      <c r="B454" s="797" t="s">
        <v>2927</v>
      </c>
      <c r="C454" s="459" t="s">
        <v>4777</v>
      </c>
      <c r="D454" s="180">
        <v>6874</v>
      </c>
      <c r="E454" s="488" t="s">
        <v>3514</v>
      </c>
      <c r="F454" s="391">
        <v>3030</v>
      </c>
      <c r="G454" s="392"/>
      <c r="H454" s="393">
        <v>3030</v>
      </c>
      <c r="I454" s="394">
        <f t="shared" si="11"/>
        <v>0</v>
      </c>
      <c r="J454" s="1138" t="s">
        <v>5381</v>
      </c>
      <c r="K454" s="432"/>
      <c r="L454" s="395"/>
      <c r="M454" s="371" t="s">
        <v>3681</v>
      </c>
    </row>
    <row r="455" spans="1:13">
      <c r="A455" s="417">
        <v>1</v>
      </c>
      <c r="B455" s="797" t="s">
        <v>2927</v>
      </c>
      <c r="C455" s="459" t="s">
        <v>4777</v>
      </c>
      <c r="D455" s="180">
        <v>6875</v>
      </c>
      <c r="E455" s="308" t="s">
        <v>3512</v>
      </c>
      <c r="F455" s="391">
        <v>385</v>
      </c>
      <c r="G455" s="392">
        <v>385</v>
      </c>
      <c r="H455" s="393"/>
      <c r="I455" s="394">
        <f t="shared" si="11"/>
        <v>0</v>
      </c>
      <c r="J455" s="1138"/>
      <c r="K455" s="432"/>
      <c r="L455" s="395"/>
      <c r="M455" s="372" t="s">
        <v>116</v>
      </c>
    </row>
    <row r="456" spans="1:13">
      <c r="A456" s="417">
        <v>1</v>
      </c>
      <c r="B456" s="797" t="s">
        <v>2927</v>
      </c>
      <c r="C456" s="459" t="s">
        <v>4777</v>
      </c>
      <c r="D456" s="180">
        <v>6876</v>
      </c>
      <c r="E456" s="390" t="s">
        <v>4788</v>
      </c>
      <c r="F456" s="391">
        <v>1170</v>
      </c>
      <c r="G456" s="392">
        <v>500</v>
      </c>
      <c r="H456" s="393">
        <v>670</v>
      </c>
      <c r="I456" s="394">
        <f t="shared" si="11"/>
        <v>0</v>
      </c>
      <c r="J456" s="1138" t="s">
        <v>4879</v>
      </c>
      <c r="K456" s="432"/>
      <c r="L456" s="395"/>
      <c r="M456" s="373" t="s">
        <v>3683</v>
      </c>
    </row>
    <row r="457" spans="1:13">
      <c r="A457" s="417">
        <v>1</v>
      </c>
      <c r="B457" s="797" t="s">
        <v>2927</v>
      </c>
      <c r="C457" s="459" t="s">
        <v>4777</v>
      </c>
      <c r="D457" s="180">
        <v>6877</v>
      </c>
      <c r="E457" s="390" t="s">
        <v>3131</v>
      </c>
      <c r="F457" s="391">
        <v>1308</v>
      </c>
      <c r="G457" s="392">
        <v>1000</v>
      </c>
      <c r="H457" s="393">
        <v>308</v>
      </c>
      <c r="I457" s="394">
        <f t="shared" si="11"/>
        <v>0</v>
      </c>
      <c r="J457" s="1138" t="s">
        <v>4816</v>
      </c>
      <c r="K457" s="432"/>
      <c r="L457" s="395"/>
      <c r="M457" s="373"/>
    </row>
    <row r="458" spans="1:13" ht="30">
      <c r="A458" s="417">
        <v>1</v>
      </c>
      <c r="B458" s="797" t="s">
        <v>2927</v>
      </c>
      <c r="C458" s="459" t="s">
        <v>4777</v>
      </c>
      <c r="D458" s="180">
        <v>6878</v>
      </c>
      <c r="E458" s="488" t="s">
        <v>3217</v>
      </c>
      <c r="F458" s="391">
        <v>4095</v>
      </c>
      <c r="G458" s="392"/>
      <c r="H458" s="393">
        <v>3095</v>
      </c>
      <c r="I458" s="1219">
        <f t="shared" si="11"/>
        <v>1000</v>
      </c>
      <c r="J458" s="225" t="s">
        <v>7240</v>
      </c>
      <c r="K458" s="432"/>
      <c r="L458" s="395"/>
      <c r="M458" s="373" t="s">
        <v>4411</v>
      </c>
    </row>
    <row r="459" spans="1:13">
      <c r="A459" s="417">
        <v>1</v>
      </c>
      <c r="B459" s="797" t="s">
        <v>2927</v>
      </c>
      <c r="C459" s="459" t="s">
        <v>4777</v>
      </c>
      <c r="D459" s="180">
        <v>6879</v>
      </c>
      <c r="E459" s="390" t="s">
        <v>3351</v>
      </c>
      <c r="F459" s="391">
        <v>804</v>
      </c>
      <c r="G459" s="392">
        <v>804</v>
      </c>
      <c r="H459" s="393"/>
      <c r="I459" s="394">
        <f t="shared" si="11"/>
        <v>0</v>
      </c>
      <c r="J459" s="1138"/>
      <c r="K459" s="432"/>
      <c r="L459" s="395"/>
      <c r="M459" s="375" t="s">
        <v>4412</v>
      </c>
    </row>
    <row r="460" spans="1:13">
      <c r="A460" s="417">
        <v>3</v>
      </c>
      <c r="B460" s="797" t="s">
        <v>4175</v>
      </c>
      <c r="C460" s="459" t="s">
        <v>4777</v>
      </c>
      <c r="D460" s="360">
        <v>6880</v>
      </c>
      <c r="E460" s="488" t="s">
        <v>3106</v>
      </c>
      <c r="F460" s="391">
        <v>13022</v>
      </c>
      <c r="G460" s="392"/>
      <c r="H460" s="393">
        <v>13022</v>
      </c>
      <c r="I460" s="394">
        <f t="shared" si="11"/>
        <v>0</v>
      </c>
      <c r="J460" s="1138" t="s">
        <v>5304</v>
      </c>
      <c r="K460" s="432"/>
      <c r="L460" s="395" t="s">
        <v>113</v>
      </c>
    </row>
    <row r="461" spans="1:13">
      <c r="A461" s="417">
        <v>3</v>
      </c>
      <c r="B461" s="796" t="s">
        <v>4175</v>
      </c>
      <c r="C461" s="528" t="s">
        <v>4777</v>
      </c>
      <c r="D461" s="179">
        <v>6693</v>
      </c>
      <c r="E461" s="529" t="s">
        <v>1109</v>
      </c>
      <c r="F461" s="400">
        <v>2610</v>
      </c>
      <c r="G461" s="401">
        <v>1610</v>
      </c>
      <c r="H461" s="402">
        <v>1000</v>
      </c>
      <c r="I461" s="405">
        <f t="shared" si="11"/>
        <v>0</v>
      </c>
      <c r="J461" s="1139" t="s">
        <v>5120</v>
      </c>
      <c r="K461" s="433">
        <v>454</v>
      </c>
      <c r="L461" s="399"/>
    </row>
    <row r="462" spans="1:13">
      <c r="A462" s="417">
        <v>3</v>
      </c>
      <c r="B462" s="797" t="s">
        <v>4175</v>
      </c>
      <c r="C462" s="459" t="s">
        <v>4777</v>
      </c>
      <c r="D462" s="180">
        <v>6694</v>
      </c>
      <c r="E462" s="390" t="s">
        <v>2079</v>
      </c>
      <c r="F462" s="391">
        <v>4330</v>
      </c>
      <c r="G462" s="392"/>
      <c r="H462" s="393">
        <v>4330</v>
      </c>
      <c r="I462" s="394">
        <f t="shared" si="11"/>
        <v>0</v>
      </c>
      <c r="J462" s="1138" t="s">
        <v>5050</v>
      </c>
      <c r="K462" s="432"/>
      <c r="L462" s="395"/>
    </row>
    <row r="463" spans="1:13">
      <c r="A463" s="417">
        <v>3</v>
      </c>
      <c r="B463" s="797" t="s">
        <v>4175</v>
      </c>
      <c r="C463" s="459" t="s">
        <v>4777</v>
      </c>
      <c r="D463" s="180">
        <v>6695</v>
      </c>
      <c r="E463" s="390" t="s">
        <v>1233</v>
      </c>
      <c r="F463" s="391">
        <v>1290</v>
      </c>
      <c r="G463" s="392">
        <v>1290</v>
      </c>
      <c r="H463" s="393"/>
      <c r="I463" s="394">
        <f t="shared" si="11"/>
        <v>0</v>
      </c>
      <c r="J463" s="1138"/>
      <c r="K463" s="432"/>
      <c r="L463" s="395"/>
    </row>
    <row r="464" spans="1:13">
      <c r="A464" s="417">
        <v>3</v>
      </c>
      <c r="B464" s="797" t="s">
        <v>4175</v>
      </c>
      <c r="C464" s="459" t="s">
        <v>4777</v>
      </c>
      <c r="D464" s="180">
        <v>6696</v>
      </c>
      <c r="E464" s="390" t="s">
        <v>4099</v>
      </c>
      <c r="F464" s="391">
        <v>2580</v>
      </c>
      <c r="G464" s="392">
        <v>2580</v>
      </c>
      <c r="H464" s="393"/>
      <c r="I464" s="394">
        <f t="shared" si="11"/>
        <v>0</v>
      </c>
      <c r="J464" s="1138"/>
      <c r="K464" s="432"/>
      <c r="L464" s="395"/>
    </row>
    <row r="465" spans="1:12">
      <c r="A465" s="417">
        <v>3</v>
      </c>
      <c r="B465" s="797" t="s">
        <v>4175</v>
      </c>
      <c r="C465" s="459" t="s">
        <v>4777</v>
      </c>
      <c r="D465" s="180">
        <v>6697</v>
      </c>
      <c r="E465" s="488" t="s">
        <v>4778</v>
      </c>
      <c r="F465" s="391">
        <v>1530</v>
      </c>
      <c r="G465" s="392"/>
      <c r="H465" s="393">
        <v>1520</v>
      </c>
      <c r="I465" s="394">
        <f t="shared" si="11"/>
        <v>10</v>
      </c>
      <c r="J465" s="225" t="s">
        <v>5122</v>
      </c>
      <c r="K465" s="432"/>
      <c r="L465" s="395"/>
    </row>
    <row r="466" spans="1:12">
      <c r="A466" s="417">
        <v>3</v>
      </c>
      <c r="B466" s="797" t="s">
        <v>4175</v>
      </c>
      <c r="C466" s="459" t="s">
        <v>4777</v>
      </c>
      <c r="D466" s="180">
        <v>6698</v>
      </c>
      <c r="E466" s="488" t="s">
        <v>1528</v>
      </c>
      <c r="F466" s="391">
        <v>3870</v>
      </c>
      <c r="G466" s="392"/>
      <c r="H466" s="393">
        <v>3870</v>
      </c>
      <c r="I466" s="394">
        <f t="shared" si="11"/>
        <v>0</v>
      </c>
      <c r="J466" s="1138" t="s">
        <v>5706</v>
      </c>
      <c r="K466" s="432"/>
      <c r="L466" s="395" t="s">
        <v>113</v>
      </c>
    </row>
    <row r="467" spans="1:12">
      <c r="A467" s="417">
        <v>3</v>
      </c>
      <c r="B467" s="797" t="s">
        <v>4175</v>
      </c>
      <c r="C467" s="459" t="s">
        <v>4777</v>
      </c>
      <c r="D467" s="180">
        <v>6699</v>
      </c>
      <c r="E467" s="390" t="s">
        <v>3101</v>
      </c>
      <c r="F467" s="391">
        <v>2580</v>
      </c>
      <c r="G467" s="392"/>
      <c r="H467" s="393">
        <v>2580</v>
      </c>
      <c r="I467" s="394">
        <f t="shared" si="11"/>
        <v>0</v>
      </c>
      <c r="J467" s="1138" t="s">
        <v>4828</v>
      </c>
      <c r="K467" s="432"/>
      <c r="L467" s="395"/>
    </row>
    <row r="468" spans="1:12">
      <c r="A468" s="417">
        <v>3</v>
      </c>
      <c r="B468" s="797" t="s">
        <v>4175</v>
      </c>
      <c r="C468" s="459" t="s">
        <v>4777</v>
      </c>
      <c r="D468" s="180">
        <v>6700</v>
      </c>
      <c r="E468" s="390" t="s">
        <v>1871</v>
      </c>
      <c r="F468" s="391">
        <v>2070</v>
      </c>
      <c r="G468" s="392">
        <v>2070</v>
      </c>
      <c r="H468" s="393"/>
      <c r="I468" s="394">
        <f t="shared" si="11"/>
        <v>0</v>
      </c>
      <c r="J468" s="1138"/>
      <c r="K468" s="432"/>
      <c r="L468" s="395"/>
    </row>
    <row r="469" spans="1:12">
      <c r="A469" s="417">
        <v>3</v>
      </c>
      <c r="B469" s="797" t="s">
        <v>4175</v>
      </c>
      <c r="C469" s="459" t="s">
        <v>4777</v>
      </c>
      <c r="D469" s="180">
        <v>6901</v>
      </c>
      <c r="E469" s="488" t="s">
        <v>1454</v>
      </c>
      <c r="F469" s="391">
        <v>6655</v>
      </c>
      <c r="G469" s="392"/>
      <c r="H469" s="393">
        <v>6655</v>
      </c>
      <c r="I469" s="394">
        <f t="shared" si="11"/>
        <v>0</v>
      </c>
      <c r="J469" s="1138" t="s">
        <v>5194</v>
      </c>
      <c r="K469" s="432"/>
      <c r="L469" s="395"/>
    </row>
    <row r="470" spans="1:12">
      <c r="A470" s="417">
        <v>3</v>
      </c>
      <c r="B470" s="797" t="s">
        <v>4175</v>
      </c>
      <c r="C470" s="459" t="s">
        <v>4777</v>
      </c>
      <c r="D470" s="180">
        <v>6902</v>
      </c>
      <c r="E470" s="390" t="s">
        <v>1473</v>
      </c>
      <c r="F470" s="391">
        <v>2040</v>
      </c>
      <c r="G470" s="392"/>
      <c r="H470" s="393">
        <v>2040</v>
      </c>
      <c r="I470" s="394">
        <f t="shared" si="11"/>
        <v>0</v>
      </c>
      <c r="J470" s="1138" t="s">
        <v>4828</v>
      </c>
      <c r="K470" s="432"/>
      <c r="L470" s="395"/>
    </row>
    <row r="471" spans="1:12">
      <c r="A471" s="417">
        <v>3</v>
      </c>
      <c r="B471" s="797" t="s">
        <v>4175</v>
      </c>
      <c r="C471" s="459" t="s">
        <v>4777</v>
      </c>
      <c r="D471" s="180">
        <v>6903</v>
      </c>
      <c r="E471" s="390" t="s">
        <v>1388</v>
      </c>
      <c r="F471" s="391">
        <v>1290</v>
      </c>
      <c r="G471" s="392"/>
      <c r="H471" s="393">
        <v>1290</v>
      </c>
      <c r="I471" s="394">
        <f t="shared" si="11"/>
        <v>0</v>
      </c>
      <c r="J471" s="1138" t="s">
        <v>4828</v>
      </c>
      <c r="K471" s="432"/>
      <c r="L471" s="395"/>
    </row>
    <row r="472" spans="1:12" ht="30">
      <c r="A472" s="417">
        <v>3</v>
      </c>
      <c r="B472" s="797" t="s">
        <v>4175</v>
      </c>
      <c r="C472" s="459" t="s">
        <v>4777</v>
      </c>
      <c r="D472" s="180">
        <v>6904</v>
      </c>
      <c r="E472" s="488" t="s">
        <v>4214</v>
      </c>
      <c r="F472" s="391">
        <v>1800</v>
      </c>
      <c r="G472" s="392"/>
      <c r="H472" s="393">
        <v>1800</v>
      </c>
      <c r="I472" s="394">
        <f t="shared" si="11"/>
        <v>0</v>
      </c>
      <c r="J472" s="1138" t="s">
        <v>5298</v>
      </c>
      <c r="K472" s="432"/>
      <c r="L472" s="395"/>
    </row>
    <row r="473" spans="1:12">
      <c r="A473" s="417">
        <v>3</v>
      </c>
      <c r="B473" s="797" t="s">
        <v>4175</v>
      </c>
      <c r="C473" s="459" t="s">
        <v>4777</v>
      </c>
      <c r="D473" s="180">
        <v>6905</v>
      </c>
      <c r="E473" s="390" t="s">
        <v>4469</v>
      </c>
      <c r="F473" s="391">
        <v>2070</v>
      </c>
      <c r="G473" s="392">
        <v>2070</v>
      </c>
      <c r="H473" s="393"/>
      <c r="I473" s="394">
        <f t="shared" si="11"/>
        <v>0</v>
      </c>
      <c r="J473" s="1138"/>
      <c r="K473" s="432"/>
      <c r="L473" s="395"/>
    </row>
    <row r="474" spans="1:12">
      <c r="A474" s="417">
        <v>3</v>
      </c>
      <c r="B474" s="797" t="s">
        <v>4175</v>
      </c>
      <c r="C474" s="459" t="s">
        <v>4777</v>
      </c>
      <c r="D474" s="180">
        <v>6906</v>
      </c>
      <c r="E474" s="488" t="s">
        <v>1696</v>
      </c>
      <c r="F474" s="391">
        <v>2730</v>
      </c>
      <c r="G474" s="392"/>
      <c r="H474" s="393">
        <v>2600</v>
      </c>
      <c r="I474" s="394">
        <f t="shared" si="11"/>
        <v>130</v>
      </c>
      <c r="J474" s="225" t="s">
        <v>6990</v>
      </c>
      <c r="K474" s="432"/>
      <c r="L474" s="395"/>
    </row>
    <row r="475" spans="1:12">
      <c r="A475" s="417">
        <v>3</v>
      </c>
      <c r="B475" s="797" t="s">
        <v>4175</v>
      </c>
      <c r="C475" s="459" t="s">
        <v>4777</v>
      </c>
      <c r="D475" s="180">
        <v>6907</v>
      </c>
      <c r="E475" s="390" t="s">
        <v>2006</v>
      </c>
      <c r="F475" s="391">
        <v>440</v>
      </c>
      <c r="G475" s="392">
        <v>440</v>
      </c>
      <c r="H475" s="393"/>
      <c r="I475" s="394">
        <f t="shared" si="11"/>
        <v>0</v>
      </c>
      <c r="J475" s="1138"/>
      <c r="K475" s="432"/>
      <c r="L475" s="395"/>
    </row>
    <row r="476" spans="1:12">
      <c r="A476" s="417">
        <v>3</v>
      </c>
      <c r="B476" s="797" t="s">
        <v>4175</v>
      </c>
      <c r="C476" s="459" t="s">
        <v>4777</v>
      </c>
      <c r="D476" s="180">
        <v>6908</v>
      </c>
      <c r="E476" s="390" t="s">
        <v>1396</v>
      </c>
      <c r="F476" s="391">
        <v>2065</v>
      </c>
      <c r="G476" s="392">
        <v>2065</v>
      </c>
      <c r="H476" s="393"/>
      <c r="I476" s="394">
        <f t="shared" si="11"/>
        <v>0</v>
      </c>
      <c r="J476" s="1138"/>
      <c r="K476" s="432"/>
      <c r="L476" s="395"/>
    </row>
    <row r="477" spans="1:12">
      <c r="A477" s="417">
        <v>3</v>
      </c>
      <c r="B477" s="797" t="s">
        <v>4175</v>
      </c>
      <c r="C477" s="459" t="s">
        <v>4777</v>
      </c>
      <c r="D477" s="180">
        <v>6909</v>
      </c>
      <c r="E477" s="390" t="s">
        <v>1105</v>
      </c>
      <c r="F477" s="391">
        <v>1290</v>
      </c>
      <c r="G477" s="392">
        <v>1290</v>
      </c>
      <c r="H477" s="393"/>
      <c r="I477" s="394">
        <f t="shared" si="11"/>
        <v>0</v>
      </c>
      <c r="J477" s="1138"/>
      <c r="K477" s="432"/>
      <c r="L477" s="395"/>
    </row>
    <row r="478" spans="1:12">
      <c r="A478" s="417">
        <v>3</v>
      </c>
      <c r="B478" s="797" t="s">
        <v>4175</v>
      </c>
      <c r="C478" s="459" t="s">
        <v>4777</v>
      </c>
      <c r="D478" s="180">
        <v>6910</v>
      </c>
      <c r="E478" s="390" t="s">
        <v>4782</v>
      </c>
      <c r="F478" s="391">
        <v>1020</v>
      </c>
      <c r="G478" s="392">
        <v>1020</v>
      </c>
      <c r="H478" s="393"/>
      <c r="I478" s="394">
        <f t="shared" si="11"/>
        <v>0</v>
      </c>
      <c r="J478" s="1138"/>
      <c r="K478" s="432"/>
      <c r="L478" s="395"/>
    </row>
    <row r="479" spans="1:12">
      <c r="A479" s="417">
        <v>3</v>
      </c>
      <c r="B479" s="797" t="s">
        <v>4175</v>
      </c>
      <c r="C479" s="459" t="s">
        <v>4777</v>
      </c>
      <c r="D479" s="180">
        <v>6911</v>
      </c>
      <c r="E479" s="390" t="s">
        <v>4780</v>
      </c>
      <c r="F479" s="391">
        <v>2310</v>
      </c>
      <c r="G479" s="392">
        <v>2310</v>
      </c>
      <c r="H479" s="393"/>
      <c r="I479" s="394">
        <f t="shared" si="11"/>
        <v>0</v>
      </c>
      <c r="J479" s="1138"/>
      <c r="K479" s="432"/>
      <c r="L479" s="395"/>
    </row>
    <row r="480" spans="1:12">
      <c r="A480" s="417">
        <v>3</v>
      </c>
      <c r="B480" s="797" t="s">
        <v>4175</v>
      </c>
      <c r="C480" s="459" t="s">
        <v>4777</v>
      </c>
      <c r="D480" s="180">
        <v>6912</v>
      </c>
      <c r="E480" s="390" t="s">
        <v>4781</v>
      </c>
      <c r="F480" s="391">
        <v>780</v>
      </c>
      <c r="G480" s="392">
        <v>780</v>
      </c>
      <c r="H480" s="393"/>
      <c r="I480" s="394">
        <f t="shared" ref="I480:I511" si="12">F480-G480-H480</f>
        <v>0</v>
      </c>
      <c r="J480" s="1138"/>
      <c r="K480" s="432"/>
      <c r="L480" s="395"/>
    </row>
    <row r="481" spans="1:13">
      <c r="A481" s="417">
        <v>3</v>
      </c>
      <c r="B481" s="797" t="s">
        <v>4175</v>
      </c>
      <c r="C481" s="459" t="s">
        <v>4777</v>
      </c>
      <c r="D481" s="180">
        <v>6913</v>
      </c>
      <c r="E481" s="390" t="s">
        <v>4779</v>
      </c>
      <c r="F481" s="391">
        <v>1560</v>
      </c>
      <c r="G481" s="392">
        <v>1560</v>
      </c>
      <c r="H481" s="393"/>
      <c r="I481" s="394">
        <f t="shared" si="12"/>
        <v>0</v>
      </c>
      <c r="J481" s="1138"/>
      <c r="K481" s="432"/>
      <c r="L481" s="395"/>
    </row>
    <row r="482" spans="1:13">
      <c r="A482" s="417">
        <v>2</v>
      </c>
      <c r="B482" s="797" t="s">
        <v>5</v>
      </c>
      <c r="C482" s="459" t="s">
        <v>4777</v>
      </c>
      <c r="D482" s="180">
        <v>6914</v>
      </c>
      <c r="E482" s="390" t="s">
        <v>3124</v>
      </c>
      <c r="F482" s="391">
        <v>720</v>
      </c>
      <c r="G482" s="392"/>
      <c r="H482" s="393">
        <v>720</v>
      </c>
      <c r="I482" s="394">
        <f t="shared" si="12"/>
        <v>0</v>
      </c>
      <c r="J482" s="1138" t="s">
        <v>4852</v>
      </c>
      <c r="K482" s="432"/>
      <c r="L482" s="395"/>
    </row>
    <row r="483" spans="1:13">
      <c r="A483" s="417">
        <v>2</v>
      </c>
      <c r="B483" s="797" t="s">
        <v>5</v>
      </c>
      <c r="C483" s="459" t="s">
        <v>4777</v>
      </c>
      <c r="D483" s="180">
        <v>6915</v>
      </c>
      <c r="E483" s="390" t="s">
        <v>4659</v>
      </c>
      <c r="F483" s="391">
        <v>942</v>
      </c>
      <c r="G483" s="392"/>
      <c r="H483" s="393">
        <v>942</v>
      </c>
      <c r="I483" s="394">
        <f t="shared" si="12"/>
        <v>0</v>
      </c>
      <c r="J483" s="1138" t="s">
        <v>4828</v>
      </c>
      <c r="K483" s="432"/>
      <c r="L483" s="395"/>
    </row>
    <row r="484" spans="1:13">
      <c r="A484" s="417">
        <v>2</v>
      </c>
      <c r="B484" s="797" t="s">
        <v>5</v>
      </c>
      <c r="C484" s="459" t="s">
        <v>4777</v>
      </c>
      <c r="D484" s="180">
        <v>6916</v>
      </c>
      <c r="E484" s="526" t="s">
        <v>1585</v>
      </c>
      <c r="F484" s="391">
        <v>2880</v>
      </c>
      <c r="G484" s="392"/>
      <c r="H484" s="393">
        <v>2880</v>
      </c>
      <c r="I484" s="394">
        <f t="shared" si="12"/>
        <v>0</v>
      </c>
      <c r="J484" s="1138" t="s">
        <v>5546</v>
      </c>
      <c r="K484" s="432"/>
      <c r="L484" s="395" t="s">
        <v>113</v>
      </c>
      <c r="M484" s="371" t="s">
        <v>3681</v>
      </c>
    </row>
    <row r="485" spans="1:13" ht="30">
      <c r="A485" s="417">
        <v>2</v>
      </c>
      <c r="B485" s="797" t="s">
        <v>5</v>
      </c>
      <c r="C485" s="459" t="s">
        <v>4777</v>
      </c>
      <c r="D485" s="180">
        <v>6917</v>
      </c>
      <c r="E485" s="488" t="s">
        <v>1227</v>
      </c>
      <c r="F485" s="391">
        <v>2635</v>
      </c>
      <c r="G485" s="392"/>
      <c r="H485" s="393">
        <v>2635</v>
      </c>
      <c r="I485" s="394">
        <f t="shared" si="12"/>
        <v>0</v>
      </c>
      <c r="J485" s="1138" t="s">
        <v>5557</v>
      </c>
      <c r="K485" s="432"/>
      <c r="L485" s="395"/>
      <c r="M485" s="372" t="s">
        <v>116</v>
      </c>
    </row>
    <row r="486" spans="1:13">
      <c r="A486" s="417">
        <v>2</v>
      </c>
      <c r="B486" s="797" t="s">
        <v>5</v>
      </c>
      <c r="C486" s="459" t="s">
        <v>4777</v>
      </c>
      <c r="D486" s="180">
        <v>6918</v>
      </c>
      <c r="E486" s="488" t="s">
        <v>1123</v>
      </c>
      <c r="F486" s="391">
        <v>3450</v>
      </c>
      <c r="G486" s="392"/>
      <c r="H486" s="393">
        <v>3450</v>
      </c>
      <c r="I486" s="394">
        <f t="shared" si="12"/>
        <v>0</v>
      </c>
      <c r="J486" s="1138" t="s">
        <v>5189</v>
      </c>
      <c r="K486" s="432"/>
      <c r="L486" s="395"/>
      <c r="M486" s="373" t="s">
        <v>3683</v>
      </c>
    </row>
    <row r="487" spans="1:13">
      <c r="A487" s="417">
        <v>2</v>
      </c>
      <c r="B487" s="797" t="s">
        <v>5</v>
      </c>
      <c r="C487" s="459" t="s">
        <v>4777</v>
      </c>
      <c r="D487" s="180">
        <v>6919</v>
      </c>
      <c r="E487" s="390" t="s">
        <v>4783</v>
      </c>
      <c r="F487" s="391">
        <v>780</v>
      </c>
      <c r="G487" s="392">
        <v>780</v>
      </c>
      <c r="H487" s="393"/>
      <c r="I487" s="394">
        <f t="shared" si="12"/>
        <v>0</v>
      </c>
      <c r="J487" s="1138"/>
      <c r="K487" s="432"/>
      <c r="L487" s="395"/>
      <c r="M487" s="373"/>
    </row>
    <row r="488" spans="1:13">
      <c r="A488" s="417">
        <v>2</v>
      </c>
      <c r="B488" s="797" t="s">
        <v>5</v>
      </c>
      <c r="C488" s="459" t="s">
        <v>4777</v>
      </c>
      <c r="D488" s="180">
        <v>6920</v>
      </c>
      <c r="E488" s="390" t="s">
        <v>1264</v>
      </c>
      <c r="F488" s="391">
        <v>510</v>
      </c>
      <c r="G488" s="392">
        <v>510</v>
      </c>
      <c r="H488" s="393"/>
      <c r="I488" s="394">
        <f t="shared" si="12"/>
        <v>0</v>
      </c>
      <c r="J488" s="1138"/>
      <c r="K488" s="432"/>
      <c r="L488" s="395"/>
      <c r="M488" s="373" t="s">
        <v>4411</v>
      </c>
    </row>
    <row r="489" spans="1:13">
      <c r="A489" s="417">
        <v>2</v>
      </c>
      <c r="B489" s="797" t="s">
        <v>5</v>
      </c>
      <c r="C489" s="459" t="s">
        <v>4777</v>
      </c>
      <c r="D489" s="180">
        <v>6921</v>
      </c>
      <c r="E489" s="390" t="s">
        <v>3207</v>
      </c>
      <c r="F489" s="391">
        <v>2580</v>
      </c>
      <c r="G489" s="392"/>
      <c r="H489" s="393">
        <v>2580</v>
      </c>
      <c r="I489" s="394">
        <f t="shared" si="12"/>
        <v>0</v>
      </c>
      <c r="J489" s="1138" t="s">
        <v>4818</v>
      </c>
      <c r="K489" s="432"/>
      <c r="L489" s="395"/>
      <c r="M489" s="375" t="s">
        <v>4412</v>
      </c>
    </row>
    <row r="490" spans="1:13">
      <c r="A490" s="417">
        <v>2</v>
      </c>
      <c r="B490" s="797" t="s">
        <v>5</v>
      </c>
      <c r="C490" s="459" t="s">
        <v>4777</v>
      </c>
      <c r="D490" s="360">
        <v>6922</v>
      </c>
      <c r="E490" s="488" t="s">
        <v>1129</v>
      </c>
      <c r="F490" s="391">
        <v>770</v>
      </c>
      <c r="G490" s="392"/>
      <c r="H490" s="393">
        <v>770</v>
      </c>
      <c r="I490" s="394">
        <f t="shared" si="12"/>
        <v>0</v>
      </c>
      <c r="J490" s="1138" t="s">
        <v>5287</v>
      </c>
      <c r="K490" s="432"/>
      <c r="L490" s="395"/>
    </row>
    <row r="491" spans="1:13">
      <c r="A491" s="417">
        <v>4</v>
      </c>
      <c r="B491" s="796" t="s">
        <v>4445</v>
      </c>
      <c r="C491" s="528" t="s">
        <v>4801</v>
      </c>
      <c r="D491" s="179">
        <v>6923</v>
      </c>
      <c r="E491" s="509" t="s">
        <v>2663</v>
      </c>
      <c r="F491" s="400">
        <v>780</v>
      </c>
      <c r="G491" s="401">
        <v>780</v>
      </c>
      <c r="H491" s="402"/>
      <c r="I491" s="405">
        <f t="shared" si="12"/>
        <v>0</v>
      </c>
      <c r="J491" s="1139" t="s">
        <v>5690</v>
      </c>
      <c r="K491" s="433">
        <v>455</v>
      </c>
      <c r="L491" s="399"/>
    </row>
    <row r="492" spans="1:13" ht="45">
      <c r="A492" s="417">
        <v>5</v>
      </c>
      <c r="B492" s="797" t="s">
        <v>184</v>
      </c>
      <c r="C492" s="459" t="s">
        <v>4801</v>
      </c>
      <c r="D492" s="180">
        <v>6924</v>
      </c>
      <c r="E492" s="488" t="s">
        <v>1107</v>
      </c>
      <c r="F492" s="391">
        <v>7165</v>
      </c>
      <c r="G492" s="392"/>
      <c r="H492" s="393">
        <v>7165</v>
      </c>
      <c r="I492" s="394">
        <f t="shared" si="12"/>
        <v>0</v>
      </c>
      <c r="J492" s="1138" t="s">
        <v>5398</v>
      </c>
      <c r="K492" s="432"/>
      <c r="L492" s="395"/>
    </row>
    <row r="493" spans="1:13">
      <c r="A493" s="417">
        <v>5</v>
      </c>
      <c r="B493" s="797" t="s">
        <v>184</v>
      </c>
      <c r="C493" s="459" t="s">
        <v>4801</v>
      </c>
      <c r="D493" s="180">
        <v>6925</v>
      </c>
      <c r="E493" s="390" t="s">
        <v>1398</v>
      </c>
      <c r="F493" s="391">
        <v>510</v>
      </c>
      <c r="G493" s="392">
        <v>510</v>
      </c>
      <c r="H493" s="393"/>
      <c r="I493" s="394">
        <f t="shared" si="12"/>
        <v>0</v>
      </c>
      <c r="J493" s="1138"/>
      <c r="K493" s="432"/>
      <c r="L493" s="395"/>
    </row>
    <row r="494" spans="1:13">
      <c r="A494" s="417">
        <v>5</v>
      </c>
      <c r="B494" s="797" t="s">
        <v>184</v>
      </c>
      <c r="C494" s="459" t="s">
        <v>4801</v>
      </c>
      <c r="D494" s="180">
        <v>6926</v>
      </c>
      <c r="E494" s="488" t="s">
        <v>3415</v>
      </c>
      <c r="F494" s="391">
        <v>5155</v>
      </c>
      <c r="G494" s="392"/>
      <c r="H494" s="393">
        <v>5155</v>
      </c>
      <c r="I494" s="394">
        <f t="shared" si="12"/>
        <v>0</v>
      </c>
      <c r="J494" s="1138" t="s">
        <v>5313</v>
      </c>
      <c r="K494" s="432"/>
      <c r="L494" s="395"/>
    </row>
    <row r="495" spans="1:13">
      <c r="A495" s="417">
        <v>5</v>
      </c>
      <c r="B495" s="797" t="s">
        <v>184</v>
      </c>
      <c r="C495" s="459" t="s">
        <v>4801</v>
      </c>
      <c r="D495" s="180">
        <v>6927</v>
      </c>
      <c r="E495" s="488" t="s">
        <v>3499</v>
      </c>
      <c r="F495" s="391">
        <v>2890</v>
      </c>
      <c r="G495" s="392"/>
      <c r="H495" s="393">
        <v>2890</v>
      </c>
      <c r="I495" s="394">
        <f t="shared" si="12"/>
        <v>0</v>
      </c>
      <c r="J495" s="1138" t="s">
        <v>5287</v>
      </c>
      <c r="K495" s="432"/>
      <c r="L495" s="395"/>
    </row>
    <row r="496" spans="1:13">
      <c r="A496" s="417">
        <v>5</v>
      </c>
      <c r="B496" s="797" t="s">
        <v>184</v>
      </c>
      <c r="C496" s="459" t="s">
        <v>4801</v>
      </c>
      <c r="D496" s="180">
        <v>6928</v>
      </c>
      <c r="E496" s="488" t="s">
        <v>3710</v>
      </c>
      <c r="F496" s="391">
        <v>2232</v>
      </c>
      <c r="G496" s="392"/>
      <c r="H496" s="393">
        <v>2232</v>
      </c>
      <c r="I496" s="394">
        <f t="shared" si="12"/>
        <v>0</v>
      </c>
      <c r="J496" s="1138" t="s">
        <v>5196</v>
      </c>
      <c r="K496" s="432"/>
      <c r="L496" s="395"/>
    </row>
    <row r="497" spans="1:13">
      <c r="A497" s="417">
        <v>5</v>
      </c>
      <c r="B497" s="797" t="s">
        <v>184</v>
      </c>
      <c r="C497" s="459" t="s">
        <v>4801</v>
      </c>
      <c r="D497" s="180">
        <v>6929</v>
      </c>
      <c r="E497" s="488" t="s">
        <v>3311</v>
      </c>
      <c r="F497" s="391">
        <v>3690</v>
      </c>
      <c r="G497" s="392"/>
      <c r="H497" s="393">
        <v>3690</v>
      </c>
      <c r="I497" s="394">
        <f t="shared" si="12"/>
        <v>0</v>
      </c>
      <c r="J497" s="1138" t="s">
        <v>5189</v>
      </c>
      <c r="K497" s="432"/>
      <c r="L497" s="395"/>
    </row>
    <row r="498" spans="1:13">
      <c r="A498" s="417">
        <v>5</v>
      </c>
      <c r="B498" s="797" t="s">
        <v>184</v>
      </c>
      <c r="C498" s="459" t="s">
        <v>4801</v>
      </c>
      <c r="D498" s="180">
        <v>6930</v>
      </c>
      <c r="E498" s="488" t="s">
        <v>2773</v>
      </c>
      <c r="F498" s="391">
        <v>1170</v>
      </c>
      <c r="G498" s="392"/>
      <c r="H498" s="393">
        <v>1170</v>
      </c>
      <c r="I498" s="394">
        <f t="shared" si="12"/>
        <v>0</v>
      </c>
      <c r="J498" s="1138" t="s">
        <v>5364</v>
      </c>
      <c r="K498" s="432"/>
      <c r="L498" s="395"/>
    </row>
    <row r="499" spans="1:13">
      <c r="A499" s="417">
        <v>5</v>
      </c>
      <c r="B499" s="797" t="s">
        <v>184</v>
      </c>
      <c r="C499" s="459" t="s">
        <v>4801</v>
      </c>
      <c r="D499" s="180">
        <v>6931</v>
      </c>
      <c r="E499" s="390" t="s">
        <v>4529</v>
      </c>
      <c r="F499" s="391">
        <v>780</v>
      </c>
      <c r="G499" s="392">
        <v>780</v>
      </c>
      <c r="H499" s="393"/>
      <c r="I499" s="394">
        <f t="shared" si="12"/>
        <v>0</v>
      </c>
      <c r="J499" s="1138"/>
      <c r="K499" s="432"/>
      <c r="L499" s="395"/>
    </row>
    <row r="500" spans="1:13">
      <c r="A500" s="417">
        <v>5</v>
      </c>
      <c r="B500" s="797" t="s">
        <v>184</v>
      </c>
      <c r="C500" s="459" t="s">
        <v>4801</v>
      </c>
      <c r="D500" s="180">
        <v>6932</v>
      </c>
      <c r="E500" s="390" t="s">
        <v>2621</v>
      </c>
      <c r="F500" s="391">
        <v>440</v>
      </c>
      <c r="G500" s="392">
        <v>440</v>
      </c>
      <c r="H500" s="393"/>
      <c r="I500" s="394">
        <f t="shared" si="12"/>
        <v>0</v>
      </c>
      <c r="J500" s="1138"/>
      <c r="K500" s="432"/>
      <c r="L500" s="395"/>
    </row>
    <row r="501" spans="1:13">
      <c r="A501" s="417">
        <v>5</v>
      </c>
      <c r="B501" s="797" t="s">
        <v>184</v>
      </c>
      <c r="C501" s="459" t="s">
        <v>4801</v>
      </c>
      <c r="D501" s="180">
        <v>6933</v>
      </c>
      <c r="E501" s="390" t="s">
        <v>4416</v>
      </c>
      <c r="F501" s="391">
        <v>435</v>
      </c>
      <c r="G501" s="392">
        <v>435</v>
      </c>
      <c r="H501" s="393"/>
      <c r="I501" s="394">
        <f t="shared" si="12"/>
        <v>0</v>
      </c>
      <c r="J501" s="1138"/>
      <c r="K501" s="432"/>
      <c r="L501" s="395"/>
    </row>
    <row r="502" spans="1:13">
      <c r="A502" s="417">
        <v>5</v>
      </c>
      <c r="B502" s="797" t="s">
        <v>184</v>
      </c>
      <c r="C502" s="459" t="s">
        <v>4801</v>
      </c>
      <c r="D502" s="180">
        <v>6934</v>
      </c>
      <c r="E502" s="390" t="s">
        <v>2393</v>
      </c>
      <c r="F502" s="391">
        <v>385</v>
      </c>
      <c r="G502" s="392">
        <v>385</v>
      </c>
      <c r="H502" s="393"/>
      <c r="I502" s="394">
        <f t="shared" si="12"/>
        <v>0</v>
      </c>
      <c r="J502" s="1138"/>
      <c r="K502" s="432"/>
      <c r="L502" s="395"/>
    </row>
    <row r="503" spans="1:13">
      <c r="A503" s="417">
        <v>5</v>
      </c>
      <c r="B503" s="797" t="s">
        <v>184</v>
      </c>
      <c r="C503" s="459" t="s">
        <v>4801</v>
      </c>
      <c r="D503" s="180">
        <v>6935</v>
      </c>
      <c r="E503" s="390" t="s">
        <v>1105</v>
      </c>
      <c r="F503" s="391">
        <v>385</v>
      </c>
      <c r="G503" s="392">
        <v>385</v>
      </c>
      <c r="H503" s="393"/>
      <c r="I503" s="394">
        <f t="shared" si="12"/>
        <v>0</v>
      </c>
      <c r="J503" s="1138"/>
      <c r="K503" s="432"/>
      <c r="L503" s="395"/>
    </row>
    <row r="504" spans="1:13">
      <c r="A504" s="417">
        <v>5</v>
      </c>
      <c r="B504" s="797" t="s">
        <v>184</v>
      </c>
      <c r="C504" s="459" t="s">
        <v>4801</v>
      </c>
      <c r="D504" s="180">
        <v>6936</v>
      </c>
      <c r="E504" s="390" t="s">
        <v>1825</v>
      </c>
      <c r="F504" s="391">
        <v>3060</v>
      </c>
      <c r="G504" s="392"/>
      <c r="H504" s="393">
        <v>3060</v>
      </c>
      <c r="I504" s="394">
        <f t="shared" si="12"/>
        <v>0</v>
      </c>
      <c r="J504" s="1138" t="s">
        <v>5048</v>
      </c>
      <c r="K504" s="432"/>
      <c r="L504" s="395"/>
    </row>
    <row r="505" spans="1:13">
      <c r="A505" s="417">
        <v>5</v>
      </c>
      <c r="B505" s="797" t="s">
        <v>184</v>
      </c>
      <c r="C505" s="459" t="s">
        <v>4801</v>
      </c>
      <c r="D505" s="180">
        <v>6937</v>
      </c>
      <c r="E505" s="390" t="s">
        <v>4804</v>
      </c>
      <c r="F505" s="391">
        <v>2190</v>
      </c>
      <c r="G505" s="392">
        <v>2190</v>
      </c>
      <c r="H505" s="393"/>
      <c r="I505" s="394">
        <f t="shared" si="12"/>
        <v>0</v>
      </c>
      <c r="J505" s="1138"/>
      <c r="K505" s="432"/>
      <c r="L505" s="395"/>
    </row>
    <row r="506" spans="1:13">
      <c r="A506" s="417">
        <v>5</v>
      </c>
      <c r="B506" s="797" t="s">
        <v>184</v>
      </c>
      <c r="C506" s="459" t="s">
        <v>4801</v>
      </c>
      <c r="D506" s="180">
        <v>6938</v>
      </c>
      <c r="E506" s="390" t="s">
        <v>3412</v>
      </c>
      <c r="F506" s="391">
        <v>1095</v>
      </c>
      <c r="G506" s="392"/>
      <c r="H506" s="393">
        <v>1095</v>
      </c>
      <c r="I506" s="394">
        <f t="shared" si="12"/>
        <v>0</v>
      </c>
      <c r="J506" s="1138" t="s">
        <v>4888</v>
      </c>
      <c r="K506" s="432"/>
      <c r="L506" s="395"/>
    </row>
    <row r="507" spans="1:13" ht="30">
      <c r="A507" s="417">
        <v>5</v>
      </c>
      <c r="B507" s="797" t="s">
        <v>184</v>
      </c>
      <c r="C507" s="459" t="s">
        <v>4801</v>
      </c>
      <c r="D507" s="180">
        <v>6939</v>
      </c>
      <c r="E507" s="488" t="s">
        <v>4805</v>
      </c>
      <c r="F507" s="391">
        <v>4170</v>
      </c>
      <c r="G507" s="392"/>
      <c r="H507" s="393">
        <v>4170</v>
      </c>
      <c r="I507" s="394">
        <f t="shared" si="12"/>
        <v>0</v>
      </c>
      <c r="J507" s="1138" t="s">
        <v>5752</v>
      </c>
      <c r="K507" s="432"/>
      <c r="L507" s="395"/>
    </row>
    <row r="508" spans="1:13">
      <c r="A508" s="417">
        <v>5</v>
      </c>
      <c r="B508" s="797" t="s">
        <v>184</v>
      </c>
      <c r="C508" s="459" t="s">
        <v>4801</v>
      </c>
      <c r="D508" s="180">
        <v>6940</v>
      </c>
      <c r="E508" s="390" t="s">
        <v>1825</v>
      </c>
      <c r="F508" s="391">
        <v>1290</v>
      </c>
      <c r="G508" s="392"/>
      <c r="H508" s="393">
        <v>1290</v>
      </c>
      <c r="I508" s="394">
        <f t="shared" si="12"/>
        <v>0</v>
      </c>
      <c r="J508" s="1138" t="s">
        <v>4882</v>
      </c>
      <c r="K508" s="432"/>
      <c r="L508" s="395"/>
      <c r="M508" s="371" t="s">
        <v>3681</v>
      </c>
    </row>
    <row r="509" spans="1:13">
      <c r="A509" s="417">
        <v>5</v>
      </c>
      <c r="B509" s="797" t="s">
        <v>184</v>
      </c>
      <c r="C509" s="459" t="s">
        <v>4801</v>
      </c>
      <c r="D509" s="180">
        <v>6941</v>
      </c>
      <c r="E509" s="390" t="s">
        <v>122</v>
      </c>
      <c r="F509" s="391">
        <v>1100</v>
      </c>
      <c r="G509" s="392">
        <v>1100</v>
      </c>
      <c r="H509" s="393"/>
      <c r="I509" s="394">
        <f t="shared" si="12"/>
        <v>0</v>
      </c>
      <c r="J509" s="1138"/>
      <c r="K509" s="432"/>
      <c r="L509" s="395"/>
      <c r="M509" s="372" t="s">
        <v>116</v>
      </c>
    </row>
    <row r="510" spans="1:13">
      <c r="A510" s="417">
        <v>5</v>
      </c>
      <c r="B510" s="797" t="s">
        <v>184</v>
      </c>
      <c r="C510" s="459" t="s">
        <v>4801</v>
      </c>
      <c r="D510" s="180">
        <v>6942</v>
      </c>
      <c r="E510" s="390" t="s">
        <v>4806</v>
      </c>
      <c r="F510" s="391">
        <v>2310</v>
      </c>
      <c r="G510" s="392"/>
      <c r="H510" s="393">
        <v>2310</v>
      </c>
      <c r="I510" s="394">
        <f t="shared" si="12"/>
        <v>0</v>
      </c>
      <c r="J510" s="1138" t="s">
        <v>4928</v>
      </c>
      <c r="K510" s="432"/>
      <c r="L510" s="395"/>
      <c r="M510" s="373" t="s">
        <v>3683</v>
      </c>
    </row>
    <row r="511" spans="1:13">
      <c r="A511" s="417">
        <v>5</v>
      </c>
      <c r="B511" s="797" t="s">
        <v>184</v>
      </c>
      <c r="C511" s="459" t="s">
        <v>4801</v>
      </c>
      <c r="D511" s="180">
        <v>6943</v>
      </c>
      <c r="E511" s="488" t="s">
        <v>1107</v>
      </c>
      <c r="F511" s="391">
        <v>9672</v>
      </c>
      <c r="G511" s="392"/>
      <c r="H511" s="393">
        <v>9672</v>
      </c>
      <c r="I511" s="394">
        <f t="shared" si="12"/>
        <v>0</v>
      </c>
      <c r="J511" s="1138" t="s">
        <v>5314</v>
      </c>
      <c r="K511" s="432"/>
      <c r="L511" s="395"/>
      <c r="M511" s="373"/>
    </row>
    <row r="512" spans="1:13">
      <c r="A512" s="417">
        <v>5</v>
      </c>
      <c r="B512" s="797" t="s">
        <v>184</v>
      </c>
      <c r="C512" s="459" t="s">
        <v>4801</v>
      </c>
      <c r="D512" s="180">
        <v>6944</v>
      </c>
      <c r="E512" s="488" t="s">
        <v>1107</v>
      </c>
      <c r="F512" s="391">
        <v>3342</v>
      </c>
      <c r="G512" s="392"/>
      <c r="H512" s="393">
        <v>3342</v>
      </c>
      <c r="I512" s="394">
        <f t="shared" ref="I512:I523" si="13">F512-G512-H512</f>
        <v>0</v>
      </c>
      <c r="J512" s="1138" t="s">
        <v>5315</v>
      </c>
      <c r="K512" s="432"/>
      <c r="L512" s="395"/>
      <c r="M512" s="373" t="s">
        <v>4411</v>
      </c>
    </row>
    <row r="513" spans="1:14">
      <c r="A513" s="417">
        <v>5</v>
      </c>
      <c r="B513" s="797" t="s">
        <v>184</v>
      </c>
      <c r="C513" s="459" t="s">
        <v>4801</v>
      </c>
      <c r="D513" s="370">
        <v>6946</v>
      </c>
      <c r="E513" s="390" t="s">
        <v>2143</v>
      </c>
      <c r="F513" s="391">
        <v>1880</v>
      </c>
      <c r="G513" s="392"/>
      <c r="H513" s="393">
        <v>1880</v>
      </c>
      <c r="I513" s="394">
        <f t="shared" si="13"/>
        <v>0</v>
      </c>
      <c r="J513" s="1138" t="s">
        <v>4882</v>
      </c>
      <c r="K513" s="432"/>
      <c r="L513" s="395"/>
    </row>
    <row r="514" spans="1:14" s="570" customFormat="1">
      <c r="A514" s="22">
        <v>2</v>
      </c>
      <c r="B514" s="795" t="s">
        <v>5</v>
      </c>
      <c r="C514" s="179" t="s">
        <v>4801</v>
      </c>
      <c r="D514" s="179">
        <v>6881</v>
      </c>
      <c r="E514" s="399" t="s">
        <v>1888</v>
      </c>
      <c r="F514" s="400">
        <v>1710</v>
      </c>
      <c r="G514" s="401">
        <v>1710</v>
      </c>
      <c r="H514" s="402"/>
      <c r="I514" s="405">
        <f t="shared" si="13"/>
        <v>0</v>
      </c>
      <c r="J514" s="1066"/>
      <c r="K514" s="433">
        <v>456</v>
      </c>
      <c r="L514" s="399"/>
      <c r="M514" s="383"/>
      <c r="N514" s="411"/>
    </row>
    <row r="515" spans="1:14">
      <c r="A515" s="417">
        <v>2</v>
      </c>
      <c r="B515" s="797" t="s">
        <v>5</v>
      </c>
      <c r="C515" s="459" t="s">
        <v>4801</v>
      </c>
      <c r="D515" s="180">
        <v>6882</v>
      </c>
      <c r="E515" s="390" t="s">
        <v>2625</v>
      </c>
      <c r="F515" s="391">
        <v>1100</v>
      </c>
      <c r="G515" s="392"/>
      <c r="H515" s="393">
        <v>1100</v>
      </c>
      <c r="I515" s="394">
        <f t="shared" si="13"/>
        <v>0</v>
      </c>
      <c r="J515" s="1138" t="s">
        <v>4954</v>
      </c>
      <c r="K515" s="432"/>
      <c r="L515" s="395"/>
    </row>
    <row r="516" spans="1:14">
      <c r="A516" s="417">
        <v>2</v>
      </c>
      <c r="B516" s="797" t="s">
        <v>5</v>
      </c>
      <c r="C516" s="459" t="s">
        <v>4801</v>
      </c>
      <c r="D516" s="180">
        <v>6883</v>
      </c>
      <c r="E516" s="390" t="s">
        <v>5456</v>
      </c>
      <c r="F516" s="391">
        <v>10500</v>
      </c>
      <c r="G516" s="392"/>
      <c r="H516" s="393">
        <v>10500</v>
      </c>
      <c r="I516" s="394">
        <f t="shared" si="13"/>
        <v>0</v>
      </c>
      <c r="J516" s="1138" t="s">
        <v>4851</v>
      </c>
      <c r="K516" s="432"/>
      <c r="L516" s="395"/>
    </row>
    <row r="517" spans="1:14">
      <c r="A517" s="417">
        <v>2</v>
      </c>
      <c r="B517" s="797" t="s">
        <v>5</v>
      </c>
      <c r="C517" s="459" t="s">
        <v>4801</v>
      </c>
      <c r="D517" s="180">
        <v>6884</v>
      </c>
      <c r="E517" s="390" t="s">
        <v>1698</v>
      </c>
      <c r="F517" s="391">
        <v>2330</v>
      </c>
      <c r="G517" s="392">
        <v>2330</v>
      </c>
      <c r="H517" s="393"/>
      <c r="I517" s="394">
        <f t="shared" si="13"/>
        <v>0</v>
      </c>
      <c r="J517" s="1138"/>
      <c r="K517" s="432"/>
      <c r="L517" s="395"/>
    </row>
    <row r="518" spans="1:14">
      <c r="A518" s="417">
        <v>2</v>
      </c>
      <c r="B518" s="797" t="s">
        <v>5</v>
      </c>
      <c r="C518" s="459" t="s">
        <v>4801</v>
      </c>
      <c r="D518" s="180">
        <v>6885</v>
      </c>
      <c r="E518" s="390" t="s">
        <v>1174</v>
      </c>
      <c r="F518" s="391">
        <v>1800</v>
      </c>
      <c r="G518" s="392">
        <v>1800</v>
      </c>
      <c r="H518" s="393"/>
      <c r="I518" s="394">
        <f t="shared" si="13"/>
        <v>0</v>
      </c>
      <c r="J518" s="1138"/>
      <c r="K518" s="432"/>
      <c r="L518" s="395"/>
    </row>
    <row r="519" spans="1:14">
      <c r="A519" s="417">
        <v>2</v>
      </c>
      <c r="B519" s="797" t="s">
        <v>5</v>
      </c>
      <c r="C519" s="459" t="s">
        <v>4801</v>
      </c>
      <c r="D519" s="180">
        <v>6886</v>
      </c>
      <c r="E519" s="488" t="s">
        <v>1126</v>
      </c>
      <c r="F519" s="391">
        <v>5095</v>
      </c>
      <c r="G519" s="392"/>
      <c r="H519" s="393">
        <v>5095</v>
      </c>
      <c r="I519" s="394">
        <f t="shared" si="13"/>
        <v>0</v>
      </c>
      <c r="J519" s="1138" t="s">
        <v>5324</v>
      </c>
      <c r="K519" s="432"/>
      <c r="L519" s="395"/>
    </row>
    <row r="520" spans="1:14">
      <c r="A520" s="417">
        <v>2</v>
      </c>
      <c r="B520" s="797" t="s">
        <v>5</v>
      </c>
      <c r="C520" s="459" t="s">
        <v>4801</v>
      </c>
      <c r="D520" s="180">
        <v>6887</v>
      </c>
      <c r="E520" s="390" t="s">
        <v>4803</v>
      </c>
      <c r="F520" s="391">
        <v>2280</v>
      </c>
      <c r="G520" s="392"/>
      <c r="H520" s="393">
        <v>2280</v>
      </c>
      <c r="I520" s="394">
        <f t="shared" si="13"/>
        <v>0</v>
      </c>
      <c r="J520" s="1138" t="s">
        <v>4922</v>
      </c>
      <c r="K520" s="432"/>
      <c r="L520" s="395"/>
    </row>
    <row r="521" spans="1:14">
      <c r="A521" s="417">
        <v>2</v>
      </c>
      <c r="B521" s="797" t="s">
        <v>5</v>
      </c>
      <c r="C521" s="459" t="s">
        <v>4801</v>
      </c>
      <c r="D521" s="180">
        <v>6888</v>
      </c>
      <c r="E521" s="488" t="s">
        <v>1229</v>
      </c>
      <c r="F521" s="391">
        <v>1245</v>
      </c>
      <c r="G521" s="392"/>
      <c r="H521" s="393">
        <v>1245</v>
      </c>
      <c r="I521" s="394">
        <f t="shared" si="13"/>
        <v>0</v>
      </c>
      <c r="J521" s="1138" t="s">
        <v>5214</v>
      </c>
      <c r="K521" s="432"/>
      <c r="L521" s="395"/>
    </row>
    <row r="522" spans="1:14">
      <c r="A522" s="417">
        <v>2</v>
      </c>
      <c r="B522" s="797" t="s">
        <v>5</v>
      </c>
      <c r="C522" s="459" t="s">
        <v>4801</v>
      </c>
      <c r="D522" s="180">
        <v>6889</v>
      </c>
      <c r="E522" s="488" t="s">
        <v>3122</v>
      </c>
      <c r="F522" s="391">
        <v>4400</v>
      </c>
      <c r="G522" s="392"/>
      <c r="H522" s="393">
        <v>4400</v>
      </c>
      <c r="I522" s="394">
        <f t="shared" si="13"/>
        <v>0</v>
      </c>
      <c r="J522" s="1138" t="s">
        <v>5188</v>
      </c>
      <c r="K522" s="432"/>
      <c r="L522" s="395"/>
      <c r="M522" s="371" t="s">
        <v>3681</v>
      </c>
    </row>
    <row r="523" spans="1:14">
      <c r="A523" s="417">
        <v>2</v>
      </c>
      <c r="B523" s="797" t="s">
        <v>5</v>
      </c>
      <c r="C523" s="459" t="s">
        <v>4801</v>
      </c>
      <c r="D523" s="180">
        <v>6890</v>
      </c>
      <c r="E523" s="488" t="s">
        <v>1631</v>
      </c>
      <c r="F523" s="391">
        <v>5045</v>
      </c>
      <c r="G523" s="392"/>
      <c r="H523" s="393">
        <v>5045</v>
      </c>
      <c r="I523" s="394">
        <f t="shared" si="13"/>
        <v>0</v>
      </c>
      <c r="J523" s="1138" t="s">
        <v>5309</v>
      </c>
      <c r="K523" s="432"/>
      <c r="L523" s="395"/>
      <c r="M523" s="372" t="s">
        <v>116</v>
      </c>
    </row>
    <row r="524" spans="1:14">
      <c r="A524" s="417">
        <v>2</v>
      </c>
      <c r="B524" s="797" t="s">
        <v>5</v>
      </c>
      <c r="C524" s="459" t="s">
        <v>4801</v>
      </c>
      <c r="D524" s="180">
        <v>6891</v>
      </c>
      <c r="E524" s="390" t="s">
        <v>1146</v>
      </c>
      <c r="F524" s="391">
        <v>1240</v>
      </c>
      <c r="G524" s="392">
        <v>1240</v>
      </c>
      <c r="H524" s="393"/>
      <c r="I524" s="394">
        <v>0</v>
      </c>
      <c r="J524" s="232" t="s">
        <v>5504</v>
      </c>
      <c r="K524" s="432"/>
      <c r="L524" s="395"/>
      <c r="M524" s="373" t="s">
        <v>3683</v>
      </c>
    </row>
    <row r="525" spans="1:14">
      <c r="A525" s="417">
        <v>2</v>
      </c>
      <c r="B525" s="797" t="s">
        <v>5</v>
      </c>
      <c r="C525" s="459" t="s">
        <v>4801</v>
      </c>
      <c r="D525" s="180">
        <v>6892</v>
      </c>
      <c r="E525" s="488" t="s">
        <v>1127</v>
      </c>
      <c r="F525" s="391">
        <v>880</v>
      </c>
      <c r="G525" s="392"/>
      <c r="H525" s="393">
        <v>880</v>
      </c>
      <c r="I525" s="394">
        <f t="shared" ref="I525:I555" si="14">F525-G525-H525</f>
        <v>0</v>
      </c>
      <c r="J525" s="1138" t="s">
        <v>5761</v>
      </c>
      <c r="K525" s="432"/>
      <c r="L525" s="395"/>
      <c r="M525" s="373"/>
    </row>
    <row r="526" spans="1:14">
      <c r="A526" s="417">
        <v>2</v>
      </c>
      <c r="B526" s="797" t="s">
        <v>5</v>
      </c>
      <c r="C526" s="459" t="s">
        <v>4801</v>
      </c>
      <c r="D526" s="180">
        <v>6893</v>
      </c>
      <c r="E526" s="390" t="s">
        <v>3207</v>
      </c>
      <c r="F526" s="391">
        <v>1550</v>
      </c>
      <c r="G526" s="392"/>
      <c r="H526" s="393">
        <v>1550</v>
      </c>
      <c r="I526" s="394">
        <f t="shared" si="14"/>
        <v>0</v>
      </c>
      <c r="J526" s="1138" t="s">
        <v>4893</v>
      </c>
      <c r="K526" s="432"/>
      <c r="L526" s="395"/>
      <c r="M526" s="373" t="s">
        <v>4411</v>
      </c>
    </row>
    <row r="527" spans="1:14">
      <c r="A527" s="417">
        <v>2</v>
      </c>
      <c r="B527" s="797" t="s">
        <v>5</v>
      </c>
      <c r="C527" s="459" t="s">
        <v>4801</v>
      </c>
      <c r="D527" s="180">
        <v>6894</v>
      </c>
      <c r="E527" s="390" t="s">
        <v>4676</v>
      </c>
      <c r="F527" s="391">
        <v>1155</v>
      </c>
      <c r="G527" s="392"/>
      <c r="H527" s="393">
        <v>1155</v>
      </c>
      <c r="I527" s="394">
        <f t="shared" si="14"/>
        <v>0</v>
      </c>
      <c r="J527" s="1143" t="s">
        <v>4945</v>
      </c>
      <c r="K527" s="432"/>
      <c r="L527" s="395"/>
      <c r="M527" s="375" t="s">
        <v>4412</v>
      </c>
    </row>
    <row r="528" spans="1:14">
      <c r="A528" s="417">
        <v>2</v>
      </c>
      <c r="B528" s="1215" t="s">
        <v>4624</v>
      </c>
      <c r="C528" s="700" t="s">
        <v>4801</v>
      </c>
      <c r="D528" s="707">
        <v>6895</v>
      </c>
      <c r="E528" s="702" t="s">
        <v>5008</v>
      </c>
      <c r="F528" s="703">
        <v>390</v>
      </c>
      <c r="G528" s="704"/>
      <c r="H528" s="704">
        <v>390</v>
      </c>
      <c r="I528" s="704">
        <f t="shared" si="14"/>
        <v>0</v>
      </c>
      <c r="J528" s="1142" t="s">
        <v>4802</v>
      </c>
      <c r="K528" s="432"/>
      <c r="L528" s="395"/>
    </row>
    <row r="529" spans="1:14" s="570" customFormat="1">
      <c r="A529" s="22">
        <v>1</v>
      </c>
      <c r="B529" s="795" t="s">
        <v>2927</v>
      </c>
      <c r="C529" s="179" t="s">
        <v>4834</v>
      </c>
      <c r="D529" s="442">
        <v>6945</v>
      </c>
      <c r="E529" s="399" t="s">
        <v>4524</v>
      </c>
      <c r="F529" s="400">
        <v>900</v>
      </c>
      <c r="G529" s="401"/>
      <c r="H529" s="402">
        <v>900</v>
      </c>
      <c r="I529" s="394">
        <f t="shared" si="14"/>
        <v>0</v>
      </c>
      <c r="J529" s="1066" t="s">
        <v>4893</v>
      </c>
      <c r="K529" s="433">
        <v>457</v>
      </c>
      <c r="L529" s="399"/>
      <c r="M529" s="383"/>
      <c r="N529" s="411"/>
    </row>
    <row r="530" spans="1:14">
      <c r="A530" s="417">
        <v>1</v>
      </c>
      <c r="B530" s="797" t="s">
        <v>2927</v>
      </c>
      <c r="C530" s="459" t="s">
        <v>4834</v>
      </c>
      <c r="D530" s="180">
        <v>6947</v>
      </c>
      <c r="E530" s="390" t="s">
        <v>1701</v>
      </c>
      <c r="F530" s="391">
        <v>1920</v>
      </c>
      <c r="G530" s="392">
        <v>1920</v>
      </c>
      <c r="H530" s="393"/>
      <c r="I530" s="394">
        <f t="shared" si="14"/>
        <v>0</v>
      </c>
      <c r="J530" s="1138"/>
      <c r="K530" s="432"/>
      <c r="L530" s="395"/>
    </row>
    <row r="531" spans="1:14">
      <c r="A531" s="417">
        <v>1</v>
      </c>
      <c r="B531" s="797" t="s">
        <v>2927</v>
      </c>
      <c r="C531" s="459" t="s">
        <v>4834</v>
      </c>
      <c r="D531" s="180">
        <v>6948</v>
      </c>
      <c r="E531" s="390" t="s">
        <v>3707</v>
      </c>
      <c r="F531" s="391">
        <v>3735</v>
      </c>
      <c r="G531" s="392">
        <v>3735</v>
      </c>
      <c r="H531" s="393"/>
      <c r="I531" s="394">
        <f t="shared" si="14"/>
        <v>0</v>
      </c>
      <c r="J531" s="1138"/>
      <c r="K531" s="432"/>
      <c r="L531" s="395"/>
    </row>
    <row r="532" spans="1:14">
      <c r="A532" s="417">
        <v>1</v>
      </c>
      <c r="B532" s="797" t="s">
        <v>2927</v>
      </c>
      <c r="C532" s="459" t="s">
        <v>4834</v>
      </c>
      <c r="D532" s="180">
        <v>6949</v>
      </c>
      <c r="E532" s="390" t="s">
        <v>4496</v>
      </c>
      <c r="F532" s="391">
        <v>780</v>
      </c>
      <c r="G532" s="392">
        <v>780</v>
      </c>
      <c r="H532" s="393"/>
      <c r="I532" s="394">
        <f t="shared" si="14"/>
        <v>0</v>
      </c>
      <c r="J532" s="1138"/>
      <c r="K532" s="432"/>
      <c r="L532" s="395"/>
    </row>
    <row r="533" spans="1:14">
      <c r="A533" s="417">
        <v>1</v>
      </c>
      <c r="B533" s="797" t="s">
        <v>2927</v>
      </c>
      <c r="C533" s="459" t="s">
        <v>4834</v>
      </c>
      <c r="D533" s="180">
        <v>6950</v>
      </c>
      <c r="E533" s="390" t="s">
        <v>5009</v>
      </c>
      <c r="F533" s="391">
        <v>4748</v>
      </c>
      <c r="G533" s="392"/>
      <c r="H533" s="393">
        <v>4748</v>
      </c>
      <c r="I533" s="394">
        <f t="shared" si="14"/>
        <v>0</v>
      </c>
      <c r="J533" s="1138" t="s">
        <v>4865</v>
      </c>
      <c r="K533" s="432"/>
      <c r="L533" s="395"/>
    </row>
    <row r="534" spans="1:14" ht="30">
      <c r="A534" s="417">
        <v>1</v>
      </c>
      <c r="B534" s="797" t="s">
        <v>2927</v>
      </c>
      <c r="C534" s="459" t="s">
        <v>4834</v>
      </c>
      <c r="D534" s="180">
        <v>6951</v>
      </c>
      <c r="E534" s="488" t="s">
        <v>2094</v>
      </c>
      <c r="F534" s="391">
        <v>5387</v>
      </c>
      <c r="G534" s="392"/>
      <c r="H534" s="393">
        <v>5387</v>
      </c>
      <c r="I534" s="394">
        <f t="shared" si="14"/>
        <v>0</v>
      </c>
      <c r="J534" s="1138" t="s">
        <v>5295</v>
      </c>
      <c r="K534" s="432"/>
      <c r="L534" s="395"/>
    </row>
    <row r="535" spans="1:14">
      <c r="A535" s="417">
        <v>1</v>
      </c>
      <c r="B535" s="797" t="s">
        <v>2927</v>
      </c>
      <c r="C535" s="459" t="s">
        <v>4834</v>
      </c>
      <c r="D535" s="180">
        <v>6952</v>
      </c>
      <c r="E535" s="390" t="s">
        <v>4085</v>
      </c>
      <c r="F535" s="391">
        <v>385</v>
      </c>
      <c r="G535" s="392">
        <v>385</v>
      </c>
      <c r="H535" s="393"/>
      <c r="I535" s="394">
        <f t="shared" si="14"/>
        <v>0</v>
      </c>
      <c r="J535" s="1138"/>
      <c r="K535" s="432"/>
      <c r="L535" s="395"/>
    </row>
    <row r="536" spans="1:14">
      <c r="A536" s="417">
        <v>1</v>
      </c>
      <c r="B536" s="797" t="s">
        <v>2927</v>
      </c>
      <c r="C536" s="459" t="s">
        <v>4834</v>
      </c>
      <c r="D536" s="180">
        <v>6953</v>
      </c>
      <c r="E536" s="390" t="s">
        <v>2720</v>
      </c>
      <c r="F536" s="391">
        <v>1170</v>
      </c>
      <c r="G536" s="392">
        <v>1170</v>
      </c>
      <c r="H536" s="393"/>
      <c r="I536" s="394">
        <f t="shared" si="14"/>
        <v>0</v>
      </c>
      <c r="J536" s="1138"/>
      <c r="K536" s="432"/>
      <c r="L536" s="395"/>
    </row>
    <row r="537" spans="1:14">
      <c r="A537" s="417">
        <v>1</v>
      </c>
      <c r="B537" s="797" t="s">
        <v>2927</v>
      </c>
      <c r="C537" s="459" t="s">
        <v>4834</v>
      </c>
      <c r="D537" s="180">
        <v>6954</v>
      </c>
      <c r="E537" s="390" t="s">
        <v>4218</v>
      </c>
      <c r="F537" s="391">
        <v>4075</v>
      </c>
      <c r="G537" s="392">
        <v>2000</v>
      </c>
      <c r="H537" s="393">
        <v>2075</v>
      </c>
      <c r="I537" s="394">
        <f t="shared" si="14"/>
        <v>0</v>
      </c>
      <c r="J537" s="1138" t="s">
        <v>4929</v>
      </c>
      <c r="K537" s="432"/>
      <c r="L537" s="395"/>
    </row>
    <row r="538" spans="1:14">
      <c r="A538" s="417">
        <v>1</v>
      </c>
      <c r="B538" s="797" t="s">
        <v>2927</v>
      </c>
      <c r="C538" s="459" t="s">
        <v>4834</v>
      </c>
      <c r="D538" s="180">
        <v>6955</v>
      </c>
      <c r="E538" s="488" t="s">
        <v>2719</v>
      </c>
      <c r="F538" s="391">
        <v>5575</v>
      </c>
      <c r="G538" s="392"/>
      <c r="H538" s="393">
        <v>5575</v>
      </c>
      <c r="I538" s="394">
        <f t="shared" si="14"/>
        <v>0</v>
      </c>
      <c r="J538" s="1138" t="s">
        <v>5185</v>
      </c>
      <c r="K538" s="432"/>
      <c r="L538" s="395"/>
    </row>
    <row r="539" spans="1:14">
      <c r="A539" s="417">
        <v>1</v>
      </c>
      <c r="B539" s="797" t="s">
        <v>2927</v>
      </c>
      <c r="C539" s="459" t="s">
        <v>4834</v>
      </c>
      <c r="D539" s="180">
        <v>6956</v>
      </c>
      <c r="E539" s="488" t="s">
        <v>4196</v>
      </c>
      <c r="F539" s="391">
        <v>3330</v>
      </c>
      <c r="G539" s="392"/>
      <c r="H539" s="393">
        <v>3330</v>
      </c>
      <c r="I539" s="394">
        <f t="shared" si="14"/>
        <v>0</v>
      </c>
      <c r="J539" s="225" t="s">
        <v>7086</v>
      </c>
      <c r="K539" s="432"/>
      <c r="L539" s="395"/>
    </row>
    <row r="540" spans="1:14">
      <c r="A540" s="417">
        <v>2</v>
      </c>
      <c r="B540" s="797" t="s">
        <v>141</v>
      </c>
      <c r="C540" s="459" t="s">
        <v>4834</v>
      </c>
      <c r="D540" s="180">
        <v>6957</v>
      </c>
      <c r="E540" s="390" t="s">
        <v>5010</v>
      </c>
      <c r="F540" s="391">
        <v>432</v>
      </c>
      <c r="G540" s="392"/>
      <c r="H540" s="393">
        <v>432</v>
      </c>
      <c r="I540" s="394">
        <f t="shared" si="14"/>
        <v>0</v>
      </c>
      <c r="J540" s="1138" t="s">
        <v>4851</v>
      </c>
      <c r="K540" s="432"/>
      <c r="L540" s="395"/>
    </row>
    <row r="541" spans="1:14">
      <c r="A541" s="417">
        <v>2</v>
      </c>
      <c r="B541" s="797" t="s">
        <v>141</v>
      </c>
      <c r="C541" s="459" t="s">
        <v>4834</v>
      </c>
      <c r="D541" s="180">
        <v>6958</v>
      </c>
      <c r="E541" s="488" t="s">
        <v>5011</v>
      </c>
      <c r="F541" s="391">
        <v>1890</v>
      </c>
      <c r="G541" s="392"/>
      <c r="H541" s="393">
        <v>1890</v>
      </c>
      <c r="I541" s="394">
        <f t="shared" si="14"/>
        <v>0</v>
      </c>
      <c r="J541" s="1138" t="s">
        <v>5236</v>
      </c>
      <c r="K541" s="432"/>
      <c r="L541" s="395"/>
    </row>
    <row r="542" spans="1:14">
      <c r="A542" s="417">
        <v>2</v>
      </c>
      <c r="B542" s="797" t="s">
        <v>141</v>
      </c>
      <c r="C542" s="459" t="s">
        <v>4834</v>
      </c>
      <c r="D542" s="180">
        <v>6959</v>
      </c>
      <c r="E542" s="390" t="s">
        <v>5012</v>
      </c>
      <c r="F542" s="391">
        <v>220</v>
      </c>
      <c r="G542" s="392">
        <v>220</v>
      </c>
      <c r="H542" s="393"/>
      <c r="I542" s="394">
        <f t="shared" si="14"/>
        <v>0</v>
      </c>
      <c r="J542" s="1138"/>
      <c r="K542" s="432"/>
      <c r="L542" s="395"/>
    </row>
    <row r="543" spans="1:14">
      <c r="A543" s="417">
        <v>2</v>
      </c>
      <c r="B543" s="797" t="s">
        <v>141</v>
      </c>
      <c r="C543" s="459" t="s">
        <v>4834</v>
      </c>
      <c r="D543" s="180">
        <v>6960</v>
      </c>
      <c r="E543" s="390" t="s">
        <v>3286</v>
      </c>
      <c r="F543" s="391">
        <v>2955</v>
      </c>
      <c r="G543" s="392"/>
      <c r="H543" s="393">
        <v>2955</v>
      </c>
      <c r="I543" s="394">
        <f t="shared" si="14"/>
        <v>0</v>
      </c>
      <c r="J543" s="1138" t="s">
        <v>4945</v>
      </c>
      <c r="K543" s="432"/>
      <c r="L543" s="395"/>
    </row>
    <row r="544" spans="1:14">
      <c r="A544" s="417">
        <v>2</v>
      </c>
      <c r="B544" s="797" t="s">
        <v>141</v>
      </c>
      <c r="C544" s="459" t="s">
        <v>4834</v>
      </c>
      <c r="D544" s="180">
        <v>6961</v>
      </c>
      <c r="E544" s="308" t="s">
        <v>1388</v>
      </c>
      <c r="F544" s="391">
        <v>780</v>
      </c>
      <c r="G544" s="392">
        <v>780</v>
      </c>
      <c r="H544" s="393"/>
      <c r="I544" s="394">
        <f t="shared" si="14"/>
        <v>0</v>
      </c>
      <c r="J544" s="1138"/>
      <c r="K544" s="432"/>
      <c r="L544" s="395"/>
    </row>
    <row r="545" spans="1:13">
      <c r="A545" s="417">
        <v>2</v>
      </c>
      <c r="B545" s="797" t="s">
        <v>141</v>
      </c>
      <c r="C545" s="459" t="s">
        <v>4834</v>
      </c>
      <c r="D545" s="180">
        <v>6962</v>
      </c>
      <c r="E545" s="390" t="s">
        <v>4983</v>
      </c>
      <c r="F545" s="391">
        <v>330</v>
      </c>
      <c r="G545" s="392">
        <v>330</v>
      </c>
      <c r="H545" s="393"/>
      <c r="I545" s="394">
        <f t="shared" si="14"/>
        <v>0</v>
      </c>
      <c r="J545" s="1138"/>
      <c r="K545" s="432"/>
      <c r="L545" s="395"/>
    </row>
    <row r="546" spans="1:13">
      <c r="A546" s="417">
        <v>2</v>
      </c>
      <c r="B546" s="797" t="s">
        <v>141</v>
      </c>
      <c r="C546" s="459" t="s">
        <v>4834</v>
      </c>
      <c r="D546" s="180">
        <v>6963</v>
      </c>
      <c r="E546" s="390" t="s">
        <v>1107</v>
      </c>
      <c r="F546" s="391">
        <v>5525</v>
      </c>
      <c r="G546" s="392"/>
      <c r="H546" s="393">
        <v>5525</v>
      </c>
      <c r="I546" s="394">
        <f t="shared" si="14"/>
        <v>0</v>
      </c>
      <c r="J546" s="1138" t="s">
        <v>5028</v>
      </c>
      <c r="K546" s="432"/>
      <c r="L546" s="395"/>
    </row>
    <row r="547" spans="1:13">
      <c r="A547" s="417">
        <v>2</v>
      </c>
      <c r="B547" s="797" t="s">
        <v>141</v>
      </c>
      <c r="C547" s="459" t="s">
        <v>4834</v>
      </c>
      <c r="D547" s="180">
        <v>6964</v>
      </c>
      <c r="E547" s="390" t="s">
        <v>2110</v>
      </c>
      <c r="F547" s="391">
        <v>1165</v>
      </c>
      <c r="G547" s="392">
        <v>400</v>
      </c>
      <c r="H547" s="393">
        <v>765</v>
      </c>
      <c r="I547" s="394">
        <f t="shared" si="14"/>
        <v>0</v>
      </c>
      <c r="J547" s="1138" t="s">
        <v>4936</v>
      </c>
      <c r="K547" s="432"/>
      <c r="L547" s="395"/>
    </row>
    <row r="548" spans="1:13">
      <c r="A548" s="417">
        <v>2</v>
      </c>
      <c r="B548" s="797" t="s">
        <v>141</v>
      </c>
      <c r="C548" s="459" t="s">
        <v>4834</v>
      </c>
      <c r="D548" s="180">
        <v>6965</v>
      </c>
      <c r="E548" s="488" t="s">
        <v>1681</v>
      </c>
      <c r="F548" s="391">
        <v>1920</v>
      </c>
      <c r="G548" s="392"/>
      <c r="H548" s="393">
        <v>1920</v>
      </c>
      <c r="I548" s="394">
        <f t="shared" si="14"/>
        <v>0</v>
      </c>
      <c r="J548" s="1138" t="s">
        <v>5123</v>
      </c>
      <c r="K548" s="432"/>
      <c r="L548" s="395"/>
    </row>
    <row r="549" spans="1:13">
      <c r="A549" s="417">
        <v>2</v>
      </c>
      <c r="B549" s="797" t="s">
        <v>141</v>
      </c>
      <c r="C549" s="459" t="s">
        <v>4834</v>
      </c>
      <c r="D549" s="180">
        <v>6966</v>
      </c>
      <c r="E549" s="488" t="s">
        <v>5016</v>
      </c>
      <c r="F549" s="391">
        <v>3442</v>
      </c>
      <c r="G549" s="392"/>
      <c r="H549" s="393">
        <v>3442</v>
      </c>
      <c r="I549" s="394">
        <f t="shared" si="14"/>
        <v>0</v>
      </c>
      <c r="J549" s="1138" t="s">
        <v>5299</v>
      </c>
      <c r="K549" s="432"/>
      <c r="L549" s="395"/>
    </row>
    <row r="550" spans="1:13">
      <c r="A550" s="417">
        <v>4</v>
      </c>
      <c r="B550" s="797" t="s">
        <v>3099</v>
      </c>
      <c r="C550" s="459" t="s">
        <v>4834</v>
      </c>
      <c r="D550" s="180">
        <v>6967</v>
      </c>
      <c r="E550" s="390" t="s">
        <v>5013</v>
      </c>
      <c r="F550" s="391">
        <v>780</v>
      </c>
      <c r="G550" s="392">
        <v>780</v>
      </c>
      <c r="H550" s="393"/>
      <c r="I550" s="394">
        <f t="shared" si="14"/>
        <v>0</v>
      </c>
      <c r="J550" s="1138"/>
      <c r="K550" s="432"/>
      <c r="L550" s="395"/>
    </row>
    <row r="551" spans="1:13">
      <c r="A551" s="417">
        <v>4</v>
      </c>
      <c r="B551" s="797" t="s">
        <v>3099</v>
      </c>
      <c r="C551" s="459" t="s">
        <v>4834</v>
      </c>
      <c r="D551" s="180">
        <v>6968</v>
      </c>
      <c r="E551" s="488" t="s">
        <v>2621</v>
      </c>
      <c r="F551" s="391">
        <v>1020</v>
      </c>
      <c r="G551" s="392"/>
      <c r="H551" s="393">
        <v>1020</v>
      </c>
      <c r="I551" s="394">
        <f t="shared" si="14"/>
        <v>0</v>
      </c>
      <c r="J551" s="1138" t="s">
        <v>5608</v>
      </c>
      <c r="K551" s="432"/>
      <c r="L551" s="395"/>
    </row>
    <row r="552" spans="1:13" ht="30">
      <c r="A552" s="417">
        <v>4</v>
      </c>
      <c r="B552" s="797" t="s">
        <v>3099</v>
      </c>
      <c r="C552" s="459" t="s">
        <v>4834</v>
      </c>
      <c r="D552" s="180">
        <v>6969</v>
      </c>
      <c r="E552" s="488" t="s">
        <v>5014</v>
      </c>
      <c r="F552" s="391">
        <v>2220</v>
      </c>
      <c r="G552" s="392"/>
      <c r="H552" s="393">
        <v>2220</v>
      </c>
      <c r="I552" s="394">
        <f t="shared" si="14"/>
        <v>0</v>
      </c>
      <c r="J552" s="1138" t="s">
        <v>5225</v>
      </c>
      <c r="K552" s="432"/>
      <c r="L552" s="395"/>
    </row>
    <row r="553" spans="1:13">
      <c r="A553" s="417">
        <v>4</v>
      </c>
      <c r="B553" s="797" t="s">
        <v>3099</v>
      </c>
      <c r="C553" s="459" t="s">
        <v>4834</v>
      </c>
      <c r="D553" s="180">
        <v>6970</v>
      </c>
      <c r="E553" s="488" t="s">
        <v>4095</v>
      </c>
      <c r="F553" s="391">
        <v>7150</v>
      </c>
      <c r="G553" s="392"/>
      <c r="H553" s="393">
        <v>7150</v>
      </c>
      <c r="I553" s="394">
        <f t="shared" si="14"/>
        <v>0</v>
      </c>
      <c r="J553" s="1138" t="s">
        <v>5288</v>
      </c>
      <c r="K553" s="432"/>
      <c r="L553" s="395"/>
    </row>
    <row r="554" spans="1:13">
      <c r="A554" s="417">
        <v>4</v>
      </c>
      <c r="B554" s="797" t="s">
        <v>3099</v>
      </c>
      <c r="C554" s="459" t="s">
        <v>4834</v>
      </c>
      <c r="D554" s="180">
        <v>6971</v>
      </c>
      <c r="E554" s="488" t="s">
        <v>1398</v>
      </c>
      <c r="F554" s="391">
        <v>510</v>
      </c>
      <c r="G554" s="392"/>
      <c r="H554" s="393">
        <v>510</v>
      </c>
      <c r="I554" s="394">
        <f t="shared" si="14"/>
        <v>0</v>
      </c>
      <c r="J554" s="1138" t="s">
        <v>5124</v>
      </c>
      <c r="K554" s="432"/>
      <c r="L554" s="395"/>
    </row>
    <row r="555" spans="1:13">
      <c r="A555" s="417">
        <v>4</v>
      </c>
      <c r="B555" s="797" t="s">
        <v>3099</v>
      </c>
      <c r="C555" s="459" t="s">
        <v>4834</v>
      </c>
      <c r="D555" s="180">
        <v>6972</v>
      </c>
      <c r="E555" s="390" t="s">
        <v>5015</v>
      </c>
      <c r="F555" s="391">
        <v>660</v>
      </c>
      <c r="G555" s="392"/>
      <c r="H555" s="393">
        <v>660</v>
      </c>
      <c r="I555" s="394">
        <f t="shared" si="14"/>
        <v>0</v>
      </c>
      <c r="J555" s="1138" t="s">
        <v>4912</v>
      </c>
      <c r="K555" s="432"/>
      <c r="L555" s="395"/>
    </row>
    <row r="556" spans="1:13" ht="30">
      <c r="A556" s="417">
        <v>4</v>
      </c>
      <c r="B556" s="797" t="s">
        <v>3099</v>
      </c>
      <c r="C556" s="459" t="s">
        <v>4834</v>
      </c>
      <c r="D556" s="180">
        <v>6973</v>
      </c>
      <c r="E556" s="488" t="s">
        <v>3638</v>
      </c>
      <c r="F556" s="391">
        <v>2190</v>
      </c>
      <c r="G556" s="392"/>
      <c r="H556" s="393">
        <v>2190</v>
      </c>
      <c r="I556" s="394">
        <v>0</v>
      </c>
      <c r="J556" s="1138" t="s">
        <v>5669</v>
      </c>
      <c r="K556" s="432"/>
      <c r="L556" s="395"/>
    </row>
    <row r="557" spans="1:13">
      <c r="A557" s="417">
        <v>4</v>
      </c>
      <c r="B557" s="797" t="s">
        <v>3099</v>
      </c>
      <c r="C557" s="459" t="s">
        <v>4834</v>
      </c>
      <c r="D557" s="180">
        <v>6974</v>
      </c>
      <c r="E557" s="488" t="s">
        <v>2967</v>
      </c>
      <c r="F557" s="391">
        <v>1410</v>
      </c>
      <c r="G557" s="392"/>
      <c r="H557" s="393">
        <v>1410</v>
      </c>
      <c r="I557" s="394">
        <f t="shared" ref="I557:I620" si="15">F557-G557-H557</f>
        <v>0</v>
      </c>
      <c r="J557" s="1138" t="s">
        <v>5216</v>
      </c>
      <c r="K557" s="432"/>
      <c r="L557" s="395"/>
    </row>
    <row r="558" spans="1:13">
      <c r="A558" s="417">
        <v>6</v>
      </c>
      <c r="B558" s="797" t="s">
        <v>141</v>
      </c>
      <c r="C558" s="459" t="s">
        <v>4834</v>
      </c>
      <c r="D558" s="180">
        <v>6975</v>
      </c>
      <c r="E558" s="390" t="s">
        <v>2425</v>
      </c>
      <c r="F558" s="391">
        <v>2850</v>
      </c>
      <c r="G558" s="392"/>
      <c r="H558" s="393">
        <v>2850</v>
      </c>
      <c r="I558" s="394">
        <f t="shared" si="15"/>
        <v>0</v>
      </c>
      <c r="J558" s="1138" t="s">
        <v>4877</v>
      </c>
      <c r="K558" s="432"/>
      <c r="L558" s="395"/>
      <c r="M558" s="371" t="s">
        <v>3681</v>
      </c>
    </row>
    <row r="559" spans="1:13">
      <c r="A559" s="417">
        <v>6</v>
      </c>
      <c r="B559" s="797" t="s">
        <v>141</v>
      </c>
      <c r="C559" s="459" t="s">
        <v>4834</v>
      </c>
      <c r="D559" s="180">
        <v>6976</v>
      </c>
      <c r="E559" s="390" t="s">
        <v>5017</v>
      </c>
      <c r="F559" s="391">
        <v>2190</v>
      </c>
      <c r="G559" s="392"/>
      <c r="H559" s="393">
        <v>2190</v>
      </c>
      <c r="I559" s="394">
        <f t="shared" si="15"/>
        <v>0</v>
      </c>
      <c r="J559" s="1138" t="s">
        <v>4885</v>
      </c>
      <c r="K559" s="432"/>
      <c r="L559" s="395"/>
      <c r="M559" s="372" t="s">
        <v>116</v>
      </c>
    </row>
    <row r="560" spans="1:13" ht="45">
      <c r="A560" s="417">
        <v>6</v>
      </c>
      <c r="B560" s="797" t="s">
        <v>141</v>
      </c>
      <c r="C560" s="459" t="s">
        <v>4834</v>
      </c>
      <c r="D560" s="180">
        <v>6977</v>
      </c>
      <c r="E560" s="390" t="s">
        <v>5018</v>
      </c>
      <c r="F560" s="391">
        <v>3474</v>
      </c>
      <c r="G560" s="392"/>
      <c r="H560" s="393">
        <v>3474</v>
      </c>
      <c r="I560" s="394">
        <f t="shared" si="15"/>
        <v>0</v>
      </c>
      <c r="J560" s="1138" t="s">
        <v>5044</v>
      </c>
      <c r="K560" s="432"/>
      <c r="L560" s="395"/>
      <c r="M560" s="373" t="s">
        <v>3683</v>
      </c>
    </row>
    <row r="561" spans="1:14" ht="30">
      <c r="A561" s="417">
        <v>6</v>
      </c>
      <c r="B561" s="797" t="s">
        <v>141</v>
      </c>
      <c r="C561" s="459" t="s">
        <v>4834</v>
      </c>
      <c r="D561" s="180">
        <v>6978</v>
      </c>
      <c r="E561" s="390" t="s">
        <v>1218</v>
      </c>
      <c r="F561" s="391">
        <v>1885</v>
      </c>
      <c r="G561" s="392"/>
      <c r="H561" s="393">
        <v>1885</v>
      </c>
      <c r="I561" s="394">
        <f t="shared" si="15"/>
        <v>0</v>
      </c>
      <c r="J561" s="1138" t="s">
        <v>5043</v>
      </c>
      <c r="K561" s="432"/>
      <c r="L561" s="395"/>
      <c r="M561" s="373"/>
    </row>
    <row r="562" spans="1:14">
      <c r="A562" s="417">
        <v>6</v>
      </c>
      <c r="B562" s="797" t="s">
        <v>141</v>
      </c>
      <c r="C562" s="459" t="s">
        <v>4834</v>
      </c>
      <c r="D562" s="180">
        <v>6979</v>
      </c>
      <c r="E562" s="390" t="s">
        <v>2236</v>
      </c>
      <c r="F562" s="391">
        <v>1530</v>
      </c>
      <c r="G562" s="392"/>
      <c r="H562" s="393">
        <v>1530</v>
      </c>
      <c r="I562" s="394">
        <f t="shared" si="15"/>
        <v>0</v>
      </c>
      <c r="J562" s="1138" t="s">
        <v>4882</v>
      </c>
      <c r="K562" s="432"/>
      <c r="L562" s="395"/>
      <c r="M562" s="373" t="s">
        <v>4411</v>
      </c>
    </row>
    <row r="563" spans="1:14">
      <c r="A563" s="417">
        <v>6</v>
      </c>
      <c r="B563" s="797" t="s">
        <v>141</v>
      </c>
      <c r="C563" s="459" t="s">
        <v>4834</v>
      </c>
      <c r="D563" s="180">
        <v>6980</v>
      </c>
      <c r="E563" s="390" t="s">
        <v>1562</v>
      </c>
      <c r="F563" s="391">
        <v>1350</v>
      </c>
      <c r="G563" s="392">
        <v>350</v>
      </c>
      <c r="H563" s="393">
        <v>1000</v>
      </c>
      <c r="I563" s="394">
        <f t="shared" si="15"/>
        <v>0</v>
      </c>
      <c r="J563" s="1138" t="s">
        <v>4916</v>
      </c>
      <c r="K563" s="432"/>
      <c r="L563" s="395"/>
      <c r="M563" s="375" t="s">
        <v>4412</v>
      </c>
    </row>
    <row r="564" spans="1:14">
      <c r="A564" s="417">
        <v>6</v>
      </c>
      <c r="B564" s="797" t="s">
        <v>141</v>
      </c>
      <c r="C564" s="459" t="s">
        <v>4834</v>
      </c>
      <c r="D564" s="370">
        <v>6981</v>
      </c>
      <c r="E564" s="390" t="s">
        <v>5019</v>
      </c>
      <c r="F564" s="391">
        <v>1410</v>
      </c>
      <c r="G564" s="392">
        <v>1410</v>
      </c>
      <c r="H564" s="393"/>
      <c r="I564" s="394">
        <f t="shared" si="15"/>
        <v>0</v>
      </c>
      <c r="J564" s="1138"/>
      <c r="K564" s="432"/>
      <c r="L564" s="395"/>
    </row>
    <row r="565" spans="1:14" s="570" customFormat="1">
      <c r="A565" s="22">
        <v>1</v>
      </c>
      <c r="B565" s="795" t="s">
        <v>2927</v>
      </c>
      <c r="C565" s="180" t="s">
        <v>4834</v>
      </c>
      <c r="D565" s="179">
        <v>6896</v>
      </c>
      <c r="E565" s="399" t="s">
        <v>1263</v>
      </c>
      <c r="F565" s="400">
        <v>720</v>
      </c>
      <c r="G565" s="401">
        <v>720</v>
      </c>
      <c r="H565" s="402"/>
      <c r="I565" s="405">
        <f t="shared" si="15"/>
        <v>0</v>
      </c>
      <c r="J565" s="1066"/>
      <c r="K565" s="433">
        <v>458</v>
      </c>
      <c r="L565" s="399"/>
      <c r="M565" s="383"/>
      <c r="N565" s="411"/>
    </row>
    <row r="566" spans="1:14">
      <c r="A566" s="417">
        <v>2</v>
      </c>
      <c r="B566" s="797" t="s">
        <v>5</v>
      </c>
      <c r="C566" s="459" t="s">
        <v>4834</v>
      </c>
      <c r="D566" s="180">
        <v>6897</v>
      </c>
      <c r="E566" s="390" t="s">
        <v>4419</v>
      </c>
      <c r="F566" s="391">
        <v>798</v>
      </c>
      <c r="G566" s="392">
        <v>798</v>
      </c>
      <c r="H566" s="393"/>
      <c r="I566" s="394">
        <f t="shared" si="15"/>
        <v>0</v>
      </c>
      <c r="J566" s="1138"/>
      <c r="K566" s="432"/>
      <c r="L566" s="395"/>
    </row>
    <row r="567" spans="1:14">
      <c r="A567" s="417">
        <v>2</v>
      </c>
      <c r="B567" s="797" t="s">
        <v>5</v>
      </c>
      <c r="C567" s="459" t="s">
        <v>4834</v>
      </c>
      <c r="D567" s="180">
        <v>6898</v>
      </c>
      <c r="E567" s="390" t="s">
        <v>1751</v>
      </c>
      <c r="F567" s="391">
        <v>3715</v>
      </c>
      <c r="G567" s="392">
        <v>3715</v>
      </c>
      <c r="H567" s="393"/>
      <c r="I567" s="394">
        <f t="shared" si="15"/>
        <v>0</v>
      </c>
      <c r="J567" s="1138"/>
      <c r="K567" s="432"/>
      <c r="L567" s="395"/>
    </row>
    <row r="568" spans="1:14">
      <c r="A568" s="417">
        <v>2</v>
      </c>
      <c r="B568" s="797" t="s">
        <v>5</v>
      </c>
      <c r="C568" s="459" t="s">
        <v>4834</v>
      </c>
      <c r="D568" s="180">
        <v>6899</v>
      </c>
      <c r="E568" s="390" t="s">
        <v>5005</v>
      </c>
      <c r="F568" s="391">
        <v>1560</v>
      </c>
      <c r="G568" s="392"/>
      <c r="H568" s="393">
        <v>1560</v>
      </c>
      <c r="I568" s="394">
        <f t="shared" si="15"/>
        <v>0</v>
      </c>
      <c r="J568" s="1138" t="s">
        <v>4876</v>
      </c>
      <c r="K568" s="432"/>
      <c r="L568" s="395"/>
    </row>
    <row r="569" spans="1:14">
      <c r="A569" s="417">
        <v>2</v>
      </c>
      <c r="B569" s="797" t="s">
        <v>5</v>
      </c>
      <c r="C569" s="459" t="s">
        <v>4834</v>
      </c>
      <c r="D569" s="180">
        <v>6900</v>
      </c>
      <c r="E569" s="390" t="s">
        <v>5006</v>
      </c>
      <c r="F569" s="391">
        <v>720</v>
      </c>
      <c r="G569" s="392">
        <v>720</v>
      </c>
      <c r="H569" s="393"/>
      <c r="I569" s="394">
        <f t="shared" si="15"/>
        <v>0</v>
      </c>
      <c r="J569" s="1138"/>
      <c r="K569" s="432"/>
      <c r="L569" s="395"/>
    </row>
    <row r="570" spans="1:14">
      <c r="A570" s="417">
        <v>2</v>
      </c>
      <c r="B570" s="797" t="s">
        <v>5</v>
      </c>
      <c r="C570" s="459" t="s">
        <v>4834</v>
      </c>
      <c r="D570" s="180">
        <v>7101</v>
      </c>
      <c r="E570" s="390" t="s">
        <v>2082</v>
      </c>
      <c r="F570" s="391">
        <v>680</v>
      </c>
      <c r="G570" s="392">
        <v>680</v>
      </c>
      <c r="H570" s="393"/>
      <c r="I570" s="394">
        <f t="shared" si="15"/>
        <v>0</v>
      </c>
      <c r="J570" s="1138"/>
      <c r="K570" s="432"/>
      <c r="L570" s="395"/>
    </row>
    <row r="571" spans="1:14">
      <c r="A571" s="417">
        <v>2</v>
      </c>
      <c r="B571" s="797" t="s">
        <v>5</v>
      </c>
      <c r="C571" s="459" t="s">
        <v>4834</v>
      </c>
      <c r="D571" s="180">
        <v>7102</v>
      </c>
      <c r="E571" s="488" t="s">
        <v>3894</v>
      </c>
      <c r="F571" s="391">
        <v>6420</v>
      </c>
      <c r="G571" s="392"/>
      <c r="H571" s="393">
        <v>6420</v>
      </c>
      <c r="I571" s="394">
        <f t="shared" si="15"/>
        <v>0</v>
      </c>
      <c r="J571" s="1138" t="s">
        <v>5347</v>
      </c>
      <c r="K571" s="432"/>
      <c r="L571" s="395" t="s">
        <v>113</v>
      </c>
      <c r="M571" s="371" t="s">
        <v>3681</v>
      </c>
    </row>
    <row r="572" spans="1:14">
      <c r="A572" s="417">
        <v>2</v>
      </c>
      <c r="B572" s="797" t="s">
        <v>5</v>
      </c>
      <c r="C572" s="459" t="s">
        <v>4834</v>
      </c>
      <c r="D572" s="180">
        <v>7103</v>
      </c>
      <c r="E572" s="488" t="s">
        <v>1576</v>
      </c>
      <c r="F572" s="391">
        <v>3750</v>
      </c>
      <c r="G572" s="392"/>
      <c r="H572" s="393">
        <v>3750</v>
      </c>
      <c r="I572" s="394">
        <f t="shared" si="15"/>
        <v>0</v>
      </c>
      <c r="J572" s="1138" t="s">
        <v>5213</v>
      </c>
      <c r="K572" s="432"/>
      <c r="L572" s="395"/>
      <c r="M572" s="372" t="s">
        <v>116</v>
      </c>
    </row>
    <row r="573" spans="1:14">
      <c r="A573" s="417">
        <v>2</v>
      </c>
      <c r="B573" s="797" t="s">
        <v>5</v>
      </c>
      <c r="C573" s="459" t="s">
        <v>4834</v>
      </c>
      <c r="D573" s="180">
        <v>7104</v>
      </c>
      <c r="E573" s="390" t="s">
        <v>118</v>
      </c>
      <c r="F573" s="391">
        <v>1700</v>
      </c>
      <c r="G573" s="392"/>
      <c r="H573" s="393">
        <v>1700</v>
      </c>
      <c r="I573" s="394">
        <f t="shared" si="15"/>
        <v>0</v>
      </c>
      <c r="J573" s="1138" t="s">
        <v>4898</v>
      </c>
      <c r="K573" s="432"/>
      <c r="L573" s="395"/>
      <c r="M573" s="373" t="s">
        <v>3683</v>
      </c>
    </row>
    <row r="574" spans="1:14">
      <c r="A574" s="417">
        <v>2</v>
      </c>
      <c r="B574" s="797" t="s">
        <v>5</v>
      </c>
      <c r="C574" s="459" t="s">
        <v>4834</v>
      </c>
      <c r="D574" s="180">
        <v>7105</v>
      </c>
      <c r="E574" s="390" t="s">
        <v>5007</v>
      </c>
      <c r="F574" s="391">
        <v>310</v>
      </c>
      <c r="G574" s="392"/>
      <c r="H574" s="393">
        <v>310</v>
      </c>
      <c r="I574" s="394">
        <f t="shared" si="15"/>
        <v>0</v>
      </c>
      <c r="J574" s="1138" t="s">
        <v>4876</v>
      </c>
      <c r="K574" s="432"/>
      <c r="L574" s="395"/>
      <c r="M574" s="373"/>
    </row>
    <row r="575" spans="1:14">
      <c r="A575" s="417">
        <v>2</v>
      </c>
      <c r="B575" s="797" t="s">
        <v>5</v>
      </c>
      <c r="C575" s="459" t="s">
        <v>4834</v>
      </c>
      <c r="D575" s="180">
        <v>7106</v>
      </c>
      <c r="E575" s="390" t="s">
        <v>1688</v>
      </c>
      <c r="F575" s="391">
        <v>1920</v>
      </c>
      <c r="G575" s="392">
        <v>1920</v>
      </c>
      <c r="H575" s="393"/>
      <c r="I575" s="394">
        <f t="shared" si="15"/>
        <v>0</v>
      </c>
      <c r="J575" s="1138"/>
      <c r="K575" s="432"/>
      <c r="L575" s="395"/>
      <c r="M575" s="373" t="s">
        <v>4411</v>
      </c>
    </row>
    <row r="576" spans="1:14">
      <c r="A576" s="417">
        <v>2</v>
      </c>
      <c r="B576" s="797" t="s">
        <v>5</v>
      </c>
      <c r="C576" s="459" t="s">
        <v>4834</v>
      </c>
      <c r="D576" s="180">
        <v>7107</v>
      </c>
      <c r="E576" s="390" t="s">
        <v>1831</v>
      </c>
      <c r="F576" s="391">
        <v>985</v>
      </c>
      <c r="G576" s="392">
        <v>985</v>
      </c>
      <c r="H576" s="393"/>
      <c r="I576" s="394">
        <f t="shared" si="15"/>
        <v>0</v>
      </c>
      <c r="J576" s="1138"/>
      <c r="K576" s="432"/>
      <c r="L576" s="395"/>
      <c r="M576" s="375" t="s">
        <v>4412</v>
      </c>
    </row>
    <row r="577" spans="1:14" ht="45">
      <c r="A577" s="417">
        <v>2</v>
      </c>
      <c r="B577" s="797" t="s">
        <v>5</v>
      </c>
      <c r="C577" s="459" t="s">
        <v>4834</v>
      </c>
      <c r="D577" s="180">
        <v>7108</v>
      </c>
      <c r="E577" s="493" t="s">
        <v>4503</v>
      </c>
      <c r="F577" s="391">
        <v>29780</v>
      </c>
      <c r="G577" s="392"/>
      <c r="H577" s="393">
        <v>29780</v>
      </c>
      <c r="I577" s="394">
        <f t="shared" si="15"/>
        <v>0</v>
      </c>
      <c r="J577" s="1138" t="s">
        <v>6823</v>
      </c>
      <c r="K577" s="432"/>
      <c r="L577" s="395"/>
    </row>
    <row r="578" spans="1:14">
      <c r="A578" s="417">
        <v>2</v>
      </c>
      <c r="B578" s="797" t="s">
        <v>5</v>
      </c>
      <c r="C578" s="459" t="s">
        <v>4834</v>
      </c>
      <c r="D578" s="370">
        <v>7109</v>
      </c>
      <c r="E578" s="390" t="s">
        <v>4225</v>
      </c>
      <c r="F578" s="391">
        <v>8070</v>
      </c>
      <c r="G578" s="392"/>
      <c r="H578" s="393">
        <v>8070</v>
      </c>
      <c r="I578" s="394">
        <f t="shared" si="15"/>
        <v>0</v>
      </c>
      <c r="J578" s="1138" t="s">
        <v>4898</v>
      </c>
      <c r="K578" s="432">
        <v>459</v>
      </c>
      <c r="L578" s="395"/>
      <c r="M578" s="383" t="s">
        <v>4866</v>
      </c>
    </row>
    <row r="579" spans="1:14" s="570" customFormat="1">
      <c r="A579" s="14">
        <v>3</v>
      </c>
      <c r="B579" s="795" t="s">
        <v>4175</v>
      </c>
      <c r="C579" s="179" t="s">
        <v>4836</v>
      </c>
      <c r="D579" s="179">
        <v>7110</v>
      </c>
      <c r="E579" s="510" t="s">
        <v>4993</v>
      </c>
      <c r="F579" s="400">
        <v>6925</v>
      </c>
      <c r="G579" s="401"/>
      <c r="H579" s="402">
        <v>6925</v>
      </c>
      <c r="I579" s="405">
        <f t="shared" si="15"/>
        <v>0</v>
      </c>
      <c r="J579" s="1066" t="s">
        <v>5071</v>
      </c>
      <c r="K579" s="433">
        <v>460</v>
      </c>
      <c r="L579" s="399"/>
      <c r="M579" s="383"/>
      <c r="N579" s="411"/>
    </row>
    <row r="580" spans="1:14">
      <c r="A580" s="417">
        <v>3</v>
      </c>
      <c r="B580" s="797" t="s">
        <v>4175</v>
      </c>
      <c r="C580" s="459" t="s">
        <v>4836</v>
      </c>
      <c r="D580" s="180">
        <v>7111</v>
      </c>
      <c r="E580" s="390" t="s">
        <v>1650</v>
      </c>
      <c r="F580" s="391">
        <v>630</v>
      </c>
      <c r="G580" s="392">
        <v>630</v>
      </c>
      <c r="H580" s="393"/>
      <c r="I580" s="394">
        <f t="shared" si="15"/>
        <v>0</v>
      </c>
      <c r="J580" s="1138"/>
      <c r="K580" s="432"/>
      <c r="L580" s="395"/>
    </row>
    <row r="581" spans="1:14">
      <c r="A581" s="417">
        <v>3</v>
      </c>
      <c r="B581" s="797" t="s">
        <v>4175</v>
      </c>
      <c r="C581" s="459" t="s">
        <v>4836</v>
      </c>
      <c r="D581" s="180">
        <v>7112</v>
      </c>
      <c r="E581" s="390" t="s">
        <v>4994</v>
      </c>
      <c r="F581" s="391">
        <v>1020</v>
      </c>
      <c r="G581" s="392">
        <v>1020</v>
      </c>
      <c r="H581" s="393"/>
      <c r="I581" s="394">
        <f t="shared" si="15"/>
        <v>0</v>
      </c>
      <c r="J581" s="1138"/>
      <c r="K581" s="432"/>
      <c r="L581" s="395"/>
    </row>
    <row r="582" spans="1:14">
      <c r="A582" s="417">
        <v>3</v>
      </c>
      <c r="B582" s="797" t="s">
        <v>4175</v>
      </c>
      <c r="C582" s="459" t="s">
        <v>4836</v>
      </c>
      <c r="D582" s="180">
        <v>7113</v>
      </c>
      <c r="E582" s="390" t="s">
        <v>4995</v>
      </c>
      <c r="F582" s="391">
        <v>1405</v>
      </c>
      <c r="G582" s="392">
        <v>1405</v>
      </c>
      <c r="H582" s="393"/>
      <c r="I582" s="394">
        <f t="shared" si="15"/>
        <v>0</v>
      </c>
      <c r="J582" s="1138"/>
      <c r="K582" s="432"/>
      <c r="L582" s="395"/>
    </row>
    <row r="583" spans="1:14">
      <c r="A583" s="417">
        <v>3</v>
      </c>
      <c r="B583" s="797" t="s">
        <v>4175</v>
      </c>
      <c r="C583" s="459" t="s">
        <v>4836</v>
      </c>
      <c r="D583" s="180">
        <v>7114</v>
      </c>
      <c r="E583" s="390" t="s">
        <v>2693</v>
      </c>
      <c r="F583" s="391">
        <v>1920</v>
      </c>
      <c r="G583" s="392">
        <v>1920</v>
      </c>
      <c r="H583" s="393"/>
      <c r="I583" s="394">
        <f t="shared" si="15"/>
        <v>0</v>
      </c>
      <c r="J583" s="1138"/>
      <c r="K583" s="432"/>
      <c r="L583" s="395"/>
    </row>
    <row r="584" spans="1:14">
      <c r="A584" s="417">
        <v>3</v>
      </c>
      <c r="B584" s="797" t="s">
        <v>4175</v>
      </c>
      <c r="C584" s="459" t="s">
        <v>4836</v>
      </c>
      <c r="D584" s="180">
        <v>7115</v>
      </c>
      <c r="E584" s="390" t="s">
        <v>4665</v>
      </c>
      <c r="F584" s="391">
        <v>440</v>
      </c>
      <c r="G584" s="392">
        <v>440</v>
      </c>
      <c r="H584" s="393"/>
      <c r="I584" s="394">
        <f t="shared" si="15"/>
        <v>0</v>
      </c>
      <c r="J584" s="1138"/>
      <c r="K584" s="432"/>
      <c r="L584" s="395"/>
    </row>
    <row r="585" spans="1:14">
      <c r="A585" s="417">
        <v>3</v>
      </c>
      <c r="B585" s="797" t="s">
        <v>4175</v>
      </c>
      <c r="C585" s="459" t="s">
        <v>4836</v>
      </c>
      <c r="D585" s="180">
        <v>7116</v>
      </c>
      <c r="E585" s="308" t="s">
        <v>4998</v>
      </c>
      <c r="F585" s="391">
        <v>3295</v>
      </c>
      <c r="G585" s="392">
        <v>3295</v>
      </c>
      <c r="H585" s="393"/>
      <c r="I585" s="394">
        <f t="shared" si="15"/>
        <v>0</v>
      </c>
      <c r="J585" s="1138"/>
      <c r="K585" s="432"/>
      <c r="L585" s="395"/>
    </row>
    <row r="586" spans="1:14">
      <c r="A586" s="417">
        <v>3</v>
      </c>
      <c r="B586" s="797" t="s">
        <v>4175</v>
      </c>
      <c r="C586" s="459" t="s">
        <v>4836</v>
      </c>
      <c r="D586" s="180">
        <v>7117</v>
      </c>
      <c r="E586" s="390" t="s">
        <v>4996</v>
      </c>
      <c r="F586" s="391">
        <v>780</v>
      </c>
      <c r="G586" s="392">
        <v>780</v>
      </c>
      <c r="H586" s="393"/>
      <c r="I586" s="394">
        <f t="shared" si="15"/>
        <v>0</v>
      </c>
      <c r="J586" s="1138"/>
      <c r="K586" s="432"/>
      <c r="L586" s="395"/>
    </row>
    <row r="587" spans="1:14">
      <c r="A587" s="417">
        <v>3</v>
      </c>
      <c r="B587" s="797" t="s">
        <v>4175</v>
      </c>
      <c r="C587" s="459" t="s">
        <v>4836</v>
      </c>
      <c r="D587" s="180">
        <v>7118</v>
      </c>
      <c r="E587" s="390" t="s">
        <v>4997</v>
      </c>
      <c r="F587" s="391">
        <v>4710</v>
      </c>
      <c r="G587" s="392"/>
      <c r="H587" s="393">
        <v>4710</v>
      </c>
      <c r="I587" s="394">
        <f t="shared" si="15"/>
        <v>0</v>
      </c>
      <c r="J587" s="1138" t="s">
        <v>5072</v>
      </c>
      <c r="K587" s="432"/>
      <c r="L587" s="395"/>
    </row>
    <row r="588" spans="1:14">
      <c r="A588" s="417">
        <v>3</v>
      </c>
      <c r="B588" s="797" t="s">
        <v>4175</v>
      </c>
      <c r="C588" s="459" t="s">
        <v>4836</v>
      </c>
      <c r="D588" s="180">
        <v>7119</v>
      </c>
      <c r="E588" s="488" t="s">
        <v>2650</v>
      </c>
      <c r="F588" s="391">
        <v>1050</v>
      </c>
      <c r="G588" s="392"/>
      <c r="H588" s="393">
        <v>1050</v>
      </c>
      <c r="I588" s="394">
        <f t="shared" si="15"/>
        <v>0</v>
      </c>
      <c r="J588" s="1138" t="s">
        <v>5354</v>
      </c>
      <c r="K588" s="432"/>
      <c r="L588" s="395"/>
    </row>
    <row r="589" spans="1:14">
      <c r="A589" s="417">
        <v>3</v>
      </c>
      <c r="B589" s="797" t="s">
        <v>4175</v>
      </c>
      <c r="C589" s="459" t="s">
        <v>4836</v>
      </c>
      <c r="D589" s="180">
        <v>7120</v>
      </c>
      <c r="E589" s="488" t="s">
        <v>1652</v>
      </c>
      <c r="F589" s="391">
        <v>1410</v>
      </c>
      <c r="G589" s="392"/>
      <c r="H589" s="393">
        <v>1400</v>
      </c>
      <c r="I589" s="394">
        <f t="shared" si="15"/>
        <v>10</v>
      </c>
      <c r="J589" s="1138" t="s">
        <v>5185</v>
      </c>
      <c r="K589" s="432"/>
      <c r="L589" s="395"/>
    </row>
    <row r="590" spans="1:14">
      <c r="A590" s="417">
        <v>3</v>
      </c>
      <c r="B590" s="797" t="s">
        <v>4175</v>
      </c>
      <c r="C590" s="459" t="s">
        <v>4836</v>
      </c>
      <c r="D590" s="180">
        <v>7121</v>
      </c>
      <c r="E590" s="390" t="s">
        <v>1392</v>
      </c>
      <c r="F590" s="391">
        <v>385</v>
      </c>
      <c r="G590" s="392">
        <v>385</v>
      </c>
      <c r="H590" s="393"/>
      <c r="I590" s="394">
        <f t="shared" si="15"/>
        <v>0</v>
      </c>
      <c r="J590" s="1138"/>
      <c r="K590" s="432"/>
      <c r="L590" s="395"/>
    </row>
    <row r="591" spans="1:14">
      <c r="A591" s="417">
        <v>3</v>
      </c>
      <c r="B591" s="797" t="s">
        <v>4175</v>
      </c>
      <c r="C591" s="459" t="s">
        <v>4836</v>
      </c>
      <c r="D591" s="180">
        <v>7122</v>
      </c>
      <c r="E591" s="488" t="s">
        <v>1455</v>
      </c>
      <c r="F591" s="391">
        <v>2220</v>
      </c>
      <c r="G591" s="392"/>
      <c r="H591" s="393">
        <v>2220</v>
      </c>
      <c r="I591" s="394">
        <f t="shared" si="15"/>
        <v>0</v>
      </c>
      <c r="J591" s="1138" t="s">
        <v>5190</v>
      </c>
      <c r="K591" s="432"/>
      <c r="L591" s="395"/>
    </row>
    <row r="592" spans="1:14">
      <c r="A592" s="417">
        <v>3</v>
      </c>
      <c r="B592" s="797" t="s">
        <v>4175</v>
      </c>
      <c r="C592" s="459" t="s">
        <v>4836</v>
      </c>
      <c r="D592" s="180">
        <v>7123</v>
      </c>
      <c r="E592" s="390" t="s">
        <v>4535</v>
      </c>
      <c r="F592" s="391">
        <v>780</v>
      </c>
      <c r="G592" s="392">
        <v>780</v>
      </c>
      <c r="H592" s="393"/>
      <c r="I592" s="394">
        <f t="shared" si="15"/>
        <v>0</v>
      </c>
      <c r="J592" s="1138"/>
      <c r="K592" s="432"/>
      <c r="L592" s="395"/>
    </row>
    <row r="593" spans="1:13">
      <c r="A593" s="417">
        <v>3</v>
      </c>
      <c r="B593" s="797" t="s">
        <v>4175</v>
      </c>
      <c r="C593" s="459" t="s">
        <v>4836</v>
      </c>
      <c r="D593" s="180">
        <v>7124</v>
      </c>
      <c r="E593" s="488" t="s">
        <v>4999</v>
      </c>
      <c r="F593" s="391">
        <v>5915</v>
      </c>
      <c r="G593" s="392"/>
      <c r="H593" s="393">
        <v>5915</v>
      </c>
      <c r="I593" s="394">
        <f t="shared" si="15"/>
        <v>0</v>
      </c>
      <c r="J593" s="1138" t="s">
        <v>5307</v>
      </c>
      <c r="K593" s="432"/>
      <c r="L593" s="395"/>
    </row>
    <row r="594" spans="1:13">
      <c r="A594" s="417">
        <v>2</v>
      </c>
      <c r="B594" s="797" t="s">
        <v>5</v>
      </c>
      <c r="C594" s="459" t="s">
        <v>4836</v>
      </c>
      <c r="D594" s="180">
        <v>7125</v>
      </c>
      <c r="E594" s="390" t="s">
        <v>5000</v>
      </c>
      <c r="F594" s="391">
        <v>630</v>
      </c>
      <c r="G594" s="392"/>
      <c r="H594" s="393">
        <v>630</v>
      </c>
      <c r="I594" s="394">
        <f t="shared" si="15"/>
        <v>0</v>
      </c>
      <c r="J594" s="1138" t="s">
        <v>4914</v>
      </c>
      <c r="K594" s="432"/>
      <c r="L594" s="395"/>
    </row>
    <row r="595" spans="1:13">
      <c r="A595" s="417">
        <v>2</v>
      </c>
      <c r="B595" s="797" t="s">
        <v>5</v>
      </c>
      <c r="C595" s="459" t="s">
        <v>4836</v>
      </c>
      <c r="D595" s="180">
        <v>7126</v>
      </c>
      <c r="E595" s="488" t="s">
        <v>4512</v>
      </c>
      <c r="F595" s="391">
        <v>21580</v>
      </c>
      <c r="G595" s="392"/>
      <c r="H595" s="393">
        <v>21580</v>
      </c>
      <c r="I595" s="394">
        <f t="shared" si="15"/>
        <v>0</v>
      </c>
      <c r="J595" s="1138" t="s">
        <v>5239</v>
      </c>
      <c r="K595" s="432"/>
      <c r="L595" s="395"/>
    </row>
    <row r="596" spans="1:13">
      <c r="A596" s="417">
        <v>2</v>
      </c>
      <c r="B596" s="797" t="s">
        <v>5</v>
      </c>
      <c r="C596" s="459" t="s">
        <v>4836</v>
      </c>
      <c r="D596" s="180">
        <v>7127</v>
      </c>
      <c r="E596" s="488" t="s">
        <v>5001</v>
      </c>
      <c r="F596" s="391">
        <v>2580</v>
      </c>
      <c r="G596" s="392"/>
      <c r="H596" s="393">
        <v>2580</v>
      </c>
      <c r="I596" s="394">
        <f t="shared" si="15"/>
        <v>0</v>
      </c>
      <c r="J596" s="1138" t="s">
        <v>5195</v>
      </c>
      <c r="K596" s="432"/>
      <c r="L596" s="395"/>
    </row>
    <row r="597" spans="1:13">
      <c r="A597" s="417">
        <v>2</v>
      </c>
      <c r="B597" s="797" t="s">
        <v>5</v>
      </c>
      <c r="C597" s="459" t="s">
        <v>4836</v>
      </c>
      <c r="D597" s="180">
        <v>7128</v>
      </c>
      <c r="E597" s="488" t="s">
        <v>3122</v>
      </c>
      <c r="F597" s="391">
        <v>3740</v>
      </c>
      <c r="G597" s="392"/>
      <c r="H597" s="393">
        <v>3740</v>
      </c>
      <c r="I597" s="394">
        <f t="shared" si="15"/>
        <v>0</v>
      </c>
      <c r="J597" s="1138" t="s">
        <v>5215</v>
      </c>
      <c r="K597" s="432"/>
      <c r="L597" s="395"/>
    </row>
    <row r="598" spans="1:13">
      <c r="A598" s="417">
        <v>5</v>
      </c>
      <c r="B598" s="797" t="s">
        <v>184</v>
      </c>
      <c r="C598" s="459" t="s">
        <v>4836</v>
      </c>
      <c r="D598" s="180">
        <v>7129</v>
      </c>
      <c r="E598" s="488" t="s">
        <v>1107</v>
      </c>
      <c r="F598" s="391">
        <v>1290</v>
      </c>
      <c r="G598" s="392"/>
      <c r="H598" s="393">
        <v>1290</v>
      </c>
      <c r="I598" s="394">
        <f t="shared" si="15"/>
        <v>0</v>
      </c>
      <c r="J598" s="1138" t="s">
        <v>4888</v>
      </c>
      <c r="K598" s="432"/>
      <c r="L598" s="395"/>
    </row>
    <row r="599" spans="1:13">
      <c r="A599" s="417">
        <v>5</v>
      </c>
      <c r="B599" s="797" t="s">
        <v>184</v>
      </c>
      <c r="C599" s="459" t="s">
        <v>4836</v>
      </c>
      <c r="D599" s="180">
        <v>7130</v>
      </c>
      <c r="E599" s="390" t="s">
        <v>3959</v>
      </c>
      <c r="F599" s="391">
        <v>6150</v>
      </c>
      <c r="G599" s="392"/>
      <c r="H599" s="393">
        <v>6150</v>
      </c>
      <c r="I599" s="394">
        <f t="shared" si="15"/>
        <v>0</v>
      </c>
      <c r="J599" s="1138" t="s">
        <v>4913</v>
      </c>
      <c r="K599" s="432"/>
      <c r="L599" s="395"/>
    </row>
    <row r="600" spans="1:13">
      <c r="A600" s="417">
        <v>5</v>
      </c>
      <c r="B600" s="797" t="s">
        <v>184</v>
      </c>
      <c r="C600" s="459" t="s">
        <v>4836</v>
      </c>
      <c r="D600" s="180">
        <v>7131</v>
      </c>
      <c r="E600" s="390" t="s">
        <v>2104</v>
      </c>
      <c r="F600" s="391">
        <v>1452</v>
      </c>
      <c r="G600" s="392">
        <v>500</v>
      </c>
      <c r="H600" s="393">
        <v>952</v>
      </c>
      <c r="I600" s="394">
        <f t="shared" si="15"/>
        <v>0</v>
      </c>
      <c r="J600" s="1138" t="s">
        <v>5047</v>
      </c>
      <c r="K600" s="432"/>
      <c r="L600" s="395"/>
    </row>
    <row r="601" spans="1:13" ht="30">
      <c r="A601" s="417">
        <v>5</v>
      </c>
      <c r="B601" s="797" t="s">
        <v>184</v>
      </c>
      <c r="C601" s="459" t="s">
        <v>4836</v>
      </c>
      <c r="D601" s="180">
        <v>7132</v>
      </c>
      <c r="E601" s="488" t="s">
        <v>1243</v>
      </c>
      <c r="F601" s="391">
        <v>3180</v>
      </c>
      <c r="G601" s="392"/>
      <c r="H601" s="393">
        <v>3180</v>
      </c>
      <c r="I601" s="394">
        <f t="shared" si="15"/>
        <v>0</v>
      </c>
      <c r="J601" s="1138" t="s">
        <v>5231</v>
      </c>
      <c r="K601" s="432"/>
      <c r="L601" s="395"/>
    </row>
    <row r="602" spans="1:13">
      <c r="A602" s="417">
        <v>5</v>
      </c>
      <c r="B602" s="797" t="s">
        <v>184</v>
      </c>
      <c r="C602" s="459" t="s">
        <v>4836</v>
      </c>
      <c r="D602" s="180">
        <v>7133</v>
      </c>
      <c r="E602" s="488" t="s">
        <v>5002</v>
      </c>
      <c r="F602" s="391">
        <v>2550</v>
      </c>
      <c r="G602" s="392"/>
      <c r="H602" s="393">
        <v>2550</v>
      </c>
      <c r="I602" s="394">
        <f t="shared" si="15"/>
        <v>0</v>
      </c>
      <c r="J602" s="1138" t="s">
        <v>5703</v>
      </c>
      <c r="K602" s="432"/>
      <c r="L602" s="395"/>
    </row>
    <row r="603" spans="1:13">
      <c r="A603" s="417">
        <v>5</v>
      </c>
      <c r="B603" s="797" t="s">
        <v>184</v>
      </c>
      <c r="C603" s="459" t="s">
        <v>4836</v>
      </c>
      <c r="D603" s="180">
        <v>7134</v>
      </c>
      <c r="E603" s="488" t="s">
        <v>5003</v>
      </c>
      <c r="F603" s="391">
        <v>2228</v>
      </c>
      <c r="G603" s="392"/>
      <c r="H603" s="393">
        <v>2228</v>
      </c>
      <c r="I603" s="394">
        <f t="shared" si="15"/>
        <v>0</v>
      </c>
      <c r="J603" s="1138" t="s">
        <v>5193</v>
      </c>
      <c r="K603" s="432"/>
      <c r="L603" s="395"/>
      <c r="M603" s="371" t="s">
        <v>3681</v>
      </c>
    </row>
    <row r="604" spans="1:13">
      <c r="A604" s="417">
        <v>5</v>
      </c>
      <c r="B604" s="797" t="s">
        <v>184</v>
      </c>
      <c r="C604" s="459" t="s">
        <v>4836</v>
      </c>
      <c r="D604" s="180">
        <v>7135</v>
      </c>
      <c r="E604" s="390" t="s">
        <v>1159</v>
      </c>
      <c r="F604" s="391">
        <v>780</v>
      </c>
      <c r="G604" s="392">
        <v>780</v>
      </c>
      <c r="H604" s="393"/>
      <c r="I604" s="394">
        <f t="shared" si="15"/>
        <v>0</v>
      </c>
      <c r="J604" s="1138"/>
      <c r="K604" s="432"/>
      <c r="L604" s="395"/>
      <c r="M604" s="372" t="s">
        <v>116</v>
      </c>
    </row>
    <row r="605" spans="1:13">
      <c r="A605" s="417">
        <v>5</v>
      </c>
      <c r="B605" s="797" t="s">
        <v>184</v>
      </c>
      <c r="C605" s="459" t="s">
        <v>4836</v>
      </c>
      <c r="D605" s="180">
        <v>7136</v>
      </c>
      <c r="E605" s="390" t="s">
        <v>5004</v>
      </c>
      <c r="F605" s="391">
        <v>895</v>
      </c>
      <c r="G605" s="392"/>
      <c r="H605" s="393">
        <v>895</v>
      </c>
      <c r="I605" s="394">
        <f t="shared" si="15"/>
        <v>0</v>
      </c>
      <c r="J605" s="1138" t="s">
        <v>4927</v>
      </c>
      <c r="K605" s="432"/>
      <c r="L605" s="395"/>
      <c r="M605" s="373" t="s">
        <v>3683</v>
      </c>
    </row>
    <row r="606" spans="1:13">
      <c r="A606" s="417">
        <v>5</v>
      </c>
      <c r="B606" s="797" t="s">
        <v>184</v>
      </c>
      <c r="C606" s="459" t="s">
        <v>4836</v>
      </c>
      <c r="D606" s="180">
        <v>7137</v>
      </c>
      <c r="E606" s="390" t="s">
        <v>1361</v>
      </c>
      <c r="F606" s="391">
        <v>1170</v>
      </c>
      <c r="G606" s="392">
        <v>1170</v>
      </c>
      <c r="H606" s="393"/>
      <c r="I606" s="394">
        <f t="shared" si="15"/>
        <v>0</v>
      </c>
      <c r="J606" s="1138"/>
      <c r="K606" s="432"/>
      <c r="L606" s="395"/>
      <c r="M606" s="373"/>
    </row>
    <row r="607" spans="1:13">
      <c r="A607" s="417">
        <v>5</v>
      </c>
      <c r="B607" s="797" t="s">
        <v>184</v>
      </c>
      <c r="C607" s="459" t="s">
        <v>4836</v>
      </c>
      <c r="D607" s="180">
        <v>7138</v>
      </c>
      <c r="E607" s="390" t="s">
        <v>1547</v>
      </c>
      <c r="F607" s="391">
        <v>1885</v>
      </c>
      <c r="G607" s="392"/>
      <c r="H607" s="393">
        <v>1885</v>
      </c>
      <c r="I607" s="394">
        <f t="shared" si="15"/>
        <v>0</v>
      </c>
      <c r="J607" s="1138" t="s">
        <v>5041</v>
      </c>
      <c r="K607" s="432"/>
      <c r="L607" s="395"/>
      <c r="M607" s="373" t="s">
        <v>4411</v>
      </c>
    </row>
    <row r="608" spans="1:13" ht="30">
      <c r="A608" s="417">
        <v>5</v>
      </c>
      <c r="B608" s="797" t="s">
        <v>184</v>
      </c>
      <c r="C608" s="459" t="s">
        <v>4836</v>
      </c>
      <c r="D608" s="370">
        <v>7139</v>
      </c>
      <c r="E608" s="488" t="s">
        <v>1539</v>
      </c>
      <c r="F608" s="391">
        <v>4375</v>
      </c>
      <c r="G608" s="392"/>
      <c r="H608" s="393">
        <v>4375</v>
      </c>
      <c r="I608" s="394">
        <f t="shared" si="15"/>
        <v>0</v>
      </c>
      <c r="J608" s="1138" t="s">
        <v>5503</v>
      </c>
      <c r="K608" s="432"/>
      <c r="L608" s="395"/>
      <c r="M608" s="375" t="s">
        <v>4412</v>
      </c>
    </row>
    <row r="609" spans="1:14" s="570" customFormat="1">
      <c r="A609" s="22">
        <v>1</v>
      </c>
      <c r="B609" s="795" t="s">
        <v>2927</v>
      </c>
      <c r="C609" s="179" t="s">
        <v>4867</v>
      </c>
      <c r="D609" s="179">
        <v>7140</v>
      </c>
      <c r="E609" s="399" t="s">
        <v>1586</v>
      </c>
      <c r="F609" s="400">
        <v>3800</v>
      </c>
      <c r="G609" s="401"/>
      <c r="H609" s="402">
        <v>3800</v>
      </c>
      <c r="I609" s="405">
        <f t="shared" si="15"/>
        <v>0</v>
      </c>
      <c r="J609" s="1066" t="s">
        <v>5075</v>
      </c>
      <c r="K609" s="433">
        <v>461</v>
      </c>
      <c r="L609" s="399" t="s">
        <v>113</v>
      </c>
      <c r="M609" s="383"/>
      <c r="N609" s="411"/>
    </row>
    <row r="610" spans="1:14" ht="30">
      <c r="A610" s="417">
        <v>2</v>
      </c>
      <c r="B610" s="797" t="s">
        <v>5</v>
      </c>
      <c r="C610" s="459" t="s">
        <v>4867</v>
      </c>
      <c r="D610" s="180">
        <v>7141</v>
      </c>
      <c r="E610" s="526" t="s">
        <v>1585</v>
      </c>
      <c r="F610" s="391">
        <v>7860</v>
      </c>
      <c r="G610" s="392"/>
      <c r="H610" s="393">
        <v>7860</v>
      </c>
      <c r="I610" s="394">
        <f t="shared" si="15"/>
        <v>0</v>
      </c>
      <c r="J610" s="1138" t="s">
        <v>5768</v>
      </c>
      <c r="K610" s="432"/>
      <c r="L610" s="395" t="s">
        <v>113</v>
      </c>
    </row>
    <row r="611" spans="1:14">
      <c r="A611" s="417">
        <v>2</v>
      </c>
      <c r="B611" s="797" t="s">
        <v>5</v>
      </c>
      <c r="C611" s="459" t="s">
        <v>4867</v>
      </c>
      <c r="D611" s="180">
        <v>7142</v>
      </c>
      <c r="E611" s="488" t="s">
        <v>3124</v>
      </c>
      <c r="F611" s="391">
        <v>2340</v>
      </c>
      <c r="G611" s="392"/>
      <c r="H611" s="393">
        <v>2340</v>
      </c>
      <c r="I611" s="394">
        <f t="shared" si="15"/>
        <v>0</v>
      </c>
      <c r="J611" s="1138" t="s">
        <v>5374</v>
      </c>
      <c r="K611" s="432"/>
      <c r="L611" s="395"/>
    </row>
    <row r="612" spans="1:14">
      <c r="A612" s="417">
        <v>2</v>
      </c>
      <c r="B612" s="797" t="s">
        <v>5</v>
      </c>
      <c r="C612" s="459" t="s">
        <v>4867</v>
      </c>
      <c r="D612" s="180">
        <v>7143</v>
      </c>
      <c r="E612" s="390" t="s">
        <v>1965</v>
      </c>
      <c r="F612" s="391">
        <v>1740</v>
      </c>
      <c r="G612" s="392"/>
      <c r="H612" s="393">
        <v>1740</v>
      </c>
      <c r="I612" s="394">
        <f t="shared" si="15"/>
        <v>0</v>
      </c>
      <c r="J612" s="1138" t="s">
        <v>5023</v>
      </c>
      <c r="K612" s="432"/>
      <c r="L612" s="395"/>
    </row>
    <row r="613" spans="1:14">
      <c r="A613" s="417">
        <v>2</v>
      </c>
      <c r="B613" s="797" t="s">
        <v>5</v>
      </c>
      <c r="C613" s="459" t="s">
        <v>4867</v>
      </c>
      <c r="D613" s="180">
        <v>7144</v>
      </c>
      <c r="E613" s="390" t="s">
        <v>4674</v>
      </c>
      <c r="F613" s="391">
        <v>4170</v>
      </c>
      <c r="G613" s="392"/>
      <c r="H613" s="393">
        <v>4170</v>
      </c>
      <c r="I613" s="394">
        <f t="shared" si="15"/>
        <v>0</v>
      </c>
      <c r="J613" s="1138" t="s">
        <v>4898</v>
      </c>
      <c r="K613" s="432"/>
      <c r="L613" s="395"/>
    </row>
    <row r="614" spans="1:14">
      <c r="A614" s="417">
        <v>2</v>
      </c>
      <c r="B614" s="797" t="s">
        <v>5</v>
      </c>
      <c r="C614" s="459" t="s">
        <v>4867</v>
      </c>
      <c r="D614" s="180">
        <v>7145</v>
      </c>
      <c r="E614" s="390" t="s">
        <v>2621</v>
      </c>
      <c r="F614" s="391">
        <v>880</v>
      </c>
      <c r="G614" s="392">
        <v>880</v>
      </c>
      <c r="H614" s="393"/>
      <c r="I614" s="394">
        <f t="shared" si="15"/>
        <v>0</v>
      </c>
      <c r="J614" s="1138"/>
      <c r="K614" s="432"/>
      <c r="L614" s="395"/>
    </row>
    <row r="615" spans="1:14">
      <c r="A615" s="417">
        <v>2</v>
      </c>
      <c r="B615" s="797" t="s">
        <v>5</v>
      </c>
      <c r="C615" s="459" t="s">
        <v>4867</v>
      </c>
      <c r="D615" s="180">
        <v>7146</v>
      </c>
      <c r="E615" s="390" t="s">
        <v>4674</v>
      </c>
      <c r="F615" s="391">
        <v>2970</v>
      </c>
      <c r="G615" s="392"/>
      <c r="H615" s="393">
        <v>2970</v>
      </c>
      <c r="I615" s="394">
        <f t="shared" si="15"/>
        <v>0</v>
      </c>
      <c r="J615" s="1138" t="s">
        <v>5022</v>
      </c>
      <c r="K615" s="432"/>
      <c r="L615" s="395"/>
    </row>
    <row r="616" spans="1:14">
      <c r="A616" s="417">
        <v>2</v>
      </c>
      <c r="B616" s="797" t="s">
        <v>5</v>
      </c>
      <c r="C616" s="459" t="s">
        <v>4867</v>
      </c>
      <c r="D616" s="180">
        <v>7147</v>
      </c>
      <c r="E616" s="390" t="s">
        <v>1535</v>
      </c>
      <c r="F616" s="391">
        <v>2300</v>
      </c>
      <c r="G616" s="392">
        <v>2300</v>
      </c>
      <c r="H616" s="393"/>
      <c r="I616" s="394">
        <f t="shared" si="15"/>
        <v>0</v>
      </c>
      <c r="J616" s="1138"/>
      <c r="K616" s="432"/>
      <c r="L616" s="395"/>
    </row>
    <row r="617" spans="1:14">
      <c r="A617" s="417">
        <v>2</v>
      </c>
      <c r="B617" s="797" t="s">
        <v>5</v>
      </c>
      <c r="C617" s="459" t="s">
        <v>4867</v>
      </c>
      <c r="D617" s="180">
        <v>7148</v>
      </c>
      <c r="E617" s="390" t="s">
        <v>4448</v>
      </c>
      <c r="F617" s="391">
        <v>780</v>
      </c>
      <c r="G617" s="392">
        <v>780</v>
      </c>
      <c r="H617" s="393"/>
      <c r="I617" s="394">
        <f t="shared" si="15"/>
        <v>0</v>
      </c>
      <c r="J617" s="1138"/>
      <c r="K617" s="432"/>
      <c r="L617" s="395"/>
    </row>
    <row r="618" spans="1:14">
      <c r="A618" s="417">
        <v>2</v>
      </c>
      <c r="B618" s="797" t="s">
        <v>5</v>
      </c>
      <c r="C618" s="459" t="s">
        <v>4867</v>
      </c>
      <c r="D618" s="180">
        <v>7149</v>
      </c>
      <c r="E618" s="488" t="s">
        <v>4990</v>
      </c>
      <c r="F618" s="391">
        <v>22530</v>
      </c>
      <c r="G618" s="392"/>
      <c r="H618" s="393">
        <v>22530</v>
      </c>
      <c r="I618" s="394">
        <f t="shared" si="15"/>
        <v>0</v>
      </c>
      <c r="J618" s="1138" t="s">
        <v>5183</v>
      </c>
      <c r="K618" s="432"/>
      <c r="L618" s="395"/>
      <c r="M618" s="371" t="s">
        <v>3681</v>
      </c>
    </row>
    <row r="619" spans="1:14">
      <c r="A619" s="417">
        <v>5</v>
      </c>
      <c r="B619" s="797" t="s">
        <v>184</v>
      </c>
      <c r="C619" s="459" t="s">
        <v>4867</v>
      </c>
      <c r="D619" s="180">
        <v>7150</v>
      </c>
      <c r="E619" s="390" t="s">
        <v>3959</v>
      </c>
      <c r="F619" s="391">
        <v>2640</v>
      </c>
      <c r="G619" s="392"/>
      <c r="H619" s="393">
        <v>2640</v>
      </c>
      <c r="I619" s="394">
        <f t="shared" si="15"/>
        <v>0</v>
      </c>
      <c r="J619" s="1138" t="s">
        <v>5021</v>
      </c>
      <c r="K619" s="432"/>
      <c r="L619" s="395"/>
      <c r="M619" s="372" t="s">
        <v>116</v>
      </c>
    </row>
    <row r="620" spans="1:14">
      <c r="A620" s="417">
        <v>2</v>
      </c>
      <c r="B620" s="797" t="s">
        <v>5</v>
      </c>
      <c r="C620" s="459" t="s">
        <v>4867</v>
      </c>
      <c r="D620" s="180">
        <v>7151</v>
      </c>
      <c r="E620" s="488" t="s">
        <v>3650</v>
      </c>
      <c r="F620" s="391">
        <v>3430</v>
      </c>
      <c r="G620" s="392"/>
      <c r="H620" s="393">
        <v>3430</v>
      </c>
      <c r="I620" s="394">
        <f t="shared" si="15"/>
        <v>0</v>
      </c>
      <c r="J620" s="1138" t="s">
        <v>5321</v>
      </c>
      <c r="K620" s="432"/>
      <c r="L620" s="395"/>
      <c r="M620" s="373" t="s">
        <v>3683</v>
      </c>
    </row>
    <row r="621" spans="1:14">
      <c r="A621" s="417">
        <v>2</v>
      </c>
      <c r="B621" s="797" t="s">
        <v>5</v>
      </c>
      <c r="C621" s="459" t="s">
        <v>4867</v>
      </c>
      <c r="D621" s="180">
        <v>7152</v>
      </c>
      <c r="E621" s="488" t="s">
        <v>3651</v>
      </c>
      <c r="F621" s="391">
        <v>3430</v>
      </c>
      <c r="G621" s="392"/>
      <c r="H621" s="393">
        <v>3430</v>
      </c>
      <c r="I621" s="394">
        <f t="shared" ref="I621:I684" si="16">F621-G621-H621</f>
        <v>0</v>
      </c>
      <c r="J621" s="1138" t="s">
        <v>5322</v>
      </c>
      <c r="K621" s="432"/>
      <c r="L621" s="395"/>
      <c r="M621" s="373"/>
    </row>
    <row r="622" spans="1:14">
      <c r="A622" s="417">
        <v>2</v>
      </c>
      <c r="B622" s="797" t="s">
        <v>5</v>
      </c>
      <c r="C622" s="459" t="s">
        <v>4867</v>
      </c>
      <c r="D622" s="180">
        <v>7153</v>
      </c>
      <c r="E622" s="390" t="s">
        <v>4991</v>
      </c>
      <c r="F622" s="391">
        <v>4970</v>
      </c>
      <c r="G622" s="392">
        <v>4970</v>
      </c>
      <c r="H622" s="393"/>
      <c r="I622" s="394">
        <f t="shared" si="16"/>
        <v>0</v>
      </c>
      <c r="J622" s="1138"/>
      <c r="K622" s="432"/>
      <c r="L622" s="395"/>
      <c r="M622" s="373" t="s">
        <v>4411</v>
      </c>
    </row>
    <row r="623" spans="1:14" ht="35.25" customHeight="1">
      <c r="A623" s="417">
        <v>1</v>
      </c>
      <c r="B623" s="797" t="s">
        <v>2927</v>
      </c>
      <c r="C623" s="459" t="s">
        <v>4867</v>
      </c>
      <c r="D623" s="370">
        <v>7154</v>
      </c>
      <c r="E623" s="488" t="s">
        <v>4992</v>
      </c>
      <c r="F623" s="391">
        <v>15585</v>
      </c>
      <c r="G623" s="392"/>
      <c r="H623" s="393">
        <v>15405</v>
      </c>
      <c r="I623" s="394">
        <f t="shared" si="16"/>
        <v>180</v>
      </c>
      <c r="J623" s="806" t="s">
        <v>7239</v>
      </c>
      <c r="K623" s="432"/>
      <c r="L623" s="395"/>
      <c r="M623" s="375" t="s">
        <v>4412</v>
      </c>
    </row>
    <row r="624" spans="1:14">
      <c r="A624" s="417">
        <v>2</v>
      </c>
      <c r="B624" s="797" t="s">
        <v>4624</v>
      </c>
      <c r="C624" s="700" t="s">
        <v>4867</v>
      </c>
      <c r="D624" s="707">
        <v>6982</v>
      </c>
      <c r="E624" s="702" t="s">
        <v>4906</v>
      </c>
      <c r="F624" s="703">
        <v>3392</v>
      </c>
      <c r="G624" s="704"/>
      <c r="H624" s="704">
        <v>3392</v>
      </c>
      <c r="I624" s="704">
        <f t="shared" si="16"/>
        <v>0</v>
      </c>
      <c r="J624" s="1140" t="s">
        <v>5107</v>
      </c>
      <c r="K624" s="432"/>
      <c r="L624" s="395"/>
      <c r="M624" s="375"/>
    </row>
    <row r="625" spans="1:13">
      <c r="A625" s="361">
        <v>3</v>
      </c>
      <c r="B625" s="796" t="s">
        <v>4175</v>
      </c>
      <c r="C625" s="528" t="s">
        <v>4872</v>
      </c>
      <c r="D625" s="179">
        <v>7155</v>
      </c>
      <c r="E625" s="529" t="s">
        <v>1650</v>
      </c>
      <c r="F625" s="400">
        <v>780</v>
      </c>
      <c r="G625" s="401">
        <v>780</v>
      </c>
      <c r="H625" s="402"/>
      <c r="I625" s="405">
        <f t="shared" si="16"/>
        <v>0</v>
      </c>
      <c r="J625" s="1139"/>
      <c r="K625" s="433">
        <v>462</v>
      </c>
      <c r="L625" s="399"/>
    </row>
    <row r="626" spans="1:13">
      <c r="A626" s="417">
        <v>3</v>
      </c>
      <c r="B626" s="797" t="s">
        <v>4175</v>
      </c>
      <c r="C626" s="459" t="s">
        <v>4872</v>
      </c>
      <c r="D626" s="180">
        <v>7156</v>
      </c>
      <c r="E626" s="390" t="s">
        <v>1554</v>
      </c>
      <c r="F626" s="391">
        <v>2900</v>
      </c>
      <c r="G626" s="392"/>
      <c r="H626" s="393">
        <v>2900</v>
      </c>
      <c r="I626" s="394">
        <f t="shared" si="16"/>
        <v>0</v>
      </c>
      <c r="J626" s="1138" t="s">
        <v>5756</v>
      </c>
      <c r="K626" s="432"/>
      <c r="L626" s="395"/>
    </row>
    <row r="627" spans="1:13">
      <c r="A627" s="417">
        <v>3</v>
      </c>
      <c r="B627" s="797" t="s">
        <v>4175</v>
      </c>
      <c r="C627" s="459" t="s">
        <v>4872</v>
      </c>
      <c r="D627" s="180">
        <v>7157</v>
      </c>
      <c r="E627" s="390" t="s">
        <v>1681</v>
      </c>
      <c r="F627" s="391">
        <v>1165</v>
      </c>
      <c r="G627" s="392">
        <v>1165</v>
      </c>
      <c r="H627" s="393"/>
      <c r="I627" s="394">
        <f t="shared" si="16"/>
        <v>0</v>
      </c>
      <c r="J627" s="1138"/>
      <c r="K627" s="432"/>
      <c r="L627" s="395"/>
    </row>
    <row r="628" spans="1:13" ht="30">
      <c r="A628" s="417">
        <v>3</v>
      </c>
      <c r="B628" s="797" t="s">
        <v>4175</v>
      </c>
      <c r="C628" s="459" t="s">
        <v>4872</v>
      </c>
      <c r="D628" s="180">
        <v>7158</v>
      </c>
      <c r="E628" s="390" t="s">
        <v>4540</v>
      </c>
      <c r="F628" s="391">
        <v>1560</v>
      </c>
      <c r="G628" s="392"/>
      <c r="H628" s="393">
        <v>1560</v>
      </c>
      <c r="I628" s="394">
        <f t="shared" si="16"/>
        <v>0</v>
      </c>
      <c r="J628" s="1138" t="s">
        <v>6824</v>
      </c>
      <c r="K628" s="432"/>
      <c r="L628" s="395"/>
    </row>
    <row r="629" spans="1:13">
      <c r="A629" s="417">
        <v>3</v>
      </c>
      <c r="B629" s="797" t="s">
        <v>4175</v>
      </c>
      <c r="C629" s="459" t="s">
        <v>4872</v>
      </c>
      <c r="D629" s="180">
        <v>7159</v>
      </c>
      <c r="E629" s="390" t="s">
        <v>4664</v>
      </c>
      <c r="F629" s="391">
        <v>1950</v>
      </c>
      <c r="G629" s="392">
        <v>1950</v>
      </c>
      <c r="H629" s="393"/>
      <c r="I629" s="394">
        <f t="shared" si="16"/>
        <v>0</v>
      </c>
      <c r="J629" s="1138"/>
      <c r="K629" s="432"/>
      <c r="L629" s="395"/>
      <c r="M629" s="371"/>
    </row>
    <row r="630" spans="1:13">
      <c r="A630" s="417">
        <v>3</v>
      </c>
      <c r="B630" s="797" t="s">
        <v>4175</v>
      </c>
      <c r="C630" s="459" t="s">
        <v>4872</v>
      </c>
      <c r="D630" s="180">
        <v>7160</v>
      </c>
      <c r="E630" s="390" t="s">
        <v>4663</v>
      </c>
      <c r="F630" s="391">
        <v>1410</v>
      </c>
      <c r="G630" s="392">
        <v>1410</v>
      </c>
      <c r="H630" s="393"/>
      <c r="I630" s="394">
        <f t="shared" si="16"/>
        <v>0</v>
      </c>
      <c r="J630" s="1138"/>
      <c r="K630" s="432"/>
      <c r="L630" s="395"/>
      <c r="M630" s="372"/>
    </row>
    <row r="631" spans="1:13">
      <c r="A631" s="417">
        <v>3</v>
      </c>
      <c r="B631" s="797" t="s">
        <v>4175</v>
      </c>
      <c r="C631" s="459" t="s">
        <v>4872</v>
      </c>
      <c r="D631" s="180">
        <v>7161</v>
      </c>
      <c r="E631" s="390" t="s">
        <v>1686</v>
      </c>
      <c r="F631" s="391">
        <v>1165</v>
      </c>
      <c r="G631" s="392">
        <v>1165</v>
      </c>
      <c r="H631" s="393"/>
      <c r="I631" s="394">
        <f t="shared" si="16"/>
        <v>0</v>
      </c>
      <c r="J631" s="1138"/>
      <c r="K631" s="432"/>
      <c r="L631" s="395"/>
      <c r="M631" s="373"/>
    </row>
    <row r="632" spans="1:13">
      <c r="A632" s="417">
        <v>3</v>
      </c>
      <c r="B632" s="797" t="s">
        <v>4175</v>
      </c>
      <c r="C632" s="459" t="s">
        <v>4872</v>
      </c>
      <c r="D632" s="180">
        <v>7162</v>
      </c>
      <c r="E632" s="390" t="s">
        <v>1396</v>
      </c>
      <c r="F632" s="391">
        <v>2190</v>
      </c>
      <c r="G632" s="392">
        <v>2190</v>
      </c>
      <c r="H632" s="393"/>
      <c r="I632" s="394">
        <f t="shared" si="16"/>
        <v>0</v>
      </c>
      <c r="J632" s="1138"/>
      <c r="K632" s="432"/>
      <c r="L632" s="395"/>
      <c r="M632" s="373"/>
    </row>
    <row r="633" spans="1:13">
      <c r="A633" s="417">
        <v>3</v>
      </c>
      <c r="B633" s="797" t="s">
        <v>4175</v>
      </c>
      <c r="C633" s="459" t="s">
        <v>4872</v>
      </c>
      <c r="D633" s="180">
        <v>7163</v>
      </c>
      <c r="E633" s="390" t="s">
        <v>5025</v>
      </c>
      <c r="F633" s="391">
        <v>2820</v>
      </c>
      <c r="G633" s="392"/>
      <c r="H633" s="393">
        <v>2820</v>
      </c>
      <c r="I633" s="394">
        <f t="shared" si="16"/>
        <v>0</v>
      </c>
      <c r="J633" s="1138" t="s">
        <v>4924</v>
      </c>
      <c r="K633" s="432"/>
      <c r="L633" s="395"/>
      <c r="M633" s="373"/>
    </row>
    <row r="634" spans="1:13">
      <c r="A634" s="417">
        <v>3</v>
      </c>
      <c r="B634" s="797" t="s">
        <v>4175</v>
      </c>
      <c r="C634" s="459" t="s">
        <v>4872</v>
      </c>
      <c r="D634" s="180">
        <v>7164</v>
      </c>
      <c r="E634" s="390" t="s">
        <v>1388</v>
      </c>
      <c r="F634" s="391">
        <v>680</v>
      </c>
      <c r="G634" s="392">
        <v>680</v>
      </c>
      <c r="H634" s="393"/>
      <c r="I634" s="394">
        <f t="shared" si="16"/>
        <v>0</v>
      </c>
      <c r="J634" s="1138"/>
      <c r="K634" s="432"/>
      <c r="L634" s="395"/>
      <c r="M634" s="375"/>
    </row>
    <row r="635" spans="1:13">
      <c r="A635" s="417">
        <v>3</v>
      </c>
      <c r="B635" s="797" t="s">
        <v>4175</v>
      </c>
      <c r="C635" s="459" t="s">
        <v>4872</v>
      </c>
      <c r="D635" s="180">
        <v>7165</v>
      </c>
      <c r="E635" s="390" t="s">
        <v>4469</v>
      </c>
      <c r="F635" s="391">
        <v>2990</v>
      </c>
      <c r="G635" s="392">
        <v>2990</v>
      </c>
      <c r="H635" s="393"/>
      <c r="I635" s="394">
        <f t="shared" si="16"/>
        <v>0</v>
      </c>
      <c r="J635" s="1138"/>
      <c r="K635" s="432"/>
      <c r="L635" s="395"/>
    </row>
    <row r="636" spans="1:13">
      <c r="A636" s="417">
        <v>3</v>
      </c>
      <c r="B636" s="797" t="s">
        <v>4175</v>
      </c>
      <c r="C636" s="459" t="s">
        <v>4872</v>
      </c>
      <c r="D636" s="180">
        <v>7166</v>
      </c>
      <c r="E636" s="390" t="s">
        <v>1871</v>
      </c>
      <c r="F636" s="391">
        <v>680</v>
      </c>
      <c r="G636" s="392">
        <v>680</v>
      </c>
      <c r="H636" s="393"/>
      <c r="I636" s="394">
        <f t="shared" si="16"/>
        <v>0</v>
      </c>
      <c r="J636" s="1138"/>
      <c r="K636" s="432"/>
      <c r="L636" s="395"/>
    </row>
    <row r="637" spans="1:13">
      <c r="A637" s="417">
        <v>3</v>
      </c>
      <c r="B637" s="797" t="s">
        <v>4175</v>
      </c>
      <c r="C637" s="459" t="s">
        <v>4872</v>
      </c>
      <c r="D637" s="180">
        <v>7167</v>
      </c>
      <c r="E637" s="390" t="s">
        <v>1473</v>
      </c>
      <c r="F637" s="391">
        <v>1588</v>
      </c>
      <c r="G637" s="392">
        <v>508</v>
      </c>
      <c r="H637" s="393">
        <v>1080</v>
      </c>
      <c r="I637" s="394">
        <f t="shared" si="16"/>
        <v>0</v>
      </c>
      <c r="J637" s="1138" t="s">
        <v>5024</v>
      </c>
      <c r="K637" s="432"/>
      <c r="L637" s="395"/>
    </row>
    <row r="638" spans="1:13">
      <c r="A638" s="417">
        <v>3</v>
      </c>
      <c r="B638" s="797" t="s">
        <v>4175</v>
      </c>
      <c r="C638" s="459" t="s">
        <v>4872</v>
      </c>
      <c r="D638" s="180">
        <v>7168</v>
      </c>
      <c r="E638" s="390" t="s">
        <v>1205</v>
      </c>
      <c r="F638" s="391">
        <v>1290</v>
      </c>
      <c r="G638" s="392">
        <v>1290</v>
      </c>
      <c r="H638" s="393"/>
      <c r="I638" s="394">
        <f t="shared" si="16"/>
        <v>0</v>
      </c>
      <c r="J638" s="1138"/>
      <c r="K638" s="432"/>
      <c r="L638" s="395"/>
    </row>
    <row r="639" spans="1:13">
      <c r="A639" s="417">
        <v>6</v>
      </c>
      <c r="B639" s="797" t="s">
        <v>141</v>
      </c>
      <c r="C639" s="459" t="s">
        <v>4872</v>
      </c>
      <c r="D639" s="180">
        <v>7169</v>
      </c>
      <c r="E639" s="390" t="s">
        <v>1681</v>
      </c>
      <c r="F639" s="391">
        <v>1432</v>
      </c>
      <c r="G639" s="392">
        <v>1432</v>
      </c>
      <c r="H639" s="393"/>
      <c r="I639" s="394">
        <f t="shared" si="16"/>
        <v>0</v>
      </c>
      <c r="J639" s="1138"/>
      <c r="K639" s="432"/>
      <c r="L639" s="395"/>
    </row>
    <row r="640" spans="1:13">
      <c r="A640" s="417">
        <v>6</v>
      </c>
      <c r="B640" s="797" t="s">
        <v>141</v>
      </c>
      <c r="C640" s="459" t="s">
        <v>4872</v>
      </c>
      <c r="D640" s="180">
        <v>7170</v>
      </c>
      <c r="E640" s="488" t="s">
        <v>4983</v>
      </c>
      <c r="F640" s="391">
        <v>900</v>
      </c>
      <c r="G640" s="392"/>
      <c r="H640" s="393">
        <v>900</v>
      </c>
      <c r="I640" s="394">
        <f t="shared" si="16"/>
        <v>0</v>
      </c>
      <c r="J640" s="1138" t="s">
        <v>5289</v>
      </c>
      <c r="K640" s="432"/>
      <c r="L640" s="395"/>
    </row>
    <row r="641" spans="1:12">
      <c r="A641" s="417">
        <v>6</v>
      </c>
      <c r="B641" s="797" t="s">
        <v>141</v>
      </c>
      <c r="C641" s="459" t="s">
        <v>4872</v>
      </c>
      <c r="D641" s="180">
        <v>7171</v>
      </c>
      <c r="E641" s="390" t="s">
        <v>4984</v>
      </c>
      <c r="F641" s="391">
        <v>1120</v>
      </c>
      <c r="G641" s="392">
        <v>1120</v>
      </c>
      <c r="H641" s="393"/>
      <c r="I641" s="394">
        <f t="shared" si="16"/>
        <v>0</v>
      </c>
      <c r="J641" s="1138"/>
      <c r="K641" s="432"/>
      <c r="L641" s="395"/>
    </row>
    <row r="642" spans="1:12">
      <c r="A642" s="417">
        <v>6</v>
      </c>
      <c r="B642" s="797" t="s">
        <v>141</v>
      </c>
      <c r="C642" s="459" t="s">
        <v>4872</v>
      </c>
      <c r="D642" s="180">
        <v>7172</v>
      </c>
      <c r="E642" s="390" t="s">
        <v>2778</v>
      </c>
      <c r="F642" s="391">
        <v>1020</v>
      </c>
      <c r="G642" s="392">
        <v>1020</v>
      </c>
      <c r="H642" s="393"/>
      <c r="I642" s="394">
        <f t="shared" si="16"/>
        <v>0</v>
      </c>
      <c r="J642" s="1138"/>
      <c r="K642" s="432"/>
      <c r="L642" s="395"/>
    </row>
    <row r="643" spans="1:12">
      <c r="A643" s="417">
        <v>6</v>
      </c>
      <c r="B643" s="797" t="s">
        <v>141</v>
      </c>
      <c r="C643" s="459" t="s">
        <v>4872</v>
      </c>
      <c r="D643" s="180">
        <v>7173</v>
      </c>
      <c r="E643" s="488" t="s">
        <v>2415</v>
      </c>
      <c r="F643" s="391">
        <v>2550</v>
      </c>
      <c r="G643" s="392"/>
      <c r="H643" s="393">
        <v>2550</v>
      </c>
      <c r="I643" s="394">
        <f t="shared" si="16"/>
        <v>0</v>
      </c>
      <c r="J643" s="1138" t="s">
        <v>5377</v>
      </c>
      <c r="K643" s="432"/>
      <c r="L643" s="395"/>
    </row>
    <row r="644" spans="1:12">
      <c r="A644" s="417">
        <v>6</v>
      </c>
      <c r="B644" s="797" t="s">
        <v>141</v>
      </c>
      <c r="C644" s="459" t="s">
        <v>4872</v>
      </c>
      <c r="D644" s="180">
        <v>7174</v>
      </c>
      <c r="E644" s="390" t="s">
        <v>4985</v>
      </c>
      <c r="F644" s="391">
        <v>1020</v>
      </c>
      <c r="G644" s="392"/>
      <c r="H644" s="393">
        <v>1020</v>
      </c>
      <c r="I644" s="394">
        <f t="shared" si="16"/>
        <v>0</v>
      </c>
      <c r="J644" s="1138" t="s">
        <v>4923</v>
      </c>
      <c r="K644" s="432"/>
      <c r="L644" s="395"/>
    </row>
    <row r="645" spans="1:12">
      <c r="A645" s="417">
        <v>6</v>
      </c>
      <c r="B645" s="797" t="s">
        <v>141</v>
      </c>
      <c r="C645" s="459" t="s">
        <v>4872</v>
      </c>
      <c r="D645" s="180">
        <v>7175</v>
      </c>
      <c r="E645" s="390" t="s">
        <v>1565</v>
      </c>
      <c r="F645" s="391">
        <v>440</v>
      </c>
      <c r="G645" s="392">
        <v>440</v>
      </c>
      <c r="H645" s="393"/>
      <c r="I645" s="394">
        <f t="shared" si="16"/>
        <v>0</v>
      </c>
      <c r="J645" s="1138"/>
      <c r="K645" s="432"/>
      <c r="L645" s="395"/>
    </row>
    <row r="646" spans="1:12">
      <c r="A646" s="417">
        <v>6</v>
      </c>
      <c r="B646" s="797" t="s">
        <v>141</v>
      </c>
      <c r="C646" s="459" t="s">
        <v>4872</v>
      </c>
      <c r="D646" s="180">
        <v>7176</v>
      </c>
      <c r="E646" s="488" t="s">
        <v>3172</v>
      </c>
      <c r="F646" s="391">
        <v>1290</v>
      </c>
      <c r="G646" s="392"/>
      <c r="H646" s="393">
        <v>1290</v>
      </c>
      <c r="I646" s="394">
        <f t="shared" si="16"/>
        <v>0</v>
      </c>
      <c r="J646" s="1138" t="s">
        <v>5199</v>
      </c>
      <c r="K646" s="432"/>
      <c r="L646" s="395"/>
    </row>
    <row r="647" spans="1:12">
      <c r="A647" s="417">
        <v>6</v>
      </c>
      <c r="B647" s="797" t="s">
        <v>141</v>
      </c>
      <c r="C647" s="459" t="s">
        <v>4872</v>
      </c>
      <c r="D647" s="180">
        <v>7177</v>
      </c>
      <c r="E647" s="488" t="s">
        <v>1569</v>
      </c>
      <c r="F647" s="391">
        <v>1020</v>
      </c>
      <c r="G647" s="392">
        <v>500</v>
      </c>
      <c r="H647" s="393">
        <v>520</v>
      </c>
      <c r="I647" s="394">
        <f t="shared" si="16"/>
        <v>0</v>
      </c>
      <c r="J647" s="1138" t="s">
        <v>4920</v>
      </c>
      <c r="K647" s="432"/>
      <c r="L647" s="395"/>
    </row>
    <row r="648" spans="1:12" ht="30">
      <c r="A648" s="417">
        <v>6</v>
      </c>
      <c r="B648" s="797" t="s">
        <v>141</v>
      </c>
      <c r="C648" s="459" t="s">
        <v>4872</v>
      </c>
      <c r="D648" s="180">
        <v>7178</v>
      </c>
      <c r="E648" s="488" t="s">
        <v>122</v>
      </c>
      <c r="F648" s="391">
        <v>2390</v>
      </c>
      <c r="G648" s="392"/>
      <c r="H648" s="393">
        <v>2390</v>
      </c>
      <c r="I648" s="394">
        <f t="shared" si="16"/>
        <v>0</v>
      </c>
      <c r="J648" s="1138" t="s">
        <v>5229</v>
      </c>
      <c r="K648" s="432"/>
      <c r="L648" s="395"/>
    </row>
    <row r="649" spans="1:12">
      <c r="A649" s="417">
        <v>6</v>
      </c>
      <c r="B649" s="797" t="s">
        <v>141</v>
      </c>
      <c r="C649" s="459" t="s">
        <v>4872</v>
      </c>
      <c r="D649" s="180">
        <v>7179</v>
      </c>
      <c r="E649" s="390" t="s">
        <v>1218</v>
      </c>
      <c r="F649" s="391">
        <v>500</v>
      </c>
      <c r="G649" s="392"/>
      <c r="H649" s="393">
        <v>500</v>
      </c>
      <c r="I649" s="394">
        <f t="shared" si="16"/>
        <v>0</v>
      </c>
      <c r="J649" s="1138" t="s">
        <v>5208</v>
      </c>
      <c r="K649" s="432"/>
      <c r="L649" s="395"/>
    </row>
    <row r="650" spans="1:12">
      <c r="A650" s="417">
        <v>6</v>
      </c>
      <c r="B650" s="797" t="s">
        <v>141</v>
      </c>
      <c r="C650" s="459" t="s">
        <v>4872</v>
      </c>
      <c r="D650" s="180">
        <v>7180</v>
      </c>
      <c r="E650" s="493" t="s">
        <v>4986</v>
      </c>
      <c r="F650" s="391">
        <v>1058</v>
      </c>
      <c r="G650" s="392"/>
      <c r="H650" s="393">
        <v>1058</v>
      </c>
      <c r="I650" s="394">
        <f t="shared" si="16"/>
        <v>0</v>
      </c>
      <c r="J650" s="1138" t="s">
        <v>5192</v>
      </c>
      <c r="K650" s="432"/>
      <c r="L650" s="395"/>
    </row>
    <row r="651" spans="1:12">
      <c r="A651" s="417">
        <v>6</v>
      </c>
      <c r="B651" s="797" t="s">
        <v>141</v>
      </c>
      <c r="C651" s="459" t="s">
        <v>4872</v>
      </c>
      <c r="D651" s="180">
        <v>7181</v>
      </c>
      <c r="E651" s="390" t="s">
        <v>1244</v>
      </c>
      <c r="F651" s="391">
        <v>220</v>
      </c>
      <c r="G651" s="392">
        <v>220</v>
      </c>
      <c r="H651" s="393"/>
      <c r="I651" s="394">
        <f t="shared" si="16"/>
        <v>0</v>
      </c>
      <c r="J651" s="1138"/>
      <c r="K651" s="432"/>
      <c r="L651" s="395"/>
    </row>
    <row r="652" spans="1:12">
      <c r="A652" s="417">
        <v>5</v>
      </c>
      <c r="B652" s="797" t="s">
        <v>184</v>
      </c>
      <c r="C652" s="459" t="s">
        <v>4872</v>
      </c>
      <c r="D652" s="180">
        <v>7182</v>
      </c>
      <c r="E652" s="488" t="s">
        <v>1408</v>
      </c>
      <c r="F652" s="391">
        <v>2950</v>
      </c>
      <c r="G652" s="392"/>
      <c r="H652" s="393">
        <v>2950</v>
      </c>
      <c r="I652" s="394">
        <f t="shared" si="16"/>
        <v>0</v>
      </c>
      <c r="J652" s="1138" t="s">
        <v>5237</v>
      </c>
      <c r="K652" s="432"/>
      <c r="L652" s="395"/>
    </row>
    <row r="653" spans="1:12" ht="45">
      <c r="A653" s="417">
        <v>5</v>
      </c>
      <c r="B653" s="797" t="s">
        <v>184</v>
      </c>
      <c r="C653" s="459" t="s">
        <v>4872</v>
      </c>
      <c r="D653" s="180">
        <v>7183</v>
      </c>
      <c r="E653" s="488" t="s">
        <v>4987</v>
      </c>
      <c r="F653" s="391">
        <v>6588</v>
      </c>
      <c r="G653" s="392"/>
      <c r="H653" s="393">
        <v>6588</v>
      </c>
      <c r="I653" s="394">
        <f t="shared" si="16"/>
        <v>0</v>
      </c>
      <c r="J653" s="1138" t="s">
        <v>5399</v>
      </c>
      <c r="K653" s="432"/>
      <c r="L653" s="395"/>
    </row>
    <row r="654" spans="1:12">
      <c r="A654" s="417">
        <v>5</v>
      </c>
      <c r="B654" s="797" t="s">
        <v>184</v>
      </c>
      <c r="C654" s="459" t="s">
        <v>4872</v>
      </c>
      <c r="D654" s="180">
        <v>7184</v>
      </c>
      <c r="E654" s="488" t="s">
        <v>1933</v>
      </c>
      <c r="F654" s="391">
        <v>1650</v>
      </c>
      <c r="G654" s="392"/>
      <c r="H654" s="393">
        <v>1650</v>
      </c>
      <c r="I654" s="394">
        <f t="shared" si="16"/>
        <v>0</v>
      </c>
      <c r="J654" s="1138" t="s">
        <v>5753</v>
      </c>
      <c r="K654" s="432"/>
      <c r="L654" s="395"/>
    </row>
    <row r="655" spans="1:12">
      <c r="A655" s="417">
        <v>5</v>
      </c>
      <c r="B655" s="797" t="s">
        <v>184</v>
      </c>
      <c r="C655" s="459" t="s">
        <v>4872</v>
      </c>
      <c r="D655" s="180">
        <v>7185</v>
      </c>
      <c r="E655" s="390" t="s">
        <v>4988</v>
      </c>
      <c r="F655" s="391">
        <v>432</v>
      </c>
      <c r="G655" s="392">
        <v>432</v>
      </c>
      <c r="H655" s="393"/>
      <c r="I655" s="394">
        <f t="shared" si="16"/>
        <v>0</v>
      </c>
      <c r="J655" s="1138"/>
      <c r="K655" s="432"/>
      <c r="L655" s="395"/>
    </row>
    <row r="656" spans="1:12">
      <c r="A656" s="417">
        <v>5</v>
      </c>
      <c r="B656" s="797" t="s">
        <v>184</v>
      </c>
      <c r="C656" s="459" t="s">
        <v>4872</v>
      </c>
      <c r="D656" s="180">
        <v>7186</v>
      </c>
      <c r="E656" s="488" t="s">
        <v>1251</v>
      </c>
      <c r="F656" s="391">
        <v>1955</v>
      </c>
      <c r="G656" s="392"/>
      <c r="H656" s="393">
        <v>1955</v>
      </c>
      <c r="I656" s="394">
        <f t="shared" si="16"/>
        <v>0</v>
      </c>
      <c r="J656" s="1138" t="s">
        <v>5217</v>
      </c>
      <c r="K656" s="432"/>
      <c r="L656" s="395"/>
    </row>
    <row r="657" spans="1:14">
      <c r="A657" s="417">
        <v>5</v>
      </c>
      <c r="B657" s="797" t="s">
        <v>184</v>
      </c>
      <c r="C657" s="459" t="s">
        <v>4872</v>
      </c>
      <c r="D657" s="180">
        <v>7187</v>
      </c>
      <c r="E657" s="390" t="s">
        <v>4989</v>
      </c>
      <c r="F657" s="391">
        <v>780</v>
      </c>
      <c r="G657" s="392">
        <v>780</v>
      </c>
      <c r="H657" s="393"/>
      <c r="I657" s="394">
        <f t="shared" si="16"/>
        <v>0</v>
      </c>
      <c r="J657" s="1138"/>
      <c r="K657" s="432"/>
      <c r="L657" s="395"/>
      <c r="M657" s="371" t="s">
        <v>3681</v>
      </c>
    </row>
    <row r="658" spans="1:14">
      <c r="A658" s="417">
        <v>5</v>
      </c>
      <c r="B658" s="797" t="s">
        <v>184</v>
      </c>
      <c r="C658" s="459" t="s">
        <v>4872</v>
      </c>
      <c r="D658" s="180">
        <v>7188</v>
      </c>
      <c r="E658" s="488" t="s">
        <v>1352</v>
      </c>
      <c r="F658" s="391">
        <v>2700</v>
      </c>
      <c r="G658" s="392"/>
      <c r="H658" s="393">
        <v>2700</v>
      </c>
      <c r="I658" s="394">
        <f t="shared" si="16"/>
        <v>0</v>
      </c>
      <c r="J658" s="1138" t="s">
        <v>5203</v>
      </c>
      <c r="K658" s="432"/>
      <c r="L658" s="395"/>
      <c r="M658" s="372" t="s">
        <v>116</v>
      </c>
    </row>
    <row r="659" spans="1:14">
      <c r="A659" s="417">
        <v>5</v>
      </c>
      <c r="B659" s="797" t="s">
        <v>184</v>
      </c>
      <c r="C659" s="459" t="s">
        <v>4872</v>
      </c>
      <c r="D659" s="180">
        <v>7189</v>
      </c>
      <c r="E659" s="390" t="s">
        <v>3221</v>
      </c>
      <c r="F659" s="391">
        <v>1332</v>
      </c>
      <c r="G659" s="392"/>
      <c r="H659" s="393">
        <v>1332</v>
      </c>
      <c r="I659" s="394">
        <f t="shared" si="16"/>
        <v>0</v>
      </c>
      <c r="J659" s="1138" t="s">
        <v>4877</v>
      </c>
      <c r="K659" s="432"/>
      <c r="L659" s="395"/>
      <c r="M659" s="373" t="s">
        <v>3683</v>
      </c>
    </row>
    <row r="660" spans="1:14">
      <c r="A660" s="417">
        <v>5</v>
      </c>
      <c r="B660" s="797" t="s">
        <v>184</v>
      </c>
      <c r="C660" s="459" t="s">
        <v>4872</v>
      </c>
      <c r="D660" s="180">
        <v>7190</v>
      </c>
      <c r="E660" s="390" t="s">
        <v>1250</v>
      </c>
      <c r="F660" s="391">
        <v>1020</v>
      </c>
      <c r="G660" s="392">
        <v>1020</v>
      </c>
      <c r="H660" s="393"/>
      <c r="I660" s="394">
        <f t="shared" si="16"/>
        <v>0</v>
      </c>
      <c r="J660" s="1138"/>
      <c r="K660" s="432"/>
      <c r="L660" s="395"/>
      <c r="M660" s="373"/>
    </row>
    <row r="661" spans="1:14">
      <c r="A661" s="417">
        <v>5</v>
      </c>
      <c r="B661" s="797" t="s">
        <v>184</v>
      </c>
      <c r="C661" s="459" t="s">
        <v>4872</v>
      </c>
      <c r="D661" s="180">
        <v>7191</v>
      </c>
      <c r="E661" s="488" t="s">
        <v>4500</v>
      </c>
      <c r="F661" s="391">
        <v>3170</v>
      </c>
      <c r="G661" s="392"/>
      <c r="H661" s="393">
        <v>3170</v>
      </c>
      <c r="I661" s="394">
        <f t="shared" si="16"/>
        <v>0</v>
      </c>
      <c r="J661" s="1138" t="s">
        <v>5313</v>
      </c>
      <c r="K661" s="432"/>
      <c r="L661" s="395"/>
      <c r="M661" s="373" t="s">
        <v>4411</v>
      </c>
    </row>
    <row r="662" spans="1:14">
      <c r="A662" s="417">
        <v>5</v>
      </c>
      <c r="B662" s="797" t="s">
        <v>184</v>
      </c>
      <c r="C662" s="459" t="s">
        <v>4872</v>
      </c>
      <c r="D662" s="370">
        <v>7192</v>
      </c>
      <c r="E662" s="488" t="s">
        <v>4982</v>
      </c>
      <c r="F662" s="391">
        <v>2770</v>
      </c>
      <c r="G662" s="392"/>
      <c r="H662" s="393">
        <v>2770</v>
      </c>
      <c r="I662" s="394">
        <f t="shared" si="16"/>
        <v>0</v>
      </c>
      <c r="J662" s="1138" t="s">
        <v>5197</v>
      </c>
      <c r="K662" s="432"/>
      <c r="L662" s="395"/>
      <c r="M662" s="375" t="s">
        <v>4412</v>
      </c>
    </row>
    <row r="663" spans="1:14" s="308" customFormat="1">
      <c r="A663" s="417">
        <v>2</v>
      </c>
      <c r="B663" s="519" t="s">
        <v>5</v>
      </c>
      <c r="C663" s="446" t="s">
        <v>4872</v>
      </c>
      <c r="D663" s="429">
        <v>6983</v>
      </c>
      <c r="E663" s="2" t="s">
        <v>1131</v>
      </c>
      <c r="F663" s="418">
        <v>2569</v>
      </c>
      <c r="G663" s="2"/>
      <c r="H663" s="447">
        <v>2569</v>
      </c>
      <c r="I663" s="394">
        <f t="shared" si="16"/>
        <v>0</v>
      </c>
      <c r="J663" s="1144" t="s">
        <v>4907</v>
      </c>
      <c r="K663" s="421">
        <v>463</v>
      </c>
      <c r="L663" s="399"/>
      <c r="M663" s="383"/>
      <c r="N663" s="384" t="s">
        <v>5056</v>
      </c>
    </row>
    <row r="664" spans="1:14">
      <c r="A664" s="361">
        <v>2</v>
      </c>
      <c r="B664" s="796" t="s">
        <v>5</v>
      </c>
      <c r="C664" s="179" t="s">
        <v>4873</v>
      </c>
      <c r="D664" s="179">
        <v>6984</v>
      </c>
      <c r="E664" s="509" t="s">
        <v>2090</v>
      </c>
      <c r="F664" s="400">
        <v>2049</v>
      </c>
      <c r="G664" s="401">
        <v>200</v>
      </c>
      <c r="H664" s="402">
        <v>1849</v>
      </c>
      <c r="I664" s="405">
        <f t="shared" si="16"/>
        <v>0</v>
      </c>
      <c r="J664" s="1139" t="s">
        <v>4940</v>
      </c>
      <c r="K664" s="433"/>
      <c r="L664" s="399"/>
    </row>
    <row r="665" spans="1:14">
      <c r="A665" s="417">
        <v>2</v>
      </c>
      <c r="B665" s="1207" t="s">
        <v>5</v>
      </c>
      <c r="C665" s="459" t="s">
        <v>4873</v>
      </c>
      <c r="D665" s="180">
        <v>6985</v>
      </c>
      <c r="E665" s="390" t="s">
        <v>1264</v>
      </c>
      <c r="F665" s="391">
        <v>1290</v>
      </c>
      <c r="G665" s="392">
        <v>1290</v>
      </c>
      <c r="H665" s="393"/>
      <c r="I665" s="394">
        <f t="shared" si="16"/>
        <v>0</v>
      </c>
      <c r="J665" s="1138"/>
      <c r="K665" s="432"/>
      <c r="L665" s="395"/>
    </row>
    <row r="666" spans="1:14">
      <c r="A666" s="417">
        <v>2</v>
      </c>
      <c r="B666" s="1207" t="s">
        <v>5</v>
      </c>
      <c r="C666" s="459" t="s">
        <v>4873</v>
      </c>
      <c r="D666" s="180">
        <v>6986</v>
      </c>
      <c r="E666" s="390" t="s">
        <v>2625</v>
      </c>
      <c r="F666" s="391">
        <v>2880</v>
      </c>
      <c r="G666" s="392"/>
      <c r="H666" s="393">
        <v>2880</v>
      </c>
      <c r="I666" s="394">
        <f t="shared" si="16"/>
        <v>0</v>
      </c>
      <c r="J666" s="1138" t="s">
        <v>6137</v>
      </c>
      <c r="K666" s="432"/>
      <c r="L666" s="395"/>
    </row>
    <row r="667" spans="1:14">
      <c r="A667" s="417">
        <v>2</v>
      </c>
      <c r="B667" s="1207" t="s">
        <v>5</v>
      </c>
      <c r="C667" s="459" t="s">
        <v>4873</v>
      </c>
      <c r="D667" s="180">
        <v>6987</v>
      </c>
      <c r="E667" s="390" t="s">
        <v>4959</v>
      </c>
      <c r="F667" s="391">
        <v>1040</v>
      </c>
      <c r="G667" s="392">
        <v>1040</v>
      </c>
      <c r="H667" s="393"/>
      <c r="I667" s="394">
        <f t="shared" si="16"/>
        <v>0</v>
      </c>
      <c r="J667" s="1138"/>
      <c r="K667" s="432"/>
      <c r="L667" s="395"/>
    </row>
    <row r="668" spans="1:14">
      <c r="A668" s="417">
        <v>2</v>
      </c>
      <c r="B668" s="1207" t="s">
        <v>5</v>
      </c>
      <c r="C668" s="459" t="s">
        <v>4873</v>
      </c>
      <c r="D668" s="180">
        <v>6988</v>
      </c>
      <c r="E668" s="488" t="s">
        <v>1697</v>
      </c>
      <c r="F668" s="391">
        <v>2040</v>
      </c>
      <c r="G668" s="392"/>
      <c r="H668" s="393">
        <v>2040</v>
      </c>
      <c r="I668" s="394">
        <f t="shared" si="16"/>
        <v>0</v>
      </c>
      <c r="J668" s="1138" t="s">
        <v>6825</v>
      </c>
      <c r="K668" s="432"/>
      <c r="L668" s="395"/>
    </row>
    <row r="669" spans="1:14">
      <c r="A669" s="417">
        <v>2</v>
      </c>
      <c r="B669" s="1207" t="s">
        <v>5</v>
      </c>
      <c r="C669" s="459" t="s">
        <v>4873</v>
      </c>
      <c r="D669" s="180">
        <v>6989</v>
      </c>
      <c r="E669" s="390" t="s">
        <v>1579</v>
      </c>
      <c r="F669" s="391">
        <v>2245</v>
      </c>
      <c r="G669" s="392">
        <v>2245</v>
      </c>
      <c r="H669" s="393"/>
      <c r="I669" s="394">
        <f t="shared" si="16"/>
        <v>0</v>
      </c>
      <c r="J669" s="1138"/>
      <c r="K669" s="432"/>
      <c r="L669" s="395"/>
    </row>
    <row r="670" spans="1:14">
      <c r="A670" s="417">
        <v>2</v>
      </c>
      <c r="B670" s="1207" t="s">
        <v>5</v>
      </c>
      <c r="C670" s="459" t="s">
        <v>4873</v>
      </c>
      <c r="D670" s="180">
        <v>6990</v>
      </c>
      <c r="E670" s="488" t="s">
        <v>4961</v>
      </c>
      <c r="F670" s="391">
        <v>4400</v>
      </c>
      <c r="G670" s="392"/>
      <c r="H670" s="393">
        <v>4400</v>
      </c>
      <c r="I670" s="394">
        <f t="shared" si="16"/>
        <v>0</v>
      </c>
      <c r="J670" s="1138" t="s">
        <v>5350</v>
      </c>
      <c r="K670" s="432"/>
      <c r="L670" s="395"/>
    </row>
    <row r="671" spans="1:14">
      <c r="A671" s="417">
        <v>2</v>
      </c>
      <c r="B671" s="1207" t="s">
        <v>5</v>
      </c>
      <c r="C671" s="459" t="s">
        <v>4873</v>
      </c>
      <c r="D671" s="180">
        <v>6991</v>
      </c>
      <c r="E671" s="390" t="s">
        <v>1127</v>
      </c>
      <c r="F671" s="391">
        <v>1308</v>
      </c>
      <c r="G671" s="392"/>
      <c r="H671" s="393">
        <v>1308</v>
      </c>
      <c r="I671" s="394">
        <f t="shared" si="16"/>
        <v>0</v>
      </c>
      <c r="J671" s="1138" t="s">
        <v>4940</v>
      </c>
      <c r="K671" s="432"/>
      <c r="L671" s="395"/>
      <c r="M671" s="371" t="s">
        <v>3681</v>
      </c>
    </row>
    <row r="672" spans="1:14">
      <c r="A672" s="417">
        <v>2</v>
      </c>
      <c r="B672" s="1207" t="s">
        <v>5</v>
      </c>
      <c r="C672" s="459" t="s">
        <v>4873</v>
      </c>
      <c r="D672" s="180">
        <v>6992</v>
      </c>
      <c r="E672" s="390" t="s">
        <v>4981</v>
      </c>
      <c r="F672" s="391">
        <v>0</v>
      </c>
      <c r="G672" s="392"/>
      <c r="H672" s="393"/>
      <c r="I672" s="394">
        <f t="shared" si="16"/>
        <v>0</v>
      </c>
      <c r="J672" s="1138"/>
      <c r="K672" s="432"/>
      <c r="L672" s="395"/>
      <c r="M672" s="372" t="s">
        <v>116</v>
      </c>
    </row>
    <row r="673" spans="1:13">
      <c r="A673" s="417">
        <v>2</v>
      </c>
      <c r="B673" s="1207" t="s">
        <v>5</v>
      </c>
      <c r="C673" s="459" t="s">
        <v>4873</v>
      </c>
      <c r="D673" s="180">
        <v>6993</v>
      </c>
      <c r="E673" s="390" t="s">
        <v>1535</v>
      </c>
      <c r="F673" s="391">
        <v>1280</v>
      </c>
      <c r="G673" s="392">
        <v>1280</v>
      </c>
      <c r="H673" s="393"/>
      <c r="I673" s="394">
        <f t="shared" si="16"/>
        <v>0</v>
      </c>
      <c r="J673" s="1138"/>
      <c r="K673" s="432"/>
      <c r="L673" s="395"/>
      <c r="M673" s="373" t="s">
        <v>3683</v>
      </c>
    </row>
    <row r="674" spans="1:13">
      <c r="A674" s="417">
        <v>2</v>
      </c>
      <c r="B674" s="1207" t="s">
        <v>5</v>
      </c>
      <c r="C674" s="459" t="s">
        <v>4873</v>
      </c>
      <c r="D674" s="180">
        <v>6994</v>
      </c>
      <c r="E674" s="488" t="s">
        <v>3633</v>
      </c>
      <c r="F674" s="391">
        <v>1290</v>
      </c>
      <c r="G674" s="392"/>
      <c r="H674" s="393">
        <v>1290</v>
      </c>
      <c r="I674" s="394">
        <f t="shared" si="16"/>
        <v>0</v>
      </c>
      <c r="J674" s="1138" t="s">
        <v>5182</v>
      </c>
      <c r="K674" s="432"/>
      <c r="L674" s="395"/>
      <c r="M674" s="373"/>
    </row>
    <row r="675" spans="1:13">
      <c r="A675" s="417">
        <v>2</v>
      </c>
      <c r="B675" s="1207" t="s">
        <v>5</v>
      </c>
      <c r="C675" s="459" t="s">
        <v>4873</v>
      </c>
      <c r="D675" s="180">
        <v>6995</v>
      </c>
      <c r="E675" s="390" t="s">
        <v>1332</v>
      </c>
      <c r="F675" s="391">
        <v>3600</v>
      </c>
      <c r="G675" s="392"/>
      <c r="H675" s="393">
        <v>3600</v>
      </c>
      <c r="I675" s="394">
        <f t="shared" si="16"/>
        <v>0</v>
      </c>
      <c r="J675" s="1138" t="s">
        <v>4922</v>
      </c>
      <c r="K675" s="432"/>
      <c r="L675" s="395"/>
      <c r="M675" s="373" t="s">
        <v>4411</v>
      </c>
    </row>
    <row r="676" spans="1:13">
      <c r="A676" s="417">
        <v>2</v>
      </c>
      <c r="B676" s="1207" t="s">
        <v>5</v>
      </c>
      <c r="C676" s="459" t="s">
        <v>4873</v>
      </c>
      <c r="D676" s="180">
        <v>6996</v>
      </c>
      <c r="E676" s="390" t="s">
        <v>1936</v>
      </c>
      <c r="F676" s="391">
        <v>935</v>
      </c>
      <c r="G676" s="392">
        <v>935</v>
      </c>
      <c r="H676" s="393"/>
      <c r="I676" s="394">
        <f t="shared" si="16"/>
        <v>0</v>
      </c>
      <c r="J676" s="1138"/>
      <c r="K676" s="432"/>
      <c r="L676" s="395"/>
      <c r="M676" s="375" t="s">
        <v>4412</v>
      </c>
    </row>
    <row r="677" spans="1:13">
      <c r="A677" s="417">
        <v>2</v>
      </c>
      <c r="B677" s="1207" t="s">
        <v>5</v>
      </c>
      <c r="C677" s="459" t="s">
        <v>4873</v>
      </c>
      <c r="D677" s="180">
        <v>6997</v>
      </c>
      <c r="E677" s="488" t="s">
        <v>4419</v>
      </c>
      <c r="F677" s="391">
        <v>3447</v>
      </c>
      <c r="G677" s="392">
        <v>2000</v>
      </c>
      <c r="H677" s="393">
        <v>1447</v>
      </c>
      <c r="I677" s="394">
        <f t="shared" si="16"/>
        <v>0</v>
      </c>
      <c r="J677" s="1138" t="s">
        <v>5221</v>
      </c>
      <c r="K677" s="432"/>
      <c r="L677" s="395"/>
    </row>
    <row r="678" spans="1:13">
      <c r="A678" s="417">
        <v>1</v>
      </c>
      <c r="B678" s="1207" t="s">
        <v>2927</v>
      </c>
      <c r="C678" s="459" t="s">
        <v>4873</v>
      </c>
      <c r="D678" s="180">
        <v>6998</v>
      </c>
      <c r="E678" s="488" t="s">
        <v>1925</v>
      </c>
      <c r="F678" s="391">
        <v>7435</v>
      </c>
      <c r="G678" s="392"/>
      <c r="H678" s="393">
        <v>7435</v>
      </c>
      <c r="I678" s="394">
        <f t="shared" si="16"/>
        <v>0</v>
      </c>
      <c r="J678" s="1138" t="s">
        <v>5316</v>
      </c>
      <c r="K678" s="432"/>
      <c r="L678" s="395"/>
    </row>
    <row r="679" spans="1:13">
      <c r="A679" s="417">
        <v>2</v>
      </c>
      <c r="B679" s="1207" t="s">
        <v>5</v>
      </c>
      <c r="C679" s="459" t="s">
        <v>4873</v>
      </c>
      <c r="D679" s="180">
        <v>6999</v>
      </c>
      <c r="E679" s="390" t="s">
        <v>1888</v>
      </c>
      <c r="F679" s="391">
        <v>2490</v>
      </c>
      <c r="G679" s="392">
        <v>2490</v>
      </c>
      <c r="H679" s="393"/>
      <c r="I679" s="394">
        <f t="shared" si="16"/>
        <v>0</v>
      </c>
      <c r="J679" s="1138"/>
      <c r="K679" s="432"/>
      <c r="L679" s="395"/>
    </row>
    <row r="680" spans="1:13">
      <c r="A680" s="417">
        <v>1</v>
      </c>
      <c r="B680" s="797" t="s">
        <v>2927</v>
      </c>
      <c r="C680" s="459" t="s">
        <v>4873</v>
      </c>
      <c r="D680" s="180">
        <v>7000</v>
      </c>
      <c r="E680" s="488" t="s">
        <v>3128</v>
      </c>
      <c r="F680" s="391">
        <v>1760</v>
      </c>
      <c r="G680" s="392"/>
      <c r="H680" s="393">
        <v>1760</v>
      </c>
      <c r="I680" s="394">
        <f t="shared" si="16"/>
        <v>0</v>
      </c>
      <c r="J680" s="1138" t="s">
        <v>5304</v>
      </c>
      <c r="K680" s="432"/>
      <c r="L680" s="395"/>
    </row>
    <row r="681" spans="1:13">
      <c r="A681" s="417">
        <v>3</v>
      </c>
      <c r="B681" s="797" t="s">
        <v>4175</v>
      </c>
      <c r="C681" s="459" t="s">
        <v>4873</v>
      </c>
      <c r="D681" s="180">
        <v>7001</v>
      </c>
      <c r="E681" s="488" t="s">
        <v>127</v>
      </c>
      <c r="F681" s="391">
        <v>1832</v>
      </c>
      <c r="G681" s="392"/>
      <c r="H681" s="393">
        <v>1832</v>
      </c>
      <c r="I681" s="394">
        <f t="shared" si="16"/>
        <v>0</v>
      </c>
      <c r="J681" s="1138" t="s">
        <v>5219</v>
      </c>
      <c r="K681" s="432"/>
      <c r="L681" s="395"/>
    </row>
    <row r="682" spans="1:13">
      <c r="A682" s="417">
        <v>1</v>
      </c>
      <c r="B682" s="797" t="s">
        <v>2927</v>
      </c>
      <c r="C682" s="459" t="s">
        <v>4873</v>
      </c>
      <c r="D682" s="180">
        <v>7002</v>
      </c>
      <c r="E682" s="493" t="s">
        <v>5766</v>
      </c>
      <c r="F682" s="391">
        <v>4320</v>
      </c>
      <c r="G682" s="392"/>
      <c r="H682" s="393">
        <v>4320</v>
      </c>
      <c r="I682" s="394">
        <f t="shared" si="16"/>
        <v>0</v>
      </c>
      <c r="J682" s="225" t="s">
        <v>7087</v>
      </c>
      <c r="K682" s="432"/>
      <c r="L682" s="395"/>
    </row>
    <row r="683" spans="1:13">
      <c r="A683" s="417">
        <v>1</v>
      </c>
      <c r="B683" s="797" t="s">
        <v>2927</v>
      </c>
      <c r="C683" s="459" t="s">
        <v>4873</v>
      </c>
      <c r="D683" s="180">
        <v>7003</v>
      </c>
      <c r="E683" s="390" t="s">
        <v>4059</v>
      </c>
      <c r="F683" s="391">
        <v>390</v>
      </c>
      <c r="G683" s="392">
        <v>390</v>
      </c>
      <c r="H683" s="393"/>
      <c r="I683" s="394">
        <f t="shared" si="16"/>
        <v>0</v>
      </c>
      <c r="J683" s="1138"/>
      <c r="K683" s="432"/>
      <c r="L683" s="395"/>
    </row>
    <row r="684" spans="1:13">
      <c r="A684" s="417">
        <v>1</v>
      </c>
      <c r="B684" s="797" t="s">
        <v>2927</v>
      </c>
      <c r="C684" s="459" t="s">
        <v>4873</v>
      </c>
      <c r="D684" s="180">
        <v>7004</v>
      </c>
      <c r="E684" s="390" t="s">
        <v>3131</v>
      </c>
      <c r="F684" s="391">
        <v>288</v>
      </c>
      <c r="G684" s="392">
        <v>288</v>
      </c>
      <c r="H684" s="393"/>
      <c r="I684" s="394">
        <f t="shared" si="16"/>
        <v>0</v>
      </c>
      <c r="J684" s="1138"/>
      <c r="K684" s="432"/>
      <c r="L684" s="395"/>
    </row>
    <row r="685" spans="1:13">
      <c r="A685" s="417">
        <v>1</v>
      </c>
      <c r="B685" s="797" t="s">
        <v>2927</v>
      </c>
      <c r="C685" s="459" t="s">
        <v>4873</v>
      </c>
      <c r="D685" s="360">
        <v>7006</v>
      </c>
      <c r="E685" s="488" t="s">
        <v>1699</v>
      </c>
      <c r="F685" s="391">
        <v>4620</v>
      </c>
      <c r="G685" s="392"/>
      <c r="H685" s="393">
        <v>4620</v>
      </c>
      <c r="I685" s="394">
        <f t="shared" ref="I685:I748" si="17">F685-G685-H685</f>
        <v>0</v>
      </c>
      <c r="J685" s="1138" t="s">
        <v>5323</v>
      </c>
      <c r="K685" s="432"/>
      <c r="L685" s="395"/>
    </row>
    <row r="686" spans="1:13">
      <c r="A686" s="361">
        <v>3</v>
      </c>
      <c r="B686" s="796" t="s">
        <v>4175</v>
      </c>
      <c r="C686" s="179" t="s">
        <v>4909</v>
      </c>
      <c r="D686" s="179">
        <v>7005</v>
      </c>
      <c r="E686" s="529" t="s">
        <v>1392</v>
      </c>
      <c r="F686" s="400">
        <v>2175</v>
      </c>
      <c r="G686" s="401">
        <v>1000</v>
      </c>
      <c r="H686" s="402">
        <v>1375</v>
      </c>
      <c r="I686" s="405">
        <f t="shared" si="17"/>
        <v>-200</v>
      </c>
      <c r="J686" s="1139" t="s">
        <v>5201</v>
      </c>
      <c r="K686" s="433"/>
      <c r="L686" s="399"/>
    </row>
    <row r="687" spans="1:13">
      <c r="A687" s="417">
        <v>6</v>
      </c>
      <c r="B687" s="797" t="s">
        <v>141</v>
      </c>
      <c r="C687" s="459" t="s">
        <v>4909</v>
      </c>
      <c r="D687" s="180">
        <v>7193</v>
      </c>
      <c r="E687" s="390" t="s">
        <v>2621</v>
      </c>
      <c r="F687" s="391">
        <v>288</v>
      </c>
      <c r="G687" s="392">
        <v>288</v>
      </c>
      <c r="H687" s="393"/>
      <c r="I687" s="394">
        <f t="shared" si="17"/>
        <v>0</v>
      </c>
      <c r="J687" s="1138"/>
      <c r="K687" s="432"/>
      <c r="L687" s="395"/>
    </row>
    <row r="688" spans="1:13">
      <c r="A688" s="417">
        <v>6</v>
      </c>
      <c r="B688" s="797" t="s">
        <v>141</v>
      </c>
      <c r="C688" s="459" t="s">
        <v>4909</v>
      </c>
      <c r="D688" s="180">
        <v>7194</v>
      </c>
      <c r="E688" s="488" t="s">
        <v>1253</v>
      </c>
      <c r="F688" s="391">
        <v>4949</v>
      </c>
      <c r="G688" s="392"/>
      <c r="H688" s="393">
        <v>4949</v>
      </c>
      <c r="I688" s="394">
        <f t="shared" si="17"/>
        <v>0</v>
      </c>
      <c r="J688" s="1138" t="s">
        <v>5323</v>
      </c>
      <c r="K688" s="432"/>
      <c r="L688" s="395"/>
    </row>
    <row r="689" spans="1:13">
      <c r="A689" s="417">
        <v>6</v>
      </c>
      <c r="B689" s="797" t="s">
        <v>141</v>
      </c>
      <c r="C689" s="459" t="s">
        <v>4909</v>
      </c>
      <c r="D689" s="180">
        <v>7195</v>
      </c>
      <c r="E689" s="488" t="s">
        <v>1107</v>
      </c>
      <c r="F689" s="391">
        <v>6807</v>
      </c>
      <c r="G689" s="392"/>
      <c r="H689" s="393">
        <v>6807</v>
      </c>
      <c r="I689" s="394">
        <f t="shared" si="17"/>
        <v>0</v>
      </c>
      <c r="J689" s="1138" t="s">
        <v>5548</v>
      </c>
      <c r="K689" s="432"/>
      <c r="L689" s="395"/>
    </row>
    <row r="690" spans="1:13">
      <c r="A690" s="417">
        <v>6</v>
      </c>
      <c r="B690" s="797" t="s">
        <v>141</v>
      </c>
      <c r="C690" s="459" t="s">
        <v>4909</v>
      </c>
      <c r="D690" s="180">
        <v>7196</v>
      </c>
      <c r="E690" s="488" t="s">
        <v>1560</v>
      </c>
      <c r="F690" s="391">
        <v>2728</v>
      </c>
      <c r="G690" s="392"/>
      <c r="H690" s="393">
        <v>2728</v>
      </c>
      <c r="I690" s="394">
        <f t="shared" si="17"/>
        <v>0</v>
      </c>
      <c r="J690" s="1138" t="s">
        <v>5624</v>
      </c>
      <c r="K690" s="432"/>
      <c r="L690" s="395"/>
    </row>
    <row r="691" spans="1:13">
      <c r="A691" s="417">
        <v>6</v>
      </c>
      <c r="B691" s="797" t="s">
        <v>141</v>
      </c>
      <c r="C691" s="459" t="s">
        <v>4909</v>
      </c>
      <c r="D691" s="180">
        <v>7197</v>
      </c>
      <c r="E691" s="390" t="s">
        <v>3322</v>
      </c>
      <c r="F691" s="391">
        <v>1170</v>
      </c>
      <c r="G691" s="392">
        <v>1170</v>
      </c>
      <c r="H691" s="393"/>
      <c r="I691" s="394">
        <f t="shared" si="17"/>
        <v>0</v>
      </c>
      <c r="J691" s="1138"/>
      <c r="K691" s="432"/>
      <c r="L691" s="395"/>
      <c r="M691" s="371" t="s">
        <v>3681</v>
      </c>
    </row>
    <row r="692" spans="1:13">
      <c r="A692" s="417">
        <v>6</v>
      </c>
      <c r="B692" s="797" t="s">
        <v>141</v>
      </c>
      <c r="C692" s="459" t="s">
        <v>4909</v>
      </c>
      <c r="D692" s="180">
        <v>7198</v>
      </c>
      <c r="E692" s="390" t="s">
        <v>2109</v>
      </c>
      <c r="F692" s="391">
        <v>1290</v>
      </c>
      <c r="G692" s="392"/>
      <c r="H692" s="393">
        <v>1290</v>
      </c>
      <c r="I692" s="394">
        <f t="shared" si="17"/>
        <v>0</v>
      </c>
      <c r="J692" s="1138" t="s">
        <v>4945</v>
      </c>
      <c r="K692" s="432"/>
      <c r="L692" s="395"/>
      <c r="M692" s="372" t="s">
        <v>116</v>
      </c>
    </row>
    <row r="693" spans="1:13">
      <c r="A693" s="417">
        <v>4</v>
      </c>
      <c r="B693" s="797" t="s">
        <v>3099</v>
      </c>
      <c r="C693" s="459" t="s">
        <v>4909</v>
      </c>
      <c r="D693" s="180">
        <v>7199</v>
      </c>
      <c r="E693" s="390" t="s">
        <v>4097</v>
      </c>
      <c r="F693" s="391">
        <v>1410</v>
      </c>
      <c r="G693" s="392">
        <v>1410</v>
      </c>
      <c r="H693" s="393"/>
      <c r="I693" s="394">
        <f t="shared" si="17"/>
        <v>0</v>
      </c>
      <c r="J693" s="1138"/>
      <c r="K693" s="432"/>
      <c r="L693" s="395"/>
      <c r="M693" s="373" t="s">
        <v>3683</v>
      </c>
    </row>
    <row r="694" spans="1:13">
      <c r="A694" s="417">
        <v>4</v>
      </c>
      <c r="B694" s="797" t="s">
        <v>3099</v>
      </c>
      <c r="C694" s="459" t="s">
        <v>4909</v>
      </c>
      <c r="D694" s="180">
        <v>7200</v>
      </c>
      <c r="E694" s="488" t="s">
        <v>4971</v>
      </c>
      <c r="F694" s="391">
        <v>1090</v>
      </c>
      <c r="G694" s="392">
        <v>500</v>
      </c>
      <c r="H694" s="393">
        <v>590</v>
      </c>
      <c r="I694" s="394">
        <f t="shared" si="17"/>
        <v>0</v>
      </c>
      <c r="J694" s="1138" t="s">
        <v>5606</v>
      </c>
      <c r="K694" s="432"/>
      <c r="L694" s="395"/>
      <c r="M694" s="373"/>
    </row>
    <row r="695" spans="1:13">
      <c r="A695" s="417">
        <v>4</v>
      </c>
      <c r="B695" s="797" t="s">
        <v>3099</v>
      </c>
      <c r="C695" s="459" t="s">
        <v>4909</v>
      </c>
      <c r="D695" s="180">
        <v>7201</v>
      </c>
      <c r="E695" s="390" t="s">
        <v>4972</v>
      </c>
      <c r="F695" s="391">
        <v>1020</v>
      </c>
      <c r="G695" s="392">
        <v>1020</v>
      </c>
      <c r="H695" s="393"/>
      <c r="I695" s="394">
        <f t="shared" si="17"/>
        <v>0</v>
      </c>
      <c r="J695" s="1138"/>
      <c r="K695" s="432"/>
      <c r="L695" s="395"/>
      <c r="M695" s="373" t="s">
        <v>4411</v>
      </c>
    </row>
    <row r="696" spans="1:13">
      <c r="A696" s="417">
        <v>4</v>
      </c>
      <c r="B696" s="797" t="s">
        <v>3099</v>
      </c>
      <c r="C696" s="459" t="s">
        <v>4909</v>
      </c>
      <c r="D696" s="180">
        <v>7202</v>
      </c>
      <c r="E696" s="488" t="s">
        <v>1681</v>
      </c>
      <c r="F696" s="391">
        <v>1285</v>
      </c>
      <c r="G696" s="392"/>
      <c r="H696" s="393">
        <v>1285</v>
      </c>
      <c r="I696" s="394">
        <f t="shared" si="17"/>
        <v>0</v>
      </c>
      <c r="J696" s="1138" t="s">
        <v>5226</v>
      </c>
      <c r="K696" s="432"/>
      <c r="L696" s="395"/>
      <c r="M696" s="375" t="s">
        <v>4412</v>
      </c>
    </row>
    <row r="697" spans="1:13">
      <c r="A697" s="417">
        <v>4</v>
      </c>
      <c r="B697" s="797" t="s">
        <v>3099</v>
      </c>
      <c r="C697" s="459" t="s">
        <v>4909</v>
      </c>
      <c r="D697" s="180">
        <v>7203</v>
      </c>
      <c r="E697" s="390" t="s">
        <v>2663</v>
      </c>
      <c r="F697" s="391">
        <v>780</v>
      </c>
      <c r="G697" s="392">
        <v>780</v>
      </c>
      <c r="H697" s="393"/>
      <c r="I697" s="394">
        <f t="shared" si="17"/>
        <v>0</v>
      </c>
      <c r="J697" s="230" t="s">
        <v>5670</v>
      </c>
      <c r="K697" s="432"/>
      <c r="L697" s="395"/>
    </row>
    <row r="698" spans="1:13">
      <c r="A698" s="417">
        <v>4</v>
      </c>
      <c r="B698" s="797" t="s">
        <v>3099</v>
      </c>
      <c r="C698" s="459" t="s">
        <v>4909</v>
      </c>
      <c r="D698" s="180">
        <v>7204</v>
      </c>
      <c r="E698" s="390" t="s">
        <v>4973</v>
      </c>
      <c r="F698" s="391">
        <v>0</v>
      </c>
      <c r="G698" s="392"/>
      <c r="H698" s="393"/>
      <c r="I698" s="394">
        <f t="shared" si="17"/>
        <v>0</v>
      </c>
      <c r="J698" s="1138"/>
      <c r="K698" s="432"/>
      <c r="L698" s="395"/>
    </row>
    <row r="699" spans="1:13">
      <c r="A699" s="417">
        <v>4</v>
      </c>
      <c r="B699" s="797" t="s">
        <v>3099</v>
      </c>
      <c r="C699" s="459" t="s">
        <v>4909</v>
      </c>
      <c r="D699" s="180">
        <v>7205</v>
      </c>
      <c r="E699" s="390" t="s">
        <v>4974</v>
      </c>
      <c r="F699" s="391">
        <v>440</v>
      </c>
      <c r="G699" s="392">
        <v>440</v>
      </c>
      <c r="H699" s="393"/>
      <c r="I699" s="394">
        <f t="shared" si="17"/>
        <v>0</v>
      </c>
      <c r="J699" s="1138"/>
      <c r="K699" s="432"/>
      <c r="L699" s="395"/>
    </row>
    <row r="700" spans="1:13" ht="30">
      <c r="A700" s="417">
        <v>4</v>
      </c>
      <c r="B700" s="797" t="s">
        <v>3099</v>
      </c>
      <c r="C700" s="459" t="s">
        <v>4909</v>
      </c>
      <c r="D700" s="180">
        <v>7206</v>
      </c>
      <c r="E700" s="488" t="s">
        <v>4976</v>
      </c>
      <c r="F700" s="391">
        <v>2825</v>
      </c>
      <c r="G700" s="392"/>
      <c r="H700" s="393">
        <v>2825</v>
      </c>
      <c r="I700" s="394">
        <f t="shared" si="17"/>
        <v>0</v>
      </c>
      <c r="J700" s="1138" t="s">
        <v>5379</v>
      </c>
      <c r="K700" s="432"/>
      <c r="L700" s="395"/>
    </row>
    <row r="701" spans="1:13" ht="33" customHeight="1">
      <c r="A701" s="417">
        <v>4</v>
      </c>
      <c r="B701" s="797" t="s">
        <v>3099</v>
      </c>
      <c r="C701" s="459" t="s">
        <v>4909</v>
      </c>
      <c r="D701" s="180">
        <v>7207</v>
      </c>
      <c r="E701" s="488" t="s">
        <v>4975</v>
      </c>
      <c r="F701" s="391">
        <v>9877</v>
      </c>
      <c r="G701" s="392">
        <v>4500</v>
      </c>
      <c r="H701" s="393">
        <v>5377</v>
      </c>
      <c r="I701" s="394">
        <f t="shared" si="17"/>
        <v>0</v>
      </c>
      <c r="J701" s="1138" t="s">
        <v>5367</v>
      </c>
      <c r="K701" s="432"/>
      <c r="L701" s="395"/>
    </row>
    <row r="702" spans="1:13">
      <c r="A702" s="417">
        <v>4</v>
      </c>
      <c r="B702" s="797" t="s">
        <v>3099</v>
      </c>
      <c r="C702" s="459" t="s">
        <v>4909</v>
      </c>
      <c r="D702" s="180">
        <v>7208</v>
      </c>
      <c r="E702" s="488" t="s">
        <v>4977</v>
      </c>
      <c r="F702" s="391">
        <v>780</v>
      </c>
      <c r="G702" s="392"/>
      <c r="H702" s="393">
        <v>780</v>
      </c>
      <c r="I702" s="394">
        <f t="shared" si="17"/>
        <v>0</v>
      </c>
      <c r="J702" s="1138" t="s">
        <v>5210</v>
      </c>
      <c r="K702" s="432"/>
      <c r="L702" s="395"/>
    </row>
    <row r="703" spans="1:13" ht="30">
      <c r="A703" s="417">
        <v>6</v>
      </c>
      <c r="B703" s="797" t="s">
        <v>141</v>
      </c>
      <c r="C703" s="459" t="s">
        <v>4909</v>
      </c>
      <c r="D703" s="180">
        <v>7209</v>
      </c>
      <c r="E703" s="488" t="s">
        <v>1136</v>
      </c>
      <c r="F703" s="391">
        <v>2985</v>
      </c>
      <c r="G703" s="392"/>
      <c r="H703" s="393">
        <v>2985</v>
      </c>
      <c r="I703" s="394">
        <f t="shared" si="17"/>
        <v>0</v>
      </c>
      <c r="J703" s="1138" t="s">
        <v>5290</v>
      </c>
      <c r="K703" s="432"/>
      <c r="L703" s="395"/>
    </row>
    <row r="704" spans="1:13">
      <c r="A704" s="417">
        <v>5</v>
      </c>
      <c r="B704" s="797" t="s">
        <v>184</v>
      </c>
      <c r="C704" s="459" t="s">
        <v>4909</v>
      </c>
      <c r="D704" s="180">
        <v>7210</v>
      </c>
      <c r="E704" s="488" t="s">
        <v>1341</v>
      </c>
      <c r="F704" s="391">
        <v>1030</v>
      </c>
      <c r="G704" s="392"/>
      <c r="H704" s="393">
        <v>1030</v>
      </c>
      <c r="I704" s="394">
        <f t="shared" si="17"/>
        <v>0</v>
      </c>
      <c r="J704" s="1138" t="s">
        <v>5227</v>
      </c>
      <c r="K704" s="432"/>
      <c r="L704" s="395"/>
    </row>
    <row r="705" spans="1:14">
      <c r="A705" s="417">
        <v>5</v>
      </c>
      <c r="B705" s="797" t="s">
        <v>184</v>
      </c>
      <c r="C705" s="459" t="s">
        <v>4909</v>
      </c>
      <c r="D705" s="180">
        <v>7211</v>
      </c>
      <c r="E705" s="488" t="s">
        <v>2774</v>
      </c>
      <c r="F705" s="391">
        <v>5095</v>
      </c>
      <c r="G705" s="392"/>
      <c r="H705" s="393">
        <v>5095</v>
      </c>
      <c r="I705" s="394">
        <f t="shared" si="17"/>
        <v>0</v>
      </c>
      <c r="J705" s="1138" t="s">
        <v>5211</v>
      </c>
      <c r="K705" s="432"/>
      <c r="L705" s="395"/>
    </row>
    <row r="706" spans="1:14">
      <c r="A706" s="417">
        <v>5</v>
      </c>
      <c r="B706" s="797" t="s">
        <v>184</v>
      </c>
      <c r="C706" s="459" t="s">
        <v>4909</v>
      </c>
      <c r="D706" s="180">
        <v>7212</v>
      </c>
      <c r="E706" s="488" t="s">
        <v>1458</v>
      </c>
      <c r="F706" s="391">
        <v>12540</v>
      </c>
      <c r="G706" s="392"/>
      <c r="H706" s="393">
        <v>12540</v>
      </c>
      <c r="I706" s="394">
        <f t="shared" si="17"/>
        <v>0</v>
      </c>
      <c r="J706" s="1138" t="s">
        <v>5218</v>
      </c>
      <c r="K706" s="432"/>
      <c r="L706" s="395"/>
    </row>
    <row r="707" spans="1:14">
      <c r="A707" s="417">
        <v>5</v>
      </c>
      <c r="B707" s="797" t="s">
        <v>184</v>
      </c>
      <c r="C707" s="459" t="s">
        <v>4909</v>
      </c>
      <c r="D707" s="180">
        <v>7213</v>
      </c>
      <c r="E707" s="390" t="s">
        <v>1253</v>
      </c>
      <c r="F707" s="391">
        <v>288</v>
      </c>
      <c r="G707" s="392">
        <v>288</v>
      </c>
      <c r="H707" s="393"/>
      <c r="I707" s="394">
        <f t="shared" si="17"/>
        <v>0</v>
      </c>
      <c r="J707" s="1138"/>
      <c r="K707" s="432"/>
      <c r="L707" s="395"/>
    </row>
    <row r="708" spans="1:14">
      <c r="A708" s="417">
        <v>5</v>
      </c>
      <c r="B708" s="797" t="s">
        <v>184</v>
      </c>
      <c r="C708" s="459" t="s">
        <v>4909</v>
      </c>
      <c r="D708" s="180">
        <v>7214</v>
      </c>
      <c r="E708" s="488" t="s">
        <v>4978</v>
      </c>
      <c r="F708" s="391">
        <v>1845</v>
      </c>
      <c r="G708" s="392"/>
      <c r="H708" s="393">
        <v>1845</v>
      </c>
      <c r="I708" s="394">
        <f t="shared" si="17"/>
        <v>0</v>
      </c>
      <c r="J708" s="1138" t="s">
        <v>5754</v>
      </c>
      <c r="K708" s="432"/>
      <c r="L708" s="395"/>
    </row>
    <row r="709" spans="1:14">
      <c r="A709" s="417">
        <v>5</v>
      </c>
      <c r="B709" s="797" t="s">
        <v>184</v>
      </c>
      <c r="C709" s="459" t="s">
        <v>4909</v>
      </c>
      <c r="D709" s="180">
        <v>7215</v>
      </c>
      <c r="E709" s="390" t="s">
        <v>4979</v>
      </c>
      <c r="F709" s="391">
        <v>660</v>
      </c>
      <c r="G709" s="392"/>
      <c r="H709" s="393">
        <v>660</v>
      </c>
      <c r="I709" s="394">
        <f t="shared" si="17"/>
        <v>0</v>
      </c>
      <c r="J709" s="1138" t="s">
        <v>4954</v>
      </c>
      <c r="K709" s="432"/>
      <c r="L709" s="395"/>
    </row>
    <row r="710" spans="1:14">
      <c r="A710" s="417">
        <v>5</v>
      </c>
      <c r="B710" s="797" t="s">
        <v>184</v>
      </c>
      <c r="C710" s="459" t="s">
        <v>4909</v>
      </c>
      <c r="D710" s="180">
        <v>7216</v>
      </c>
      <c r="E710" s="488" t="s">
        <v>4980</v>
      </c>
      <c r="F710" s="391">
        <v>1433</v>
      </c>
      <c r="G710" s="392"/>
      <c r="H710" s="393">
        <v>1433</v>
      </c>
      <c r="I710" s="394">
        <f t="shared" si="17"/>
        <v>0</v>
      </c>
      <c r="J710" s="1138" t="s">
        <v>5241</v>
      </c>
      <c r="K710" s="432"/>
      <c r="L710" s="395"/>
    </row>
    <row r="711" spans="1:14">
      <c r="A711" s="417">
        <v>5</v>
      </c>
      <c r="B711" s="797" t="s">
        <v>184</v>
      </c>
      <c r="C711" s="459" t="s">
        <v>4909</v>
      </c>
      <c r="D711" s="180">
        <v>7217</v>
      </c>
      <c r="E711" s="390" t="s">
        <v>3511</v>
      </c>
      <c r="F711" s="391">
        <v>835</v>
      </c>
      <c r="G711" s="392">
        <v>835</v>
      </c>
      <c r="H711" s="393"/>
      <c r="I711" s="394">
        <f t="shared" si="17"/>
        <v>0</v>
      </c>
      <c r="J711" s="1138"/>
      <c r="K711" s="432"/>
      <c r="L711" s="395"/>
    </row>
    <row r="712" spans="1:14">
      <c r="A712" s="417">
        <v>5</v>
      </c>
      <c r="B712" s="797" t="s">
        <v>184</v>
      </c>
      <c r="C712" s="459" t="s">
        <v>4909</v>
      </c>
      <c r="D712" s="180">
        <v>7218</v>
      </c>
      <c r="E712" s="390" t="s">
        <v>1953</v>
      </c>
      <c r="F712" s="391">
        <v>775</v>
      </c>
      <c r="G712" s="392"/>
      <c r="H712" s="393">
        <v>775</v>
      </c>
      <c r="I712" s="394">
        <f t="shared" si="17"/>
        <v>0</v>
      </c>
      <c r="J712" s="1138" t="s">
        <v>5052</v>
      </c>
      <c r="K712" s="432"/>
      <c r="L712" s="395"/>
      <c r="M712" s="371" t="s">
        <v>3681</v>
      </c>
    </row>
    <row r="713" spans="1:14">
      <c r="A713" s="417">
        <v>5</v>
      </c>
      <c r="B713" s="797" t="s">
        <v>184</v>
      </c>
      <c r="C713" s="459" t="s">
        <v>4909</v>
      </c>
      <c r="D713" s="180">
        <v>7219</v>
      </c>
      <c r="E713" s="390" t="s">
        <v>1562</v>
      </c>
      <c r="F713" s="391">
        <v>510</v>
      </c>
      <c r="G713" s="392">
        <v>510</v>
      </c>
      <c r="H713" s="393"/>
      <c r="I713" s="394">
        <f t="shared" si="17"/>
        <v>0</v>
      </c>
      <c r="J713" s="1138"/>
      <c r="K713" s="432"/>
      <c r="L713" s="395"/>
      <c r="M713" s="372" t="s">
        <v>116</v>
      </c>
    </row>
    <row r="714" spans="1:14">
      <c r="A714" s="417">
        <v>5</v>
      </c>
      <c r="B714" s="797" t="s">
        <v>184</v>
      </c>
      <c r="C714" s="459" t="s">
        <v>4909</v>
      </c>
      <c r="D714" s="360">
        <v>7220</v>
      </c>
      <c r="E714" s="488" t="s">
        <v>2143</v>
      </c>
      <c r="F714" s="391">
        <v>2090</v>
      </c>
      <c r="G714" s="392"/>
      <c r="H714" s="393">
        <v>2090</v>
      </c>
      <c r="I714" s="394">
        <f t="shared" si="17"/>
        <v>0</v>
      </c>
      <c r="J714" s="1138" t="s">
        <v>5202</v>
      </c>
      <c r="K714" s="432"/>
      <c r="L714" s="395"/>
      <c r="M714" s="373" t="s">
        <v>3683</v>
      </c>
    </row>
    <row r="715" spans="1:14" s="570" customFormat="1">
      <c r="A715" s="14">
        <v>2</v>
      </c>
      <c r="B715" s="795" t="s">
        <v>5</v>
      </c>
      <c r="C715" s="179" t="s">
        <v>4955</v>
      </c>
      <c r="D715" s="179">
        <v>7221</v>
      </c>
      <c r="E715" s="510" t="s">
        <v>4674</v>
      </c>
      <c r="F715" s="400">
        <v>390</v>
      </c>
      <c r="G715" s="401"/>
      <c r="H715" s="402">
        <v>390</v>
      </c>
      <c r="I715" s="405">
        <f t="shared" si="17"/>
        <v>0</v>
      </c>
      <c r="J715" s="1066" t="s">
        <v>5237</v>
      </c>
      <c r="K715" s="433"/>
      <c r="L715" s="399"/>
      <c r="M715" s="373"/>
      <c r="N715" s="411"/>
    </row>
    <row r="716" spans="1:14">
      <c r="A716" s="417">
        <v>3</v>
      </c>
      <c r="B716" s="797" t="s">
        <v>4175</v>
      </c>
      <c r="C716" s="459" t="s">
        <v>4955</v>
      </c>
      <c r="D716" s="180">
        <v>7222</v>
      </c>
      <c r="E716" s="488" t="s">
        <v>3106</v>
      </c>
      <c r="F716" s="391">
        <v>5880</v>
      </c>
      <c r="G716" s="392"/>
      <c r="H716" s="393">
        <v>5880</v>
      </c>
      <c r="I716" s="394">
        <f t="shared" si="17"/>
        <v>0</v>
      </c>
      <c r="J716" s="1138" t="s">
        <v>5539</v>
      </c>
      <c r="K716" s="432"/>
      <c r="L716" s="395" t="s">
        <v>113</v>
      </c>
      <c r="M716" s="373" t="s">
        <v>4411</v>
      </c>
    </row>
    <row r="717" spans="1:14">
      <c r="A717" s="417">
        <v>2</v>
      </c>
      <c r="B717" s="797" t="s">
        <v>5</v>
      </c>
      <c r="C717" s="459" t="s">
        <v>4955</v>
      </c>
      <c r="D717" s="180">
        <v>7223</v>
      </c>
      <c r="E717" s="390" t="s">
        <v>1402</v>
      </c>
      <c r="F717" s="391">
        <v>780</v>
      </c>
      <c r="G717" s="392">
        <v>780</v>
      </c>
      <c r="H717" s="393"/>
      <c r="I717" s="394">
        <f t="shared" si="17"/>
        <v>0</v>
      </c>
      <c r="J717" s="1138"/>
      <c r="K717" s="432"/>
      <c r="L717" s="395"/>
      <c r="M717" s="375" t="s">
        <v>4412</v>
      </c>
    </row>
    <row r="718" spans="1:14">
      <c r="A718" s="417">
        <v>2</v>
      </c>
      <c r="B718" s="797" t="s">
        <v>5</v>
      </c>
      <c r="C718" s="459" t="s">
        <v>4955</v>
      </c>
      <c r="D718" s="180">
        <v>7224</v>
      </c>
      <c r="E718" s="390" t="s">
        <v>4958</v>
      </c>
      <c r="F718" s="391">
        <v>2952</v>
      </c>
      <c r="G718" s="392"/>
      <c r="H718" s="393">
        <v>2952</v>
      </c>
      <c r="I718" s="394">
        <f t="shared" si="17"/>
        <v>0</v>
      </c>
      <c r="J718" s="1138" t="s">
        <v>5020</v>
      </c>
      <c r="K718" s="432"/>
      <c r="L718" s="395"/>
    </row>
    <row r="719" spans="1:14">
      <c r="A719" s="417">
        <v>2</v>
      </c>
      <c r="B719" s="797" t="s">
        <v>5</v>
      </c>
      <c r="C719" s="459" t="s">
        <v>4955</v>
      </c>
      <c r="D719" s="180">
        <v>7225</v>
      </c>
      <c r="E719" s="390" t="s">
        <v>3188</v>
      </c>
      <c r="F719" s="391">
        <v>390</v>
      </c>
      <c r="G719" s="392">
        <v>390</v>
      </c>
      <c r="H719" s="393"/>
      <c r="I719" s="394">
        <f t="shared" si="17"/>
        <v>0</v>
      </c>
      <c r="J719" s="1138"/>
      <c r="K719" s="432"/>
      <c r="L719" s="395"/>
    </row>
    <row r="720" spans="1:14">
      <c r="A720" s="417">
        <v>2</v>
      </c>
      <c r="B720" s="797" t="s">
        <v>5</v>
      </c>
      <c r="C720" s="459" t="s">
        <v>4955</v>
      </c>
      <c r="D720" s="180">
        <v>7226</v>
      </c>
      <c r="E720" s="488" t="s">
        <v>3207</v>
      </c>
      <c r="F720" s="391">
        <v>895</v>
      </c>
      <c r="G720" s="392"/>
      <c r="H720" s="393">
        <v>895</v>
      </c>
      <c r="I720" s="394">
        <f t="shared" si="17"/>
        <v>0</v>
      </c>
      <c r="J720" s="1138" t="s">
        <v>5221</v>
      </c>
      <c r="K720" s="432"/>
      <c r="L720" s="395"/>
    </row>
    <row r="721" spans="1:13">
      <c r="A721" s="417">
        <v>2</v>
      </c>
      <c r="B721" s="797" t="s">
        <v>5</v>
      </c>
      <c r="C721" s="459" t="s">
        <v>4955</v>
      </c>
      <c r="D721" s="180">
        <v>7227</v>
      </c>
      <c r="E721" s="488" t="s">
        <v>4959</v>
      </c>
      <c r="F721" s="391">
        <v>1530</v>
      </c>
      <c r="G721" s="392"/>
      <c r="H721" s="393">
        <v>1530</v>
      </c>
      <c r="I721" s="394">
        <f t="shared" si="17"/>
        <v>0</v>
      </c>
      <c r="J721" s="1138" t="s">
        <v>5192</v>
      </c>
      <c r="K721" s="432"/>
      <c r="L721" s="395"/>
    </row>
    <row r="722" spans="1:13">
      <c r="A722" s="417">
        <v>2</v>
      </c>
      <c r="B722" s="797" t="s">
        <v>5</v>
      </c>
      <c r="C722" s="459" t="s">
        <v>4955</v>
      </c>
      <c r="D722" s="180">
        <v>7228</v>
      </c>
      <c r="E722" s="390" t="s">
        <v>1697</v>
      </c>
      <c r="F722" s="391">
        <v>630</v>
      </c>
      <c r="G722" s="392">
        <v>630</v>
      </c>
      <c r="H722" s="393"/>
      <c r="I722" s="394">
        <f t="shared" si="17"/>
        <v>0</v>
      </c>
      <c r="J722" s="1138"/>
      <c r="K722" s="432"/>
      <c r="L722" s="395"/>
    </row>
    <row r="723" spans="1:13">
      <c r="A723" s="417">
        <v>2</v>
      </c>
      <c r="B723" s="797" t="s">
        <v>5</v>
      </c>
      <c r="C723" s="459" t="s">
        <v>4955</v>
      </c>
      <c r="D723" s="180">
        <v>7229</v>
      </c>
      <c r="E723" s="390" t="s">
        <v>4960</v>
      </c>
      <c r="F723" s="391">
        <v>615</v>
      </c>
      <c r="G723" s="392">
        <v>615</v>
      </c>
      <c r="H723" s="393"/>
      <c r="I723" s="394">
        <f t="shared" si="17"/>
        <v>0</v>
      </c>
      <c r="J723" s="1138"/>
      <c r="K723" s="432"/>
      <c r="L723" s="395"/>
    </row>
    <row r="724" spans="1:13">
      <c r="A724" s="417">
        <v>2</v>
      </c>
      <c r="B724" s="797" t="s">
        <v>5</v>
      </c>
      <c r="C724" s="459" t="s">
        <v>4955</v>
      </c>
      <c r="D724" s="180">
        <v>7230</v>
      </c>
      <c r="E724" s="488" t="s">
        <v>4961</v>
      </c>
      <c r="F724" s="391">
        <v>6202</v>
      </c>
      <c r="G724" s="392"/>
      <c r="H724" s="393">
        <v>6202</v>
      </c>
      <c r="I724" s="394">
        <f t="shared" si="17"/>
        <v>0</v>
      </c>
      <c r="J724" s="1138" t="s">
        <v>5323</v>
      </c>
      <c r="K724" s="432"/>
      <c r="L724" s="395"/>
    </row>
    <row r="725" spans="1:13">
      <c r="A725" s="417">
        <v>2</v>
      </c>
      <c r="B725" s="797" t="s">
        <v>5</v>
      </c>
      <c r="C725" s="459" t="s">
        <v>4955</v>
      </c>
      <c r="D725" s="180">
        <v>7231</v>
      </c>
      <c r="E725" s="390" t="s">
        <v>4962</v>
      </c>
      <c r="F725" s="391">
        <v>2580</v>
      </c>
      <c r="G725" s="392">
        <v>1080</v>
      </c>
      <c r="H725" s="393">
        <v>1500</v>
      </c>
      <c r="I725" s="394">
        <f t="shared" si="17"/>
        <v>0</v>
      </c>
      <c r="J725" s="1138" t="s">
        <v>5020</v>
      </c>
      <c r="K725" s="432"/>
      <c r="L725" s="395"/>
    </row>
    <row r="726" spans="1:13">
      <c r="A726" s="417">
        <v>2</v>
      </c>
      <c r="B726" s="797" t="s">
        <v>5</v>
      </c>
      <c r="C726" s="459" t="s">
        <v>4955</v>
      </c>
      <c r="D726" s="180">
        <v>7232</v>
      </c>
      <c r="E726" s="390" t="s">
        <v>1698</v>
      </c>
      <c r="F726" s="391">
        <v>410</v>
      </c>
      <c r="G726" s="392">
        <v>410</v>
      </c>
      <c r="H726" s="393"/>
      <c r="I726" s="394">
        <f t="shared" si="17"/>
        <v>0</v>
      </c>
      <c r="J726" s="1138"/>
      <c r="K726" s="432"/>
      <c r="L726" s="395"/>
    </row>
    <row r="727" spans="1:13">
      <c r="A727" s="417">
        <v>2</v>
      </c>
      <c r="B727" s="797" t="s">
        <v>5</v>
      </c>
      <c r="C727" s="459" t="s">
        <v>4955</v>
      </c>
      <c r="D727" s="180">
        <v>7233</v>
      </c>
      <c r="E727" s="390" t="s">
        <v>1634</v>
      </c>
      <c r="F727" s="391">
        <v>630</v>
      </c>
      <c r="G727" s="392"/>
      <c r="H727" s="393">
        <v>630</v>
      </c>
      <c r="I727" s="394">
        <f t="shared" si="17"/>
        <v>0</v>
      </c>
      <c r="J727" s="1138" t="s">
        <v>5020</v>
      </c>
      <c r="K727" s="432"/>
      <c r="L727" s="395"/>
    </row>
    <row r="728" spans="1:13">
      <c r="A728" s="417">
        <v>2</v>
      </c>
      <c r="B728" s="797" t="s">
        <v>5</v>
      </c>
      <c r="C728" s="459" t="s">
        <v>4955</v>
      </c>
      <c r="D728" s="180">
        <v>7234</v>
      </c>
      <c r="E728" s="390" t="s">
        <v>1534</v>
      </c>
      <c r="F728" s="391">
        <v>385</v>
      </c>
      <c r="G728" s="392">
        <v>385</v>
      </c>
      <c r="H728" s="393"/>
      <c r="I728" s="394">
        <f t="shared" si="17"/>
        <v>0</v>
      </c>
      <c r="J728" s="1138"/>
      <c r="K728" s="432"/>
      <c r="L728" s="395"/>
    </row>
    <row r="729" spans="1:13">
      <c r="A729" s="417">
        <v>2</v>
      </c>
      <c r="B729" s="797" t="s">
        <v>5</v>
      </c>
      <c r="C729" s="459" t="s">
        <v>4955</v>
      </c>
      <c r="D729" s="180">
        <v>7235</v>
      </c>
      <c r="E729" s="390" t="s">
        <v>2001</v>
      </c>
      <c r="F729" s="391">
        <v>1170</v>
      </c>
      <c r="G729" s="392">
        <v>1170</v>
      </c>
      <c r="H729" s="393"/>
      <c r="I729" s="394">
        <f t="shared" si="17"/>
        <v>0</v>
      </c>
      <c r="J729" s="1138"/>
      <c r="K729" s="432"/>
      <c r="L729" s="395"/>
    </row>
    <row r="730" spans="1:13">
      <c r="A730" s="417">
        <v>2</v>
      </c>
      <c r="B730" s="797" t="s">
        <v>4624</v>
      </c>
      <c r="C730" s="701" t="s">
        <v>4955</v>
      </c>
      <c r="D730" s="701">
        <v>7236</v>
      </c>
      <c r="E730" s="705" t="s">
        <v>4963</v>
      </c>
      <c r="F730" s="703">
        <v>4950</v>
      </c>
      <c r="G730" s="704"/>
      <c r="H730" s="704">
        <v>4950</v>
      </c>
      <c r="I730" s="704">
        <f t="shared" si="17"/>
        <v>0</v>
      </c>
      <c r="J730" s="1142" t="s">
        <v>5459</v>
      </c>
      <c r="K730" s="432"/>
      <c r="L730" s="395"/>
    </row>
    <row r="731" spans="1:13">
      <c r="A731" s="417">
        <v>2</v>
      </c>
      <c r="B731" s="797" t="s">
        <v>5</v>
      </c>
      <c r="C731" s="459" t="s">
        <v>4955</v>
      </c>
      <c r="D731" s="180">
        <v>7237</v>
      </c>
      <c r="E731" s="390" t="s">
        <v>4964</v>
      </c>
      <c r="F731" s="391">
        <v>2906</v>
      </c>
      <c r="G731" s="392"/>
      <c r="H731" s="393">
        <v>2906</v>
      </c>
      <c r="I731" s="394">
        <f t="shared" si="17"/>
        <v>0</v>
      </c>
      <c r="J731" s="1138" t="s">
        <v>5020</v>
      </c>
      <c r="K731" s="432"/>
      <c r="L731" s="395"/>
    </row>
    <row r="732" spans="1:13">
      <c r="A732" s="417">
        <v>2</v>
      </c>
      <c r="B732" s="797" t="s">
        <v>5</v>
      </c>
      <c r="C732" s="459" t="s">
        <v>4955</v>
      </c>
      <c r="D732" s="180">
        <v>7238</v>
      </c>
      <c r="E732" s="488" t="s">
        <v>4965</v>
      </c>
      <c r="F732" s="391">
        <v>1410</v>
      </c>
      <c r="G732" s="392"/>
      <c r="H732" s="393">
        <v>1410</v>
      </c>
      <c r="I732" s="394">
        <f t="shared" si="17"/>
        <v>0</v>
      </c>
      <c r="J732" s="1138" t="s">
        <v>5192</v>
      </c>
      <c r="K732" s="432"/>
      <c r="L732" s="395"/>
    </row>
    <row r="733" spans="1:13">
      <c r="A733" s="417">
        <v>2</v>
      </c>
      <c r="B733" s="797" t="s">
        <v>5</v>
      </c>
      <c r="C733" s="459" t="s">
        <v>4955</v>
      </c>
      <c r="D733" s="180">
        <v>7239</v>
      </c>
      <c r="E733" s="390" t="s">
        <v>4966</v>
      </c>
      <c r="F733" s="391">
        <v>615</v>
      </c>
      <c r="G733" s="392"/>
      <c r="H733" s="393">
        <v>615</v>
      </c>
      <c r="I733" s="394">
        <f t="shared" si="17"/>
        <v>0</v>
      </c>
      <c r="J733" s="1138" t="s">
        <v>5020</v>
      </c>
      <c r="K733" s="432"/>
      <c r="L733" s="395"/>
      <c r="M733" s="371" t="s">
        <v>3681</v>
      </c>
    </row>
    <row r="734" spans="1:13">
      <c r="A734" s="417">
        <v>2</v>
      </c>
      <c r="B734" s="797" t="s">
        <v>5</v>
      </c>
      <c r="C734" s="459" t="s">
        <v>4955</v>
      </c>
      <c r="D734" s="180">
        <v>7240</v>
      </c>
      <c r="E734" s="488" t="s">
        <v>1129</v>
      </c>
      <c r="F734" s="391">
        <v>2725</v>
      </c>
      <c r="G734" s="392"/>
      <c r="H734" s="393">
        <v>2725</v>
      </c>
      <c r="I734" s="394">
        <f t="shared" si="17"/>
        <v>0</v>
      </c>
      <c r="J734" s="1138" t="s">
        <v>5372</v>
      </c>
      <c r="K734" s="432"/>
      <c r="L734" s="395"/>
      <c r="M734" s="372" t="s">
        <v>116</v>
      </c>
    </row>
    <row r="735" spans="1:13">
      <c r="A735" s="417">
        <v>2</v>
      </c>
      <c r="B735" s="797" t="s">
        <v>5</v>
      </c>
      <c r="C735" s="459" t="s">
        <v>4955</v>
      </c>
      <c r="D735" s="180">
        <v>7241</v>
      </c>
      <c r="E735" s="390" t="s">
        <v>2637</v>
      </c>
      <c r="F735" s="391">
        <v>2335</v>
      </c>
      <c r="G735" s="392"/>
      <c r="H735" s="393">
        <v>2335</v>
      </c>
      <c r="I735" s="394">
        <f t="shared" si="17"/>
        <v>0</v>
      </c>
      <c r="J735" s="1138" t="s">
        <v>5020</v>
      </c>
      <c r="K735" s="432"/>
      <c r="L735" s="395"/>
      <c r="M735" s="373" t="s">
        <v>3683</v>
      </c>
    </row>
    <row r="736" spans="1:13">
      <c r="A736" s="417">
        <v>2</v>
      </c>
      <c r="B736" s="797" t="s">
        <v>5</v>
      </c>
      <c r="C736" s="459" t="s">
        <v>4955</v>
      </c>
      <c r="D736" s="180">
        <v>7242</v>
      </c>
      <c r="E736" s="488" t="s">
        <v>4967</v>
      </c>
      <c r="F736" s="391">
        <v>4750</v>
      </c>
      <c r="G736" s="392"/>
      <c r="H736" s="393">
        <v>4750</v>
      </c>
      <c r="I736" s="394">
        <f t="shared" si="17"/>
        <v>0</v>
      </c>
      <c r="J736" s="1138" t="s">
        <v>5186</v>
      </c>
      <c r="K736" s="432"/>
      <c r="L736" s="395"/>
      <c r="M736" s="373"/>
    </row>
    <row r="737" spans="1:13">
      <c r="A737" s="417">
        <v>2</v>
      </c>
      <c r="B737" s="797" t="s">
        <v>5</v>
      </c>
      <c r="C737" s="459" t="s">
        <v>4955</v>
      </c>
      <c r="D737" s="180">
        <v>7243</v>
      </c>
      <c r="E737" s="390" t="s">
        <v>4968</v>
      </c>
      <c r="F737" s="391">
        <v>2040</v>
      </c>
      <c r="G737" s="392"/>
      <c r="H737" s="393">
        <v>2040</v>
      </c>
      <c r="I737" s="394">
        <f t="shared" si="17"/>
        <v>0</v>
      </c>
      <c r="J737" s="1138" t="s">
        <v>5020</v>
      </c>
      <c r="K737" s="432"/>
      <c r="L737" s="395"/>
      <c r="M737" s="373" t="s">
        <v>4411</v>
      </c>
    </row>
    <row r="738" spans="1:13">
      <c r="A738" s="417">
        <v>2</v>
      </c>
      <c r="B738" s="797" t="s">
        <v>5</v>
      </c>
      <c r="C738" s="459" t="s">
        <v>4955</v>
      </c>
      <c r="D738" s="180">
        <v>7244</v>
      </c>
      <c r="E738" s="390" t="s">
        <v>2127</v>
      </c>
      <c r="F738" s="391">
        <v>1290</v>
      </c>
      <c r="G738" s="392">
        <v>1290</v>
      </c>
      <c r="H738" s="393"/>
      <c r="I738" s="394">
        <f t="shared" si="17"/>
        <v>0</v>
      </c>
      <c r="J738" s="1138"/>
      <c r="K738" s="432"/>
      <c r="L738" s="395"/>
      <c r="M738" s="375" t="s">
        <v>4412</v>
      </c>
    </row>
    <row r="739" spans="1:13">
      <c r="A739" s="417">
        <v>2</v>
      </c>
      <c r="B739" s="797" t="s">
        <v>5</v>
      </c>
      <c r="C739" s="459" t="s">
        <v>4955</v>
      </c>
      <c r="D739" s="180">
        <v>7245</v>
      </c>
      <c r="E739" s="390" t="s">
        <v>1332</v>
      </c>
      <c r="F739" s="391">
        <v>900</v>
      </c>
      <c r="G739" s="392">
        <v>900</v>
      </c>
      <c r="H739" s="393"/>
      <c r="I739" s="394">
        <f t="shared" si="17"/>
        <v>0</v>
      </c>
      <c r="J739" s="1138"/>
      <c r="K739" s="432"/>
      <c r="L739" s="395"/>
    </row>
    <row r="740" spans="1:13">
      <c r="A740" s="417">
        <v>2</v>
      </c>
      <c r="B740" s="797" t="s">
        <v>5</v>
      </c>
      <c r="C740" s="459" t="s">
        <v>4955</v>
      </c>
      <c r="D740" s="180">
        <v>7246</v>
      </c>
      <c r="E740" s="390" t="s">
        <v>4969</v>
      </c>
      <c r="F740" s="391">
        <v>510</v>
      </c>
      <c r="G740" s="392">
        <v>510</v>
      </c>
      <c r="H740" s="393"/>
      <c r="I740" s="394">
        <f t="shared" si="17"/>
        <v>0</v>
      </c>
      <c r="J740" s="1138"/>
      <c r="K740" s="432"/>
      <c r="L740" s="395"/>
    </row>
    <row r="741" spans="1:13">
      <c r="A741" s="417">
        <v>2</v>
      </c>
      <c r="B741" s="797" t="s">
        <v>5</v>
      </c>
      <c r="C741" s="459" t="s">
        <v>4955</v>
      </c>
      <c r="D741" s="180">
        <v>7247</v>
      </c>
      <c r="E741" s="390" t="s">
        <v>4970</v>
      </c>
      <c r="F741" s="391">
        <v>1020</v>
      </c>
      <c r="G741" s="392">
        <v>1020</v>
      </c>
      <c r="H741" s="393"/>
      <c r="I741" s="394">
        <f t="shared" si="17"/>
        <v>0</v>
      </c>
      <c r="J741" s="1138"/>
      <c r="K741" s="432"/>
      <c r="L741" s="395"/>
    </row>
    <row r="742" spans="1:13">
      <c r="A742" s="417">
        <v>3</v>
      </c>
      <c r="B742" s="797" t="s">
        <v>4175</v>
      </c>
      <c r="C742" s="459" t="s">
        <v>4955</v>
      </c>
      <c r="D742" s="180">
        <v>7248</v>
      </c>
      <c r="E742" s="488" t="s">
        <v>1684</v>
      </c>
      <c r="F742" s="391">
        <v>4765</v>
      </c>
      <c r="G742" s="392"/>
      <c r="H742" s="393">
        <v>4765</v>
      </c>
      <c r="I742" s="394">
        <f t="shared" si="17"/>
        <v>0</v>
      </c>
      <c r="J742" s="1138" t="s">
        <v>5329</v>
      </c>
      <c r="K742" s="432"/>
      <c r="L742" s="395"/>
    </row>
    <row r="743" spans="1:13">
      <c r="A743" s="417">
        <v>3</v>
      </c>
      <c r="B743" s="797" t="s">
        <v>4175</v>
      </c>
      <c r="C743" s="459" t="s">
        <v>4955</v>
      </c>
      <c r="D743" s="180">
        <v>7249</v>
      </c>
      <c r="E743" s="390" t="s">
        <v>1683</v>
      </c>
      <c r="F743" s="391">
        <v>220</v>
      </c>
      <c r="G743" s="392">
        <v>220</v>
      </c>
      <c r="H743" s="393"/>
      <c r="I743" s="394">
        <f t="shared" si="17"/>
        <v>0</v>
      </c>
      <c r="J743" s="1138"/>
      <c r="K743" s="432"/>
      <c r="L743" s="395"/>
    </row>
    <row r="744" spans="1:13" ht="24.75" customHeight="1">
      <c r="A744" s="417">
        <v>3</v>
      </c>
      <c r="B744" s="797" t="s">
        <v>4175</v>
      </c>
      <c r="C744" s="459" t="s">
        <v>4955</v>
      </c>
      <c r="D744" s="180">
        <v>7250</v>
      </c>
      <c r="E744" s="488" t="s">
        <v>1453</v>
      </c>
      <c r="F744" s="391">
        <v>2185</v>
      </c>
      <c r="G744" s="392"/>
      <c r="H744" s="393">
        <v>2185</v>
      </c>
      <c r="I744" s="394">
        <f t="shared" si="17"/>
        <v>0</v>
      </c>
      <c r="J744" s="1138" t="s">
        <v>5369</v>
      </c>
      <c r="K744" s="432"/>
      <c r="L744" s="395"/>
    </row>
    <row r="745" spans="1:13">
      <c r="A745" s="417">
        <v>3</v>
      </c>
      <c r="B745" s="797" t="s">
        <v>4175</v>
      </c>
      <c r="C745" s="459" t="s">
        <v>4955</v>
      </c>
      <c r="D745" s="180">
        <v>7251</v>
      </c>
      <c r="E745" s="390" t="s">
        <v>4535</v>
      </c>
      <c r="F745" s="391">
        <v>780</v>
      </c>
      <c r="G745" s="392">
        <v>780</v>
      </c>
      <c r="H745" s="393"/>
      <c r="I745" s="394">
        <f t="shared" si="17"/>
        <v>0</v>
      </c>
      <c r="J745" s="1138"/>
      <c r="K745" s="432"/>
      <c r="L745" s="395"/>
    </row>
    <row r="746" spans="1:13">
      <c r="A746" s="417">
        <v>3</v>
      </c>
      <c r="B746" s="797" t="s">
        <v>4175</v>
      </c>
      <c r="C746" s="459" t="s">
        <v>4955</v>
      </c>
      <c r="D746" s="180">
        <v>7252</v>
      </c>
      <c r="E746" s="390" t="s">
        <v>4957</v>
      </c>
      <c r="F746" s="391">
        <v>895</v>
      </c>
      <c r="G746" s="392">
        <v>895</v>
      </c>
      <c r="H746" s="393"/>
      <c r="I746" s="394">
        <f t="shared" si="17"/>
        <v>0</v>
      </c>
      <c r="J746" s="1138"/>
      <c r="K746" s="432"/>
      <c r="L746" s="395"/>
    </row>
    <row r="747" spans="1:13">
      <c r="A747" s="417">
        <v>3</v>
      </c>
      <c r="B747" s="797" t="s">
        <v>4175</v>
      </c>
      <c r="C747" s="459" t="s">
        <v>4955</v>
      </c>
      <c r="D747" s="180">
        <v>7253</v>
      </c>
      <c r="E747" s="390" t="s">
        <v>1443</v>
      </c>
      <c r="F747" s="391">
        <v>0</v>
      </c>
      <c r="G747" s="392"/>
      <c r="H747" s="393"/>
      <c r="I747" s="394">
        <f t="shared" si="17"/>
        <v>0</v>
      </c>
      <c r="J747" s="1138"/>
      <c r="K747" s="432"/>
      <c r="L747" s="395"/>
    </row>
    <row r="748" spans="1:13" ht="30">
      <c r="A748" s="417">
        <v>3</v>
      </c>
      <c r="B748" s="797" t="s">
        <v>4175</v>
      </c>
      <c r="C748" s="459" t="s">
        <v>4955</v>
      </c>
      <c r="D748" s="180">
        <v>7254</v>
      </c>
      <c r="E748" s="488" t="s">
        <v>1389</v>
      </c>
      <c r="F748" s="391">
        <v>2310</v>
      </c>
      <c r="G748" s="392"/>
      <c r="H748" s="393">
        <v>2310</v>
      </c>
      <c r="I748" s="394">
        <f t="shared" si="17"/>
        <v>0</v>
      </c>
      <c r="J748" s="1138" t="s">
        <v>5510</v>
      </c>
      <c r="K748" s="432"/>
      <c r="L748" s="395"/>
    </row>
    <row r="749" spans="1:13">
      <c r="A749" s="417">
        <v>3</v>
      </c>
      <c r="B749" s="797" t="s">
        <v>4175</v>
      </c>
      <c r="C749" s="459" t="s">
        <v>4955</v>
      </c>
      <c r="D749" s="180">
        <v>7255</v>
      </c>
      <c r="E749" s="390" t="s">
        <v>1105</v>
      </c>
      <c r="F749" s="391">
        <v>390</v>
      </c>
      <c r="G749" s="392">
        <v>390</v>
      </c>
      <c r="H749" s="393"/>
      <c r="I749" s="394">
        <f t="shared" ref="I749:I808" si="18">F749-G749-H749</f>
        <v>0</v>
      </c>
      <c r="J749" s="1138"/>
      <c r="K749" s="432"/>
      <c r="L749" s="395"/>
    </row>
    <row r="750" spans="1:13">
      <c r="A750" s="417">
        <v>3</v>
      </c>
      <c r="B750" s="797" t="s">
        <v>4175</v>
      </c>
      <c r="C750" s="459" t="s">
        <v>4955</v>
      </c>
      <c r="D750" s="180">
        <v>7256</v>
      </c>
      <c r="E750" s="390" t="s">
        <v>2006</v>
      </c>
      <c r="F750" s="391">
        <v>440</v>
      </c>
      <c r="G750" s="392">
        <v>440</v>
      </c>
      <c r="H750" s="393"/>
      <c r="I750" s="394">
        <f t="shared" si="18"/>
        <v>0</v>
      </c>
      <c r="J750" s="1138"/>
      <c r="K750" s="432"/>
      <c r="L750" s="395"/>
    </row>
    <row r="751" spans="1:13">
      <c r="A751" s="417">
        <v>3</v>
      </c>
      <c r="B751" s="797" t="s">
        <v>4175</v>
      </c>
      <c r="C751" s="459" t="s">
        <v>4955</v>
      </c>
      <c r="D751" s="180">
        <v>7257</v>
      </c>
      <c r="E751" s="390" t="s">
        <v>2693</v>
      </c>
      <c r="F751" s="391">
        <v>1920</v>
      </c>
      <c r="G751" s="392">
        <v>1920</v>
      </c>
      <c r="H751" s="393"/>
      <c r="I751" s="394">
        <f t="shared" si="18"/>
        <v>0</v>
      </c>
      <c r="J751" s="1138"/>
      <c r="K751" s="432"/>
      <c r="L751" s="395"/>
    </row>
    <row r="752" spans="1:13">
      <c r="A752" s="417">
        <v>3</v>
      </c>
      <c r="B752" s="797" t="s">
        <v>4175</v>
      </c>
      <c r="C752" s="459" t="s">
        <v>4955</v>
      </c>
      <c r="D752" s="180">
        <v>7258</v>
      </c>
      <c r="E752" s="390" t="s">
        <v>4210</v>
      </c>
      <c r="F752" s="391">
        <v>1165</v>
      </c>
      <c r="G752" s="392">
        <v>1165</v>
      </c>
      <c r="H752" s="393"/>
      <c r="I752" s="394">
        <f t="shared" si="18"/>
        <v>0</v>
      </c>
      <c r="J752" s="1138"/>
      <c r="K752" s="432"/>
      <c r="L752" s="395"/>
    </row>
    <row r="753" spans="1:14">
      <c r="A753" s="417">
        <v>3</v>
      </c>
      <c r="B753" s="797" t="s">
        <v>4175</v>
      </c>
      <c r="C753" s="459" t="s">
        <v>4955</v>
      </c>
      <c r="D753" s="180">
        <v>7259</v>
      </c>
      <c r="E753" s="488" t="s">
        <v>4956</v>
      </c>
      <c r="F753" s="391">
        <v>2310</v>
      </c>
      <c r="G753" s="392"/>
      <c r="H753" s="393">
        <v>2310</v>
      </c>
      <c r="I753" s="394">
        <f t="shared" si="18"/>
        <v>0</v>
      </c>
      <c r="J753" s="1138" t="s">
        <v>5296</v>
      </c>
      <c r="K753" s="432"/>
      <c r="L753" s="395"/>
    </row>
    <row r="754" spans="1:14" ht="30">
      <c r="A754" s="417">
        <v>3</v>
      </c>
      <c r="B754" s="797" t="s">
        <v>4175</v>
      </c>
      <c r="C754" s="459" t="s">
        <v>4955</v>
      </c>
      <c r="D754" s="360">
        <v>7260</v>
      </c>
      <c r="E754" s="488" t="s">
        <v>138</v>
      </c>
      <c r="F754" s="391">
        <v>6325</v>
      </c>
      <c r="G754" s="392"/>
      <c r="H754" s="393">
        <v>6325</v>
      </c>
      <c r="I754" s="394">
        <f t="shared" si="18"/>
        <v>0</v>
      </c>
      <c r="J754" s="1138" t="s">
        <v>5588</v>
      </c>
      <c r="K754" s="432"/>
      <c r="L754" s="395"/>
      <c r="M754" s="371" t="s">
        <v>3681</v>
      </c>
    </row>
    <row r="755" spans="1:14" s="570" customFormat="1">
      <c r="A755" s="14">
        <v>3</v>
      </c>
      <c r="B755" s="795" t="s">
        <v>4175</v>
      </c>
      <c r="C755" s="179" t="s">
        <v>5032</v>
      </c>
      <c r="D755" s="179">
        <v>7007</v>
      </c>
      <c r="E755" s="510" t="s">
        <v>5033</v>
      </c>
      <c r="F755" s="400">
        <v>6080</v>
      </c>
      <c r="G755" s="401"/>
      <c r="H755" s="402">
        <v>6080</v>
      </c>
      <c r="I755" s="405">
        <f t="shared" si="18"/>
        <v>0</v>
      </c>
      <c r="J755" s="1066" t="s">
        <v>5347</v>
      </c>
      <c r="K755" s="433"/>
      <c r="L755" s="399"/>
      <c r="M755" s="372" t="s">
        <v>116</v>
      </c>
      <c r="N755" s="411"/>
    </row>
    <row r="756" spans="1:14">
      <c r="A756" s="417">
        <v>1</v>
      </c>
      <c r="B756" s="797" t="s">
        <v>2927</v>
      </c>
      <c r="C756" s="459" t="s">
        <v>5032</v>
      </c>
      <c r="D756" s="179">
        <v>7261</v>
      </c>
      <c r="E756" s="308" t="s">
        <v>2283</v>
      </c>
      <c r="F756" s="391">
        <v>780</v>
      </c>
      <c r="G756" s="392">
        <v>780</v>
      </c>
      <c r="H756" s="393"/>
      <c r="I756" s="394">
        <f t="shared" si="18"/>
        <v>0</v>
      </c>
      <c r="J756" s="1138"/>
      <c r="K756" s="432"/>
      <c r="L756" s="395"/>
      <c r="M756" s="373" t="s">
        <v>3683</v>
      </c>
    </row>
    <row r="757" spans="1:14" ht="45">
      <c r="A757" s="417">
        <v>1</v>
      </c>
      <c r="B757" s="797" t="s">
        <v>2927</v>
      </c>
      <c r="C757" s="459" t="s">
        <v>5032</v>
      </c>
      <c r="D757" s="180">
        <v>7262</v>
      </c>
      <c r="E757" s="488" t="s">
        <v>1341</v>
      </c>
      <c r="F757" s="391">
        <v>2725</v>
      </c>
      <c r="G757" s="392"/>
      <c r="H757" s="393">
        <v>2725</v>
      </c>
      <c r="I757" s="394">
        <f t="shared" si="18"/>
        <v>0</v>
      </c>
      <c r="J757" s="225" t="s">
        <v>7220</v>
      </c>
      <c r="K757" s="432"/>
      <c r="L757" s="395"/>
      <c r="M757" s="373"/>
    </row>
    <row r="758" spans="1:14">
      <c r="A758" s="417">
        <v>1</v>
      </c>
      <c r="B758" s="797" t="s">
        <v>2927</v>
      </c>
      <c r="C758" s="459" t="s">
        <v>5032</v>
      </c>
      <c r="D758" s="180">
        <v>7263</v>
      </c>
      <c r="E758" s="488" t="s">
        <v>5034</v>
      </c>
      <c r="F758" s="391">
        <v>3210</v>
      </c>
      <c r="G758" s="392">
        <v>210</v>
      </c>
      <c r="H758" s="393">
        <v>3000</v>
      </c>
      <c r="I758" s="394">
        <f t="shared" si="18"/>
        <v>0</v>
      </c>
      <c r="J758" s="1138" t="s">
        <v>5220</v>
      </c>
      <c r="K758" s="432"/>
      <c r="L758" s="395"/>
      <c r="M758" s="373" t="s">
        <v>4411</v>
      </c>
    </row>
    <row r="759" spans="1:14">
      <c r="A759" s="417">
        <v>1</v>
      </c>
      <c r="B759" s="797" t="s">
        <v>2927</v>
      </c>
      <c r="C759" s="459" t="s">
        <v>5032</v>
      </c>
      <c r="D759" s="180">
        <v>7264</v>
      </c>
      <c r="E759" s="488" t="s">
        <v>5019</v>
      </c>
      <c r="F759" s="391">
        <v>3450</v>
      </c>
      <c r="G759" s="392"/>
      <c r="H759" s="393">
        <v>3450</v>
      </c>
      <c r="I759" s="394">
        <f t="shared" si="18"/>
        <v>0</v>
      </c>
      <c r="J759" s="1138" t="s">
        <v>5209</v>
      </c>
      <c r="K759" s="432"/>
      <c r="L759" s="395"/>
      <c r="M759" s="375" t="s">
        <v>4412</v>
      </c>
    </row>
    <row r="760" spans="1:14">
      <c r="A760" s="417">
        <v>1</v>
      </c>
      <c r="B760" s="797" t="s">
        <v>2927</v>
      </c>
      <c r="C760" s="459" t="s">
        <v>5032</v>
      </c>
      <c r="D760" s="180">
        <v>7265</v>
      </c>
      <c r="E760" s="390" t="s">
        <v>1443</v>
      </c>
      <c r="F760" s="391">
        <v>0</v>
      </c>
      <c r="G760" s="392"/>
      <c r="H760" s="393"/>
      <c r="I760" s="394">
        <f t="shared" si="18"/>
        <v>0</v>
      </c>
      <c r="J760" s="1138"/>
      <c r="K760" s="432"/>
      <c r="L760" s="395"/>
      <c r="M760" s="375"/>
    </row>
    <row r="761" spans="1:14">
      <c r="A761" s="417">
        <v>1</v>
      </c>
      <c r="B761" s="797" t="s">
        <v>2927</v>
      </c>
      <c r="C761" s="459" t="s">
        <v>5032</v>
      </c>
      <c r="D761" s="180">
        <v>7266</v>
      </c>
      <c r="E761" s="488" t="s">
        <v>1586</v>
      </c>
      <c r="F761" s="391">
        <v>1920</v>
      </c>
      <c r="G761" s="392"/>
      <c r="H761" s="393">
        <v>1920</v>
      </c>
      <c r="I761" s="394">
        <f t="shared" si="18"/>
        <v>0</v>
      </c>
      <c r="J761" s="1138" t="s">
        <v>5306</v>
      </c>
      <c r="K761" s="432"/>
      <c r="L761" s="395" t="s">
        <v>113</v>
      </c>
    </row>
    <row r="762" spans="1:14" ht="30">
      <c r="A762" s="417">
        <v>1</v>
      </c>
      <c r="B762" s="797" t="s">
        <v>2927</v>
      </c>
      <c r="C762" s="459" t="s">
        <v>5032</v>
      </c>
      <c r="D762" s="180">
        <v>7267</v>
      </c>
      <c r="E762" s="488" t="s">
        <v>5035</v>
      </c>
      <c r="F762" s="391">
        <v>2310</v>
      </c>
      <c r="G762" s="392">
        <v>1000</v>
      </c>
      <c r="H762" s="393">
        <v>1310</v>
      </c>
      <c r="I762" s="394">
        <f t="shared" si="18"/>
        <v>0</v>
      </c>
      <c r="J762" s="225" t="s">
        <v>7221</v>
      </c>
      <c r="K762" s="432"/>
      <c r="L762" s="395"/>
    </row>
    <row r="763" spans="1:14">
      <c r="A763" s="417">
        <v>1</v>
      </c>
      <c r="B763" s="797" t="s">
        <v>2927</v>
      </c>
      <c r="C763" s="459" t="s">
        <v>5032</v>
      </c>
      <c r="D763" s="180">
        <v>7268</v>
      </c>
      <c r="E763" s="488" t="s">
        <v>5036</v>
      </c>
      <c r="F763" s="391">
        <v>2010</v>
      </c>
      <c r="G763" s="392">
        <v>1000</v>
      </c>
      <c r="H763" s="393">
        <v>1010</v>
      </c>
      <c r="I763" s="394">
        <f t="shared" si="18"/>
        <v>0</v>
      </c>
      <c r="J763" s="1138" t="s">
        <v>5194</v>
      </c>
      <c r="K763" s="432"/>
      <c r="L763" s="395"/>
    </row>
    <row r="764" spans="1:14">
      <c r="A764" s="417">
        <v>1</v>
      </c>
      <c r="B764" s="797" t="s">
        <v>2927</v>
      </c>
      <c r="C764" s="459" t="s">
        <v>5032</v>
      </c>
      <c r="D764" s="180">
        <v>7269</v>
      </c>
      <c r="E764" s="390" t="s">
        <v>5037</v>
      </c>
      <c r="F764" s="391">
        <v>4240</v>
      </c>
      <c r="G764" s="392"/>
      <c r="H764" s="393">
        <v>4240</v>
      </c>
      <c r="I764" s="394">
        <f t="shared" si="18"/>
        <v>0</v>
      </c>
      <c r="J764" s="1145" t="s">
        <v>6826</v>
      </c>
      <c r="K764" s="432"/>
      <c r="L764" s="395" t="s">
        <v>5470</v>
      </c>
    </row>
    <row r="765" spans="1:14">
      <c r="A765" s="417">
        <v>1</v>
      </c>
      <c r="B765" s="797" t="s">
        <v>2927</v>
      </c>
      <c r="C765" s="459" t="s">
        <v>5032</v>
      </c>
      <c r="D765" s="180">
        <v>7270</v>
      </c>
      <c r="E765" s="390" t="s">
        <v>4218</v>
      </c>
      <c r="F765" s="391">
        <v>780</v>
      </c>
      <c r="G765" s="392">
        <v>780</v>
      </c>
      <c r="H765" s="393"/>
      <c r="I765" s="394">
        <f t="shared" si="18"/>
        <v>0</v>
      </c>
      <c r="J765" s="1138"/>
      <c r="K765" s="432"/>
      <c r="L765" s="395"/>
    </row>
    <row r="766" spans="1:14">
      <c r="A766" s="417">
        <v>1</v>
      </c>
      <c r="B766" s="797" t="s">
        <v>2927</v>
      </c>
      <c r="C766" s="459" t="s">
        <v>5032</v>
      </c>
      <c r="D766" s="180">
        <v>7271</v>
      </c>
      <c r="E766" s="390" t="s">
        <v>4509</v>
      </c>
      <c r="F766" s="391">
        <v>1035</v>
      </c>
      <c r="G766" s="392">
        <v>1035</v>
      </c>
      <c r="H766" s="393"/>
      <c r="I766" s="394">
        <f t="shared" si="18"/>
        <v>0</v>
      </c>
      <c r="J766" s="1138"/>
      <c r="K766" s="432"/>
      <c r="L766" s="395"/>
    </row>
    <row r="767" spans="1:14">
      <c r="A767" s="417">
        <v>1</v>
      </c>
      <c r="B767" s="797" t="s">
        <v>2927</v>
      </c>
      <c r="C767" s="459" t="s">
        <v>5032</v>
      </c>
      <c r="D767" s="180">
        <v>7272</v>
      </c>
      <c r="E767" s="488" t="s">
        <v>1373</v>
      </c>
      <c r="F767" s="391">
        <v>1170</v>
      </c>
      <c r="G767" s="392"/>
      <c r="H767" s="393">
        <v>1170</v>
      </c>
      <c r="I767" s="394">
        <f t="shared" si="18"/>
        <v>0</v>
      </c>
      <c r="J767" s="1138" t="s">
        <v>5233</v>
      </c>
      <c r="K767" s="432"/>
      <c r="L767" s="395"/>
    </row>
    <row r="768" spans="1:14">
      <c r="A768" s="417">
        <v>1</v>
      </c>
      <c r="B768" s="797" t="s">
        <v>2927</v>
      </c>
      <c r="C768" s="459" t="s">
        <v>5032</v>
      </c>
      <c r="D768" s="180">
        <v>7273</v>
      </c>
      <c r="E768" s="390" t="s">
        <v>4496</v>
      </c>
      <c r="F768" s="391">
        <v>780</v>
      </c>
      <c r="G768" s="392">
        <v>780</v>
      </c>
      <c r="H768" s="393"/>
      <c r="I768" s="394">
        <f t="shared" si="18"/>
        <v>0</v>
      </c>
      <c r="J768" s="1138"/>
      <c r="K768" s="432"/>
      <c r="L768" s="395"/>
    </row>
    <row r="769" spans="1:14">
      <c r="A769" s="417">
        <v>1</v>
      </c>
      <c r="B769" s="797" t="s">
        <v>2927</v>
      </c>
      <c r="C769" s="459" t="s">
        <v>5032</v>
      </c>
      <c r="D769" s="180">
        <v>7274</v>
      </c>
      <c r="E769" s="390" t="s">
        <v>4514</v>
      </c>
      <c r="F769" s="391">
        <v>780</v>
      </c>
      <c r="G769" s="392">
        <v>780</v>
      </c>
      <c r="H769" s="393"/>
      <c r="I769" s="394">
        <f t="shared" si="18"/>
        <v>0</v>
      </c>
      <c r="J769" s="1138"/>
      <c r="K769" s="432"/>
      <c r="L769" s="395"/>
    </row>
    <row r="770" spans="1:14">
      <c r="A770" s="417">
        <v>5</v>
      </c>
      <c r="B770" s="797" t="s">
        <v>184</v>
      </c>
      <c r="C770" s="459" t="s">
        <v>5032</v>
      </c>
      <c r="D770" s="180">
        <v>7275</v>
      </c>
      <c r="E770" s="488" t="s">
        <v>1107</v>
      </c>
      <c r="F770" s="391">
        <v>2910</v>
      </c>
      <c r="G770" s="392"/>
      <c r="H770" s="393">
        <v>2910</v>
      </c>
      <c r="I770" s="394">
        <f t="shared" si="18"/>
        <v>0</v>
      </c>
      <c r="J770" s="1138" t="s">
        <v>5566</v>
      </c>
      <c r="K770" s="432"/>
      <c r="L770" s="395"/>
    </row>
    <row r="771" spans="1:14">
      <c r="A771" s="417">
        <v>5</v>
      </c>
      <c r="B771" s="797" t="s">
        <v>184</v>
      </c>
      <c r="C771" s="459" t="s">
        <v>5032</v>
      </c>
      <c r="D771" s="180">
        <v>7276</v>
      </c>
      <c r="E771" s="488" t="s">
        <v>3959</v>
      </c>
      <c r="F771" s="391">
        <v>5490</v>
      </c>
      <c r="G771" s="392"/>
      <c r="H771" s="393">
        <v>5490</v>
      </c>
      <c r="I771" s="394">
        <f t="shared" si="18"/>
        <v>0</v>
      </c>
      <c r="J771" s="1138" t="s">
        <v>5206</v>
      </c>
      <c r="K771" s="432"/>
      <c r="L771" s="395"/>
    </row>
    <row r="772" spans="1:14">
      <c r="A772" s="417">
        <v>5</v>
      </c>
      <c r="B772" s="797" t="s">
        <v>184</v>
      </c>
      <c r="C772" s="459" t="s">
        <v>5032</v>
      </c>
      <c r="D772" s="180">
        <v>7277</v>
      </c>
      <c r="E772" s="488" t="s">
        <v>2316</v>
      </c>
      <c r="F772" s="391">
        <v>3850</v>
      </c>
      <c r="G772" s="392"/>
      <c r="H772" s="393">
        <v>3850</v>
      </c>
      <c r="I772" s="394">
        <f t="shared" si="18"/>
        <v>0</v>
      </c>
      <c r="J772" s="1138" t="s">
        <v>5531</v>
      </c>
      <c r="K772" s="432"/>
      <c r="L772" s="395" t="s">
        <v>113</v>
      </c>
    </row>
    <row r="773" spans="1:14">
      <c r="A773" s="417">
        <v>5</v>
      </c>
      <c r="B773" s="797" t="s">
        <v>184</v>
      </c>
      <c r="C773" s="459" t="s">
        <v>5032</v>
      </c>
      <c r="D773" s="180">
        <v>7278</v>
      </c>
      <c r="E773" s="390" t="s">
        <v>1647</v>
      </c>
      <c r="F773" s="391">
        <v>630</v>
      </c>
      <c r="G773" s="392"/>
      <c r="H773" s="393">
        <v>630</v>
      </c>
      <c r="I773" s="394">
        <f t="shared" si="18"/>
        <v>0</v>
      </c>
      <c r="J773" s="1138" t="s">
        <v>5051</v>
      </c>
      <c r="K773" s="432"/>
      <c r="L773" s="395"/>
    </row>
    <row r="774" spans="1:14">
      <c r="A774" s="417">
        <v>5</v>
      </c>
      <c r="B774" s="797" t="s">
        <v>184</v>
      </c>
      <c r="C774" s="459" t="s">
        <v>5032</v>
      </c>
      <c r="D774" s="180">
        <v>7279</v>
      </c>
      <c r="E774" s="488" t="s">
        <v>2393</v>
      </c>
      <c r="F774" s="391">
        <v>2575</v>
      </c>
      <c r="G774" s="392"/>
      <c r="H774" s="393">
        <v>2575</v>
      </c>
      <c r="I774" s="394">
        <f t="shared" si="18"/>
        <v>0</v>
      </c>
      <c r="J774" s="1138" t="s">
        <v>5397</v>
      </c>
      <c r="K774" s="432"/>
      <c r="L774" s="395"/>
    </row>
    <row r="775" spans="1:14">
      <c r="A775" s="417">
        <v>5</v>
      </c>
      <c r="B775" s="797" t="s">
        <v>184</v>
      </c>
      <c r="C775" s="459" t="s">
        <v>5032</v>
      </c>
      <c r="D775" s="180">
        <v>7280</v>
      </c>
      <c r="E775" s="488" t="s">
        <v>3311</v>
      </c>
      <c r="F775" s="391">
        <v>1530</v>
      </c>
      <c r="G775" s="392"/>
      <c r="H775" s="393">
        <v>1530</v>
      </c>
      <c r="I775" s="394">
        <f t="shared" si="18"/>
        <v>0</v>
      </c>
      <c r="J775" s="1138" t="s">
        <v>5221</v>
      </c>
      <c r="K775" s="432"/>
      <c r="L775" s="395"/>
    </row>
    <row r="776" spans="1:14">
      <c r="A776" s="417">
        <v>5</v>
      </c>
      <c r="B776" s="797" t="s">
        <v>184</v>
      </c>
      <c r="C776" s="459" t="s">
        <v>5032</v>
      </c>
      <c r="D776" s="180">
        <v>7281</v>
      </c>
      <c r="E776" s="390" t="s">
        <v>2063</v>
      </c>
      <c r="F776" s="391">
        <v>432</v>
      </c>
      <c r="G776" s="392">
        <v>432</v>
      </c>
      <c r="H776" s="393"/>
      <c r="I776" s="394">
        <f t="shared" si="18"/>
        <v>0</v>
      </c>
      <c r="J776" s="1138"/>
      <c r="K776" s="432"/>
      <c r="L776" s="395"/>
    </row>
    <row r="777" spans="1:14">
      <c r="A777" s="417">
        <v>5</v>
      </c>
      <c r="B777" s="797" t="s">
        <v>184</v>
      </c>
      <c r="C777" s="459" t="s">
        <v>5032</v>
      </c>
      <c r="D777" s="180">
        <v>7282</v>
      </c>
      <c r="E777" s="390" t="s">
        <v>1361</v>
      </c>
      <c r="F777" s="391">
        <v>510</v>
      </c>
      <c r="G777" s="392">
        <v>510</v>
      </c>
      <c r="H777" s="393"/>
      <c r="I777" s="394">
        <f t="shared" si="18"/>
        <v>0</v>
      </c>
      <c r="J777" s="1138"/>
      <c r="K777" s="432"/>
      <c r="L777" s="395"/>
      <c r="M777" s="371" t="s">
        <v>3681</v>
      </c>
    </row>
    <row r="778" spans="1:14">
      <c r="A778" s="417">
        <v>5</v>
      </c>
      <c r="B778" s="797" t="s">
        <v>184</v>
      </c>
      <c r="C778" s="459" t="s">
        <v>5032</v>
      </c>
      <c r="D778" s="180">
        <v>7283</v>
      </c>
      <c r="E778" s="308" t="s">
        <v>2645</v>
      </c>
      <c r="F778" s="391">
        <v>529</v>
      </c>
      <c r="G778" s="392">
        <v>529</v>
      </c>
      <c r="H778" s="393"/>
      <c r="I778" s="394">
        <f t="shared" si="18"/>
        <v>0</v>
      </c>
      <c r="J778" s="1138"/>
      <c r="K778" s="432"/>
      <c r="L778" s="395"/>
      <c r="M778" s="372" t="s">
        <v>116</v>
      </c>
    </row>
    <row r="779" spans="1:14" ht="45">
      <c r="A779" s="417">
        <v>5</v>
      </c>
      <c r="B779" s="797" t="s">
        <v>184</v>
      </c>
      <c r="C779" s="459" t="s">
        <v>5032</v>
      </c>
      <c r="D779" s="180">
        <v>7284</v>
      </c>
      <c r="E779" s="488" t="s">
        <v>2294</v>
      </c>
      <c r="F779" s="391">
        <v>5370</v>
      </c>
      <c r="G779" s="392"/>
      <c r="H779" s="393">
        <v>5370</v>
      </c>
      <c r="I779" s="394">
        <f t="shared" si="18"/>
        <v>0</v>
      </c>
      <c r="J779" s="1138" t="s">
        <v>5528</v>
      </c>
      <c r="K779" s="432"/>
      <c r="L779" s="395"/>
      <c r="M779" s="373" t="s">
        <v>3683</v>
      </c>
    </row>
    <row r="780" spans="1:14">
      <c r="A780" s="417">
        <v>5</v>
      </c>
      <c r="B780" s="797" t="s">
        <v>184</v>
      </c>
      <c r="C780" s="459" t="s">
        <v>5032</v>
      </c>
      <c r="D780" s="180">
        <v>7285</v>
      </c>
      <c r="E780" s="390" t="s">
        <v>3169</v>
      </c>
      <c r="F780" s="391">
        <v>780</v>
      </c>
      <c r="G780" s="392">
        <v>780</v>
      </c>
      <c r="H780" s="393"/>
      <c r="I780" s="394">
        <f t="shared" si="18"/>
        <v>0</v>
      </c>
      <c r="J780" s="1138"/>
      <c r="K780" s="432"/>
      <c r="L780" s="395"/>
      <c r="M780" s="373"/>
    </row>
    <row r="781" spans="1:14">
      <c r="A781" s="417">
        <v>5</v>
      </c>
      <c r="B781" s="797" t="s">
        <v>184</v>
      </c>
      <c r="C781" s="459" t="s">
        <v>5032</v>
      </c>
      <c r="D781" s="180">
        <v>7286</v>
      </c>
      <c r="E781" s="390" t="s">
        <v>5038</v>
      </c>
      <c r="F781" s="391">
        <v>384</v>
      </c>
      <c r="G781" s="392">
        <v>384</v>
      </c>
      <c r="H781" s="393"/>
      <c r="I781" s="394">
        <f t="shared" si="18"/>
        <v>0</v>
      </c>
      <c r="J781" s="1138"/>
      <c r="K781" s="432"/>
      <c r="L781" s="395"/>
      <c r="M781" s="373" t="s">
        <v>4411</v>
      </c>
    </row>
    <row r="782" spans="1:14">
      <c r="A782" s="417">
        <v>5</v>
      </c>
      <c r="B782" s="797" t="s">
        <v>184</v>
      </c>
      <c r="C782" s="459" t="s">
        <v>5032</v>
      </c>
      <c r="D782" s="360">
        <v>7287</v>
      </c>
      <c r="E782" s="390" t="s">
        <v>2079</v>
      </c>
      <c r="F782" s="391">
        <v>5495</v>
      </c>
      <c r="G782" s="392">
        <v>5495</v>
      </c>
      <c r="H782" s="393"/>
      <c r="I782" s="394">
        <f t="shared" si="18"/>
        <v>0</v>
      </c>
      <c r="J782" s="1138"/>
      <c r="K782" s="432"/>
      <c r="L782" s="395"/>
      <c r="M782" s="375" t="s">
        <v>4412</v>
      </c>
      <c r="N782" s="384" t="s">
        <v>5040</v>
      </c>
    </row>
    <row r="783" spans="1:14">
      <c r="A783" s="417">
        <v>6</v>
      </c>
      <c r="B783" s="797" t="s">
        <v>141</v>
      </c>
      <c r="C783" s="459" t="s">
        <v>5039</v>
      </c>
      <c r="D783" s="180">
        <v>7008</v>
      </c>
      <c r="E783" s="488" t="s">
        <v>3715</v>
      </c>
      <c r="F783" s="391">
        <v>4800</v>
      </c>
      <c r="G783" s="392"/>
      <c r="H783" s="393">
        <v>4800</v>
      </c>
      <c r="I783" s="394">
        <f t="shared" si="18"/>
        <v>0</v>
      </c>
      <c r="J783" s="1138" t="s">
        <v>5551</v>
      </c>
      <c r="K783" s="432"/>
      <c r="L783" s="395"/>
    </row>
    <row r="784" spans="1:14">
      <c r="A784" s="417">
        <v>2</v>
      </c>
      <c r="B784" s="797" t="s">
        <v>5</v>
      </c>
      <c r="C784" s="459" t="s">
        <v>5039</v>
      </c>
      <c r="D784" s="180">
        <v>7009</v>
      </c>
      <c r="E784" s="488" t="s">
        <v>3650</v>
      </c>
      <c r="F784" s="391">
        <v>6200</v>
      </c>
      <c r="G784" s="392"/>
      <c r="H784" s="393">
        <v>6200</v>
      </c>
      <c r="I784" s="394">
        <f t="shared" si="18"/>
        <v>0</v>
      </c>
      <c r="J784" s="1138" t="s">
        <v>5322</v>
      </c>
      <c r="K784" s="432"/>
      <c r="L784" s="395"/>
    </row>
    <row r="785" spans="1:12">
      <c r="A785" s="417">
        <v>3</v>
      </c>
      <c r="B785" s="797" t="s">
        <v>4175</v>
      </c>
      <c r="C785" s="459" t="s">
        <v>5039</v>
      </c>
      <c r="D785" s="180">
        <v>7010</v>
      </c>
      <c r="E785" s="488" t="s">
        <v>3651</v>
      </c>
      <c r="F785" s="391">
        <v>6200</v>
      </c>
      <c r="G785" s="392"/>
      <c r="H785" s="393">
        <v>6200</v>
      </c>
      <c r="I785" s="394">
        <f t="shared" si="18"/>
        <v>0</v>
      </c>
      <c r="J785" s="1138" t="s">
        <v>5322</v>
      </c>
      <c r="K785" s="432"/>
      <c r="L785" s="395"/>
    </row>
    <row r="786" spans="1:12">
      <c r="A786" s="417">
        <v>3</v>
      </c>
      <c r="B786" s="797" t="s">
        <v>4175</v>
      </c>
      <c r="C786" s="459" t="s">
        <v>5039</v>
      </c>
      <c r="D786" s="180">
        <v>7011</v>
      </c>
      <c r="E786" s="488" t="s">
        <v>2079</v>
      </c>
      <c r="F786" s="391">
        <v>7000</v>
      </c>
      <c r="G786" s="392"/>
      <c r="H786" s="393">
        <v>7000</v>
      </c>
      <c r="I786" s="394">
        <f t="shared" si="18"/>
        <v>0</v>
      </c>
      <c r="J786" s="1138" t="s">
        <v>5540</v>
      </c>
      <c r="K786" s="432"/>
      <c r="L786" s="395"/>
    </row>
    <row r="787" spans="1:12">
      <c r="A787" s="417">
        <v>3</v>
      </c>
      <c r="B787" s="797" t="s">
        <v>4175</v>
      </c>
      <c r="C787" s="459" t="s">
        <v>5039</v>
      </c>
      <c r="D787" s="180">
        <v>7012</v>
      </c>
      <c r="E787" s="488" t="s">
        <v>3106</v>
      </c>
      <c r="F787" s="391">
        <v>9410</v>
      </c>
      <c r="G787" s="392"/>
      <c r="H787" s="393">
        <v>9410</v>
      </c>
      <c r="I787" s="394">
        <f t="shared" si="18"/>
        <v>0</v>
      </c>
      <c r="J787" s="1138" t="s">
        <v>5757</v>
      </c>
      <c r="K787" s="432"/>
      <c r="L787" s="395" t="s">
        <v>113</v>
      </c>
    </row>
    <row r="788" spans="1:12">
      <c r="A788" s="417">
        <v>1</v>
      </c>
      <c r="B788" s="797" t="s">
        <v>2927</v>
      </c>
      <c r="C788" s="459" t="s">
        <v>5039</v>
      </c>
      <c r="D788" s="180">
        <v>7013</v>
      </c>
      <c r="E788" s="390" t="s">
        <v>1888</v>
      </c>
      <c r="F788" s="391">
        <v>4290</v>
      </c>
      <c r="G788" s="392">
        <v>4290</v>
      </c>
      <c r="H788" s="393"/>
      <c r="I788" s="394">
        <f t="shared" si="18"/>
        <v>0</v>
      </c>
      <c r="J788" s="1138"/>
      <c r="K788" s="432"/>
      <c r="L788" s="395"/>
    </row>
    <row r="789" spans="1:12">
      <c r="A789" s="417">
        <v>2</v>
      </c>
      <c r="B789" s="797" t="s">
        <v>5</v>
      </c>
      <c r="C789" s="459" t="s">
        <v>5039</v>
      </c>
      <c r="D789" s="180">
        <v>7014</v>
      </c>
      <c r="E789" s="390" t="s">
        <v>1965</v>
      </c>
      <c r="F789" s="391">
        <v>895</v>
      </c>
      <c r="G789" s="392">
        <v>435</v>
      </c>
      <c r="H789" s="393">
        <v>460</v>
      </c>
      <c r="I789" s="394">
        <f t="shared" si="18"/>
        <v>0</v>
      </c>
      <c r="J789" s="1138"/>
      <c r="K789" s="432"/>
      <c r="L789" s="395"/>
    </row>
    <row r="790" spans="1:12">
      <c r="A790" s="417">
        <v>2</v>
      </c>
      <c r="B790" s="797" t="s">
        <v>5</v>
      </c>
      <c r="C790" s="459" t="s">
        <v>5039</v>
      </c>
      <c r="D790" s="180">
        <v>7015</v>
      </c>
      <c r="E790" s="390" t="s">
        <v>1535</v>
      </c>
      <c r="F790" s="391">
        <v>1790</v>
      </c>
      <c r="G790" s="392">
        <v>1790</v>
      </c>
      <c r="H790" s="393"/>
      <c r="I790" s="394">
        <f t="shared" si="18"/>
        <v>0</v>
      </c>
      <c r="J790" s="1138"/>
      <c r="K790" s="432"/>
      <c r="L790" s="395"/>
    </row>
    <row r="791" spans="1:12">
      <c r="A791" s="417">
        <v>2</v>
      </c>
      <c r="B791" s="797" t="s">
        <v>5</v>
      </c>
      <c r="C791" s="459" t="s">
        <v>5039</v>
      </c>
      <c r="D791" s="180">
        <v>7016</v>
      </c>
      <c r="E791" s="390" t="s">
        <v>1227</v>
      </c>
      <c r="F791" s="391">
        <v>3790</v>
      </c>
      <c r="G791" s="392">
        <v>3790</v>
      </c>
      <c r="H791" s="393"/>
      <c r="I791" s="394">
        <f t="shared" si="18"/>
        <v>0</v>
      </c>
      <c r="J791" s="1138"/>
      <c r="K791" s="432"/>
      <c r="L791" s="395"/>
    </row>
    <row r="792" spans="1:12">
      <c r="A792" s="417">
        <v>2</v>
      </c>
      <c r="B792" s="797" t="s">
        <v>5</v>
      </c>
      <c r="C792" s="459" t="s">
        <v>5039</v>
      </c>
      <c r="D792" s="180">
        <v>7017</v>
      </c>
      <c r="E792" s="390" t="s">
        <v>1697</v>
      </c>
      <c r="F792" s="391">
        <v>2805</v>
      </c>
      <c r="G792" s="392">
        <v>2805</v>
      </c>
      <c r="H792" s="393"/>
      <c r="I792" s="394">
        <f t="shared" si="18"/>
        <v>0</v>
      </c>
      <c r="J792" s="1138"/>
      <c r="K792" s="432"/>
      <c r="L792" s="395"/>
    </row>
    <row r="793" spans="1:12">
      <c r="A793" s="417">
        <v>2</v>
      </c>
      <c r="B793" s="797" t="s">
        <v>5</v>
      </c>
      <c r="C793" s="459" t="s">
        <v>5039</v>
      </c>
      <c r="D793" s="180">
        <v>7018</v>
      </c>
      <c r="E793" s="488" t="s">
        <v>1631</v>
      </c>
      <c r="F793" s="391">
        <v>1630</v>
      </c>
      <c r="G793" s="392"/>
      <c r="H793" s="393">
        <v>1630</v>
      </c>
      <c r="I793" s="394">
        <f t="shared" si="18"/>
        <v>0</v>
      </c>
      <c r="J793" s="1138" t="s">
        <v>5340</v>
      </c>
      <c r="K793" s="432"/>
      <c r="L793" s="395"/>
    </row>
    <row r="794" spans="1:12">
      <c r="A794" s="417">
        <v>2</v>
      </c>
      <c r="B794" s="797" t="s">
        <v>184</v>
      </c>
      <c r="C794" s="459" t="s">
        <v>5039</v>
      </c>
      <c r="D794" s="180">
        <v>7019</v>
      </c>
      <c r="E794" s="488" t="s">
        <v>3959</v>
      </c>
      <c r="F794" s="391">
        <v>12530</v>
      </c>
      <c r="G794" s="392"/>
      <c r="H794" s="393">
        <v>12530</v>
      </c>
      <c r="I794" s="394">
        <f t="shared" si="18"/>
        <v>0</v>
      </c>
      <c r="J794" s="1138" t="s">
        <v>5230</v>
      </c>
      <c r="K794" s="432"/>
      <c r="L794" s="395"/>
    </row>
    <row r="795" spans="1:12">
      <c r="A795" s="417">
        <v>2</v>
      </c>
      <c r="B795" s="797" t="s">
        <v>5</v>
      </c>
      <c r="C795" s="459" t="s">
        <v>5039</v>
      </c>
      <c r="D795" s="180">
        <v>7020</v>
      </c>
      <c r="E795" s="488" t="s">
        <v>5063</v>
      </c>
      <c r="F795" s="391">
        <v>4010</v>
      </c>
      <c r="G795" s="392"/>
      <c r="H795" s="393">
        <v>4010</v>
      </c>
      <c r="I795" s="394">
        <f t="shared" si="18"/>
        <v>0</v>
      </c>
      <c r="J795" s="1138" t="s">
        <v>5763</v>
      </c>
      <c r="K795" s="432"/>
      <c r="L795" s="395"/>
    </row>
    <row r="796" spans="1:12">
      <c r="A796" s="417">
        <v>5</v>
      </c>
      <c r="B796" s="797" t="s">
        <v>184</v>
      </c>
      <c r="C796" s="459" t="s">
        <v>5039</v>
      </c>
      <c r="D796" s="180">
        <v>7021</v>
      </c>
      <c r="E796" s="390" t="s">
        <v>1398</v>
      </c>
      <c r="F796" s="391">
        <v>510</v>
      </c>
      <c r="G796" s="392">
        <v>510</v>
      </c>
      <c r="H796" s="393"/>
      <c r="I796" s="394">
        <f t="shared" si="18"/>
        <v>0</v>
      </c>
      <c r="J796" s="1138"/>
      <c r="K796" s="432"/>
      <c r="L796" s="395"/>
    </row>
    <row r="797" spans="1:12">
      <c r="A797" s="417">
        <v>5</v>
      </c>
      <c r="B797" s="797" t="s">
        <v>184</v>
      </c>
      <c r="C797" s="459" t="s">
        <v>5039</v>
      </c>
      <c r="D797" s="180">
        <v>7022</v>
      </c>
      <c r="E797" s="488" t="s">
        <v>1373</v>
      </c>
      <c r="F797" s="391">
        <v>900</v>
      </c>
      <c r="G797" s="392">
        <v>300</v>
      </c>
      <c r="H797" s="393">
        <v>600</v>
      </c>
      <c r="I797" s="394">
        <f t="shared" si="18"/>
        <v>0</v>
      </c>
      <c r="J797" s="1138" t="s">
        <v>5563</v>
      </c>
      <c r="K797" s="432"/>
      <c r="L797" s="395"/>
    </row>
    <row r="798" spans="1:12">
      <c r="A798" s="417">
        <v>5</v>
      </c>
      <c r="B798" s="797" t="s">
        <v>184</v>
      </c>
      <c r="C798" s="459" t="s">
        <v>5039</v>
      </c>
      <c r="D798" s="180">
        <v>7023</v>
      </c>
      <c r="E798" s="488" t="s">
        <v>1936</v>
      </c>
      <c r="F798" s="391">
        <v>2625</v>
      </c>
      <c r="G798" s="392"/>
      <c r="H798" s="393">
        <v>2625</v>
      </c>
      <c r="I798" s="394">
        <f t="shared" si="18"/>
        <v>0</v>
      </c>
      <c r="J798" s="1138" t="s">
        <v>5404</v>
      </c>
      <c r="K798" s="432"/>
      <c r="L798" s="395"/>
    </row>
    <row r="799" spans="1:12">
      <c r="A799" s="417">
        <v>5</v>
      </c>
      <c r="B799" s="797" t="s">
        <v>184</v>
      </c>
      <c r="C799" s="459" t="s">
        <v>5039</v>
      </c>
      <c r="D799" s="180">
        <v>7024</v>
      </c>
      <c r="E799" s="488" t="s">
        <v>4500</v>
      </c>
      <c r="F799" s="391">
        <v>4210</v>
      </c>
      <c r="G799" s="392"/>
      <c r="H799" s="393">
        <v>4210</v>
      </c>
      <c r="I799" s="394">
        <f t="shared" si="18"/>
        <v>0</v>
      </c>
      <c r="J799" s="1138" t="s">
        <v>5312</v>
      </c>
      <c r="K799" s="432"/>
      <c r="L799" s="395"/>
    </row>
    <row r="800" spans="1:12">
      <c r="A800" s="417">
        <v>5</v>
      </c>
      <c r="B800" s="797" t="s">
        <v>184</v>
      </c>
      <c r="C800" s="459" t="s">
        <v>5039</v>
      </c>
      <c r="D800" s="180">
        <v>7025</v>
      </c>
      <c r="E800" s="488" t="s">
        <v>1547</v>
      </c>
      <c r="F800" s="391">
        <v>1440</v>
      </c>
      <c r="G800" s="392"/>
      <c r="H800" s="393">
        <v>1440</v>
      </c>
      <c r="I800" s="394">
        <f t="shared" si="18"/>
        <v>0</v>
      </c>
      <c r="J800" s="1138" t="s">
        <v>5531</v>
      </c>
      <c r="K800" s="432"/>
      <c r="L800" s="395"/>
    </row>
    <row r="801" spans="1:13">
      <c r="A801" s="417">
        <v>5</v>
      </c>
      <c r="B801" s="797" t="s">
        <v>184</v>
      </c>
      <c r="C801" s="459" t="s">
        <v>5039</v>
      </c>
      <c r="D801" s="180">
        <v>7026</v>
      </c>
      <c r="E801" s="488" t="s">
        <v>1105</v>
      </c>
      <c r="F801" s="391">
        <v>1746</v>
      </c>
      <c r="G801" s="392"/>
      <c r="H801" s="393">
        <v>1746</v>
      </c>
      <c r="I801" s="394">
        <f t="shared" si="18"/>
        <v>0</v>
      </c>
      <c r="J801" s="1138" t="s">
        <v>5530</v>
      </c>
      <c r="K801" s="432"/>
      <c r="L801" s="395"/>
    </row>
    <row r="802" spans="1:13">
      <c r="A802" s="417">
        <v>5</v>
      </c>
      <c r="B802" s="797" t="s">
        <v>184</v>
      </c>
      <c r="C802" s="459" t="s">
        <v>5039</v>
      </c>
      <c r="D802" s="180">
        <v>7027</v>
      </c>
      <c r="E802" s="488" t="s">
        <v>3526</v>
      </c>
      <c r="F802" s="391">
        <v>660</v>
      </c>
      <c r="G802" s="392"/>
      <c r="H802" s="393">
        <v>660</v>
      </c>
      <c r="I802" s="394">
        <f t="shared" si="18"/>
        <v>0</v>
      </c>
      <c r="J802" s="1138" t="s">
        <v>5237</v>
      </c>
      <c r="K802" s="432"/>
      <c r="L802" s="395"/>
      <c r="M802" s="371" t="s">
        <v>3681</v>
      </c>
    </row>
    <row r="803" spans="1:13">
      <c r="A803" s="417">
        <v>5</v>
      </c>
      <c r="B803" s="797" t="s">
        <v>184</v>
      </c>
      <c r="C803" s="459" t="s">
        <v>5039</v>
      </c>
      <c r="D803" s="180">
        <v>7028</v>
      </c>
      <c r="E803" s="488" t="s">
        <v>1825</v>
      </c>
      <c r="F803" s="391">
        <v>1440</v>
      </c>
      <c r="G803" s="392"/>
      <c r="H803" s="393">
        <v>1440</v>
      </c>
      <c r="I803" s="394">
        <f t="shared" si="18"/>
        <v>0</v>
      </c>
      <c r="J803" s="1138" t="s">
        <v>5211</v>
      </c>
      <c r="K803" s="432"/>
      <c r="L803" s="395"/>
      <c r="M803" s="372" t="s">
        <v>116</v>
      </c>
    </row>
    <row r="804" spans="1:13">
      <c r="A804" s="417">
        <v>6</v>
      </c>
      <c r="B804" s="797" t="s">
        <v>141</v>
      </c>
      <c r="C804" s="459" t="s">
        <v>5039</v>
      </c>
      <c r="D804" s="180">
        <v>7029</v>
      </c>
      <c r="E804" s="488" t="s">
        <v>3172</v>
      </c>
      <c r="F804" s="391">
        <v>840</v>
      </c>
      <c r="G804" s="392"/>
      <c r="H804" s="393">
        <v>840</v>
      </c>
      <c r="I804" s="394">
        <f t="shared" si="18"/>
        <v>0</v>
      </c>
      <c r="J804" s="1138" t="s">
        <v>5211</v>
      </c>
      <c r="K804" s="432"/>
      <c r="L804" s="395"/>
      <c r="M804" s="373" t="s">
        <v>3683</v>
      </c>
    </row>
    <row r="805" spans="1:13">
      <c r="A805" s="417">
        <v>6</v>
      </c>
      <c r="B805" s="797" t="s">
        <v>141</v>
      </c>
      <c r="C805" s="459" t="s">
        <v>5039</v>
      </c>
      <c r="D805" s="180">
        <v>7030</v>
      </c>
      <c r="E805" s="488" t="s">
        <v>4985</v>
      </c>
      <c r="F805" s="391">
        <v>1068</v>
      </c>
      <c r="G805" s="392"/>
      <c r="H805" s="393">
        <v>1068</v>
      </c>
      <c r="I805" s="394">
        <f t="shared" si="18"/>
        <v>0</v>
      </c>
      <c r="J805" s="1138" t="s">
        <v>5222</v>
      </c>
      <c r="K805" s="432"/>
      <c r="L805" s="395"/>
      <c r="M805" s="373"/>
    </row>
    <row r="806" spans="1:13">
      <c r="A806" s="417">
        <v>6</v>
      </c>
      <c r="B806" s="797" t="s">
        <v>141</v>
      </c>
      <c r="C806" s="459" t="s">
        <v>5039</v>
      </c>
      <c r="D806" s="180">
        <v>7031</v>
      </c>
      <c r="E806" s="488" t="s">
        <v>5064</v>
      </c>
      <c r="F806" s="391">
        <v>576</v>
      </c>
      <c r="G806" s="392"/>
      <c r="H806" s="393">
        <v>576</v>
      </c>
      <c r="I806" s="394">
        <f t="shared" si="18"/>
        <v>0</v>
      </c>
      <c r="J806" s="1138" t="s">
        <v>5305</v>
      </c>
      <c r="K806" s="432"/>
      <c r="L806" s="395"/>
      <c r="M806" s="373" t="s">
        <v>4411</v>
      </c>
    </row>
    <row r="807" spans="1:13">
      <c r="A807" s="417">
        <v>6</v>
      </c>
      <c r="B807" s="797" t="s">
        <v>141</v>
      </c>
      <c r="C807" s="459" t="s">
        <v>5039</v>
      </c>
      <c r="D807" s="289">
        <v>7032</v>
      </c>
      <c r="E807" s="488" t="s">
        <v>1238</v>
      </c>
      <c r="F807" s="391">
        <v>1560</v>
      </c>
      <c r="G807" s="392"/>
      <c r="H807" s="393">
        <v>1560</v>
      </c>
      <c r="I807" s="394">
        <f t="shared" si="18"/>
        <v>0</v>
      </c>
      <c r="J807" s="1138" t="s">
        <v>5223</v>
      </c>
      <c r="K807" s="432"/>
      <c r="L807" s="395"/>
      <c r="M807" s="375" t="s">
        <v>4412</v>
      </c>
    </row>
    <row r="808" spans="1:13">
      <c r="A808" s="417">
        <v>1</v>
      </c>
      <c r="B808" s="797" t="s">
        <v>2927</v>
      </c>
      <c r="C808" s="459" t="s">
        <v>5039</v>
      </c>
      <c r="D808" s="360">
        <v>7034</v>
      </c>
      <c r="E808" s="488" t="s">
        <v>3971</v>
      </c>
      <c r="F808" s="391">
        <v>780</v>
      </c>
      <c r="G808" s="392"/>
      <c r="H808" s="393">
        <v>780</v>
      </c>
      <c r="I808" s="394">
        <f t="shared" si="18"/>
        <v>0</v>
      </c>
      <c r="J808" s="1138" t="s">
        <v>5365</v>
      </c>
      <c r="K808" s="432"/>
      <c r="L808" s="395"/>
    </row>
    <row r="810" spans="1:13">
      <c r="J810" s="1068" t="s">
        <v>7361</v>
      </c>
    </row>
    <row r="812" spans="1:13">
      <c r="E812" s="740"/>
    </row>
  </sheetData>
  <autoFilter ref="A1:L808">
    <filterColumn colId="0"/>
    <filterColumn colId="1"/>
    <filterColumn colId="4"/>
    <filterColumn colId="8"/>
    <filterColumn colId="11"/>
  </autoFilter>
  <pageMargins left="0.47244094488188981" right="0.47244094488188981" top="0.39" bottom="0.2" header="0.31496062992125984" footer="0.31496062992125984"/>
  <pageSetup paperSize="9" orientation="landscape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 filterMode="1">
    <tabColor rgb="FFFFFF00"/>
  </sheetPr>
  <dimension ref="A1:AQ919"/>
  <sheetViews>
    <sheetView zoomScale="110" zoomScaleNormal="110" workbookViewId="0">
      <pane ySplit="1" topLeftCell="A2" activePane="bottomLeft" state="frozen"/>
      <selection activeCell="E526" sqref="E526"/>
      <selection pane="bottomLeft" activeCell="I1" sqref="I1:I1048576"/>
    </sheetView>
  </sheetViews>
  <sheetFormatPr defaultRowHeight="15"/>
  <cols>
    <col min="1" max="1" width="5.42578125" style="680" customWidth="1"/>
    <col min="2" max="2" width="9.5703125" style="1136" customWidth="1"/>
    <col min="3" max="3" width="8" style="251" customWidth="1"/>
    <col min="4" max="4" width="9" style="251" customWidth="1"/>
    <col min="5" max="5" width="20.85546875" style="61" customWidth="1"/>
    <col min="6" max="6" width="9" style="675" bestFit="1" customWidth="1"/>
    <col min="7" max="7" width="6.42578125" style="64" customWidth="1"/>
    <col min="8" max="8" width="10" style="136" customWidth="1"/>
    <col min="9" max="9" width="8" style="249" customWidth="1"/>
    <col min="10" max="10" width="53.5703125" style="633" customWidth="1"/>
    <col min="11" max="11" width="6.28515625" style="68" customWidth="1"/>
    <col min="12" max="12" width="4.5703125" style="741" customWidth="1"/>
    <col min="13" max="13" width="24.140625" style="287" customWidth="1"/>
    <col min="14" max="14" width="11.140625" style="365" customWidth="1"/>
    <col min="15" max="15" width="8.7109375" style="61" customWidth="1"/>
    <col min="16" max="16384" width="9.140625" style="61"/>
  </cols>
  <sheetData>
    <row r="1" spans="1:14" s="122" customFormat="1" ht="30">
      <c r="A1" s="635" t="s">
        <v>4168</v>
      </c>
      <c r="B1" s="1072" t="s">
        <v>0</v>
      </c>
      <c r="C1" s="636" t="s">
        <v>1</v>
      </c>
      <c r="D1" s="807" t="s">
        <v>490</v>
      </c>
      <c r="E1" s="636" t="s">
        <v>3</v>
      </c>
      <c r="F1" s="637" t="s">
        <v>1097</v>
      </c>
      <c r="G1" s="638" t="s">
        <v>115</v>
      </c>
      <c r="H1" s="638" t="s">
        <v>130</v>
      </c>
      <c r="I1" s="638" t="s">
        <v>117</v>
      </c>
      <c r="J1" s="1137" t="s">
        <v>1092</v>
      </c>
      <c r="K1" s="639" t="s">
        <v>3784</v>
      </c>
      <c r="L1" s="808" t="s">
        <v>112</v>
      </c>
      <c r="M1" s="312"/>
      <c r="N1" s="640"/>
    </row>
    <row r="2" spans="1:14" hidden="1">
      <c r="A2" s="214">
        <v>2</v>
      </c>
      <c r="B2" s="1073" t="s">
        <v>1445</v>
      </c>
      <c r="C2" s="14" t="s">
        <v>3680</v>
      </c>
      <c r="D2" s="138">
        <v>5465</v>
      </c>
      <c r="E2" s="178" t="s">
        <v>1684</v>
      </c>
      <c r="F2" s="641">
        <v>775</v>
      </c>
      <c r="G2" s="139">
        <v>775</v>
      </c>
      <c r="H2" s="144"/>
      <c r="I2" s="268">
        <f>F2-G2-H2</f>
        <v>0</v>
      </c>
      <c r="J2" s="642"/>
      <c r="K2" s="643">
        <v>386</v>
      </c>
      <c r="L2" s="154"/>
    </row>
    <row r="3" spans="1:14" hidden="1">
      <c r="A3" s="214">
        <v>2</v>
      </c>
      <c r="B3" s="169" t="s">
        <v>5</v>
      </c>
      <c r="C3" s="21" t="s">
        <v>3680</v>
      </c>
      <c r="D3" s="21">
        <v>5466</v>
      </c>
      <c r="E3" s="13" t="s">
        <v>2079</v>
      </c>
      <c r="F3" s="46">
        <v>8550</v>
      </c>
      <c r="G3" s="51"/>
      <c r="H3" s="131">
        <v>8550</v>
      </c>
      <c r="I3" s="248">
        <f>F3-G3-H3</f>
        <v>0</v>
      </c>
      <c r="J3" s="644" t="s">
        <v>4044</v>
      </c>
      <c r="K3" s="645"/>
      <c r="L3" s="119"/>
    </row>
    <row r="4" spans="1:14" hidden="1">
      <c r="A4" s="214">
        <v>2</v>
      </c>
      <c r="B4" s="169" t="s">
        <v>5</v>
      </c>
      <c r="C4" s="21" t="s">
        <v>3680</v>
      </c>
      <c r="D4" s="21">
        <v>5467</v>
      </c>
      <c r="E4" s="13" t="s">
        <v>1585</v>
      </c>
      <c r="F4" s="46">
        <v>17525</v>
      </c>
      <c r="G4" s="51"/>
      <c r="H4" s="131">
        <v>17525</v>
      </c>
      <c r="I4" s="248">
        <f t="shared" ref="I4:I66" si="0">F4-G4-H4</f>
        <v>0</v>
      </c>
      <c r="J4" s="644" t="s">
        <v>5054</v>
      </c>
      <c r="K4" s="645"/>
      <c r="L4" s="119" t="s">
        <v>113</v>
      </c>
    </row>
    <row r="5" spans="1:14" hidden="1">
      <c r="A5" s="214">
        <v>2</v>
      </c>
      <c r="B5" s="169" t="s">
        <v>5</v>
      </c>
      <c r="C5" s="21" t="s">
        <v>3680</v>
      </c>
      <c r="D5" s="21">
        <v>5468</v>
      </c>
      <c r="E5" s="13" t="s">
        <v>1227</v>
      </c>
      <c r="F5" s="46">
        <v>6830</v>
      </c>
      <c r="G5" s="51"/>
      <c r="H5" s="131">
        <v>6830</v>
      </c>
      <c r="I5" s="248">
        <f t="shared" si="0"/>
        <v>0</v>
      </c>
      <c r="J5" s="228" t="s">
        <v>4069</v>
      </c>
      <c r="K5" s="645"/>
      <c r="L5" s="119"/>
    </row>
    <row r="6" spans="1:14" hidden="1">
      <c r="A6" s="214">
        <v>2</v>
      </c>
      <c r="B6" s="169" t="s">
        <v>1445</v>
      </c>
      <c r="C6" s="21" t="s">
        <v>3680</v>
      </c>
      <c r="D6" s="21">
        <v>5469</v>
      </c>
      <c r="E6" s="13" t="s">
        <v>1264</v>
      </c>
      <c r="F6" s="46">
        <v>510</v>
      </c>
      <c r="G6" s="51">
        <v>510</v>
      </c>
      <c r="H6" s="131"/>
      <c r="I6" s="248">
        <f t="shared" si="0"/>
        <v>0</v>
      </c>
      <c r="J6" s="644"/>
      <c r="K6" s="645"/>
      <c r="L6" s="119"/>
    </row>
    <row r="7" spans="1:14" hidden="1">
      <c r="A7" s="214">
        <v>2</v>
      </c>
      <c r="B7" s="169" t="s">
        <v>5</v>
      </c>
      <c r="C7" s="21" t="s">
        <v>3680</v>
      </c>
      <c r="D7" s="21">
        <v>5470</v>
      </c>
      <c r="E7" s="13" t="s">
        <v>3207</v>
      </c>
      <c r="F7" s="46">
        <v>2040</v>
      </c>
      <c r="G7" s="51"/>
      <c r="H7" s="131">
        <v>2040</v>
      </c>
      <c r="I7" s="248">
        <f t="shared" si="0"/>
        <v>0</v>
      </c>
      <c r="J7" s="644" t="s">
        <v>3817</v>
      </c>
      <c r="K7" s="645"/>
      <c r="L7" s="119"/>
    </row>
    <row r="8" spans="1:14" hidden="1">
      <c r="A8" s="214">
        <v>2</v>
      </c>
      <c r="B8" s="169" t="s">
        <v>1445</v>
      </c>
      <c r="C8" s="21" t="s">
        <v>3680</v>
      </c>
      <c r="D8" s="21">
        <v>5471</v>
      </c>
      <c r="E8" s="13" t="s">
        <v>2625</v>
      </c>
      <c r="F8" s="46">
        <v>1440</v>
      </c>
      <c r="G8" s="51">
        <v>1440</v>
      </c>
      <c r="H8" s="131"/>
      <c r="I8" s="248">
        <f t="shared" si="0"/>
        <v>0</v>
      </c>
      <c r="J8" s="644"/>
      <c r="K8" s="645"/>
      <c r="L8" s="119"/>
    </row>
    <row r="9" spans="1:14" hidden="1">
      <c r="A9" s="214">
        <v>2</v>
      </c>
      <c r="B9" s="169" t="s">
        <v>5</v>
      </c>
      <c r="C9" s="21" t="s">
        <v>3680</v>
      </c>
      <c r="D9" s="21">
        <v>5472</v>
      </c>
      <c r="E9" s="13" t="s">
        <v>3692</v>
      </c>
      <c r="F9" s="46">
        <v>900</v>
      </c>
      <c r="G9" s="51"/>
      <c r="H9" s="131">
        <v>900</v>
      </c>
      <c r="I9" s="248">
        <f t="shared" si="0"/>
        <v>0</v>
      </c>
      <c r="J9" s="644" t="s">
        <v>4065</v>
      </c>
      <c r="K9" s="645"/>
      <c r="L9" s="119"/>
    </row>
    <row r="10" spans="1:14" hidden="1">
      <c r="A10" s="214">
        <v>2</v>
      </c>
      <c r="B10" s="169" t="s">
        <v>1445</v>
      </c>
      <c r="C10" s="21" t="s">
        <v>3680</v>
      </c>
      <c r="D10" s="21">
        <v>5473</v>
      </c>
      <c r="E10" s="13" t="s">
        <v>1698</v>
      </c>
      <c r="F10" s="46">
        <v>1120</v>
      </c>
      <c r="G10" s="51">
        <v>1120</v>
      </c>
      <c r="H10" s="131"/>
      <c r="I10" s="248">
        <f t="shared" si="0"/>
        <v>0</v>
      </c>
      <c r="J10" s="644"/>
      <c r="K10" s="645"/>
      <c r="L10" s="119"/>
    </row>
    <row r="11" spans="1:14" hidden="1">
      <c r="A11" s="214">
        <v>2</v>
      </c>
      <c r="B11" s="169" t="s">
        <v>5</v>
      </c>
      <c r="C11" s="21" t="s">
        <v>3680</v>
      </c>
      <c r="D11" s="21">
        <v>5474</v>
      </c>
      <c r="E11" s="13" t="s">
        <v>3693</v>
      </c>
      <c r="F11" s="46">
        <v>2070</v>
      </c>
      <c r="G11" s="51"/>
      <c r="H11" s="131">
        <v>2070</v>
      </c>
      <c r="I11" s="248">
        <f t="shared" si="0"/>
        <v>0</v>
      </c>
      <c r="J11" s="644" t="s">
        <v>3859</v>
      </c>
      <c r="K11" s="645"/>
      <c r="L11" s="119"/>
    </row>
    <row r="12" spans="1:14" hidden="1">
      <c r="A12" s="214">
        <v>2</v>
      </c>
      <c r="B12" s="169" t="s">
        <v>1445</v>
      </c>
      <c r="C12" s="21" t="s">
        <v>3680</v>
      </c>
      <c r="D12" s="21">
        <v>5475</v>
      </c>
      <c r="E12" s="13" t="s">
        <v>3319</v>
      </c>
      <c r="F12" s="46">
        <v>780</v>
      </c>
      <c r="G12" s="51">
        <v>780</v>
      </c>
      <c r="H12" s="131"/>
      <c r="I12" s="248">
        <f t="shared" si="0"/>
        <v>0</v>
      </c>
      <c r="J12" s="644"/>
      <c r="K12" s="645"/>
      <c r="L12" s="119"/>
    </row>
    <row r="13" spans="1:14" hidden="1">
      <c r="A13" s="214">
        <v>2</v>
      </c>
      <c r="B13" s="169" t="s">
        <v>1445</v>
      </c>
      <c r="C13" s="21" t="s">
        <v>3680</v>
      </c>
      <c r="D13" s="21">
        <v>5476</v>
      </c>
      <c r="E13" s="13" t="s">
        <v>1889</v>
      </c>
      <c r="F13" s="46">
        <v>900</v>
      </c>
      <c r="G13" s="51">
        <v>900</v>
      </c>
      <c r="H13" s="131"/>
      <c r="I13" s="248">
        <f t="shared" si="0"/>
        <v>0</v>
      </c>
      <c r="J13" s="644"/>
      <c r="K13" s="645"/>
      <c r="L13" s="119"/>
    </row>
    <row r="14" spans="1:14" hidden="1">
      <c r="A14" s="214">
        <v>2</v>
      </c>
      <c r="B14" s="169" t="s">
        <v>5</v>
      </c>
      <c r="C14" s="21" t="s">
        <v>3680</v>
      </c>
      <c r="D14" s="21">
        <v>5477</v>
      </c>
      <c r="E14" s="13" t="s">
        <v>1126</v>
      </c>
      <c r="F14" s="46">
        <v>2805</v>
      </c>
      <c r="G14" s="51"/>
      <c r="H14" s="131">
        <v>2805</v>
      </c>
      <c r="I14" s="248">
        <f t="shared" si="0"/>
        <v>0</v>
      </c>
      <c r="J14" s="644" t="s">
        <v>3806</v>
      </c>
      <c r="K14" s="645"/>
      <c r="L14" s="119"/>
    </row>
    <row r="15" spans="1:14" hidden="1">
      <c r="A15" s="214">
        <v>2</v>
      </c>
      <c r="B15" s="169" t="s">
        <v>5</v>
      </c>
      <c r="C15" s="21" t="s">
        <v>3680</v>
      </c>
      <c r="D15" s="21">
        <v>5478</v>
      </c>
      <c r="E15" s="13" t="s">
        <v>3694</v>
      </c>
      <c r="F15" s="46">
        <v>775</v>
      </c>
      <c r="G15" s="51"/>
      <c r="H15" s="131">
        <v>775</v>
      </c>
      <c r="I15" s="248">
        <f t="shared" si="0"/>
        <v>0</v>
      </c>
      <c r="J15" s="644" t="s">
        <v>4282</v>
      </c>
      <c r="K15" s="645"/>
      <c r="L15" s="119"/>
    </row>
    <row r="16" spans="1:14" hidden="1">
      <c r="A16" s="214">
        <v>2</v>
      </c>
      <c r="B16" s="169" t="s">
        <v>5</v>
      </c>
      <c r="C16" s="21" t="s">
        <v>3680</v>
      </c>
      <c r="D16" s="21">
        <v>5479</v>
      </c>
      <c r="E16" s="13" t="s">
        <v>1685</v>
      </c>
      <c r="F16" s="46">
        <v>5400</v>
      </c>
      <c r="G16" s="51"/>
      <c r="H16" s="131">
        <v>5400</v>
      </c>
      <c r="I16" s="248">
        <f t="shared" si="0"/>
        <v>0</v>
      </c>
      <c r="J16" s="355" t="s">
        <v>5443</v>
      </c>
      <c r="K16" s="645"/>
      <c r="L16" s="119"/>
    </row>
    <row r="17" spans="1:14" hidden="1">
      <c r="A17" s="214">
        <v>2</v>
      </c>
      <c r="B17" s="169" t="s">
        <v>5</v>
      </c>
      <c r="C17" s="21" t="s">
        <v>3680</v>
      </c>
      <c r="D17" s="21">
        <v>5480</v>
      </c>
      <c r="E17" s="13" t="s">
        <v>4084</v>
      </c>
      <c r="F17" s="46">
        <v>6660</v>
      </c>
      <c r="G17" s="51"/>
      <c r="H17" s="131">
        <v>6660</v>
      </c>
      <c r="I17" s="248">
        <f t="shared" si="0"/>
        <v>0</v>
      </c>
      <c r="J17" s="644" t="s">
        <v>4149</v>
      </c>
      <c r="K17" s="645"/>
      <c r="L17" s="119"/>
    </row>
    <row r="18" spans="1:14" hidden="1">
      <c r="A18" s="214">
        <v>2</v>
      </c>
      <c r="B18" s="169" t="s">
        <v>5</v>
      </c>
      <c r="C18" s="21" t="s">
        <v>3680</v>
      </c>
      <c r="D18" s="21">
        <v>5481</v>
      </c>
      <c r="E18" s="13" t="s">
        <v>3194</v>
      </c>
      <c r="F18" s="46">
        <v>2620</v>
      </c>
      <c r="G18" s="51"/>
      <c r="H18" s="131">
        <v>2620</v>
      </c>
      <c r="I18" s="248">
        <f t="shared" si="0"/>
        <v>0</v>
      </c>
      <c r="J18" s="644" t="s">
        <v>3722</v>
      </c>
      <c r="K18" s="645"/>
      <c r="L18" s="119"/>
    </row>
    <row r="19" spans="1:14" hidden="1">
      <c r="A19" s="214">
        <v>2</v>
      </c>
      <c r="B19" s="169" t="s">
        <v>1445</v>
      </c>
      <c r="C19" s="21" t="s">
        <v>3680</v>
      </c>
      <c r="D19" s="21">
        <v>5482</v>
      </c>
      <c r="E19" s="13" t="s">
        <v>1402</v>
      </c>
      <c r="F19" s="46">
        <v>780</v>
      </c>
      <c r="G19" s="51">
        <v>780</v>
      </c>
      <c r="H19" s="131"/>
      <c r="I19" s="248">
        <f t="shared" si="0"/>
        <v>0</v>
      </c>
      <c r="J19" s="644"/>
      <c r="K19" s="645"/>
      <c r="L19" s="119"/>
    </row>
    <row r="20" spans="1:14" hidden="1">
      <c r="A20" s="214">
        <v>2</v>
      </c>
      <c r="B20" s="169" t="s">
        <v>1499</v>
      </c>
      <c r="C20" s="21" t="s">
        <v>3680</v>
      </c>
      <c r="D20" s="21">
        <v>5483</v>
      </c>
      <c r="E20" s="13" t="s">
        <v>1965</v>
      </c>
      <c r="F20" s="46">
        <v>2514</v>
      </c>
      <c r="G20" s="51"/>
      <c r="H20" s="131">
        <v>2514</v>
      </c>
      <c r="I20" s="248">
        <f t="shared" si="0"/>
        <v>0</v>
      </c>
      <c r="J20" s="644" t="s">
        <v>3721</v>
      </c>
      <c r="K20" s="645"/>
      <c r="L20" s="119"/>
      <c r="M20" s="313" t="s">
        <v>3681</v>
      </c>
      <c r="N20" s="646">
        <v>8335</v>
      </c>
    </row>
    <row r="21" spans="1:14" hidden="1">
      <c r="A21" s="214">
        <v>2</v>
      </c>
      <c r="B21" s="169" t="s">
        <v>1499</v>
      </c>
      <c r="C21" s="21" t="s">
        <v>3680</v>
      </c>
      <c r="D21" s="21">
        <v>5484</v>
      </c>
      <c r="E21" s="13" t="s">
        <v>125</v>
      </c>
      <c r="F21" s="46">
        <v>2400</v>
      </c>
      <c r="G21" s="51"/>
      <c r="H21" s="131">
        <v>2400</v>
      </c>
      <c r="I21" s="248">
        <f t="shared" si="0"/>
        <v>0</v>
      </c>
      <c r="J21" s="644" t="s">
        <v>3721</v>
      </c>
      <c r="K21" s="645"/>
      <c r="L21" s="119"/>
      <c r="M21" s="313" t="s">
        <v>116</v>
      </c>
      <c r="N21" s="646">
        <v>8503</v>
      </c>
    </row>
    <row r="22" spans="1:14" hidden="1">
      <c r="A22" s="214">
        <v>2</v>
      </c>
      <c r="B22" s="169" t="s">
        <v>1445</v>
      </c>
      <c r="C22" s="21" t="s">
        <v>3680</v>
      </c>
      <c r="D22" s="21">
        <v>5485</v>
      </c>
      <c r="E22" s="13" t="s">
        <v>1105</v>
      </c>
      <c r="F22" s="46">
        <v>1560</v>
      </c>
      <c r="G22" s="51">
        <v>1560</v>
      </c>
      <c r="H22" s="131"/>
      <c r="I22" s="248">
        <f t="shared" si="0"/>
        <v>0</v>
      </c>
      <c r="J22" s="644"/>
      <c r="K22" s="645"/>
      <c r="L22" s="119"/>
      <c r="M22" s="314" t="s">
        <v>3683</v>
      </c>
      <c r="N22" s="647">
        <f>SUM(N20:N21)</f>
        <v>16838</v>
      </c>
    </row>
    <row r="23" spans="1:14" hidden="1">
      <c r="A23" s="214">
        <v>2</v>
      </c>
      <c r="B23" s="169" t="s">
        <v>1445</v>
      </c>
      <c r="C23" s="21" t="s">
        <v>3680</v>
      </c>
      <c r="D23" s="21">
        <v>5486</v>
      </c>
      <c r="E23" s="13" t="s">
        <v>1264</v>
      </c>
      <c r="F23" s="46">
        <v>510</v>
      </c>
      <c r="G23" s="51">
        <v>510</v>
      </c>
      <c r="H23" s="131"/>
      <c r="I23" s="248">
        <f t="shared" si="0"/>
        <v>0</v>
      </c>
      <c r="J23" s="644"/>
      <c r="K23" s="645"/>
      <c r="L23" s="119"/>
      <c r="M23" s="313"/>
      <c r="N23" s="646"/>
    </row>
    <row r="24" spans="1:14" hidden="1">
      <c r="A24" s="214">
        <v>2</v>
      </c>
      <c r="B24" s="169" t="s">
        <v>1499</v>
      </c>
      <c r="C24" s="21" t="s">
        <v>3680</v>
      </c>
      <c r="D24" s="648">
        <v>5487</v>
      </c>
      <c r="E24" s="13" t="s">
        <v>3164</v>
      </c>
      <c r="F24" s="46">
        <v>979</v>
      </c>
      <c r="G24" s="51"/>
      <c r="H24" s="131">
        <v>979</v>
      </c>
      <c r="I24" s="248">
        <f t="shared" si="0"/>
        <v>0</v>
      </c>
      <c r="J24" s="644" t="s">
        <v>3721</v>
      </c>
      <c r="K24" s="645"/>
      <c r="L24" s="119"/>
      <c r="M24" s="313" t="s">
        <v>3682</v>
      </c>
      <c r="N24" s="646"/>
    </row>
    <row r="25" spans="1:14">
      <c r="A25" s="649">
        <v>6</v>
      </c>
      <c r="B25" s="256" t="s">
        <v>4487</v>
      </c>
      <c r="C25" s="14" t="s">
        <v>3680</v>
      </c>
      <c r="D25" s="14">
        <v>5774</v>
      </c>
      <c r="E25" s="650" t="s">
        <v>1946</v>
      </c>
      <c r="F25" s="651">
        <v>9590</v>
      </c>
      <c r="G25" s="50"/>
      <c r="H25" s="130">
        <v>9470</v>
      </c>
      <c r="I25" s="250">
        <f t="shared" si="0"/>
        <v>120</v>
      </c>
      <c r="J25" s="1166" t="s">
        <v>4372</v>
      </c>
      <c r="K25" s="643"/>
      <c r="L25" s="154"/>
    </row>
    <row r="26" spans="1:14" hidden="1">
      <c r="A26" s="214">
        <v>4</v>
      </c>
      <c r="B26" s="169" t="s">
        <v>3099</v>
      </c>
      <c r="C26" s="21" t="s">
        <v>3680</v>
      </c>
      <c r="D26" s="21">
        <v>5775</v>
      </c>
      <c r="E26" s="13" t="s">
        <v>1693</v>
      </c>
      <c r="F26" s="46">
        <v>3310</v>
      </c>
      <c r="G26" s="51"/>
      <c r="H26" s="131">
        <v>3310</v>
      </c>
      <c r="I26" s="248">
        <f t="shared" si="0"/>
        <v>0</v>
      </c>
      <c r="J26" s="644" t="s">
        <v>4793</v>
      </c>
      <c r="K26" s="645"/>
      <c r="L26" s="119"/>
    </row>
    <row r="27" spans="1:14" hidden="1">
      <c r="A27" s="214">
        <v>4</v>
      </c>
      <c r="B27" s="169" t="s">
        <v>3099</v>
      </c>
      <c r="C27" s="21" t="s">
        <v>3680</v>
      </c>
      <c r="D27" s="21">
        <v>5776</v>
      </c>
      <c r="E27" s="13" t="s">
        <v>3117</v>
      </c>
      <c r="F27" s="46">
        <v>1192</v>
      </c>
      <c r="G27" s="51">
        <v>592</v>
      </c>
      <c r="H27" s="131">
        <v>600</v>
      </c>
      <c r="I27" s="248">
        <f t="shared" si="0"/>
        <v>0</v>
      </c>
      <c r="J27" s="644" t="s">
        <v>4110</v>
      </c>
      <c r="K27" s="645"/>
      <c r="L27" s="119"/>
    </row>
    <row r="28" spans="1:14" hidden="1">
      <c r="A28" s="214">
        <v>4</v>
      </c>
      <c r="B28" s="169" t="s">
        <v>1445</v>
      </c>
      <c r="C28" s="21" t="s">
        <v>3680</v>
      </c>
      <c r="D28" s="21">
        <v>5777</v>
      </c>
      <c r="E28" s="13" t="s">
        <v>3695</v>
      </c>
      <c r="F28" s="46">
        <v>3342</v>
      </c>
      <c r="G28" s="51">
        <v>3342</v>
      </c>
      <c r="H28" s="131"/>
      <c r="I28" s="248">
        <f t="shared" si="0"/>
        <v>0</v>
      </c>
      <c r="J28" s="644"/>
      <c r="K28" s="645"/>
      <c r="L28" s="119"/>
    </row>
    <row r="29" spans="1:14" hidden="1">
      <c r="A29" s="214">
        <v>4</v>
      </c>
      <c r="B29" s="169" t="s">
        <v>1499</v>
      </c>
      <c r="C29" s="21" t="s">
        <v>3680</v>
      </c>
      <c r="D29" s="21">
        <v>5778</v>
      </c>
      <c r="E29" s="13" t="s">
        <v>3696</v>
      </c>
      <c r="F29" s="46">
        <v>8590</v>
      </c>
      <c r="G29" s="51"/>
      <c r="H29" s="131">
        <v>8590</v>
      </c>
      <c r="I29" s="248">
        <f t="shared" si="0"/>
        <v>0</v>
      </c>
      <c r="J29" s="644" t="s">
        <v>3803</v>
      </c>
      <c r="K29" s="645"/>
      <c r="L29" s="119"/>
    </row>
    <row r="30" spans="1:14" hidden="1">
      <c r="A30" s="214">
        <v>5</v>
      </c>
      <c r="B30" s="169" t="s">
        <v>1445</v>
      </c>
      <c r="C30" s="21" t="s">
        <v>3680</v>
      </c>
      <c r="D30" s="21">
        <v>5779</v>
      </c>
      <c r="E30" s="13" t="s">
        <v>2645</v>
      </c>
      <c r="F30" s="46">
        <v>144</v>
      </c>
      <c r="G30" s="51">
        <v>144</v>
      </c>
      <c r="H30" s="131"/>
      <c r="I30" s="248">
        <f t="shared" si="0"/>
        <v>0</v>
      </c>
      <c r="J30" s="644"/>
      <c r="K30" s="645"/>
      <c r="L30" s="119"/>
    </row>
    <row r="31" spans="1:14" hidden="1">
      <c r="A31" s="214">
        <v>5</v>
      </c>
      <c r="B31" s="169" t="s">
        <v>1445</v>
      </c>
      <c r="C31" s="21" t="s">
        <v>3680</v>
      </c>
      <c r="D31" s="21">
        <v>5780</v>
      </c>
      <c r="E31" s="13" t="s">
        <v>3697</v>
      </c>
      <c r="F31" s="46">
        <v>334</v>
      </c>
      <c r="G31" s="51">
        <v>334</v>
      </c>
      <c r="H31" s="131"/>
      <c r="I31" s="248">
        <f t="shared" si="0"/>
        <v>0</v>
      </c>
      <c r="J31" s="644"/>
      <c r="K31" s="645"/>
      <c r="L31" s="119"/>
    </row>
    <row r="32" spans="1:14" hidden="1">
      <c r="A32" s="214">
        <v>5</v>
      </c>
      <c r="B32" s="169" t="s">
        <v>184</v>
      </c>
      <c r="C32" s="21" t="s">
        <v>3680</v>
      </c>
      <c r="D32" s="21">
        <v>5781</v>
      </c>
      <c r="E32" s="13" t="s">
        <v>1931</v>
      </c>
      <c r="F32" s="46">
        <v>2455</v>
      </c>
      <c r="G32" s="51">
        <v>500</v>
      </c>
      <c r="H32" s="131">
        <v>1955</v>
      </c>
      <c r="I32" s="248">
        <f t="shared" si="0"/>
        <v>0</v>
      </c>
      <c r="J32" s="644" t="s">
        <v>3828</v>
      </c>
      <c r="K32" s="645"/>
      <c r="L32" s="119"/>
    </row>
    <row r="33" spans="1:16" hidden="1">
      <c r="A33" s="214">
        <v>5</v>
      </c>
      <c r="B33" s="169" t="s">
        <v>184</v>
      </c>
      <c r="C33" s="21" t="s">
        <v>3680</v>
      </c>
      <c r="D33" s="21">
        <v>5782</v>
      </c>
      <c r="E33" s="13" t="s">
        <v>3698</v>
      </c>
      <c r="F33" s="46">
        <v>4830</v>
      </c>
      <c r="G33" s="51"/>
      <c r="H33" s="131">
        <v>4830</v>
      </c>
      <c r="I33" s="248">
        <f t="shared" si="0"/>
        <v>0</v>
      </c>
      <c r="J33" s="644" t="s">
        <v>4286</v>
      </c>
      <c r="K33" s="645"/>
      <c r="L33" s="119"/>
    </row>
    <row r="34" spans="1:16" hidden="1">
      <c r="A34" s="214">
        <v>5</v>
      </c>
      <c r="B34" s="169" t="s">
        <v>184</v>
      </c>
      <c r="C34" s="21" t="s">
        <v>3680</v>
      </c>
      <c r="D34" s="21">
        <v>5783</v>
      </c>
      <c r="E34" s="13" t="s">
        <v>122</v>
      </c>
      <c r="F34" s="46">
        <v>3110</v>
      </c>
      <c r="G34" s="51"/>
      <c r="H34" s="131">
        <v>3110</v>
      </c>
      <c r="I34" s="248">
        <f t="shared" si="0"/>
        <v>0</v>
      </c>
      <c r="J34" s="644" t="s">
        <v>3816</v>
      </c>
      <c r="K34" s="645"/>
      <c r="L34" s="119"/>
    </row>
    <row r="35" spans="1:16" hidden="1">
      <c r="A35" s="214">
        <v>5</v>
      </c>
      <c r="B35" s="169" t="s">
        <v>184</v>
      </c>
      <c r="C35" s="21" t="s">
        <v>3680</v>
      </c>
      <c r="D35" s="21">
        <v>5784</v>
      </c>
      <c r="E35" s="13" t="s">
        <v>2644</v>
      </c>
      <c r="F35" s="46">
        <v>7230</v>
      </c>
      <c r="G35" s="51"/>
      <c r="H35" s="131">
        <v>7230</v>
      </c>
      <c r="I35" s="248">
        <f t="shared" si="0"/>
        <v>0</v>
      </c>
      <c r="J35" s="644" t="s">
        <v>4740</v>
      </c>
      <c r="K35" s="645"/>
      <c r="L35" s="119"/>
    </row>
    <row r="36" spans="1:16" hidden="1">
      <c r="A36" s="214">
        <v>5</v>
      </c>
      <c r="B36" s="169" t="s">
        <v>1499</v>
      </c>
      <c r="C36" s="21" t="s">
        <v>3680</v>
      </c>
      <c r="D36" s="21">
        <v>5785</v>
      </c>
      <c r="E36" s="13" t="s">
        <v>1249</v>
      </c>
      <c r="F36" s="46">
        <v>620</v>
      </c>
      <c r="G36" s="51"/>
      <c r="H36" s="131">
        <v>620</v>
      </c>
      <c r="I36" s="248">
        <f t="shared" si="0"/>
        <v>0</v>
      </c>
      <c r="J36" s="644" t="s">
        <v>3721</v>
      </c>
      <c r="K36" s="645"/>
      <c r="L36" s="119"/>
    </row>
    <row r="37" spans="1:16" hidden="1">
      <c r="A37" s="214">
        <v>5</v>
      </c>
      <c r="B37" s="169" t="s">
        <v>184</v>
      </c>
      <c r="C37" s="21" t="s">
        <v>3680</v>
      </c>
      <c r="D37" s="21">
        <v>5786</v>
      </c>
      <c r="E37" s="13" t="s">
        <v>3699</v>
      </c>
      <c r="F37" s="46">
        <v>1130</v>
      </c>
      <c r="G37" s="51">
        <v>500</v>
      </c>
      <c r="H37" s="131">
        <v>630</v>
      </c>
      <c r="I37" s="248">
        <f t="shared" si="0"/>
        <v>0</v>
      </c>
      <c r="J37" s="644" t="s">
        <v>3841</v>
      </c>
      <c r="K37" s="645"/>
      <c r="L37" s="119"/>
    </row>
    <row r="38" spans="1:16" hidden="1">
      <c r="A38" s="214">
        <v>5</v>
      </c>
      <c r="B38" s="169" t="s">
        <v>1445</v>
      </c>
      <c r="C38" s="21" t="s">
        <v>3680</v>
      </c>
      <c r="D38" s="21">
        <v>5787</v>
      </c>
      <c r="E38" s="13" t="s">
        <v>3700</v>
      </c>
      <c r="F38" s="46">
        <v>144</v>
      </c>
      <c r="G38" s="51">
        <v>144</v>
      </c>
      <c r="H38" s="131"/>
      <c r="I38" s="248">
        <f t="shared" si="0"/>
        <v>0</v>
      </c>
      <c r="J38" s="644"/>
      <c r="K38" s="645"/>
      <c r="L38" s="119"/>
    </row>
    <row r="39" spans="1:16" hidden="1">
      <c r="A39" s="214">
        <v>5</v>
      </c>
      <c r="B39" s="169" t="s">
        <v>184</v>
      </c>
      <c r="C39" s="21" t="s">
        <v>3680</v>
      </c>
      <c r="D39" s="21">
        <v>5788</v>
      </c>
      <c r="E39" s="13" t="s">
        <v>1251</v>
      </c>
      <c r="F39" s="46">
        <v>2220</v>
      </c>
      <c r="G39" s="51"/>
      <c r="H39" s="131">
        <v>2220</v>
      </c>
      <c r="I39" s="248">
        <f t="shared" si="0"/>
        <v>0</v>
      </c>
      <c r="J39" s="644" t="s">
        <v>3766</v>
      </c>
      <c r="K39" s="645"/>
      <c r="L39" s="119"/>
    </row>
    <row r="40" spans="1:16" ht="30" hidden="1">
      <c r="A40" s="214">
        <v>5</v>
      </c>
      <c r="B40" s="169" t="s">
        <v>184</v>
      </c>
      <c r="C40" s="21" t="s">
        <v>3680</v>
      </c>
      <c r="D40" s="21">
        <v>5789</v>
      </c>
      <c r="E40" s="13" t="s">
        <v>1681</v>
      </c>
      <c r="F40" s="46">
        <v>11035</v>
      </c>
      <c r="G40" s="51"/>
      <c r="H40" s="131">
        <v>11035</v>
      </c>
      <c r="I40" s="248">
        <f t="shared" si="0"/>
        <v>0</v>
      </c>
      <c r="J40" s="644" t="s">
        <v>4007</v>
      </c>
      <c r="K40" s="645"/>
      <c r="L40" s="119"/>
    </row>
    <row r="41" spans="1:16" hidden="1">
      <c r="A41" s="214">
        <v>5</v>
      </c>
      <c r="B41" s="169" t="s">
        <v>184</v>
      </c>
      <c r="C41" s="21" t="s">
        <v>3680</v>
      </c>
      <c r="D41" s="21">
        <v>5790</v>
      </c>
      <c r="E41" s="13" t="s">
        <v>1936</v>
      </c>
      <c r="F41" s="46">
        <v>1485</v>
      </c>
      <c r="G41" s="51"/>
      <c r="H41" s="131">
        <v>1485</v>
      </c>
      <c r="I41" s="248">
        <f t="shared" si="0"/>
        <v>0</v>
      </c>
      <c r="J41" s="644" t="s">
        <v>3994</v>
      </c>
      <c r="K41" s="645"/>
      <c r="L41" s="119"/>
      <c r="M41" s="313" t="s">
        <v>3681</v>
      </c>
      <c r="N41" s="646">
        <v>8084</v>
      </c>
    </row>
    <row r="42" spans="1:16" hidden="1">
      <c r="A42" s="214">
        <v>5</v>
      </c>
      <c r="B42" s="169" t="s">
        <v>1445</v>
      </c>
      <c r="C42" s="21" t="s">
        <v>3680</v>
      </c>
      <c r="D42" s="21">
        <v>5791</v>
      </c>
      <c r="E42" s="13" t="s">
        <v>1398</v>
      </c>
      <c r="F42" s="46">
        <v>900</v>
      </c>
      <c r="G42" s="51">
        <v>900</v>
      </c>
      <c r="H42" s="131"/>
      <c r="I42" s="248">
        <f t="shared" si="0"/>
        <v>0</v>
      </c>
      <c r="J42" s="644"/>
      <c r="K42" s="645"/>
      <c r="L42" s="119"/>
      <c r="M42" s="313" t="s">
        <v>116</v>
      </c>
      <c r="N42" s="646">
        <v>620</v>
      </c>
    </row>
    <row r="43" spans="1:16" hidden="1">
      <c r="A43" s="214">
        <v>5</v>
      </c>
      <c r="B43" s="169" t="s">
        <v>1445</v>
      </c>
      <c r="C43" s="21" t="s">
        <v>3680</v>
      </c>
      <c r="D43" s="21">
        <v>5792</v>
      </c>
      <c r="E43" s="13" t="s">
        <v>1573</v>
      </c>
      <c r="F43" s="46">
        <v>728</v>
      </c>
      <c r="G43" s="51">
        <v>728</v>
      </c>
      <c r="H43" s="131"/>
      <c r="I43" s="248">
        <f t="shared" si="0"/>
        <v>0</v>
      </c>
      <c r="J43" s="644"/>
      <c r="K43" s="645"/>
      <c r="L43" s="119"/>
      <c r="M43" s="314" t="s">
        <v>3683</v>
      </c>
      <c r="N43" s="647">
        <f>SUM(N41:N42)</f>
        <v>8704</v>
      </c>
    </row>
    <row r="44" spans="1:16" hidden="1">
      <c r="A44" s="214">
        <v>5</v>
      </c>
      <c r="B44" s="169" t="s">
        <v>1445</v>
      </c>
      <c r="C44" s="21" t="s">
        <v>3680</v>
      </c>
      <c r="D44" s="21">
        <v>5793</v>
      </c>
      <c r="E44" s="13" t="s">
        <v>3701</v>
      </c>
      <c r="F44" s="46">
        <v>900</v>
      </c>
      <c r="G44" s="51">
        <v>900</v>
      </c>
      <c r="H44" s="131"/>
      <c r="I44" s="248">
        <f t="shared" si="0"/>
        <v>0</v>
      </c>
      <c r="J44" s="644"/>
      <c r="K44" s="645"/>
      <c r="L44" s="119"/>
      <c r="M44" s="313"/>
      <c r="N44" s="646"/>
    </row>
    <row r="45" spans="1:16" hidden="1">
      <c r="A45" s="214">
        <v>5</v>
      </c>
      <c r="B45" s="169" t="s">
        <v>184</v>
      </c>
      <c r="C45" s="21" t="s">
        <v>3680</v>
      </c>
      <c r="D45" s="21">
        <v>5794</v>
      </c>
      <c r="E45" s="13" t="s">
        <v>3329</v>
      </c>
      <c r="F45" s="46">
        <v>2142</v>
      </c>
      <c r="G45" s="51"/>
      <c r="H45" s="131">
        <v>2142</v>
      </c>
      <c r="I45" s="248">
        <f t="shared" si="0"/>
        <v>0</v>
      </c>
      <c r="J45" s="355" t="s">
        <v>5832</v>
      </c>
      <c r="K45" s="645"/>
      <c r="L45" s="119"/>
      <c r="M45" s="313" t="s">
        <v>3686</v>
      </c>
      <c r="N45" s="646">
        <v>71887</v>
      </c>
    </row>
    <row r="46" spans="1:16" hidden="1">
      <c r="A46" s="214">
        <v>5</v>
      </c>
      <c r="B46" s="169" t="s">
        <v>184</v>
      </c>
      <c r="C46" s="21" t="s">
        <v>3685</v>
      </c>
      <c r="D46" s="648">
        <v>5796</v>
      </c>
      <c r="E46" s="13" t="s">
        <v>1107</v>
      </c>
      <c r="F46" s="46">
        <v>6456</v>
      </c>
      <c r="G46" s="51"/>
      <c r="H46" s="131">
        <v>6456</v>
      </c>
      <c r="I46" s="248">
        <f t="shared" si="0"/>
        <v>0</v>
      </c>
      <c r="J46" s="644" t="s">
        <v>4012</v>
      </c>
      <c r="K46" s="645"/>
      <c r="L46" s="119"/>
      <c r="N46" s="646">
        <v>171</v>
      </c>
    </row>
    <row r="47" spans="1:16" hidden="1">
      <c r="A47" s="214">
        <v>3</v>
      </c>
      <c r="B47" s="1074" t="s">
        <v>174</v>
      </c>
      <c r="C47" s="14" t="s">
        <v>3687</v>
      </c>
      <c r="D47" s="14">
        <v>5488</v>
      </c>
      <c r="E47" s="650" t="s">
        <v>1876</v>
      </c>
      <c r="F47" s="651">
        <v>2400</v>
      </c>
      <c r="G47" s="50"/>
      <c r="H47" s="130">
        <v>2400</v>
      </c>
      <c r="I47" s="250">
        <f t="shared" si="0"/>
        <v>0</v>
      </c>
      <c r="J47" s="652" t="s">
        <v>4133</v>
      </c>
      <c r="K47" s="653">
        <v>388</v>
      </c>
      <c r="L47" s="809"/>
    </row>
    <row r="48" spans="1:16" hidden="1">
      <c r="A48" s="214">
        <v>3</v>
      </c>
      <c r="B48" s="169" t="s">
        <v>1445</v>
      </c>
      <c r="C48" s="21" t="s">
        <v>3687</v>
      </c>
      <c r="D48" s="21">
        <v>5489</v>
      </c>
      <c r="E48" s="13" t="s">
        <v>3702</v>
      </c>
      <c r="F48" s="46">
        <v>1400</v>
      </c>
      <c r="G48" s="51">
        <v>1400</v>
      </c>
      <c r="H48" s="131"/>
      <c r="I48" s="248">
        <f t="shared" si="0"/>
        <v>0</v>
      </c>
      <c r="J48" s="644"/>
      <c r="K48" s="645"/>
      <c r="L48" s="119"/>
      <c r="P48" s="61" t="s">
        <v>60</v>
      </c>
    </row>
    <row r="49" spans="1:15" hidden="1">
      <c r="A49" s="214">
        <v>3</v>
      </c>
      <c r="B49" s="169" t="s">
        <v>1445</v>
      </c>
      <c r="C49" s="21" t="s">
        <v>3687</v>
      </c>
      <c r="D49" s="21">
        <v>5490</v>
      </c>
      <c r="E49" s="13" t="s">
        <v>1684</v>
      </c>
      <c r="F49" s="46">
        <v>1320</v>
      </c>
      <c r="G49" s="51">
        <v>1320</v>
      </c>
      <c r="H49" s="131"/>
      <c r="I49" s="248">
        <f t="shared" si="0"/>
        <v>0</v>
      </c>
      <c r="J49" s="644"/>
      <c r="K49" s="645"/>
      <c r="L49" s="119"/>
    </row>
    <row r="50" spans="1:15" hidden="1">
      <c r="A50" s="214">
        <v>3</v>
      </c>
      <c r="B50" s="169" t="s">
        <v>1499</v>
      </c>
      <c r="C50" s="21" t="s">
        <v>3687</v>
      </c>
      <c r="D50" s="21">
        <v>5491</v>
      </c>
      <c r="E50" s="13" t="s">
        <v>1454</v>
      </c>
      <c r="F50" s="46">
        <v>9252</v>
      </c>
      <c r="G50" s="51"/>
      <c r="H50" s="131">
        <v>9252</v>
      </c>
      <c r="I50" s="248">
        <f t="shared" si="0"/>
        <v>0</v>
      </c>
      <c r="J50" s="644" t="s">
        <v>4042</v>
      </c>
      <c r="K50" s="645"/>
      <c r="L50" s="119"/>
    </row>
    <row r="51" spans="1:15" hidden="1">
      <c r="A51" s="214">
        <v>3</v>
      </c>
      <c r="B51" s="169" t="s">
        <v>174</v>
      </c>
      <c r="C51" s="21" t="s">
        <v>3687</v>
      </c>
      <c r="D51" s="21">
        <v>5492</v>
      </c>
      <c r="E51" s="13" t="s">
        <v>1387</v>
      </c>
      <c r="F51" s="46">
        <v>6460</v>
      </c>
      <c r="G51" s="51">
        <v>2640</v>
      </c>
      <c r="H51" s="131">
        <v>3820</v>
      </c>
      <c r="I51" s="248">
        <f t="shared" si="0"/>
        <v>0</v>
      </c>
      <c r="J51" s="644" t="s">
        <v>4373</v>
      </c>
      <c r="K51" s="645"/>
      <c r="L51" s="119"/>
    </row>
    <row r="52" spans="1:15" hidden="1">
      <c r="A52" s="214">
        <v>6</v>
      </c>
      <c r="B52" s="256" t="s">
        <v>4429</v>
      </c>
      <c r="C52" s="21" t="s">
        <v>3687</v>
      </c>
      <c r="D52" s="21">
        <v>5493</v>
      </c>
      <c r="E52" s="13" t="s">
        <v>3942</v>
      </c>
      <c r="F52" s="46">
        <v>4040</v>
      </c>
      <c r="G52" s="51"/>
      <c r="H52" s="131">
        <v>4040</v>
      </c>
      <c r="I52" s="248">
        <f t="shared" si="0"/>
        <v>0</v>
      </c>
      <c r="J52" s="644" t="s">
        <v>4044</v>
      </c>
      <c r="K52" s="645"/>
      <c r="L52" s="119"/>
    </row>
    <row r="53" spans="1:15">
      <c r="A53" s="214">
        <v>2</v>
      </c>
      <c r="B53" s="169" t="s">
        <v>5</v>
      </c>
      <c r="C53" s="21" t="s">
        <v>3687</v>
      </c>
      <c r="D53" s="21">
        <v>5494</v>
      </c>
      <c r="E53" s="9" t="s">
        <v>2092</v>
      </c>
      <c r="F53" s="46">
        <v>20655</v>
      </c>
      <c r="G53" s="51"/>
      <c r="H53" s="131">
        <v>20600</v>
      </c>
      <c r="I53" s="248">
        <f t="shared" si="0"/>
        <v>55</v>
      </c>
      <c r="J53" s="228" t="s">
        <v>4118</v>
      </c>
      <c r="K53" s="645"/>
      <c r="L53" s="119"/>
    </row>
    <row r="54" spans="1:15" hidden="1">
      <c r="A54" s="214">
        <v>2</v>
      </c>
      <c r="B54" s="169" t="s">
        <v>5</v>
      </c>
      <c r="C54" s="21" t="s">
        <v>3687</v>
      </c>
      <c r="D54" s="21">
        <v>5495</v>
      </c>
      <c r="E54" s="13" t="s">
        <v>3693</v>
      </c>
      <c r="F54" s="46">
        <v>3630</v>
      </c>
      <c r="G54" s="51"/>
      <c r="H54" s="131">
        <v>3630</v>
      </c>
      <c r="I54" s="248">
        <f t="shared" si="0"/>
        <v>0</v>
      </c>
      <c r="J54" s="644" t="s">
        <v>3858</v>
      </c>
      <c r="K54" s="645"/>
      <c r="L54" s="119"/>
    </row>
    <row r="55" spans="1:15" hidden="1">
      <c r="A55" s="214">
        <v>2</v>
      </c>
      <c r="B55" s="169" t="s">
        <v>5</v>
      </c>
      <c r="C55" s="21" t="s">
        <v>3687</v>
      </c>
      <c r="D55" s="21">
        <v>5496</v>
      </c>
      <c r="E55" s="13" t="s">
        <v>1697</v>
      </c>
      <c r="F55" s="46">
        <v>2905</v>
      </c>
      <c r="G55" s="51"/>
      <c r="H55" s="131">
        <v>2905</v>
      </c>
      <c r="I55" s="248">
        <f t="shared" si="0"/>
        <v>0</v>
      </c>
      <c r="J55" s="644" t="s">
        <v>4562</v>
      </c>
      <c r="K55" s="645"/>
      <c r="L55" s="119"/>
    </row>
    <row r="56" spans="1:15" hidden="1">
      <c r="A56" s="214">
        <v>2</v>
      </c>
      <c r="B56" s="169" t="s">
        <v>1445</v>
      </c>
      <c r="C56" s="21" t="s">
        <v>3687</v>
      </c>
      <c r="D56" s="21">
        <v>5497</v>
      </c>
      <c r="E56" s="13" t="s">
        <v>3703</v>
      </c>
      <c r="F56" s="46" t="s">
        <v>3843</v>
      </c>
      <c r="G56" s="51">
        <v>850</v>
      </c>
      <c r="H56" s="131"/>
      <c r="I56" s="248">
        <v>0</v>
      </c>
      <c r="J56" s="644"/>
      <c r="K56" s="645"/>
      <c r="L56" s="119"/>
      <c r="M56" s="313" t="s">
        <v>3681</v>
      </c>
      <c r="N56" s="365">
        <v>6210</v>
      </c>
    </row>
    <row r="57" spans="1:15" hidden="1">
      <c r="A57" s="214">
        <v>2</v>
      </c>
      <c r="B57" s="169" t="s">
        <v>5</v>
      </c>
      <c r="C57" s="21" t="s">
        <v>3687</v>
      </c>
      <c r="D57" s="21">
        <v>5498</v>
      </c>
      <c r="E57" s="13" t="s">
        <v>1131</v>
      </c>
      <c r="F57" s="46">
        <v>1675</v>
      </c>
      <c r="G57" s="51"/>
      <c r="H57" s="131">
        <v>1675</v>
      </c>
      <c r="I57" s="248">
        <f t="shared" si="0"/>
        <v>0</v>
      </c>
      <c r="J57" s="644" t="s">
        <v>4151</v>
      </c>
      <c r="K57" s="645"/>
      <c r="L57" s="119"/>
      <c r="M57" s="313" t="s">
        <v>116</v>
      </c>
      <c r="N57" s="365">
        <v>3820</v>
      </c>
    </row>
    <row r="58" spans="1:15" hidden="1">
      <c r="A58" s="214">
        <v>2</v>
      </c>
      <c r="B58" s="169" t="s">
        <v>5</v>
      </c>
      <c r="C58" s="21" t="s">
        <v>3687</v>
      </c>
      <c r="D58" s="648">
        <v>5499</v>
      </c>
      <c r="E58" s="13" t="s">
        <v>3704</v>
      </c>
      <c r="F58" s="46">
        <v>14400</v>
      </c>
      <c r="G58" s="51"/>
      <c r="H58" s="131">
        <v>14400</v>
      </c>
      <c r="I58" s="248">
        <f t="shared" si="0"/>
        <v>0</v>
      </c>
      <c r="J58" s="644" t="s">
        <v>4034</v>
      </c>
      <c r="K58" s="645"/>
      <c r="L58" s="119"/>
      <c r="M58" s="314" t="s">
        <v>3683</v>
      </c>
      <c r="N58" s="647">
        <v>10030</v>
      </c>
      <c r="O58" s="281"/>
    </row>
    <row r="59" spans="1:15" hidden="1">
      <c r="A59" s="214">
        <v>6</v>
      </c>
      <c r="B59" s="169" t="s">
        <v>1499</v>
      </c>
      <c r="C59" s="21" t="s">
        <v>3687</v>
      </c>
      <c r="D59" s="21">
        <v>5529</v>
      </c>
      <c r="E59" s="13" t="s">
        <v>3688</v>
      </c>
      <c r="F59" s="46">
        <v>620</v>
      </c>
      <c r="G59" s="51"/>
      <c r="H59" s="131">
        <v>620</v>
      </c>
      <c r="I59" s="248">
        <f t="shared" si="0"/>
        <v>0</v>
      </c>
      <c r="J59" s="644" t="s">
        <v>3720</v>
      </c>
      <c r="K59" s="645"/>
      <c r="L59" s="119"/>
      <c r="M59" s="313"/>
    </row>
    <row r="60" spans="1:15" hidden="1">
      <c r="A60" s="214">
        <v>6</v>
      </c>
      <c r="B60" s="256" t="s">
        <v>425</v>
      </c>
      <c r="C60" s="21" t="s">
        <v>3687</v>
      </c>
      <c r="D60" s="648">
        <v>5530</v>
      </c>
      <c r="E60" s="13" t="s">
        <v>3705</v>
      </c>
      <c r="F60" s="46">
        <v>1410</v>
      </c>
      <c r="G60" s="51"/>
      <c r="H60" s="131">
        <v>1410</v>
      </c>
      <c r="I60" s="248">
        <f t="shared" si="0"/>
        <v>0</v>
      </c>
      <c r="J60" s="644" t="s">
        <v>4041</v>
      </c>
      <c r="K60" s="645"/>
      <c r="L60" s="119"/>
      <c r="M60" s="313" t="s">
        <v>3689</v>
      </c>
    </row>
    <row r="61" spans="1:15" hidden="1">
      <c r="A61" s="214">
        <v>1</v>
      </c>
      <c r="B61" s="1074" t="s">
        <v>1445</v>
      </c>
      <c r="C61" s="14" t="s">
        <v>3687</v>
      </c>
      <c r="D61" s="14">
        <v>5795</v>
      </c>
      <c r="E61" s="650" t="s">
        <v>2698</v>
      </c>
      <c r="F61" s="651">
        <v>780</v>
      </c>
      <c r="G61" s="50">
        <v>780</v>
      </c>
      <c r="H61" s="130"/>
      <c r="I61" s="250">
        <f t="shared" si="0"/>
        <v>0</v>
      </c>
      <c r="J61" s="652"/>
      <c r="K61" s="653">
        <v>389</v>
      </c>
      <c r="L61" s="809"/>
      <c r="N61" s="646"/>
    </row>
    <row r="62" spans="1:15" hidden="1">
      <c r="A62" s="214">
        <v>1</v>
      </c>
      <c r="B62" s="169" t="s">
        <v>2927</v>
      </c>
      <c r="C62" s="21" t="s">
        <v>3687</v>
      </c>
      <c r="D62" s="21">
        <v>5797</v>
      </c>
      <c r="E62" s="13" t="s">
        <v>119</v>
      </c>
      <c r="F62" s="46">
        <v>1170</v>
      </c>
      <c r="G62" s="51"/>
      <c r="H62" s="131">
        <v>1170</v>
      </c>
      <c r="I62" s="248">
        <f t="shared" si="0"/>
        <v>0</v>
      </c>
      <c r="J62" s="644" t="s">
        <v>3857</v>
      </c>
      <c r="K62" s="645"/>
      <c r="L62" s="119"/>
      <c r="N62" s="646"/>
    </row>
    <row r="63" spans="1:15" hidden="1">
      <c r="A63" s="214">
        <v>1</v>
      </c>
      <c r="B63" s="169" t="s">
        <v>2927</v>
      </c>
      <c r="C63" s="21" t="s">
        <v>3687</v>
      </c>
      <c r="D63" s="21">
        <v>5798</v>
      </c>
      <c r="E63" s="13" t="s">
        <v>1341</v>
      </c>
      <c r="F63" s="46">
        <v>1110</v>
      </c>
      <c r="G63" s="51"/>
      <c r="H63" s="131">
        <v>1110</v>
      </c>
      <c r="I63" s="248">
        <f t="shared" si="0"/>
        <v>0</v>
      </c>
      <c r="J63" s="644" t="s">
        <v>4023</v>
      </c>
      <c r="K63" s="645"/>
      <c r="L63" s="119"/>
      <c r="N63" s="646"/>
    </row>
    <row r="64" spans="1:15" hidden="1">
      <c r="A64" s="214">
        <v>1</v>
      </c>
      <c r="B64" s="169" t="s">
        <v>1445</v>
      </c>
      <c r="C64" s="21" t="s">
        <v>3687</v>
      </c>
      <c r="D64" s="21">
        <v>5799</v>
      </c>
      <c r="E64" s="13" t="s">
        <v>1380</v>
      </c>
      <c r="F64" s="46">
        <v>3030</v>
      </c>
      <c r="G64" s="51">
        <v>3030</v>
      </c>
      <c r="H64" s="131"/>
      <c r="I64" s="248">
        <f t="shared" si="0"/>
        <v>0</v>
      </c>
      <c r="J64" s="644"/>
      <c r="K64" s="645"/>
      <c r="L64" s="119"/>
      <c r="N64" s="646"/>
    </row>
    <row r="65" spans="1:14" hidden="1">
      <c r="A65" s="214">
        <v>1</v>
      </c>
      <c r="B65" s="169" t="s">
        <v>2927</v>
      </c>
      <c r="C65" s="21" t="s">
        <v>3687</v>
      </c>
      <c r="D65" s="21">
        <v>5800</v>
      </c>
      <c r="E65" s="13" t="s">
        <v>2655</v>
      </c>
      <c r="F65" s="46">
        <v>2640</v>
      </c>
      <c r="G65" s="51">
        <v>600</v>
      </c>
      <c r="H65" s="131">
        <v>2040</v>
      </c>
      <c r="I65" s="248">
        <f t="shared" si="0"/>
        <v>0</v>
      </c>
      <c r="J65" s="644" t="s">
        <v>3765</v>
      </c>
      <c r="K65" s="645"/>
      <c r="L65" s="119"/>
      <c r="N65" s="646"/>
    </row>
    <row r="66" spans="1:14" hidden="1">
      <c r="A66" s="214">
        <v>1</v>
      </c>
      <c r="B66" s="169" t="s">
        <v>1445</v>
      </c>
      <c r="C66" s="21" t="s">
        <v>3687</v>
      </c>
      <c r="D66" s="21">
        <v>5801</v>
      </c>
      <c r="E66" s="13" t="s">
        <v>3207</v>
      </c>
      <c r="F66" s="46">
        <v>900</v>
      </c>
      <c r="G66" s="51">
        <v>900</v>
      </c>
      <c r="H66" s="131"/>
      <c r="I66" s="248">
        <f t="shared" si="0"/>
        <v>0</v>
      </c>
      <c r="J66" s="644"/>
      <c r="K66" s="645"/>
      <c r="L66" s="119"/>
    </row>
    <row r="67" spans="1:14" hidden="1">
      <c r="A67" s="214">
        <v>1</v>
      </c>
      <c r="B67" s="169" t="s">
        <v>1445</v>
      </c>
      <c r="C67" s="21" t="s">
        <v>3687</v>
      </c>
      <c r="D67" s="21">
        <v>5802</v>
      </c>
      <c r="E67" s="13" t="s">
        <v>3706</v>
      </c>
      <c r="F67" s="46">
        <v>1848</v>
      </c>
      <c r="G67" s="51">
        <v>1848</v>
      </c>
      <c r="H67" s="131"/>
      <c r="I67" s="248">
        <f t="shared" ref="I67:I130" si="1">F67-G67-H67</f>
        <v>0</v>
      </c>
      <c r="J67" s="644"/>
      <c r="K67" s="645"/>
      <c r="L67" s="119"/>
    </row>
    <row r="68" spans="1:14" hidden="1">
      <c r="A68" s="214">
        <v>1</v>
      </c>
      <c r="B68" s="169" t="s">
        <v>1445</v>
      </c>
      <c r="C68" s="21" t="s">
        <v>3687</v>
      </c>
      <c r="D68" s="21">
        <v>5803</v>
      </c>
      <c r="E68" s="13" t="s">
        <v>2621</v>
      </c>
      <c r="F68" s="46">
        <v>220</v>
      </c>
      <c r="G68" s="51">
        <v>220</v>
      </c>
      <c r="H68" s="131"/>
      <c r="I68" s="248">
        <f t="shared" si="1"/>
        <v>0</v>
      </c>
      <c r="J68" s="644"/>
      <c r="K68" s="645"/>
      <c r="L68" s="119"/>
    </row>
    <row r="69" spans="1:14" hidden="1">
      <c r="A69" s="214">
        <v>1</v>
      </c>
      <c r="B69" s="169" t="s">
        <v>2927</v>
      </c>
      <c r="C69" s="21" t="s">
        <v>3687</v>
      </c>
      <c r="D69" s="21">
        <v>5804</v>
      </c>
      <c r="E69" s="13" t="s">
        <v>1970</v>
      </c>
      <c r="F69" s="46">
        <v>1950</v>
      </c>
      <c r="G69" s="51">
        <v>1000</v>
      </c>
      <c r="H69" s="131">
        <v>950</v>
      </c>
      <c r="I69" s="248">
        <f t="shared" si="1"/>
        <v>0</v>
      </c>
      <c r="J69" s="644" t="s">
        <v>3766</v>
      </c>
      <c r="K69" s="645"/>
      <c r="L69" s="119"/>
    </row>
    <row r="70" spans="1:14" hidden="1">
      <c r="A70" s="214">
        <v>1</v>
      </c>
      <c r="B70" s="169" t="s">
        <v>1445</v>
      </c>
      <c r="C70" s="21" t="s">
        <v>3687</v>
      </c>
      <c r="D70" s="21">
        <v>5805</v>
      </c>
      <c r="E70" s="13" t="s">
        <v>1940</v>
      </c>
      <c r="F70" s="46">
        <v>510</v>
      </c>
      <c r="G70" s="51">
        <v>510</v>
      </c>
      <c r="H70" s="131"/>
      <c r="I70" s="248">
        <f t="shared" si="1"/>
        <v>0</v>
      </c>
      <c r="J70" s="644"/>
      <c r="K70" s="645"/>
      <c r="L70" s="119"/>
    </row>
    <row r="71" spans="1:14" hidden="1">
      <c r="A71" s="214">
        <v>1</v>
      </c>
      <c r="B71" s="169" t="s">
        <v>2927</v>
      </c>
      <c r="C71" s="21" t="s">
        <v>3687</v>
      </c>
      <c r="D71" s="21">
        <v>5806</v>
      </c>
      <c r="E71" s="13" t="s">
        <v>3707</v>
      </c>
      <c r="F71" s="46">
        <v>1820</v>
      </c>
      <c r="G71" s="51"/>
      <c r="H71" s="131">
        <v>1820</v>
      </c>
      <c r="I71" s="248">
        <f t="shared" si="1"/>
        <v>0</v>
      </c>
      <c r="J71" s="644" t="s">
        <v>3766</v>
      </c>
      <c r="K71" s="645"/>
      <c r="L71" s="119"/>
    </row>
    <row r="72" spans="1:14" hidden="1">
      <c r="A72" s="214">
        <v>1</v>
      </c>
      <c r="B72" s="169" t="s">
        <v>1445</v>
      </c>
      <c r="C72" s="21" t="s">
        <v>3687</v>
      </c>
      <c r="D72" s="21">
        <v>5807</v>
      </c>
      <c r="E72" s="13" t="s">
        <v>3708</v>
      </c>
      <c r="F72" s="46">
        <v>1020</v>
      </c>
      <c r="G72" s="51">
        <v>1020</v>
      </c>
      <c r="H72" s="131"/>
      <c r="I72" s="248">
        <f t="shared" si="1"/>
        <v>0</v>
      </c>
      <c r="J72" s="644"/>
      <c r="K72" s="645"/>
      <c r="L72" s="119"/>
    </row>
    <row r="73" spans="1:14" hidden="1">
      <c r="A73" s="214">
        <v>1</v>
      </c>
      <c r="B73" s="169" t="s">
        <v>2927</v>
      </c>
      <c r="C73" s="21" t="s">
        <v>3687</v>
      </c>
      <c r="D73" s="21">
        <v>5808</v>
      </c>
      <c r="E73" s="13" t="s">
        <v>1373</v>
      </c>
      <c r="F73" s="46">
        <v>1740</v>
      </c>
      <c r="G73" s="51">
        <v>740</v>
      </c>
      <c r="H73" s="131">
        <v>1000</v>
      </c>
      <c r="I73" s="248">
        <f t="shared" si="1"/>
        <v>0</v>
      </c>
      <c r="J73" s="644" t="s">
        <v>3817</v>
      </c>
      <c r="K73" s="645"/>
      <c r="L73" s="119"/>
    </row>
    <row r="74" spans="1:14" hidden="1">
      <c r="A74" s="214">
        <v>1</v>
      </c>
      <c r="B74" s="169" t="s">
        <v>2927</v>
      </c>
      <c r="C74" s="21" t="s">
        <v>3687</v>
      </c>
      <c r="D74" s="21">
        <v>5809</v>
      </c>
      <c r="E74" s="13" t="s">
        <v>3709</v>
      </c>
      <c r="F74" s="46">
        <v>7136</v>
      </c>
      <c r="G74" s="51"/>
      <c r="H74" s="131">
        <v>7136</v>
      </c>
      <c r="I74" s="248">
        <f t="shared" si="1"/>
        <v>0</v>
      </c>
      <c r="J74" s="644" t="s">
        <v>3992</v>
      </c>
      <c r="K74" s="645"/>
      <c r="L74" s="119"/>
    </row>
    <row r="75" spans="1:14" hidden="1">
      <c r="A75" s="214">
        <v>1</v>
      </c>
      <c r="B75" s="169" t="s">
        <v>1445</v>
      </c>
      <c r="C75" s="21" t="s">
        <v>3687</v>
      </c>
      <c r="D75" s="21">
        <v>5810</v>
      </c>
      <c r="E75" s="13" t="s">
        <v>2720</v>
      </c>
      <c r="F75" s="46">
        <v>780</v>
      </c>
      <c r="G75" s="51">
        <v>780</v>
      </c>
      <c r="H75" s="131"/>
      <c r="I75" s="248">
        <f t="shared" si="1"/>
        <v>0</v>
      </c>
      <c r="J75" s="644"/>
      <c r="K75" s="645"/>
      <c r="L75" s="119"/>
    </row>
    <row r="76" spans="1:14" hidden="1">
      <c r="A76" s="214">
        <v>1</v>
      </c>
      <c r="B76" s="169" t="s">
        <v>1499</v>
      </c>
      <c r="C76" s="21" t="s">
        <v>3687</v>
      </c>
      <c r="D76" s="21">
        <v>5811</v>
      </c>
      <c r="E76" s="13" t="s">
        <v>1253</v>
      </c>
      <c r="F76" s="46">
        <v>2820</v>
      </c>
      <c r="G76" s="51"/>
      <c r="H76" s="131">
        <v>2820</v>
      </c>
      <c r="I76" s="248">
        <f t="shared" si="1"/>
        <v>0</v>
      </c>
      <c r="J76" s="644" t="s">
        <v>4032</v>
      </c>
      <c r="K76" s="645"/>
      <c r="L76" s="119"/>
    </row>
    <row r="77" spans="1:14" hidden="1">
      <c r="A77" s="214">
        <v>1</v>
      </c>
      <c r="B77" s="169" t="s">
        <v>2927</v>
      </c>
      <c r="C77" s="21" t="s">
        <v>3687</v>
      </c>
      <c r="D77" s="21">
        <v>5812</v>
      </c>
      <c r="E77" s="13" t="s">
        <v>127</v>
      </c>
      <c r="F77" s="46">
        <v>3608</v>
      </c>
      <c r="G77" s="51"/>
      <c r="H77" s="131">
        <v>3608</v>
      </c>
      <c r="I77" s="248">
        <f t="shared" si="1"/>
        <v>0</v>
      </c>
      <c r="J77" s="644" t="s">
        <v>3845</v>
      </c>
      <c r="K77" s="645"/>
      <c r="L77" s="119"/>
    </row>
    <row r="78" spans="1:14" hidden="1">
      <c r="A78" s="214">
        <v>1</v>
      </c>
      <c r="B78" s="169" t="s">
        <v>1445</v>
      </c>
      <c r="C78" s="21" t="s">
        <v>3687</v>
      </c>
      <c r="D78" s="21">
        <v>5813</v>
      </c>
      <c r="E78" s="13" t="s">
        <v>2621</v>
      </c>
      <c r="F78" s="46">
        <v>1540</v>
      </c>
      <c r="G78" s="51">
        <v>1540</v>
      </c>
      <c r="H78" s="131"/>
      <c r="I78" s="248">
        <f t="shared" si="1"/>
        <v>0</v>
      </c>
      <c r="J78" s="644"/>
      <c r="K78" s="645"/>
      <c r="L78" s="119"/>
    </row>
    <row r="79" spans="1:14">
      <c r="A79" s="214">
        <v>6</v>
      </c>
      <c r="B79" s="256" t="s">
        <v>4487</v>
      </c>
      <c r="C79" s="21" t="s">
        <v>3687</v>
      </c>
      <c r="D79" s="21">
        <v>5814</v>
      </c>
      <c r="E79" s="13" t="s">
        <v>2109</v>
      </c>
      <c r="F79" s="46">
        <v>1560</v>
      </c>
      <c r="G79" s="51"/>
      <c r="H79" s="131"/>
      <c r="I79" s="248">
        <f t="shared" si="1"/>
        <v>1560</v>
      </c>
      <c r="J79" s="228" t="s">
        <v>4485</v>
      </c>
      <c r="K79" s="645"/>
      <c r="L79" s="119"/>
    </row>
    <row r="80" spans="1:14" hidden="1">
      <c r="A80" s="214">
        <v>5</v>
      </c>
      <c r="B80" s="169" t="s">
        <v>184</v>
      </c>
      <c r="C80" s="21" t="s">
        <v>3687</v>
      </c>
      <c r="D80" s="21">
        <v>5815</v>
      </c>
      <c r="E80" s="13" t="s">
        <v>1547</v>
      </c>
      <c r="F80" s="46">
        <v>3438</v>
      </c>
      <c r="G80" s="51"/>
      <c r="H80" s="131">
        <v>3438</v>
      </c>
      <c r="I80" s="248">
        <f t="shared" si="1"/>
        <v>0</v>
      </c>
      <c r="J80" s="644" t="s">
        <v>4262</v>
      </c>
      <c r="K80" s="645"/>
      <c r="L80" s="119"/>
    </row>
    <row r="81" spans="1:14" ht="30" hidden="1">
      <c r="A81" s="214">
        <v>5</v>
      </c>
      <c r="B81" s="169" t="s">
        <v>184</v>
      </c>
      <c r="C81" s="21" t="s">
        <v>3687</v>
      </c>
      <c r="D81" s="21">
        <v>5816</v>
      </c>
      <c r="E81" s="13" t="s">
        <v>2426</v>
      </c>
      <c r="F81" s="46">
        <v>3680</v>
      </c>
      <c r="G81" s="51"/>
      <c r="H81" s="131">
        <v>3680</v>
      </c>
      <c r="I81" s="248">
        <f t="shared" si="1"/>
        <v>0</v>
      </c>
      <c r="J81" s="644" t="s">
        <v>3987</v>
      </c>
      <c r="K81" s="645"/>
      <c r="L81" s="119"/>
      <c r="M81" s="61"/>
      <c r="N81" s="646"/>
    </row>
    <row r="82" spans="1:14" hidden="1">
      <c r="A82" s="214">
        <v>5</v>
      </c>
      <c r="B82" s="169" t="s">
        <v>1445</v>
      </c>
      <c r="C82" s="21" t="s">
        <v>3687</v>
      </c>
      <c r="D82" s="21">
        <v>5817</v>
      </c>
      <c r="E82" s="13" t="s">
        <v>1361</v>
      </c>
      <c r="F82" s="46">
        <v>510</v>
      </c>
      <c r="G82" s="51">
        <v>510</v>
      </c>
      <c r="H82" s="131"/>
      <c r="I82" s="248">
        <f t="shared" si="1"/>
        <v>0</v>
      </c>
      <c r="J82" s="644"/>
      <c r="K82" s="645"/>
      <c r="L82" s="119"/>
      <c r="M82" s="61"/>
      <c r="N82" s="646"/>
    </row>
    <row r="83" spans="1:14" hidden="1">
      <c r="A83" s="214">
        <v>5</v>
      </c>
      <c r="B83" s="169" t="s">
        <v>184</v>
      </c>
      <c r="C83" s="21" t="s">
        <v>3687</v>
      </c>
      <c r="D83" s="21">
        <v>5818</v>
      </c>
      <c r="E83" s="13" t="s">
        <v>3710</v>
      </c>
      <c r="F83" s="46">
        <v>3750</v>
      </c>
      <c r="G83" s="51"/>
      <c r="H83" s="131">
        <v>3750</v>
      </c>
      <c r="I83" s="248">
        <f t="shared" si="1"/>
        <v>0</v>
      </c>
      <c r="J83" s="355" t="s">
        <v>5833</v>
      </c>
      <c r="K83" s="645"/>
      <c r="L83" s="119"/>
      <c r="M83" s="61"/>
      <c r="N83" s="646"/>
    </row>
    <row r="84" spans="1:14" hidden="1">
      <c r="A84" s="214">
        <v>5</v>
      </c>
      <c r="B84" s="169" t="s">
        <v>1445</v>
      </c>
      <c r="C84" s="21" t="s">
        <v>3687</v>
      </c>
      <c r="D84" s="21">
        <v>5819</v>
      </c>
      <c r="E84" s="13" t="s">
        <v>3529</v>
      </c>
      <c r="F84" s="46">
        <v>668</v>
      </c>
      <c r="G84" s="51">
        <v>668</v>
      </c>
      <c r="H84" s="131"/>
      <c r="I84" s="248">
        <f t="shared" si="1"/>
        <v>0</v>
      </c>
      <c r="J84" s="644"/>
      <c r="K84" s="645"/>
      <c r="L84" s="119"/>
      <c r="M84" s="61"/>
      <c r="N84" s="646"/>
    </row>
    <row r="85" spans="1:14" hidden="1">
      <c r="A85" s="214">
        <v>5</v>
      </c>
      <c r="B85" s="169" t="s">
        <v>184</v>
      </c>
      <c r="C85" s="21" t="s">
        <v>3687</v>
      </c>
      <c r="D85" s="21">
        <v>5820</v>
      </c>
      <c r="E85" s="13" t="s">
        <v>3711</v>
      </c>
      <c r="F85" s="46">
        <v>3000</v>
      </c>
      <c r="G85" s="51"/>
      <c r="H85" s="131">
        <v>3000</v>
      </c>
      <c r="I85" s="248">
        <f t="shared" si="1"/>
        <v>0</v>
      </c>
      <c r="J85" s="644" t="s">
        <v>3819</v>
      </c>
      <c r="K85" s="645"/>
      <c r="L85" s="119"/>
      <c r="M85" s="61"/>
      <c r="N85" s="646"/>
    </row>
    <row r="86" spans="1:14" hidden="1">
      <c r="A86" s="214">
        <v>5</v>
      </c>
      <c r="B86" s="169" t="s">
        <v>184</v>
      </c>
      <c r="C86" s="21" t="s">
        <v>3687</v>
      </c>
      <c r="D86" s="21">
        <v>5821</v>
      </c>
      <c r="E86" s="13" t="s">
        <v>2697</v>
      </c>
      <c r="F86" s="46">
        <v>2160</v>
      </c>
      <c r="G86" s="51"/>
      <c r="H86" s="131">
        <v>2160</v>
      </c>
      <c r="I86" s="248">
        <f t="shared" si="1"/>
        <v>0</v>
      </c>
      <c r="J86" s="644" t="s">
        <v>3817</v>
      </c>
      <c r="K86" s="645"/>
      <c r="L86" s="119"/>
      <c r="M86" s="313" t="s">
        <v>3681</v>
      </c>
      <c r="N86" s="365">
        <v>15696</v>
      </c>
    </row>
    <row r="87" spans="1:14" hidden="1">
      <c r="A87" s="214">
        <v>5</v>
      </c>
      <c r="B87" s="169" t="s">
        <v>184</v>
      </c>
      <c r="C87" s="21" t="s">
        <v>3687</v>
      </c>
      <c r="D87" s="21">
        <v>5822</v>
      </c>
      <c r="E87" s="13" t="s">
        <v>1156</v>
      </c>
      <c r="F87" s="46">
        <v>432</v>
      </c>
      <c r="G87" s="51"/>
      <c r="H87" s="131">
        <v>432</v>
      </c>
      <c r="I87" s="248">
        <f t="shared" si="1"/>
        <v>0</v>
      </c>
      <c r="J87" s="644" t="s">
        <v>3837</v>
      </c>
      <c r="K87" s="645"/>
      <c r="L87" s="119"/>
      <c r="M87" s="313" t="s">
        <v>116</v>
      </c>
    </row>
    <row r="88" spans="1:14" hidden="1">
      <c r="A88" s="214">
        <v>5</v>
      </c>
      <c r="B88" s="169" t="s">
        <v>1445</v>
      </c>
      <c r="C88" s="21" t="s">
        <v>3687</v>
      </c>
      <c r="D88" s="21">
        <v>5823</v>
      </c>
      <c r="E88" s="13" t="s">
        <v>3712</v>
      </c>
      <c r="F88" s="46">
        <v>800</v>
      </c>
      <c r="G88" s="51">
        <v>800</v>
      </c>
      <c r="H88" s="131"/>
      <c r="I88" s="248">
        <f t="shared" si="1"/>
        <v>0</v>
      </c>
      <c r="J88" s="644"/>
      <c r="K88" s="645"/>
      <c r="L88" s="119"/>
      <c r="M88" s="313" t="s">
        <v>3683</v>
      </c>
    </row>
    <row r="89" spans="1:14" hidden="1">
      <c r="A89" s="214">
        <v>5</v>
      </c>
      <c r="B89" s="169" t="s">
        <v>1445</v>
      </c>
      <c r="C89" s="21" t="s">
        <v>3687</v>
      </c>
      <c r="D89" s="21">
        <v>5824</v>
      </c>
      <c r="E89" s="13" t="s">
        <v>3713</v>
      </c>
      <c r="F89" s="46">
        <v>750</v>
      </c>
      <c r="G89" s="51">
        <v>750</v>
      </c>
      <c r="H89" s="131"/>
      <c r="I89" s="248">
        <f t="shared" si="1"/>
        <v>0</v>
      </c>
      <c r="J89" s="644"/>
      <c r="K89" s="645"/>
      <c r="L89" s="119"/>
      <c r="M89" s="313"/>
    </row>
    <row r="90" spans="1:14" hidden="1">
      <c r="A90" s="214">
        <v>6</v>
      </c>
      <c r="B90" s="256" t="s">
        <v>425</v>
      </c>
      <c r="C90" s="21" t="s">
        <v>3687</v>
      </c>
      <c r="D90" s="648">
        <v>5825</v>
      </c>
      <c r="E90" s="13" t="s">
        <v>3714</v>
      </c>
      <c r="F90" s="46">
        <v>9375</v>
      </c>
      <c r="G90" s="51"/>
      <c r="H90" s="131">
        <v>9375</v>
      </c>
      <c r="I90" s="248">
        <f t="shared" si="1"/>
        <v>0</v>
      </c>
      <c r="J90" s="644" t="s">
        <v>4462</v>
      </c>
      <c r="K90" s="645"/>
      <c r="L90" s="119"/>
      <c r="M90" s="313" t="s">
        <v>3690</v>
      </c>
    </row>
    <row r="91" spans="1:14" hidden="1">
      <c r="A91" s="214">
        <v>6</v>
      </c>
      <c r="B91" s="1074" t="s">
        <v>1445</v>
      </c>
      <c r="C91" s="14" t="s">
        <v>3691</v>
      </c>
      <c r="D91" s="14">
        <v>5826</v>
      </c>
      <c r="E91" s="650" t="s">
        <v>3322</v>
      </c>
      <c r="F91" s="651">
        <v>1630</v>
      </c>
      <c r="G91" s="50">
        <v>1630</v>
      </c>
      <c r="H91" s="130"/>
      <c r="I91" s="250">
        <f t="shared" si="1"/>
        <v>0</v>
      </c>
      <c r="J91" s="652"/>
      <c r="K91" s="653">
        <v>390</v>
      </c>
      <c r="L91" s="809"/>
    </row>
    <row r="92" spans="1:14" hidden="1">
      <c r="A92" s="214">
        <v>6</v>
      </c>
      <c r="B92" s="169" t="s">
        <v>1499</v>
      </c>
      <c r="C92" s="21" t="s">
        <v>3691</v>
      </c>
      <c r="D92" s="21">
        <v>5827</v>
      </c>
      <c r="E92" s="13" t="s">
        <v>3715</v>
      </c>
      <c r="F92" s="46">
        <v>1440</v>
      </c>
      <c r="G92" s="51"/>
      <c r="H92" s="131">
        <v>1440</v>
      </c>
      <c r="I92" s="248">
        <f t="shared" si="1"/>
        <v>0</v>
      </c>
      <c r="J92" s="644" t="s">
        <v>4037</v>
      </c>
      <c r="K92" s="645"/>
      <c r="L92" s="119"/>
    </row>
    <row r="93" spans="1:14" hidden="1">
      <c r="A93" s="214">
        <v>4</v>
      </c>
      <c r="B93" s="169" t="s">
        <v>3099</v>
      </c>
      <c r="C93" s="21" t="s">
        <v>3691</v>
      </c>
      <c r="D93" s="21">
        <v>5828</v>
      </c>
      <c r="E93" s="13" t="s">
        <v>2681</v>
      </c>
      <c r="F93" s="46">
        <v>2358</v>
      </c>
      <c r="G93" s="51"/>
      <c r="H93" s="131">
        <v>2358</v>
      </c>
      <c r="I93" s="248">
        <f t="shared" si="1"/>
        <v>0</v>
      </c>
      <c r="J93" s="355" t="s">
        <v>5603</v>
      </c>
      <c r="K93" s="645"/>
      <c r="L93" s="119"/>
    </row>
    <row r="94" spans="1:14" hidden="1">
      <c r="A94" s="214">
        <v>4</v>
      </c>
      <c r="B94" s="169" t="s">
        <v>3099</v>
      </c>
      <c r="C94" s="21" t="s">
        <v>3691</v>
      </c>
      <c r="D94" s="21">
        <v>5829</v>
      </c>
      <c r="E94" s="13" t="s">
        <v>1398</v>
      </c>
      <c r="F94" s="46">
        <v>7188</v>
      </c>
      <c r="G94" s="51">
        <v>5000</v>
      </c>
      <c r="H94" s="131">
        <v>2188</v>
      </c>
      <c r="I94" s="248">
        <f t="shared" si="1"/>
        <v>0</v>
      </c>
      <c r="J94" s="644" t="s">
        <v>3872</v>
      </c>
      <c r="K94" s="645"/>
      <c r="L94" s="119"/>
    </row>
    <row r="95" spans="1:14" hidden="1">
      <c r="A95" s="214">
        <v>4</v>
      </c>
      <c r="B95" s="169" t="s">
        <v>3099</v>
      </c>
      <c r="C95" s="21" t="s">
        <v>3691</v>
      </c>
      <c r="D95" s="21">
        <v>5830</v>
      </c>
      <c r="E95" s="13" t="s">
        <v>3325</v>
      </c>
      <c r="F95" s="46">
        <v>1230</v>
      </c>
      <c r="G95" s="51">
        <v>800</v>
      </c>
      <c r="H95" s="131">
        <v>430</v>
      </c>
      <c r="I95" s="248">
        <f t="shared" si="1"/>
        <v>0</v>
      </c>
      <c r="J95" s="644" t="s">
        <v>3818</v>
      </c>
      <c r="K95" s="645"/>
      <c r="L95" s="119"/>
    </row>
    <row r="96" spans="1:14" hidden="1">
      <c r="A96" s="214">
        <v>6</v>
      </c>
      <c r="B96" s="169" t="s">
        <v>1499</v>
      </c>
      <c r="C96" s="21" t="s">
        <v>3691</v>
      </c>
      <c r="D96" s="21">
        <v>5831</v>
      </c>
      <c r="E96" s="13" t="s">
        <v>2078</v>
      </c>
      <c r="F96" s="46">
        <v>3234</v>
      </c>
      <c r="G96" s="51"/>
      <c r="H96" s="131">
        <v>3234</v>
      </c>
      <c r="I96" s="248">
        <f t="shared" si="1"/>
        <v>0</v>
      </c>
      <c r="J96" s="644" t="s">
        <v>3725</v>
      </c>
      <c r="K96" s="645"/>
      <c r="L96" s="119"/>
    </row>
    <row r="97" spans="1:14" hidden="1">
      <c r="A97" s="214">
        <v>6</v>
      </c>
      <c r="B97" s="169" t="s">
        <v>1445</v>
      </c>
      <c r="C97" s="21" t="s">
        <v>3691</v>
      </c>
      <c r="D97" s="21">
        <v>5832</v>
      </c>
      <c r="E97" s="13" t="s">
        <v>1341</v>
      </c>
      <c r="F97" s="46">
        <v>750</v>
      </c>
      <c r="G97" s="51">
        <v>750</v>
      </c>
      <c r="H97" s="131"/>
      <c r="I97" s="248">
        <f t="shared" si="1"/>
        <v>0</v>
      </c>
      <c r="J97" s="644"/>
      <c r="K97" s="645"/>
      <c r="L97" s="119"/>
    </row>
    <row r="98" spans="1:14" ht="30">
      <c r="A98" s="214">
        <v>5</v>
      </c>
      <c r="B98" s="169" t="s">
        <v>184</v>
      </c>
      <c r="C98" s="21" t="s">
        <v>3691</v>
      </c>
      <c r="D98" s="21">
        <v>5833</v>
      </c>
      <c r="E98" s="13" t="s">
        <v>1458</v>
      </c>
      <c r="F98" s="46">
        <v>10940</v>
      </c>
      <c r="G98" s="51"/>
      <c r="H98" s="131">
        <v>9440</v>
      </c>
      <c r="I98" s="248">
        <f t="shared" si="1"/>
        <v>1500</v>
      </c>
      <c r="J98" s="225" t="s">
        <v>5844</v>
      </c>
      <c r="K98" s="645"/>
      <c r="L98" s="119"/>
    </row>
    <row r="99" spans="1:14">
      <c r="A99" s="214">
        <v>6</v>
      </c>
      <c r="B99" s="256" t="s">
        <v>4176</v>
      </c>
      <c r="C99" s="21" t="s">
        <v>3691</v>
      </c>
      <c r="D99" s="21">
        <v>5834</v>
      </c>
      <c r="E99" s="13" t="s">
        <v>3171</v>
      </c>
      <c r="F99" s="46">
        <v>7140</v>
      </c>
      <c r="G99" s="51"/>
      <c r="H99" s="131">
        <v>1250</v>
      </c>
      <c r="I99" s="248">
        <f t="shared" si="1"/>
        <v>5890</v>
      </c>
      <c r="J99" s="228" t="s">
        <v>4486</v>
      </c>
      <c r="K99" s="645"/>
      <c r="L99" s="119"/>
      <c r="M99" s="313" t="s">
        <v>3681</v>
      </c>
      <c r="N99" s="646">
        <v>9843</v>
      </c>
    </row>
    <row r="100" spans="1:14" hidden="1">
      <c r="A100" s="214">
        <v>5</v>
      </c>
      <c r="B100" s="169" t="s">
        <v>1445</v>
      </c>
      <c r="C100" s="21" t="s">
        <v>3691</v>
      </c>
      <c r="D100" s="21">
        <v>5835</v>
      </c>
      <c r="E100" s="13" t="s">
        <v>2316</v>
      </c>
      <c r="F100" s="46">
        <v>4261</v>
      </c>
      <c r="G100" s="51"/>
      <c r="H100" s="131">
        <v>4261</v>
      </c>
      <c r="I100" s="248">
        <f t="shared" si="1"/>
        <v>0</v>
      </c>
      <c r="J100" s="644" t="s">
        <v>4091</v>
      </c>
      <c r="K100" s="645"/>
      <c r="L100" s="119" t="s">
        <v>113</v>
      </c>
      <c r="M100" s="313" t="s">
        <v>116</v>
      </c>
      <c r="N100" s="646">
        <v>3234</v>
      </c>
    </row>
    <row r="101" spans="1:14" hidden="1">
      <c r="A101" s="214">
        <v>5</v>
      </c>
      <c r="B101" s="169" t="s">
        <v>1445</v>
      </c>
      <c r="C101" s="21" t="s">
        <v>3691</v>
      </c>
      <c r="D101" s="21">
        <v>5836</v>
      </c>
      <c r="E101" s="13" t="s">
        <v>1255</v>
      </c>
      <c r="F101" s="46">
        <v>653</v>
      </c>
      <c r="G101" s="51">
        <v>653</v>
      </c>
      <c r="H101" s="131"/>
      <c r="I101" s="248">
        <f t="shared" si="1"/>
        <v>0</v>
      </c>
      <c r="J101" s="644"/>
      <c r="K101" s="645"/>
      <c r="L101" s="119"/>
      <c r="M101" s="314" t="s">
        <v>3683</v>
      </c>
      <c r="N101" s="647">
        <v>13077</v>
      </c>
    </row>
    <row r="102" spans="1:14" hidden="1">
      <c r="A102" s="214">
        <v>5</v>
      </c>
      <c r="B102" s="169" t="s">
        <v>1445</v>
      </c>
      <c r="C102" s="21" t="s">
        <v>3691</v>
      </c>
      <c r="D102" s="21">
        <v>5837</v>
      </c>
      <c r="E102" s="13" t="s">
        <v>3331</v>
      </c>
      <c r="F102" s="46">
        <v>510</v>
      </c>
      <c r="G102" s="51">
        <v>510</v>
      </c>
      <c r="H102" s="131"/>
      <c r="I102" s="248">
        <f t="shared" si="1"/>
        <v>0</v>
      </c>
      <c r="J102" s="644"/>
      <c r="K102" s="645"/>
      <c r="L102" s="119"/>
      <c r="M102" s="313"/>
      <c r="N102" s="646"/>
    </row>
    <row r="103" spans="1:14" hidden="1">
      <c r="A103" s="214">
        <v>5</v>
      </c>
      <c r="B103" s="169" t="s">
        <v>184</v>
      </c>
      <c r="C103" s="21" t="s">
        <v>3691</v>
      </c>
      <c r="D103" s="21">
        <v>5838</v>
      </c>
      <c r="E103" s="13" t="s">
        <v>1253</v>
      </c>
      <c r="F103" s="46">
        <v>1388</v>
      </c>
      <c r="G103" s="51">
        <v>500</v>
      </c>
      <c r="H103" s="131">
        <v>888</v>
      </c>
      <c r="I103" s="248">
        <f t="shared" si="1"/>
        <v>0</v>
      </c>
      <c r="J103" s="644" t="s">
        <v>3995</v>
      </c>
      <c r="K103" s="645"/>
      <c r="L103" s="119"/>
      <c r="M103" s="313" t="s">
        <v>3716</v>
      </c>
      <c r="N103" s="646">
        <v>45602</v>
      </c>
    </row>
    <row r="104" spans="1:14" hidden="1">
      <c r="A104" s="214">
        <v>5</v>
      </c>
      <c r="B104" s="169" t="s">
        <v>184</v>
      </c>
      <c r="C104" s="21" t="s">
        <v>3691</v>
      </c>
      <c r="D104" s="648">
        <v>5839</v>
      </c>
      <c r="E104" s="13" t="s">
        <v>1825</v>
      </c>
      <c r="F104" s="46">
        <v>2880</v>
      </c>
      <c r="G104" s="51"/>
      <c r="H104" s="131">
        <v>2880</v>
      </c>
      <c r="I104" s="248">
        <f t="shared" si="1"/>
        <v>0</v>
      </c>
      <c r="J104" s="644" t="s">
        <v>4001</v>
      </c>
      <c r="K104" s="645"/>
      <c r="L104" s="119"/>
      <c r="N104" s="365">
        <v>-45554</v>
      </c>
    </row>
    <row r="105" spans="1:14" hidden="1">
      <c r="A105" s="214">
        <v>2</v>
      </c>
      <c r="B105" s="1074" t="s">
        <v>1445</v>
      </c>
      <c r="C105" s="14" t="s">
        <v>3691</v>
      </c>
      <c r="D105" s="14">
        <v>5531</v>
      </c>
      <c r="E105" s="650" t="s">
        <v>1876</v>
      </c>
      <c r="F105" s="651">
        <v>1330</v>
      </c>
      <c r="G105" s="50"/>
      <c r="H105" s="130">
        <v>1330</v>
      </c>
      <c r="I105" s="250">
        <f t="shared" si="1"/>
        <v>0</v>
      </c>
      <c r="J105" s="652" t="s">
        <v>3998</v>
      </c>
      <c r="K105" s="653">
        <v>391</v>
      </c>
      <c r="L105" s="809"/>
    </row>
    <row r="106" spans="1:14" hidden="1">
      <c r="A106" s="214">
        <v>2</v>
      </c>
      <c r="B106" s="169" t="s">
        <v>5</v>
      </c>
      <c r="C106" s="21" t="s">
        <v>3691</v>
      </c>
      <c r="D106" s="21">
        <v>5532</v>
      </c>
      <c r="E106" s="13" t="s">
        <v>1684</v>
      </c>
      <c r="F106" s="46">
        <v>6955</v>
      </c>
      <c r="G106" s="51"/>
      <c r="H106" s="131">
        <v>6955</v>
      </c>
      <c r="I106" s="248">
        <f t="shared" si="1"/>
        <v>0</v>
      </c>
      <c r="J106" s="644" t="s">
        <v>4147</v>
      </c>
      <c r="K106" s="645"/>
      <c r="L106" s="119"/>
    </row>
    <row r="107" spans="1:14" hidden="1">
      <c r="A107" s="214">
        <v>2</v>
      </c>
      <c r="B107" s="169" t="s">
        <v>1445</v>
      </c>
      <c r="C107" s="21" t="s">
        <v>3691</v>
      </c>
      <c r="D107" s="21">
        <v>5533</v>
      </c>
      <c r="E107" s="13" t="s">
        <v>1685</v>
      </c>
      <c r="F107" s="46">
        <v>1350</v>
      </c>
      <c r="G107" s="51">
        <v>1350</v>
      </c>
      <c r="H107" s="131"/>
      <c r="I107" s="248">
        <f t="shared" si="1"/>
        <v>0</v>
      </c>
      <c r="J107" s="644"/>
      <c r="K107" s="645"/>
      <c r="L107" s="119"/>
    </row>
    <row r="108" spans="1:14">
      <c r="A108" s="214">
        <v>3</v>
      </c>
      <c r="B108" s="169" t="s">
        <v>174</v>
      </c>
      <c r="C108" s="21" t="s">
        <v>3691</v>
      </c>
      <c r="D108" s="21">
        <v>5534</v>
      </c>
      <c r="E108" s="13" t="s">
        <v>3101</v>
      </c>
      <c r="F108" s="46">
        <v>2040</v>
      </c>
      <c r="G108" s="51"/>
      <c r="H108" s="131"/>
      <c r="I108" s="248">
        <f t="shared" si="1"/>
        <v>2040</v>
      </c>
      <c r="J108" s="228"/>
      <c r="K108" s="645"/>
      <c r="L108" s="119"/>
    </row>
    <row r="109" spans="1:14" hidden="1">
      <c r="A109" s="214">
        <v>2</v>
      </c>
      <c r="B109" s="169" t="s">
        <v>1445</v>
      </c>
      <c r="C109" s="21" t="s">
        <v>3691</v>
      </c>
      <c r="D109" s="21">
        <v>5535</v>
      </c>
      <c r="E109" s="13" t="s">
        <v>1392</v>
      </c>
      <c r="F109" s="46">
        <v>2365</v>
      </c>
      <c r="G109" s="51">
        <v>608</v>
      </c>
      <c r="H109" s="131">
        <v>1757</v>
      </c>
      <c r="I109" s="248">
        <f t="shared" si="1"/>
        <v>0</v>
      </c>
      <c r="J109" s="644" t="s">
        <v>3832</v>
      </c>
      <c r="K109" s="645"/>
      <c r="L109" s="119"/>
    </row>
    <row r="110" spans="1:14" hidden="1">
      <c r="A110" s="214">
        <v>2</v>
      </c>
      <c r="B110" s="169" t="s">
        <v>1445</v>
      </c>
      <c r="C110" s="21" t="s">
        <v>3691</v>
      </c>
      <c r="D110" s="21">
        <v>5536</v>
      </c>
      <c r="E110" s="13" t="s">
        <v>1535</v>
      </c>
      <c r="F110" s="46">
        <v>1790</v>
      </c>
      <c r="G110" s="51">
        <v>1790</v>
      </c>
      <c r="H110" s="131"/>
      <c r="I110" s="248">
        <f t="shared" si="1"/>
        <v>0</v>
      </c>
      <c r="J110" s="644"/>
      <c r="K110" s="645"/>
      <c r="L110" s="119"/>
    </row>
    <row r="111" spans="1:14" hidden="1">
      <c r="A111" s="214">
        <v>2</v>
      </c>
      <c r="B111" s="169" t="s">
        <v>1445</v>
      </c>
      <c r="C111" s="21" t="s">
        <v>3691</v>
      </c>
      <c r="D111" s="21">
        <v>5537</v>
      </c>
      <c r="E111" s="13" t="s">
        <v>3164</v>
      </c>
      <c r="F111" s="46">
        <v>1410</v>
      </c>
      <c r="G111" s="51"/>
      <c r="H111" s="131">
        <v>1410</v>
      </c>
      <c r="I111" s="248">
        <f t="shared" si="1"/>
        <v>0</v>
      </c>
      <c r="J111" s="644" t="s">
        <v>3732</v>
      </c>
      <c r="K111" s="645"/>
      <c r="L111" s="119"/>
    </row>
    <row r="112" spans="1:14" hidden="1">
      <c r="A112" s="214">
        <v>2</v>
      </c>
      <c r="B112" s="169" t="s">
        <v>1445</v>
      </c>
      <c r="C112" s="21" t="s">
        <v>3691</v>
      </c>
      <c r="D112" s="21">
        <v>5538</v>
      </c>
      <c r="E112" s="13" t="s">
        <v>1979</v>
      </c>
      <c r="F112" s="46">
        <v>1830</v>
      </c>
      <c r="G112" s="51">
        <v>1830</v>
      </c>
      <c r="H112" s="131"/>
      <c r="I112" s="248">
        <f t="shared" si="1"/>
        <v>0</v>
      </c>
      <c r="J112" s="644"/>
      <c r="K112" s="645"/>
      <c r="L112" s="119"/>
      <c r="M112" s="313" t="s">
        <v>3681</v>
      </c>
      <c r="N112" s="365">
        <v>8893</v>
      </c>
    </row>
    <row r="113" spans="1:14" hidden="1">
      <c r="A113" s="214">
        <v>2</v>
      </c>
      <c r="B113" s="169" t="s">
        <v>1445</v>
      </c>
      <c r="C113" s="21" t="s">
        <v>3691</v>
      </c>
      <c r="D113" s="21">
        <v>5539</v>
      </c>
      <c r="E113" s="13" t="s">
        <v>1146</v>
      </c>
      <c r="F113" s="46">
        <v>2710</v>
      </c>
      <c r="G113" s="51">
        <v>2700</v>
      </c>
      <c r="H113" s="131">
        <v>10</v>
      </c>
      <c r="I113" s="248">
        <f t="shared" si="1"/>
        <v>0</v>
      </c>
      <c r="J113" s="644"/>
      <c r="K113" s="645"/>
      <c r="L113" s="119"/>
      <c r="M113" s="313" t="s">
        <v>116</v>
      </c>
      <c r="N113" s="365">
        <v>1410</v>
      </c>
    </row>
    <row r="114" spans="1:14" hidden="1">
      <c r="A114" s="214">
        <v>2</v>
      </c>
      <c r="B114" s="169" t="s">
        <v>5</v>
      </c>
      <c r="C114" s="21" t="s">
        <v>3691</v>
      </c>
      <c r="D114" s="21">
        <v>5540</v>
      </c>
      <c r="E114" s="13" t="s">
        <v>1631</v>
      </c>
      <c r="F114" s="46">
        <v>2034</v>
      </c>
      <c r="G114" s="51"/>
      <c r="H114" s="131">
        <v>2034</v>
      </c>
      <c r="I114" s="248">
        <f t="shared" si="1"/>
        <v>0</v>
      </c>
      <c r="J114" s="644"/>
      <c r="K114" s="645"/>
      <c r="L114" s="119"/>
      <c r="M114" s="314" t="s">
        <v>3683</v>
      </c>
      <c r="N114" s="647">
        <v>10303</v>
      </c>
    </row>
    <row r="115" spans="1:14" hidden="1">
      <c r="A115" s="214">
        <v>2</v>
      </c>
      <c r="B115" s="169" t="s">
        <v>1445</v>
      </c>
      <c r="C115" s="21" t="s">
        <v>3691</v>
      </c>
      <c r="D115" s="21">
        <v>5541</v>
      </c>
      <c r="E115" s="13" t="s">
        <v>1936</v>
      </c>
      <c r="F115" s="46">
        <v>615</v>
      </c>
      <c r="G115" s="51">
        <v>615</v>
      </c>
      <c r="H115" s="131"/>
      <c r="I115" s="248">
        <f t="shared" si="1"/>
        <v>0</v>
      </c>
      <c r="J115" s="644"/>
      <c r="K115" s="645"/>
      <c r="L115" s="119"/>
      <c r="M115" s="313"/>
    </row>
    <row r="116" spans="1:14" hidden="1">
      <c r="A116" s="214">
        <v>2</v>
      </c>
      <c r="B116" s="1075" t="s">
        <v>5</v>
      </c>
      <c r="C116" s="22" t="s">
        <v>3691</v>
      </c>
      <c r="D116" s="654">
        <v>5542</v>
      </c>
      <c r="E116" s="32" t="s">
        <v>1349</v>
      </c>
      <c r="F116" s="202">
        <v>1296</v>
      </c>
      <c r="G116" s="52"/>
      <c r="H116" s="134">
        <v>1296</v>
      </c>
      <c r="I116" s="248">
        <f t="shared" si="1"/>
        <v>0</v>
      </c>
      <c r="J116" s="655" t="s">
        <v>4266</v>
      </c>
      <c r="K116" s="31"/>
      <c r="L116" s="810"/>
      <c r="M116" s="313" t="s">
        <v>3717</v>
      </c>
    </row>
    <row r="117" spans="1:14" hidden="1">
      <c r="A117" s="214">
        <v>1</v>
      </c>
      <c r="B117" s="1074" t="s">
        <v>1445</v>
      </c>
      <c r="C117" s="14" t="s">
        <v>3782</v>
      </c>
      <c r="D117" s="14">
        <v>5543</v>
      </c>
      <c r="E117" s="650" t="s">
        <v>3161</v>
      </c>
      <c r="F117" s="651">
        <v>1165</v>
      </c>
      <c r="G117" s="50">
        <v>1165</v>
      </c>
      <c r="H117" s="130"/>
      <c r="I117" s="250">
        <f t="shared" si="1"/>
        <v>0</v>
      </c>
      <c r="J117" s="652"/>
      <c r="K117" s="653">
        <v>393</v>
      </c>
      <c r="L117" s="809"/>
    </row>
    <row r="118" spans="1:14" ht="30" hidden="1">
      <c r="A118" s="214">
        <v>1</v>
      </c>
      <c r="B118" s="169" t="s">
        <v>2927</v>
      </c>
      <c r="C118" s="21" t="s">
        <v>3782</v>
      </c>
      <c r="D118" s="21">
        <v>5544</v>
      </c>
      <c r="E118" s="13" t="s">
        <v>3785</v>
      </c>
      <c r="F118" s="46">
        <v>3565</v>
      </c>
      <c r="G118" s="51"/>
      <c r="H118" s="131">
        <v>3565</v>
      </c>
      <c r="I118" s="248">
        <f t="shared" si="1"/>
        <v>0</v>
      </c>
      <c r="J118" s="644" t="s">
        <v>5104</v>
      </c>
      <c r="K118" s="645"/>
      <c r="L118" s="119"/>
    </row>
    <row r="119" spans="1:14" hidden="1">
      <c r="A119" s="214">
        <v>1</v>
      </c>
      <c r="B119" s="169" t="s">
        <v>1445</v>
      </c>
      <c r="C119" s="21" t="s">
        <v>3782</v>
      </c>
      <c r="D119" s="21">
        <v>5545</v>
      </c>
      <c r="E119" s="13" t="s">
        <v>2074</v>
      </c>
      <c r="F119" s="46">
        <v>770</v>
      </c>
      <c r="G119" s="51">
        <v>770</v>
      </c>
      <c r="H119" s="131"/>
      <c r="I119" s="248">
        <f t="shared" si="1"/>
        <v>0</v>
      </c>
      <c r="J119" s="644"/>
      <c r="K119" s="645"/>
      <c r="L119" s="119"/>
    </row>
    <row r="120" spans="1:14" ht="30" hidden="1">
      <c r="A120" s="214">
        <v>1</v>
      </c>
      <c r="B120" s="169" t="s">
        <v>2927</v>
      </c>
      <c r="C120" s="21" t="s">
        <v>3782</v>
      </c>
      <c r="D120" s="21">
        <v>5546</v>
      </c>
      <c r="E120" s="13" t="s">
        <v>3168</v>
      </c>
      <c r="F120" s="46">
        <v>1920</v>
      </c>
      <c r="G120" s="51">
        <v>500</v>
      </c>
      <c r="H120" s="131">
        <v>1420</v>
      </c>
      <c r="I120" s="248">
        <f t="shared" si="1"/>
        <v>0</v>
      </c>
      <c r="J120" s="644" t="s">
        <v>4062</v>
      </c>
      <c r="K120" s="645"/>
      <c r="L120" s="119"/>
    </row>
    <row r="121" spans="1:14" hidden="1">
      <c r="A121" s="214">
        <v>1</v>
      </c>
      <c r="B121" s="169" t="s">
        <v>2927</v>
      </c>
      <c r="C121" s="21" t="s">
        <v>3782</v>
      </c>
      <c r="D121" s="21">
        <v>5547</v>
      </c>
      <c r="E121" s="13" t="s">
        <v>3786</v>
      </c>
      <c r="F121" s="46">
        <v>770</v>
      </c>
      <c r="G121" s="51"/>
      <c r="H121" s="131">
        <v>770</v>
      </c>
      <c r="I121" s="248">
        <f t="shared" si="1"/>
        <v>0</v>
      </c>
      <c r="J121" s="644" t="s">
        <v>3844</v>
      </c>
      <c r="K121" s="645"/>
      <c r="L121" s="119"/>
      <c r="N121" s="646"/>
    </row>
    <row r="122" spans="1:14" hidden="1">
      <c r="A122" s="214">
        <v>1</v>
      </c>
      <c r="B122" s="169" t="s">
        <v>2927</v>
      </c>
      <c r="C122" s="21" t="s">
        <v>3782</v>
      </c>
      <c r="D122" s="21">
        <v>5548</v>
      </c>
      <c r="E122" s="13" t="s">
        <v>2655</v>
      </c>
      <c r="F122" s="46">
        <v>1290</v>
      </c>
      <c r="G122" s="51">
        <v>590</v>
      </c>
      <c r="H122" s="131">
        <v>700</v>
      </c>
      <c r="I122" s="248">
        <f t="shared" si="1"/>
        <v>0</v>
      </c>
      <c r="J122" s="644" t="s">
        <v>4114</v>
      </c>
      <c r="K122" s="645"/>
      <c r="L122" s="119"/>
      <c r="N122" s="646"/>
    </row>
    <row r="123" spans="1:14" hidden="1">
      <c r="A123" s="214">
        <v>1</v>
      </c>
      <c r="B123" s="169" t="s">
        <v>5</v>
      </c>
      <c r="C123" s="21" t="s">
        <v>3782</v>
      </c>
      <c r="D123" s="21">
        <v>5549</v>
      </c>
      <c r="E123" s="13" t="s">
        <v>3207</v>
      </c>
      <c r="F123" s="46">
        <v>390</v>
      </c>
      <c r="G123" s="51">
        <v>390</v>
      </c>
      <c r="H123" s="131"/>
      <c r="I123" s="248">
        <f t="shared" si="1"/>
        <v>0</v>
      </c>
      <c r="J123" s="644"/>
      <c r="K123" s="645"/>
      <c r="L123" s="119"/>
      <c r="N123" s="646"/>
    </row>
    <row r="124" spans="1:14" hidden="1">
      <c r="A124" s="214">
        <v>1</v>
      </c>
      <c r="B124" s="169" t="s">
        <v>1445</v>
      </c>
      <c r="C124" s="21" t="s">
        <v>3782</v>
      </c>
      <c r="D124" s="21">
        <v>5550</v>
      </c>
      <c r="E124" s="13" t="s">
        <v>3351</v>
      </c>
      <c r="F124" s="46">
        <v>700</v>
      </c>
      <c r="G124" s="51">
        <v>700</v>
      </c>
      <c r="H124" s="131"/>
      <c r="I124" s="248">
        <f t="shared" si="1"/>
        <v>0</v>
      </c>
      <c r="J124" s="644"/>
      <c r="K124" s="645"/>
      <c r="L124" s="119"/>
      <c r="N124" s="646"/>
    </row>
    <row r="125" spans="1:14" hidden="1">
      <c r="A125" s="214">
        <v>1</v>
      </c>
      <c r="B125" s="169" t="s">
        <v>2927</v>
      </c>
      <c r="C125" s="21" t="s">
        <v>3782</v>
      </c>
      <c r="D125" s="21">
        <v>5551</v>
      </c>
      <c r="E125" s="13" t="s">
        <v>1373</v>
      </c>
      <c r="F125" s="46">
        <v>1460</v>
      </c>
      <c r="G125" s="51"/>
      <c r="H125" s="131">
        <v>1460</v>
      </c>
      <c r="I125" s="248">
        <f t="shared" si="1"/>
        <v>0</v>
      </c>
      <c r="J125" s="644" t="s">
        <v>3873</v>
      </c>
      <c r="K125" s="645"/>
      <c r="L125" s="119"/>
      <c r="N125" s="646"/>
    </row>
    <row r="126" spans="1:14" ht="30" hidden="1">
      <c r="A126" s="214">
        <v>1</v>
      </c>
      <c r="B126" s="169" t="s">
        <v>2927</v>
      </c>
      <c r="C126" s="21" t="s">
        <v>3782</v>
      </c>
      <c r="D126" s="21">
        <v>5552</v>
      </c>
      <c r="E126" s="13" t="s">
        <v>1531</v>
      </c>
      <c r="F126" s="46">
        <v>4274</v>
      </c>
      <c r="G126" s="51"/>
      <c r="H126" s="131">
        <v>4274</v>
      </c>
      <c r="I126" s="248">
        <f t="shared" si="1"/>
        <v>0</v>
      </c>
      <c r="J126" s="644" t="s">
        <v>4600</v>
      </c>
      <c r="K126" s="645"/>
      <c r="L126" s="119"/>
    </row>
    <row r="127" spans="1:14" hidden="1">
      <c r="A127" s="214">
        <v>1</v>
      </c>
      <c r="B127" s="169" t="s">
        <v>1445</v>
      </c>
      <c r="C127" s="21" t="s">
        <v>3782</v>
      </c>
      <c r="D127" s="21">
        <v>5553</v>
      </c>
      <c r="E127" s="13" t="s">
        <v>3289</v>
      </c>
      <c r="F127" s="46">
        <v>1805</v>
      </c>
      <c r="G127" s="51">
        <v>1805</v>
      </c>
      <c r="H127" s="131"/>
      <c r="I127" s="248">
        <f t="shared" si="1"/>
        <v>0</v>
      </c>
      <c r="J127" s="644"/>
      <c r="K127" s="645"/>
      <c r="L127" s="119"/>
    </row>
    <row r="128" spans="1:14" ht="30">
      <c r="A128" s="214">
        <v>1</v>
      </c>
      <c r="B128" s="169" t="s">
        <v>2927</v>
      </c>
      <c r="C128" s="21" t="s">
        <v>3782</v>
      </c>
      <c r="D128" s="21">
        <v>5554</v>
      </c>
      <c r="E128" s="13" t="s">
        <v>3217</v>
      </c>
      <c r="F128" s="46">
        <v>4030</v>
      </c>
      <c r="G128" s="51"/>
      <c r="H128" s="131">
        <v>3030</v>
      </c>
      <c r="I128" s="1220">
        <f t="shared" si="1"/>
        <v>1000</v>
      </c>
      <c r="J128" s="225" t="s">
        <v>7241</v>
      </c>
      <c r="K128" s="645"/>
      <c r="L128" s="119"/>
    </row>
    <row r="129" spans="1:14" hidden="1">
      <c r="A129" s="214">
        <v>2</v>
      </c>
      <c r="B129" s="169" t="s">
        <v>1499</v>
      </c>
      <c r="C129" s="21" t="s">
        <v>3782</v>
      </c>
      <c r="D129" s="21">
        <v>5555</v>
      </c>
      <c r="E129" s="13" t="s">
        <v>3787</v>
      </c>
      <c r="F129" s="46">
        <v>4190</v>
      </c>
      <c r="G129" s="51"/>
      <c r="H129" s="131">
        <v>4190</v>
      </c>
      <c r="I129" s="248">
        <f t="shared" si="1"/>
        <v>0</v>
      </c>
      <c r="J129" s="644" t="s">
        <v>3864</v>
      </c>
      <c r="K129" s="645"/>
      <c r="L129" s="119"/>
    </row>
    <row r="130" spans="1:14" hidden="1">
      <c r="A130" s="214">
        <v>2</v>
      </c>
      <c r="B130" s="169" t="s">
        <v>1445</v>
      </c>
      <c r="C130" s="21" t="s">
        <v>3782</v>
      </c>
      <c r="D130" s="21">
        <v>5556</v>
      </c>
      <c r="E130" s="13" t="s">
        <v>2412</v>
      </c>
      <c r="F130" s="46">
        <v>620</v>
      </c>
      <c r="G130" s="51">
        <v>620</v>
      </c>
      <c r="H130" s="131"/>
      <c r="I130" s="248">
        <f t="shared" si="1"/>
        <v>0</v>
      </c>
      <c r="J130" s="644"/>
      <c r="K130" s="645"/>
      <c r="L130" s="119"/>
    </row>
    <row r="131" spans="1:14" hidden="1">
      <c r="A131" s="214">
        <v>2</v>
      </c>
      <c r="B131" s="169" t="s">
        <v>1499</v>
      </c>
      <c r="C131" s="21" t="s">
        <v>3782</v>
      </c>
      <c r="D131" s="21">
        <v>5557</v>
      </c>
      <c r="E131" s="13" t="s">
        <v>4230</v>
      </c>
      <c r="F131" s="46">
        <v>6660</v>
      </c>
      <c r="G131" s="51"/>
      <c r="H131" s="131">
        <v>6660</v>
      </c>
      <c r="I131" s="248">
        <f t="shared" ref="I131:I194" si="2">F131-G131-H131</f>
        <v>0</v>
      </c>
      <c r="J131" s="644" t="s">
        <v>4042</v>
      </c>
      <c r="K131" s="645"/>
      <c r="L131" s="119" t="s">
        <v>113</v>
      </c>
    </row>
    <row r="132" spans="1:14" hidden="1">
      <c r="A132" s="214">
        <v>6</v>
      </c>
      <c r="B132" s="169" t="s">
        <v>4176</v>
      </c>
      <c r="C132" s="21" t="s">
        <v>3782</v>
      </c>
      <c r="D132" s="21">
        <v>5558</v>
      </c>
      <c r="E132" s="13" t="s">
        <v>3366</v>
      </c>
      <c r="F132" s="46">
        <v>2310</v>
      </c>
      <c r="G132" s="51"/>
      <c r="H132" s="131">
        <v>2310</v>
      </c>
      <c r="I132" s="248">
        <f t="shared" si="2"/>
        <v>0</v>
      </c>
      <c r="J132" s="225" t="s">
        <v>6988</v>
      </c>
      <c r="K132" s="645"/>
      <c r="L132" s="119"/>
    </row>
    <row r="133" spans="1:14" hidden="1">
      <c r="A133" s="214">
        <v>3</v>
      </c>
      <c r="B133" s="169" t="s">
        <v>174</v>
      </c>
      <c r="C133" s="21" t="s">
        <v>3782</v>
      </c>
      <c r="D133" s="648">
        <v>5559</v>
      </c>
      <c r="E133" s="13" t="s">
        <v>3128</v>
      </c>
      <c r="F133" s="46">
        <v>9460</v>
      </c>
      <c r="G133" s="51"/>
      <c r="H133" s="131">
        <v>9460</v>
      </c>
      <c r="I133" s="248">
        <f t="shared" si="2"/>
        <v>0</v>
      </c>
      <c r="J133" s="644" t="s">
        <v>4370</v>
      </c>
      <c r="K133" s="645"/>
      <c r="L133" s="119"/>
    </row>
    <row r="134" spans="1:14" hidden="1">
      <c r="A134" s="214">
        <v>3</v>
      </c>
      <c r="B134" s="169" t="s">
        <v>174</v>
      </c>
      <c r="C134" s="14" t="s">
        <v>3782</v>
      </c>
      <c r="D134" s="14">
        <v>5840</v>
      </c>
      <c r="E134" s="650" t="s">
        <v>1455</v>
      </c>
      <c r="F134" s="651">
        <v>3000</v>
      </c>
      <c r="G134" s="50"/>
      <c r="H134" s="130">
        <v>3000</v>
      </c>
      <c r="I134" s="248">
        <f t="shared" si="2"/>
        <v>0</v>
      </c>
      <c r="J134" s="652" t="s">
        <v>4051</v>
      </c>
      <c r="K134" s="653">
        <v>392</v>
      </c>
      <c r="L134" s="809"/>
    </row>
    <row r="135" spans="1:14" hidden="1">
      <c r="A135" s="214">
        <v>3</v>
      </c>
      <c r="B135" s="169" t="s">
        <v>174</v>
      </c>
      <c r="C135" s="21" t="s">
        <v>3782</v>
      </c>
      <c r="D135" s="21">
        <v>5841</v>
      </c>
      <c r="E135" s="13" t="s">
        <v>1109</v>
      </c>
      <c r="F135" s="202">
        <v>4476</v>
      </c>
      <c r="G135" s="51">
        <v>476</v>
      </c>
      <c r="H135" s="131">
        <v>4000</v>
      </c>
      <c r="I135" s="248">
        <f t="shared" si="2"/>
        <v>0</v>
      </c>
      <c r="J135" s="644" t="s">
        <v>4051</v>
      </c>
      <c r="K135" s="645"/>
      <c r="L135" s="119"/>
    </row>
    <row r="136" spans="1:14" hidden="1">
      <c r="A136" s="214">
        <v>3</v>
      </c>
      <c r="B136" s="169" t="s">
        <v>174</v>
      </c>
      <c r="C136" s="21" t="s">
        <v>3782</v>
      </c>
      <c r="D136" s="21">
        <v>5842</v>
      </c>
      <c r="E136" s="13" t="s">
        <v>3106</v>
      </c>
      <c r="F136" s="46">
        <v>7935</v>
      </c>
      <c r="G136" s="51"/>
      <c r="H136" s="131">
        <v>7935</v>
      </c>
      <c r="I136" s="248">
        <f t="shared" si="2"/>
        <v>0</v>
      </c>
      <c r="J136" s="644" t="s">
        <v>4743</v>
      </c>
      <c r="K136" s="645"/>
      <c r="L136" s="119" t="s">
        <v>113</v>
      </c>
    </row>
    <row r="137" spans="1:14" hidden="1">
      <c r="A137" s="214">
        <v>2</v>
      </c>
      <c r="B137" s="169" t="s">
        <v>5</v>
      </c>
      <c r="C137" s="21" t="s">
        <v>3782</v>
      </c>
      <c r="D137" s="21">
        <v>5843</v>
      </c>
      <c r="E137" s="13" t="s">
        <v>4277</v>
      </c>
      <c r="F137" s="46">
        <v>12230</v>
      </c>
      <c r="G137" s="51"/>
      <c r="H137" s="131">
        <v>12230</v>
      </c>
      <c r="I137" s="248">
        <f t="shared" si="2"/>
        <v>0</v>
      </c>
      <c r="J137" s="644" t="s">
        <v>3812</v>
      </c>
      <c r="K137" s="645"/>
      <c r="L137" s="119"/>
    </row>
    <row r="138" spans="1:14" hidden="1">
      <c r="A138" s="214">
        <v>2</v>
      </c>
      <c r="B138" s="169" t="s">
        <v>5</v>
      </c>
      <c r="C138" s="21" t="s">
        <v>3782</v>
      </c>
      <c r="D138" s="21">
        <v>5844</v>
      </c>
      <c r="E138" s="13" t="s">
        <v>4098</v>
      </c>
      <c r="F138" s="46">
        <v>12230</v>
      </c>
      <c r="G138" s="51"/>
      <c r="H138" s="131">
        <v>12230</v>
      </c>
      <c r="I138" s="248">
        <f t="shared" si="2"/>
        <v>0</v>
      </c>
      <c r="J138" s="644" t="s">
        <v>3812</v>
      </c>
      <c r="K138" s="645"/>
      <c r="L138" s="119"/>
    </row>
    <row r="139" spans="1:14" hidden="1">
      <c r="A139" s="214">
        <v>2</v>
      </c>
      <c r="B139" s="169" t="s">
        <v>5</v>
      </c>
      <c r="C139" s="21" t="s">
        <v>3782</v>
      </c>
      <c r="D139" s="21">
        <v>5845</v>
      </c>
      <c r="E139" s="13" t="s">
        <v>3124</v>
      </c>
      <c r="F139" s="46">
        <v>1680</v>
      </c>
      <c r="G139" s="51"/>
      <c r="H139" s="131">
        <v>1680</v>
      </c>
      <c r="I139" s="248">
        <f t="shared" si="2"/>
        <v>0</v>
      </c>
      <c r="J139" s="644" t="s">
        <v>4142</v>
      </c>
      <c r="K139" s="645"/>
      <c r="L139" s="119"/>
    </row>
    <row r="140" spans="1:14" hidden="1">
      <c r="A140" s="214">
        <v>2</v>
      </c>
      <c r="B140" s="169" t="s">
        <v>5</v>
      </c>
      <c r="C140" s="21" t="s">
        <v>3782</v>
      </c>
      <c r="D140" s="21">
        <v>5846</v>
      </c>
      <c r="E140" s="13" t="s">
        <v>125</v>
      </c>
      <c r="F140" s="46">
        <v>3050</v>
      </c>
      <c r="G140" s="51"/>
      <c r="H140" s="131">
        <v>3050</v>
      </c>
      <c r="I140" s="248">
        <f t="shared" si="2"/>
        <v>0</v>
      </c>
      <c r="J140" s="644" t="s">
        <v>3814</v>
      </c>
      <c r="K140" s="645"/>
      <c r="L140" s="119"/>
    </row>
    <row r="141" spans="1:14" hidden="1">
      <c r="A141" s="214">
        <v>2</v>
      </c>
      <c r="B141" s="169" t="s">
        <v>1445</v>
      </c>
      <c r="C141" s="21" t="s">
        <v>3782</v>
      </c>
      <c r="D141" s="21">
        <v>5847</v>
      </c>
      <c r="E141" s="13" t="s">
        <v>1686</v>
      </c>
      <c r="F141" s="46">
        <v>390</v>
      </c>
      <c r="G141" s="51">
        <v>390</v>
      </c>
      <c r="H141" s="131"/>
      <c r="I141" s="248">
        <f t="shared" si="2"/>
        <v>0</v>
      </c>
      <c r="J141" s="644"/>
      <c r="K141" s="645"/>
      <c r="L141" s="119"/>
      <c r="M141" s="313" t="s">
        <v>3681</v>
      </c>
      <c r="N141" s="646"/>
    </row>
    <row r="142" spans="1:14" hidden="1">
      <c r="A142" s="214">
        <v>2</v>
      </c>
      <c r="B142" s="169" t="s">
        <v>1445</v>
      </c>
      <c r="C142" s="21" t="s">
        <v>3782</v>
      </c>
      <c r="D142" s="21">
        <v>5848</v>
      </c>
      <c r="E142" s="13" t="s">
        <v>1105</v>
      </c>
      <c r="F142" s="46">
        <v>1190</v>
      </c>
      <c r="G142" s="51">
        <v>1190</v>
      </c>
      <c r="H142" s="131"/>
      <c r="I142" s="248">
        <f t="shared" si="2"/>
        <v>0</v>
      </c>
      <c r="J142" s="644"/>
      <c r="K142" s="645"/>
      <c r="L142" s="119"/>
      <c r="M142" s="313" t="s">
        <v>116</v>
      </c>
      <c r="N142" s="646"/>
    </row>
    <row r="143" spans="1:14" hidden="1">
      <c r="A143" s="214">
        <v>2</v>
      </c>
      <c r="B143" s="169" t="s">
        <v>5</v>
      </c>
      <c r="C143" s="21" t="s">
        <v>3782</v>
      </c>
      <c r="D143" s="21">
        <v>5849</v>
      </c>
      <c r="E143" s="13" t="s">
        <v>3188</v>
      </c>
      <c r="F143" s="46">
        <v>640</v>
      </c>
      <c r="G143" s="51"/>
      <c r="H143" s="131">
        <v>640</v>
      </c>
      <c r="I143" s="248">
        <f t="shared" si="2"/>
        <v>0</v>
      </c>
      <c r="J143" s="644" t="s">
        <v>4636</v>
      </c>
      <c r="K143" s="645"/>
      <c r="L143" s="119"/>
      <c r="M143" s="313" t="s">
        <v>3683</v>
      </c>
      <c r="N143" s="646"/>
    </row>
    <row r="144" spans="1:14" hidden="1">
      <c r="A144" s="214">
        <v>2</v>
      </c>
      <c r="B144" s="169" t="s">
        <v>5</v>
      </c>
      <c r="C144" s="21" t="s">
        <v>3782</v>
      </c>
      <c r="D144" s="21">
        <v>5850</v>
      </c>
      <c r="E144" s="13" t="s">
        <v>3370</v>
      </c>
      <c r="F144" s="46">
        <v>5280</v>
      </c>
      <c r="G144" s="51"/>
      <c r="H144" s="131">
        <v>5280</v>
      </c>
      <c r="I144" s="248">
        <f t="shared" si="2"/>
        <v>0</v>
      </c>
      <c r="J144" s="644" t="s">
        <v>4377</v>
      </c>
      <c r="K144" s="645"/>
      <c r="L144" s="119"/>
      <c r="M144" s="313"/>
      <c r="N144" s="646"/>
    </row>
    <row r="145" spans="1:14" hidden="1">
      <c r="A145" s="214">
        <v>2</v>
      </c>
      <c r="B145" s="169" t="s">
        <v>1499</v>
      </c>
      <c r="C145" s="21" t="s">
        <v>3782</v>
      </c>
      <c r="D145" s="21">
        <v>5851</v>
      </c>
      <c r="E145" s="13" t="s">
        <v>1705</v>
      </c>
      <c r="F145" s="46">
        <v>1950</v>
      </c>
      <c r="G145" s="51"/>
      <c r="H145" s="131">
        <v>1950</v>
      </c>
      <c r="I145" s="248">
        <f t="shared" si="2"/>
        <v>0</v>
      </c>
      <c r="J145" s="644"/>
      <c r="K145" s="645"/>
      <c r="L145" s="119"/>
      <c r="M145" s="313" t="s">
        <v>3684</v>
      </c>
      <c r="N145" s="646"/>
    </row>
    <row r="146" spans="1:14" hidden="1">
      <c r="A146" s="214">
        <v>2</v>
      </c>
      <c r="B146" s="169" t="s">
        <v>1445</v>
      </c>
      <c r="C146" s="21" t="s">
        <v>3782</v>
      </c>
      <c r="D146" s="21">
        <v>5852</v>
      </c>
      <c r="E146" s="13" t="s">
        <v>2625</v>
      </c>
      <c r="F146" s="46">
        <v>720</v>
      </c>
      <c r="G146" s="51">
        <v>720</v>
      </c>
      <c r="H146" s="131"/>
      <c r="I146" s="248">
        <f t="shared" si="2"/>
        <v>0</v>
      </c>
      <c r="J146" s="644"/>
      <c r="K146" s="645"/>
      <c r="L146" s="119"/>
    </row>
    <row r="147" spans="1:14" hidden="1">
      <c r="A147" s="214">
        <v>2</v>
      </c>
      <c r="B147" s="169" t="s">
        <v>1445</v>
      </c>
      <c r="C147" s="21" t="s">
        <v>3782</v>
      </c>
      <c r="D147" s="21">
        <v>5853</v>
      </c>
      <c r="E147" s="13" t="s">
        <v>2123</v>
      </c>
      <c r="F147" s="46">
        <v>3280</v>
      </c>
      <c r="G147" s="51">
        <v>3280</v>
      </c>
      <c r="H147" s="131"/>
      <c r="I147" s="248">
        <f t="shared" si="2"/>
        <v>0</v>
      </c>
      <c r="J147" s="644"/>
      <c r="K147" s="645"/>
      <c r="L147" s="119"/>
    </row>
    <row r="148" spans="1:14" hidden="1">
      <c r="A148" s="214">
        <v>2</v>
      </c>
      <c r="B148" s="169" t="s">
        <v>5</v>
      </c>
      <c r="C148" s="21" t="s">
        <v>3782</v>
      </c>
      <c r="D148" s="21">
        <v>5854</v>
      </c>
      <c r="E148" s="13" t="s">
        <v>1129</v>
      </c>
      <c r="F148" s="46">
        <v>1940</v>
      </c>
      <c r="G148" s="51"/>
      <c r="H148" s="131">
        <v>1940</v>
      </c>
      <c r="I148" s="248">
        <f t="shared" si="2"/>
        <v>0</v>
      </c>
      <c r="J148" s="644" t="s">
        <v>4281</v>
      </c>
      <c r="K148" s="645"/>
      <c r="L148" s="119"/>
    </row>
    <row r="149" spans="1:14" hidden="1">
      <c r="A149" s="214">
        <v>2</v>
      </c>
      <c r="B149" s="169" t="s">
        <v>1445</v>
      </c>
      <c r="C149" s="21" t="s">
        <v>3782</v>
      </c>
      <c r="D149" s="648">
        <v>5855</v>
      </c>
      <c r="E149" s="13" t="s">
        <v>1936</v>
      </c>
      <c r="F149" s="46">
        <v>615</v>
      </c>
      <c r="G149" s="51">
        <v>615</v>
      </c>
      <c r="H149" s="131"/>
      <c r="I149" s="248">
        <f t="shared" si="2"/>
        <v>0</v>
      </c>
      <c r="J149" s="656"/>
      <c r="K149" s="645"/>
      <c r="L149" s="119"/>
    </row>
    <row r="150" spans="1:14" hidden="1">
      <c r="A150" s="214">
        <v>2</v>
      </c>
      <c r="B150" s="169" t="s">
        <v>1499</v>
      </c>
      <c r="C150" s="21" t="s">
        <v>3788</v>
      </c>
      <c r="D150" s="648">
        <v>5560</v>
      </c>
      <c r="E150" s="13" t="s">
        <v>3790</v>
      </c>
      <c r="F150" s="46">
        <v>2310</v>
      </c>
      <c r="G150" s="51"/>
      <c r="H150" s="131">
        <v>2310</v>
      </c>
      <c r="I150" s="248">
        <v>0</v>
      </c>
      <c r="J150" s="656" t="s">
        <v>3801</v>
      </c>
      <c r="K150" s="645"/>
      <c r="L150" s="119"/>
    </row>
    <row r="151" spans="1:14" hidden="1">
      <c r="A151" s="214">
        <v>2</v>
      </c>
      <c r="B151" s="169" t="s">
        <v>1499</v>
      </c>
      <c r="C151" s="14" t="s">
        <v>3789</v>
      </c>
      <c r="D151" s="14">
        <v>5561</v>
      </c>
      <c r="E151" s="650" t="s">
        <v>3911</v>
      </c>
      <c r="F151" s="651">
        <v>4430</v>
      </c>
      <c r="G151" s="50">
        <v>4430</v>
      </c>
      <c r="H151" s="130"/>
      <c r="I151" s="250">
        <f t="shared" si="2"/>
        <v>0</v>
      </c>
      <c r="J151" s="652"/>
      <c r="K151" s="653">
        <v>394</v>
      </c>
      <c r="L151" s="809"/>
    </row>
    <row r="152" spans="1:14" hidden="1">
      <c r="A152" s="214">
        <v>2</v>
      </c>
      <c r="B152" s="169" t="s">
        <v>5</v>
      </c>
      <c r="C152" s="21" t="s">
        <v>3789</v>
      </c>
      <c r="D152" s="21">
        <v>5562</v>
      </c>
      <c r="E152" s="13" t="s">
        <v>1685</v>
      </c>
      <c r="F152" s="46">
        <v>2790</v>
      </c>
      <c r="G152" s="51"/>
      <c r="H152" s="131">
        <v>2790</v>
      </c>
      <c r="I152" s="248">
        <f t="shared" si="2"/>
        <v>0</v>
      </c>
      <c r="J152" s="805" t="s">
        <v>6090</v>
      </c>
      <c r="K152" s="645"/>
      <c r="L152" s="119"/>
    </row>
    <row r="153" spans="1:14" hidden="1">
      <c r="A153" s="214">
        <v>2</v>
      </c>
      <c r="B153" s="169" t="s">
        <v>1499</v>
      </c>
      <c r="C153" s="21" t="s">
        <v>3789</v>
      </c>
      <c r="D153" s="21">
        <v>5563</v>
      </c>
      <c r="E153" s="13" t="s">
        <v>3912</v>
      </c>
      <c r="F153" s="46">
        <v>1125</v>
      </c>
      <c r="G153" s="51"/>
      <c r="H153" s="131">
        <v>1125</v>
      </c>
      <c r="I153" s="248">
        <f t="shared" si="2"/>
        <v>0</v>
      </c>
      <c r="J153" s="644" t="s">
        <v>3814</v>
      </c>
      <c r="K153" s="645"/>
      <c r="L153" s="119"/>
    </row>
    <row r="154" spans="1:14" hidden="1">
      <c r="A154" s="214">
        <v>2</v>
      </c>
      <c r="B154" s="169" t="s">
        <v>5</v>
      </c>
      <c r="C154" s="21" t="s">
        <v>3789</v>
      </c>
      <c r="D154" s="21">
        <v>5564</v>
      </c>
      <c r="E154" s="13" t="s">
        <v>1538</v>
      </c>
      <c r="F154" s="46">
        <v>900</v>
      </c>
      <c r="G154" s="51"/>
      <c r="H154" s="131">
        <v>900</v>
      </c>
      <c r="I154" s="248">
        <f t="shared" si="2"/>
        <v>0</v>
      </c>
      <c r="J154" s="644" t="s">
        <v>4399</v>
      </c>
      <c r="K154" s="645"/>
      <c r="L154" s="119"/>
    </row>
    <row r="155" spans="1:14" hidden="1">
      <c r="A155" s="214">
        <v>2</v>
      </c>
      <c r="B155" s="169" t="s">
        <v>1499</v>
      </c>
      <c r="C155" s="21" t="s">
        <v>3789</v>
      </c>
      <c r="D155" s="21">
        <v>5565</v>
      </c>
      <c r="E155" s="13" t="s">
        <v>3913</v>
      </c>
      <c r="F155" s="46">
        <v>1530</v>
      </c>
      <c r="G155" s="51"/>
      <c r="H155" s="131">
        <v>1530</v>
      </c>
      <c r="I155" s="248">
        <f t="shared" si="2"/>
        <v>0</v>
      </c>
      <c r="J155" s="644" t="s">
        <v>3815</v>
      </c>
      <c r="K155" s="645"/>
      <c r="L155" s="119"/>
    </row>
    <row r="156" spans="1:14" hidden="1">
      <c r="A156" s="214">
        <v>2</v>
      </c>
      <c r="B156" s="169" t="s">
        <v>5</v>
      </c>
      <c r="C156" s="21" t="s">
        <v>3789</v>
      </c>
      <c r="D156" s="21">
        <v>5566</v>
      </c>
      <c r="E156" s="13" t="s">
        <v>1227</v>
      </c>
      <c r="F156" s="46">
        <v>3465</v>
      </c>
      <c r="G156" s="51"/>
      <c r="H156" s="131">
        <v>3465</v>
      </c>
      <c r="I156" s="248">
        <f t="shared" si="2"/>
        <v>0</v>
      </c>
      <c r="J156" s="228" t="s">
        <v>4772</v>
      </c>
      <c r="K156" s="645"/>
      <c r="L156" s="119"/>
    </row>
    <row r="157" spans="1:14" hidden="1">
      <c r="A157" s="214">
        <v>2</v>
      </c>
      <c r="B157" s="169" t="s">
        <v>1445</v>
      </c>
      <c r="C157" s="21" t="s">
        <v>3789</v>
      </c>
      <c r="D157" s="21">
        <v>5567</v>
      </c>
      <c r="E157" s="13" t="s">
        <v>3914</v>
      </c>
      <c r="F157" s="46">
        <v>425</v>
      </c>
      <c r="G157" s="51">
        <v>425</v>
      </c>
      <c r="H157" s="131"/>
      <c r="I157" s="248">
        <f t="shared" si="2"/>
        <v>0</v>
      </c>
      <c r="J157" s="644"/>
      <c r="K157" s="645"/>
      <c r="L157" s="119"/>
    </row>
    <row r="158" spans="1:14" hidden="1">
      <c r="A158" s="214">
        <v>2</v>
      </c>
      <c r="B158" s="169" t="s">
        <v>5</v>
      </c>
      <c r="C158" s="21" t="s">
        <v>3789</v>
      </c>
      <c r="D158" s="21">
        <v>5568</v>
      </c>
      <c r="E158" s="13" t="s">
        <v>1349</v>
      </c>
      <c r="F158" s="46">
        <v>5140</v>
      </c>
      <c r="G158" s="51"/>
      <c r="H158" s="131">
        <v>5140</v>
      </c>
      <c r="I158" s="248">
        <f t="shared" si="2"/>
        <v>0</v>
      </c>
      <c r="J158" s="644" t="s">
        <v>4553</v>
      </c>
      <c r="K158" s="645"/>
      <c r="L158" s="119"/>
    </row>
    <row r="159" spans="1:14" hidden="1">
      <c r="A159" s="214">
        <v>2</v>
      </c>
      <c r="B159" s="169" t="s">
        <v>1445</v>
      </c>
      <c r="C159" s="21" t="s">
        <v>3789</v>
      </c>
      <c r="D159" s="21">
        <v>5569</v>
      </c>
      <c r="E159" s="13" t="s">
        <v>1698</v>
      </c>
      <c r="F159" s="46">
        <v>2010</v>
      </c>
      <c r="G159" s="51">
        <v>2010</v>
      </c>
      <c r="H159" s="131"/>
      <c r="I159" s="248">
        <f t="shared" si="2"/>
        <v>0</v>
      </c>
      <c r="J159" s="644"/>
      <c r="K159" s="645"/>
      <c r="L159" s="119"/>
    </row>
    <row r="160" spans="1:14" hidden="1">
      <c r="A160" s="214">
        <v>2</v>
      </c>
      <c r="B160" s="169" t="s">
        <v>5</v>
      </c>
      <c r="C160" s="21" t="s">
        <v>3789</v>
      </c>
      <c r="D160" s="21">
        <v>5570</v>
      </c>
      <c r="E160" s="13" t="s">
        <v>1126</v>
      </c>
      <c r="F160" s="46">
        <v>840</v>
      </c>
      <c r="G160" s="51"/>
      <c r="H160" s="131">
        <v>840</v>
      </c>
      <c r="I160" s="248">
        <f t="shared" si="2"/>
        <v>0</v>
      </c>
      <c r="J160" s="644" t="s">
        <v>4116</v>
      </c>
      <c r="K160" s="645"/>
      <c r="L160" s="119"/>
    </row>
    <row r="161" spans="1:14">
      <c r="A161" s="214">
        <v>2</v>
      </c>
      <c r="B161" s="169" t="s">
        <v>5</v>
      </c>
      <c r="C161" s="21" t="s">
        <v>3789</v>
      </c>
      <c r="D161" s="21">
        <v>5571</v>
      </c>
      <c r="E161" s="13" t="s">
        <v>1174</v>
      </c>
      <c r="F161" s="46">
        <v>1020</v>
      </c>
      <c r="G161" s="51"/>
      <c r="H161" s="131">
        <v>1000</v>
      </c>
      <c r="I161" s="248">
        <f t="shared" si="2"/>
        <v>20</v>
      </c>
      <c r="J161" s="228" t="s">
        <v>4144</v>
      </c>
      <c r="K161" s="645"/>
      <c r="L161" s="119"/>
    </row>
    <row r="162" spans="1:14" hidden="1">
      <c r="A162" s="214">
        <v>2</v>
      </c>
      <c r="B162" s="169" t="s">
        <v>5</v>
      </c>
      <c r="C162" s="21" t="s">
        <v>3789</v>
      </c>
      <c r="D162" s="21">
        <v>5572</v>
      </c>
      <c r="E162" s="13" t="s">
        <v>1634</v>
      </c>
      <c r="F162" s="46">
        <v>2130</v>
      </c>
      <c r="G162" s="51">
        <v>1130</v>
      </c>
      <c r="H162" s="131">
        <v>1000</v>
      </c>
      <c r="I162" s="248">
        <f t="shared" si="2"/>
        <v>0</v>
      </c>
      <c r="J162" s="644" t="s">
        <v>4241</v>
      </c>
      <c r="K162" s="645"/>
      <c r="L162" s="119"/>
      <c r="M162" s="313" t="s">
        <v>3681</v>
      </c>
      <c r="N162" s="646">
        <v>14880</v>
      </c>
    </row>
    <row r="163" spans="1:14" hidden="1">
      <c r="A163" s="214">
        <v>2</v>
      </c>
      <c r="B163" s="169" t="s">
        <v>1445</v>
      </c>
      <c r="C163" s="21" t="s">
        <v>3789</v>
      </c>
      <c r="D163" s="21">
        <v>5573</v>
      </c>
      <c r="E163" s="13" t="s">
        <v>1146</v>
      </c>
      <c r="F163" s="46">
        <v>2035</v>
      </c>
      <c r="G163" s="51">
        <v>2035</v>
      </c>
      <c r="H163" s="131"/>
      <c r="I163" s="248">
        <f t="shared" si="2"/>
        <v>0</v>
      </c>
      <c r="J163" s="644"/>
      <c r="K163" s="645"/>
      <c r="L163" s="119"/>
      <c r="M163" s="313" t="s">
        <v>116</v>
      </c>
      <c r="N163" s="646">
        <v>4965</v>
      </c>
    </row>
    <row r="164" spans="1:14" hidden="1">
      <c r="A164" s="214">
        <v>2</v>
      </c>
      <c r="B164" s="169" t="s">
        <v>1445</v>
      </c>
      <c r="C164" s="21" t="s">
        <v>3789</v>
      </c>
      <c r="D164" s="21">
        <v>5574</v>
      </c>
      <c r="E164" s="13" t="s">
        <v>1264</v>
      </c>
      <c r="F164" s="46">
        <v>1800</v>
      </c>
      <c r="G164" s="51">
        <v>1800</v>
      </c>
      <c r="H164" s="131"/>
      <c r="I164" s="248">
        <f t="shared" si="2"/>
        <v>0</v>
      </c>
      <c r="J164" s="644"/>
      <c r="K164" s="645"/>
      <c r="L164" s="119"/>
      <c r="M164" s="313" t="s">
        <v>3683</v>
      </c>
      <c r="N164" s="646">
        <f>SUM(N162:N163)</f>
        <v>19845</v>
      </c>
    </row>
    <row r="165" spans="1:14" hidden="1">
      <c r="A165" s="214">
        <v>2</v>
      </c>
      <c r="B165" s="169" t="s">
        <v>1445</v>
      </c>
      <c r="C165" s="21" t="s">
        <v>3789</v>
      </c>
      <c r="D165" s="21">
        <v>5575</v>
      </c>
      <c r="E165" s="13" t="s">
        <v>1535</v>
      </c>
      <c r="F165" s="46">
        <v>1790</v>
      </c>
      <c r="G165" s="51">
        <v>1790</v>
      </c>
      <c r="H165" s="131"/>
      <c r="I165" s="248">
        <f t="shared" si="2"/>
        <v>0</v>
      </c>
      <c r="J165" s="644"/>
      <c r="K165" s="645"/>
      <c r="L165" s="119"/>
      <c r="M165" s="313"/>
      <c r="N165" s="646"/>
    </row>
    <row r="166" spans="1:14" hidden="1">
      <c r="A166" s="214">
        <v>2</v>
      </c>
      <c r="B166" s="169" t="s">
        <v>1445</v>
      </c>
      <c r="C166" s="21" t="s">
        <v>3789</v>
      </c>
      <c r="D166" s="648">
        <v>5576</v>
      </c>
      <c r="E166" s="13" t="s">
        <v>3917</v>
      </c>
      <c r="F166" s="46">
        <v>1260</v>
      </c>
      <c r="G166" s="51">
        <v>1260</v>
      </c>
      <c r="H166" s="131"/>
      <c r="I166" s="248">
        <f t="shared" si="2"/>
        <v>0</v>
      </c>
      <c r="J166" s="644"/>
      <c r="K166" s="645"/>
      <c r="L166" s="119"/>
      <c r="M166" s="313" t="s">
        <v>3791</v>
      </c>
      <c r="N166" s="646"/>
    </row>
    <row r="167" spans="1:14" ht="30" hidden="1">
      <c r="A167" s="214">
        <v>5</v>
      </c>
      <c r="B167" s="169" t="s">
        <v>184</v>
      </c>
      <c r="C167" s="14" t="s">
        <v>3792</v>
      </c>
      <c r="D167" s="14">
        <v>5856</v>
      </c>
      <c r="E167" s="650" t="s">
        <v>1107</v>
      </c>
      <c r="F167" s="651">
        <v>7820</v>
      </c>
      <c r="G167" s="50"/>
      <c r="H167" s="130">
        <v>7820</v>
      </c>
      <c r="I167" s="250">
        <f t="shared" si="2"/>
        <v>0</v>
      </c>
      <c r="J167" s="652" t="s">
        <v>4247</v>
      </c>
      <c r="K167" s="653">
        <v>395</v>
      </c>
      <c r="L167" s="809"/>
    </row>
    <row r="168" spans="1:14" hidden="1">
      <c r="A168" s="214">
        <v>5</v>
      </c>
      <c r="B168" s="169" t="s">
        <v>1445</v>
      </c>
      <c r="C168" s="21" t="s">
        <v>3792</v>
      </c>
      <c r="D168" s="21">
        <v>5857</v>
      </c>
      <c r="E168" s="13" t="s">
        <v>2617</v>
      </c>
      <c r="F168" s="46">
        <v>1540</v>
      </c>
      <c r="G168" s="51">
        <v>550</v>
      </c>
      <c r="H168" s="131">
        <v>990</v>
      </c>
      <c r="I168" s="248">
        <f t="shared" si="2"/>
        <v>0</v>
      </c>
      <c r="J168" s="644" t="s">
        <v>3993</v>
      </c>
      <c r="K168" s="645"/>
      <c r="L168" s="119"/>
    </row>
    <row r="169" spans="1:14" hidden="1">
      <c r="A169" s="214">
        <v>5</v>
      </c>
      <c r="B169" s="169" t="s">
        <v>1445</v>
      </c>
      <c r="C169" s="21" t="s">
        <v>3792</v>
      </c>
      <c r="D169" s="21">
        <v>5858</v>
      </c>
      <c r="E169" s="13" t="s">
        <v>2143</v>
      </c>
      <c r="F169" s="46">
        <v>2650</v>
      </c>
      <c r="G169" s="51">
        <v>1500</v>
      </c>
      <c r="H169" s="131">
        <v>1150</v>
      </c>
      <c r="I169" s="248">
        <f t="shared" si="2"/>
        <v>0</v>
      </c>
      <c r="J169" s="644" t="s">
        <v>3985</v>
      </c>
      <c r="K169" s="645"/>
      <c r="L169" s="119"/>
    </row>
    <row r="170" spans="1:14" hidden="1">
      <c r="A170" s="214">
        <v>5</v>
      </c>
      <c r="B170" s="169" t="s">
        <v>184</v>
      </c>
      <c r="C170" s="21" t="s">
        <v>3792</v>
      </c>
      <c r="D170" s="21">
        <v>5859</v>
      </c>
      <c r="E170" s="13" t="s">
        <v>1540</v>
      </c>
      <c r="F170" s="46">
        <v>880</v>
      </c>
      <c r="G170" s="51"/>
      <c r="H170" s="131">
        <v>880</v>
      </c>
      <c r="I170" s="248">
        <f t="shared" si="2"/>
        <v>0</v>
      </c>
      <c r="J170" s="644" t="s">
        <v>3844</v>
      </c>
      <c r="K170" s="645"/>
      <c r="L170" s="119"/>
    </row>
    <row r="171" spans="1:14" hidden="1">
      <c r="A171" s="214">
        <v>5</v>
      </c>
      <c r="B171" s="169" t="s">
        <v>184</v>
      </c>
      <c r="C171" s="21" t="s">
        <v>3792</v>
      </c>
      <c r="D171" s="21">
        <v>5860</v>
      </c>
      <c r="E171" s="13" t="s">
        <v>3222</v>
      </c>
      <c r="F171" s="46">
        <v>1020</v>
      </c>
      <c r="G171" s="51"/>
      <c r="H171" s="131">
        <v>1020</v>
      </c>
      <c r="I171" s="248">
        <f t="shared" si="2"/>
        <v>0</v>
      </c>
      <c r="J171" s="644" t="s">
        <v>4124</v>
      </c>
      <c r="K171" s="645"/>
      <c r="L171" s="119"/>
    </row>
    <row r="172" spans="1:14" hidden="1">
      <c r="A172" s="214">
        <v>5</v>
      </c>
      <c r="B172" s="169" t="s">
        <v>184</v>
      </c>
      <c r="C172" s="21" t="s">
        <v>3792</v>
      </c>
      <c r="D172" s="21">
        <v>5861</v>
      </c>
      <c r="E172" s="13" t="s">
        <v>1973</v>
      </c>
      <c r="F172" s="46">
        <v>2460</v>
      </c>
      <c r="G172" s="51"/>
      <c r="H172" s="131">
        <v>2460</v>
      </c>
      <c r="I172" s="248">
        <f t="shared" si="2"/>
        <v>0</v>
      </c>
      <c r="J172" s="644" t="s">
        <v>4358</v>
      </c>
      <c r="K172" s="645"/>
      <c r="L172" s="119"/>
    </row>
    <row r="173" spans="1:14" ht="45" hidden="1">
      <c r="A173" s="214">
        <v>5</v>
      </c>
      <c r="B173" s="169" t="s">
        <v>184</v>
      </c>
      <c r="C173" s="21" t="s">
        <v>3792</v>
      </c>
      <c r="D173" s="21">
        <v>5862</v>
      </c>
      <c r="E173" s="13" t="s">
        <v>2294</v>
      </c>
      <c r="F173" s="46">
        <v>7015</v>
      </c>
      <c r="G173" s="51"/>
      <c r="H173" s="131">
        <v>7015</v>
      </c>
      <c r="I173" s="248">
        <f t="shared" si="2"/>
        <v>0</v>
      </c>
      <c r="J173" s="355" t="s">
        <v>5834</v>
      </c>
      <c r="K173" s="645"/>
      <c r="L173" s="119"/>
    </row>
    <row r="174" spans="1:14" hidden="1">
      <c r="A174" s="214">
        <v>5</v>
      </c>
      <c r="B174" s="169" t="s">
        <v>1445</v>
      </c>
      <c r="C174" s="21" t="s">
        <v>3792</v>
      </c>
      <c r="D174" s="21">
        <v>5863</v>
      </c>
      <c r="E174" s="13" t="s">
        <v>3526</v>
      </c>
      <c r="F174" s="46">
        <v>950</v>
      </c>
      <c r="G174" s="51">
        <v>950</v>
      </c>
      <c r="H174" s="131"/>
      <c r="I174" s="248">
        <f t="shared" si="2"/>
        <v>0</v>
      </c>
      <c r="J174" s="644"/>
      <c r="K174" s="645"/>
      <c r="L174" s="119"/>
      <c r="N174" s="365">
        <v>2500</v>
      </c>
    </row>
    <row r="175" spans="1:14" ht="30" hidden="1">
      <c r="A175" s="214">
        <v>5</v>
      </c>
      <c r="B175" s="169" t="s">
        <v>184</v>
      </c>
      <c r="C175" s="21" t="s">
        <v>3792</v>
      </c>
      <c r="D175" s="21">
        <v>5864</v>
      </c>
      <c r="E175" s="13" t="s">
        <v>3907</v>
      </c>
      <c r="F175" s="46">
        <v>7160</v>
      </c>
      <c r="G175" s="51"/>
      <c r="H175" s="131">
        <v>7160</v>
      </c>
      <c r="I175" s="248">
        <f t="shared" si="2"/>
        <v>0</v>
      </c>
      <c r="J175" s="644" t="s">
        <v>4252</v>
      </c>
      <c r="K175" s="645"/>
      <c r="L175" s="119"/>
      <c r="N175" s="365">
        <v>515</v>
      </c>
    </row>
    <row r="176" spans="1:14" hidden="1">
      <c r="A176" s="214">
        <v>5</v>
      </c>
      <c r="B176" s="169" t="s">
        <v>184</v>
      </c>
      <c r="C176" s="21" t="s">
        <v>3792</v>
      </c>
      <c r="D176" s="21">
        <v>5865</v>
      </c>
      <c r="E176" s="13" t="s">
        <v>3499</v>
      </c>
      <c r="F176" s="46">
        <v>12555</v>
      </c>
      <c r="G176" s="51"/>
      <c r="H176" s="131">
        <v>12555</v>
      </c>
      <c r="I176" s="248">
        <f t="shared" si="2"/>
        <v>0</v>
      </c>
      <c r="J176" s="644" t="s">
        <v>4455</v>
      </c>
      <c r="K176" s="645"/>
      <c r="L176" s="119"/>
      <c r="N176" s="365">
        <v>1500</v>
      </c>
    </row>
    <row r="177" spans="1:14" hidden="1">
      <c r="A177" s="214">
        <v>5</v>
      </c>
      <c r="B177" s="169" t="s">
        <v>184</v>
      </c>
      <c r="C177" s="21" t="s">
        <v>3792</v>
      </c>
      <c r="D177" s="21">
        <v>5866</v>
      </c>
      <c r="E177" s="13" t="s">
        <v>3078</v>
      </c>
      <c r="F177" s="46">
        <v>4440</v>
      </c>
      <c r="G177" s="51"/>
      <c r="H177" s="131">
        <v>4440</v>
      </c>
      <c r="I177" s="248">
        <f t="shared" si="2"/>
        <v>0</v>
      </c>
      <c r="J177" s="644" t="s">
        <v>4244</v>
      </c>
      <c r="K177" s="645"/>
      <c r="L177" s="119"/>
      <c r="N177" s="365">
        <v>800</v>
      </c>
    </row>
    <row r="178" spans="1:14" hidden="1">
      <c r="A178" s="214">
        <v>5</v>
      </c>
      <c r="B178" s="169" t="s">
        <v>184</v>
      </c>
      <c r="C178" s="21" t="s">
        <v>3792</v>
      </c>
      <c r="D178" s="21">
        <v>5867</v>
      </c>
      <c r="E178" s="13" t="s">
        <v>2621</v>
      </c>
      <c r="F178" s="46">
        <v>1050</v>
      </c>
      <c r="G178" s="51"/>
      <c r="H178" s="131">
        <v>1050</v>
      </c>
      <c r="I178" s="248">
        <f t="shared" si="2"/>
        <v>0</v>
      </c>
      <c r="J178" s="644" t="s">
        <v>4879</v>
      </c>
      <c r="K178" s="645"/>
      <c r="L178" s="119"/>
    </row>
    <row r="179" spans="1:14" hidden="1">
      <c r="A179" s="214">
        <v>5</v>
      </c>
      <c r="B179" s="169" t="s">
        <v>184</v>
      </c>
      <c r="C179" s="21" t="s">
        <v>3792</v>
      </c>
      <c r="D179" s="21">
        <v>5868</v>
      </c>
      <c r="E179" s="13" t="s">
        <v>1361</v>
      </c>
      <c r="F179" s="46">
        <v>5755</v>
      </c>
      <c r="G179" s="51"/>
      <c r="H179" s="131">
        <v>5755</v>
      </c>
      <c r="I179" s="248">
        <f t="shared" si="2"/>
        <v>0</v>
      </c>
      <c r="J179" s="644" t="s">
        <v>4456</v>
      </c>
      <c r="K179" s="645"/>
      <c r="L179" s="119"/>
    </row>
    <row r="180" spans="1:14" hidden="1">
      <c r="A180" s="214">
        <v>5</v>
      </c>
      <c r="B180" s="169" t="s">
        <v>1445</v>
      </c>
      <c r="C180" s="21" t="s">
        <v>3792</v>
      </c>
      <c r="D180" s="21">
        <v>5869</v>
      </c>
      <c r="E180" s="13" t="s">
        <v>1547</v>
      </c>
      <c r="F180" s="46">
        <v>1950</v>
      </c>
      <c r="G180" s="51">
        <v>1950</v>
      </c>
      <c r="H180" s="131"/>
      <c r="I180" s="248">
        <f t="shared" si="2"/>
        <v>0</v>
      </c>
      <c r="J180" s="644"/>
      <c r="K180" s="645"/>
      <c r="L180" s="119"/>
    </row>
    <row r="181" spans="1:14" hidden="1">
      <c r="A181" s="214">
        <v>5</v>
      </c>
      <c r="B181" s="169" t="s">
        <v>184</v>
      </c>
      <c r="C181" s="21" t="s">
        <v>3792</v>
      </c>
      <c r="D181" s="21">
        <v>5870</v>
      </c>
      <c r="E181" s="13" t="s">
        <v>2393</v>
      </c>
      <c r="F181" s="46">
        <v>3370</v>
      </c>
      <c r="G181" s="51"/>
      <c r="H181" s="131">
        <v>3370</v>
      </c>
      <c r="I181" s="248">
        <f t="shared" si="2"/>
        <v>0</v>
      </c>
      <c r="J181" s="644" t="s">
        <v>4122</v>
      </c>
      <c r="K181" s="645"/>
      <c r="L181" s="119"/>
    </row>
    <row r="182" spans="1:14" ht="30">
      <c r="A182" s="214">
        <v>5</v>
      </c>
      <c r="B182" s="1164" t="s">
        <v>184</v>
      </c>
      <c r="C182" s="21" t="s">
        <v>3792</v>
      </c>
      <c r="D182" s="21">
        <v>5871</v>
      </c>
      <c r="E182" s="13" t="s">
        <v>1554</v>
      </c>
      <c r="F182" s="46">
        <v>7225</v>
      </c>
      <c r="G182" s="51"/>
      <c r="H182" s="131">
        <v>6225</v>
      </c>
      <c r="I182" s="248">
        <f>F182-G182-H182</f>
        <v>1000</v>
      </c>
      <c r="J182" s="225" t="s">
        <v>5842</v>
      </c>
      <c r="K182" s="645"/>
      <c r="L182" s="119"/>
      <c r="M182" s="313" t="s">
        <v>3681</v>
      </c>
      <c r="N182" s="646">
        <v>10940</v>
      </c>
    </row>
    <row r="183" spans="1:14" hidden="1">
      <c r="A183" s="214">
        <v>5</v>
      </c>
      <c r="B183" s="169" t="s">
        <v>184</v>
      </c>
      <c r="C183" s="21" t="s">
        <v>3792</v>
      </c>
      <c r="D183" s="21">
        <v>5872</v>
      </c>
      <c r="E183" s="13" t="s">
        <v>2393</v>
      </c>
      <c r="F183" s="46">
        <v>3580</v>
      </c>
      <c r="G183" s="51"/>
      <c r="H183" s="131">
        <v>3580</v>
      </c>
      <c r="I183" s="248">
        <f t="shared" si="2"/>
        <v>0</v>
      </c>
      <c r="J183" s="644" t="s">
        <v>4123</v>
      </c>
      <c r="K183" s="645"/>
      <c r="L183" s="119"/>
      <c r="M183" s="313" t="s">
        <v>116</v>
      </c>
      <c r="N183" s="646">
        <v>458</v>
      </c>
    </row>
    <row r="184" spans="1:14" hidden="1">
      <c r="A184" s="214">
        <v>5</v>
      </c>
      <c r="B184" s="169" t="s">
        <v>1445</v>
      </c>
      <c r="C184" s="21" t="s">
        <v>3792</v>
      </c>
      <c r="D184" s="21">
        <v>5873</v>
      </c>
      <c r="E184" s="13" t="s">
        <v>1554</v>
      </c>
      <c r="F184" s="46">
        <v>2250</v>
      </c>
      <c r="G184" s="51">
        <v>2250</v>
      </c>
      <c r="H184" s="131"/>
      <c r="I184" s="248">
        <f t="shared" si="2"/>
        <v>0</v>
      </c>
      <c r="J184" s="644"/>
      <c r="K184" s="645"/>
      <c r="L184" s="119"/>
      <c r="M184" s="313" t="s">
        <v>3683</v>
      </c>
      <c r="N184" s="646">
        <f>SUM(N182:N183)</f>
        <v>11398</v>
      </c>
    </row>
    <row r="185" spans="1:14" hidden="1">
      <c r="A185" s="214">
        <v>5</v>
      </c>
      <c r="B185" s="169" t="s">
        <v>1445</v>
      </c>
      <c r="C185" s="21" t="s">
        <v>3792</v>
      </c>
      <c r="D185" s="21">
        <v>5874</v>
      </c>
      <c r="E185" s="13" t="s">
        <v>3910</v>
      </c>
      <c r="F185" s="46">
        <v>2310</v>
      </c>
      <c r="G185" s="51"/>
      <c r="H185" s="131">
        <v>2310</v>
      </c>
      <c r="I185" s="248">
        <f t="shared" si="2"/>
        <v>0</v>
      </c>
      <c r="J185" s="644" t="s">
        <v>3985</v>
      </c>
      <c r="K185" s="645"/>
      <c r="L185" s="119"/>
      <c r="M185" s="313"/>
      <c r="N185" s="646"/>
    </row>
    <row r="186" spans="1:14" hidden="1">
      <c r="A186" s="214">
        <v>5</v>
      </c>
      <c r="B186" s="169" t="s">
        <v>1445</v>
      </c>
      <c r="C186" s="21" t="s">
        <v>3792</v>
      </c>
      <c r="D186" s="21">
        <v>5875</v>
      </c>
      <c r="E186" s="13" t="s">
        <v>2697</v>
      </c>
      <c r="F186" s="46">
        <v>2310</v>
      </c>
      <c r="G186" s="51">
        <v>2310</v>
      </c>
      <c r="H186" s="131"/>
      <c r="I186" s="248">
        <f t="shared" si="2"/>
        <v>0</v>
      </c>
      <c r="J186" s="644"/>
      <c r="K186" s="645"/>
      <c r="L186" s="119"/>
      <c r="M186" s="313" t="s">
        <v>3795</v>
      </c>
      <c r="N186" s="646">
        <v>90076</v>
      </c>
    </row>
    <row r="187" spans="1:14" hidden="1">
      <c r="A187" s="214">
        <v>5</v>
      </c>
      <c r="B187" s="169" t="s">
        <v>1445</v>
      </c>
      <c r="C187" s="21" t="s">
        <v>3792</v>
      </c>
      <c r="D187" s="21">
        <v>5876</v>
      </c>
      <c r="E187" s="13" t="s">
        <v>3909</v>
      </c>
      <c r="F187" s="46">
        <v>1430</v>
      </c>
      <c r="G187" s="51">
        <v>1430</v>
      </c>
      <c r="H187" s="131"/>
      <c r="I187" s="248">
        <f t="shared" si="2"/>
        <v>0</v>
      </c>
      <c r="J187" s="644"/>
      <c r="K187" s="645"/>
      <c r="L187" s="119"/>
      <c r="N187" s="365">
        <v>-90530</v>
      </c>
    </row>
    <row r="188" spans="1:14" hidden="1">
      <c r="A188" s="214">
        <v>5</v>
      </c>
      <c r="B188" s="169" t="s">
        <v>1499</v>
      </c>
      <c r="C188" s="21" t="s">
        <v>3792</v>
      </c>
      <c r="D188" s="21">
        <v>5877</v>
      </c>
      <c r="E188" s="13" t="s">
        <v>3713</v>
      </c>
      <c r="F188" s="46">
        <v>458</v>
      </c>
      <c r="G188" s="51"/>
      <c r="H188" s="131">
        <v>458</v>
      </c>
      <c r="I188" s="248">
        <f t="shared" si="2"/>
        <v>0</v>
      </c>
      <c r="J188" s="644" t="s">
        <v>3849</v>
      </c>
      <c r="K188" s="645"/>
      <c r="L188" s="119"/>
      <c r="N188" s="365">
        <v>-454</v>
      </c>
    </row>
    <row r="189" spans="1:14" hidden="1">
      <c r="A189" s="214">
        <v>5</v>
      </c>
      <c r="B189" s="169" t="s">
        <v>184</v>
      </c>
      <c r="C189" s="21" t="s">
        <v>3792</v>
      </c>
      <c r="D189" s="21">
        <v>5878</v>
      </c>
      <c r="E189" s="13" t="s">
        <v>3908</v>
      </c>
      <c r="F189" s="46">
        <v>4810</v>
      </c>
      <c r="G189" s="51"/>
      <c r="H189" s="131">
        <v>4810</v>
      </c>
      <c r="I189" s="248">
        <f t="shared" si="2"/>
        <v>0</v>
      </c>
      <c r="J189" s="644" t="s">
        <v>4622</v>
      </c>
      <c r="K189" s="645"/>
      <c r="L189" s="119"/>
    </row>
    <row r="190" spans="1:14" hidden="1">
      <c r="A190" s="214">
        <v>5</v>
      </c>
      <c r="B190" s="169" t="s">
        <v>184</v>
      </c>
      <c r="C190" s="21" t="s">
        <v>3792</v>
      </c>
      <c r="D190" s="21">
        <v>5879</v>
      </c>
      <c r="E190" s="13" t="s">
        <v>1251</v>
      </c>
      <c r="F190" s="46">
        <v>2962</v>
      </c>
      <c r="G190" s="51"/>
      <c r="H190" s="131">
        <v>2962</v>
      </c>
      <c r="I190" s="248">
        <f t="shared" si="2"/>
        <v>0</v>
      </c>
      <c r="J190" s="644" t="s">
        <v>4112</v>
      </c>
      <c r="K190" s="645"/>
      <c r="L190" s="119"/>
    </row>
    <row r="191" spans="1:14" hidden="1">
      <c r="A191" s="214">
        <v>5</v>
      </c>
      <c r="B191" s="169" t="s">
        <v>184</v>
      </c>
      <c r="C191" s="21" t="s">
        <v>3792</v>
      </c>
      <c r="D191" s="648">
        <v>5880</v>
      </c>
      <c r="E191" s="13" t="s">
        <v>1352</v>
      </c>
      <c r="F191" s="46">
        <v>2580</v>
      </c>
      <c r="G191" s="51"/>
      <c r="H191" s="131">
        <v>2580</v>
      </c>
      <c r="I191" s="248">
        <f t="shared" si="2"/>
        <v>0</v>
      </c>
      <c r="J191" s="644" t="s">
        <v>4005</v>
      </c>
      <c r="K191" s="645"/>
      <c r="L191" s="119"/>
    </row>
    <row r="192" spans="1:14" hidden="1">
      <c r="A192" s="214">
        <v>1</v>
      </c>
      <c r="B192" s="169" t="s">
        <v>1445</v>
      </c>
      <c r="C192" s="14" t="s">
        <v>3792</v>
      </c>
      <c r="D192" s="14">
        <v>5577</v>
      </c>
      <c r="E192" s="650" t="s">
        <v>3904</v>
      </c>
      <c r="F192" s="651">
        <v>2990</v>
      </c>
      <c r="G192" s="50">
        <v>2990</v>
      </c>
      <c r="H192" s="130"/>
      <c r="I192" s="250">
        <f t="shared" si="2"/>
        <v>0</v>
      </c>
      <c r="J192" s="652"/>
      <c r="K192" s="653">
        <v>396</v>
      </c>
      <c r="L192" s="809"/>
    </row>
    <row r="193" spans="1:15" hidden="1">
      <c r="A193" s="214">
        <v>1</v>
      </c>
      <c r="B193" s="169" t="s">
        <v>2927</v>
      </c>
      <c r="C193" s="21" t="s">
        <v>3792</v>
      </c>
      <c r="D193" s="21">
        <v>5578</v>
      </c>
      <c r="E193" s="13" t="s">
        <v>127</v>
      </c>
      <c r="F193" s="46">
        <v>25600</v>
      </c>
      <c r="G193" s="51"/>
      <c r="H193" s="131">
        <v>25600</v>
      </c>
      <c r="I193" s="248">
        <f t="shared" si="2"/>
        <v>0</v>
      </c>
      <c r="J193" s="644" t="s">
        <v>4140</v>
      </c>
      <c r="K193" s="645"/>
      <c r="L193" s="119"/>
    </row>
    <row r="194" spans="1:15" hidden="1">
      <c r="A194" s="214">
        <v>1</v>
      </c>
      <c r="B194" s="169" t="s">
        <v>1445</v>
      </c>
      <c r="C194" s="21" t="s">
        <v>3792</v>
      </c>
      <c r="D194" s="21">
        <v>5579</v>
      </c>
      <c r="E194" s="13" t="s">
        <v>3115</v>
      </c>
      <c r="F194" s="46">
        <v>1020</v>
      </c>
      <c r="G194" s="51">
        <v>1020</v>
      </c>
      <c r="H194" s="131"/>
      <c r="I194" s="248">
        <f t="shared" si="2"/>
        <v>0</v>
      </c>
      <c r="J194" s="644"/>
      <c r="K194" s="645"/>
      <c r="L194" s="119"/>
    </row>
    <row r="195" spans="1:15" hidden="1">
      <c r="A195" s="214">
        <v>1</v>
      </c>
      <c r="B195" s="299" t="s">
        <v>2927</v>
      </c>
      <c r="C195" s="56" t="s">
        <v>4177</v>
      </c>
      <c r="D195" s="56">
        <v>6087</v>
      </c>
      <c r="E195" s="300" t="s">
        <v>54</v>
      </c>
      <c r="F195" s="577">
        <v>0</v>
      </c>
      <c r="G195" s="577"/>
      <c r="H195" s="577"/>
      <c r="I195" s="577" t="s">
        <v>1119</v>
      </c>
      <c r="J195" s="363" t="s">
        <v>5554</v>
      </c>
      <c r="K195" s="645"/>
      <c r="L195" s="119"/>
    </row>
    <row r="196" spans="1:15" hidden="1">
      <c r="A196" s="214">
        <v>1</v>
      </c>
      <c r="B196" s="169" t="s">
        <v>1445</v>
      </c>
      <c r="C196" s="21" t="s">
        <v>3792</v>
      </c>
      <c r="D196" s="21">
        <v>5581</v>
      </c>
      <c r="E196" s="13" t="s">
        <v>1695</v>
      </c>
      <c r="F196" s="46">
        <v>780</v>
      </c>
      <c r="G196" s="51">
        <v>780</v>
      </c>
      <c r="H196" s="131"/>
      <c r="I196" s="248">
        <v>0</v>
      </c>
      <c r="J196" s="644"/>
      <c r="K196" s="645"/>
      <c r="L196" s="119"/>
    </row>
    <row r="197" spans="1:15" hidden="1">
      <c r="A197" s="214">
        <v>1</v>
      </c>
      <c r="B197" s="169" t="s">
        <v>2927</v>
      </c>
      <c r="C197" s="21" t="s">
        <v>3792</v>
      </c>
      <c r="D197" s="21">
        <v>5582</v>
      </c>
      <c r="E197" s="13" t="s">
        <v>2621</v>
      </c>
      <c r="F197" s="46">
        <v>6835</v>
      </c>
      <c r="G197" s="51"/>
      <c r="H197" s="131">
        <v>6835</v>
      </c>
      <c r="I197" s="248">
        <f t="shared" ref="I197:I228" si="3">F197-G197-H197</f>
        <v>0</v>
      </c>
      <c r="J197" s="644" t="s">
        <v>4003</v>
      </c>
      <c r="K197" s="645"/>
      <c r="L197" s="119"/>
    </row>
    <row r="198" spans="1:15" hidden="1">
      <c r="A198" s="214">
        <v>1</v>
      </c>
      <c r="B198" s="169" t="s">
        <v>1445</v>
      </c>
      <c r="C198" s="21" t="s">
        <v>3792</v>
      </c>
      <c r="D198" s="21">
        <v>5583</v>
      </c>
      <c r="E198" s="13" t="s">
        <v>1206</v>
      </c>
      <c r="F198" s="46">
        <v>1290</v>
      </c>
      <c r="G198" s="51">
        <v>1290</v>
      </c>
      <c r="H198" s="131"/>
      <c r="I198" s="248">
        <f t="shared" si="3"/>
        <v>0</v>
      </c>
      <c r="J198" s="644"/>
      <c r="K198" s="645"/>
      <c r="L198" s="119"/>
    </row>
    <row r="199" spans="1:15" hidden="1">
      <c r="A199" s="214">
        <v>1</v>
      </c>
      <c r="B199" s="169" t="s">
        <v>2927</v>
      </c>
      <c r="C199" s="21" t="s">
        <v>3792</v>
      </c>
      <c r="D199" s="21">
        <v>5584</v>
      </c>
      <c r="E199" s="13" t="s">
        <v>3514</v>
      </c>
      <c r="F199" s="46">
        <v>10475</v>
      </c>
      <c r="G199" s="51"/>
      <c r="H199" s="131">
        <v>10475</v>
      </c>
      <c r="I199" s="248">
        <f t="shared" si="3"/>
        <v>0</v>
      </c>
      <c r="J199" s="644" t="s">
        <v>4641</v>
      </c>
      <c r="K199" s="645"/>
      <c r="L199" s="119"/>
    </row>
    <row r="200" spans="1:15" hidden="1">
      <c r="A200" s="214">
        <v>6</v>
      </c>
      <c r="B200" s="169" t="s">
        <v>1445</v>
      </c>
      <c r="C200" s="21" t="s">
        <v>3792</v>
      </c>
      <c r="D200" s="21">
        <v>5585</v>
      </c>
      <c r="E200" s="13" t="s">
        <v>1205</v>
      </c>
      <c r="F200" s="46">
        <v>780</v>
      </c>
      <c r="G200" s="51">
        <v>780</v>
      </c>
      <c r="H200" s="131"/>
      <c r="I200" s="248">
        <f t="shared" si="3"/>
        <v>0</v>
      </c>
      <c r="J200" s="644"/>
      <c r="K200" s="645"/>
      <c r="L200" s="119"/>
    </row>
    <row r="201" spans="1:15" hidden="1">
      <c r="A201" s="214">
        <v>6</v>
      </c>
      <c r="B201" s="169" t="s">
        <v>1445</v>
      </c>
      <c r="C201" s="21" t="s">
        <v>3792</v>
      </c>
      <c r="D201" s="21">
        <v>5586</v>
      </c>
      <c r="E201" s="13" t="s">
        <v>2621</v>
      </c>
      <c r="F201" s="46">
        <v>1540</v>
      </c>
      <c r="G201" s="51">
        <v>1540</v>
      </c>
      <c r="H201" s="131"/>
      <c r="I201" s="248">
        <f t="shared" si="3"/>
        <v>0</v>
      </c>
      <c r="J201" s="644"/>
      <c r="K201" s="645"/>
      <c r="L201" s="119"/>
    </row>
    <row r="202" spans="1:15" hidden="1">
      <c r="A202" s="214">
        <v>6</v>
      </c>
      <c r="B202" s="169" t="s">
        <v>1499</v>
      </c>
      <c r="C202" s="21" t="s">
        <v>3792</v>
      </c>
      <c r="D202" s="21">
        <v>5587</v>
      </c>
      <c r="E202" s="13" t="s">
        <v>3109</v>
      </c>
      <c r="F202" s="46">
        <v>1880</v>
      </c>
      <c r="G202" s="51"/>
      <c r="H202" s="131">
        <v>1880</v>
      </c>
      <c r="I202" s="248">
        <f t="shared" si="3"/>
        <v>0</v>
      </c>
      <c r="J202" s="644" t="s">
        <v>3849</v>
      </c>
      <c r="K202" s="645"/>
      <c r="L202" s="119"/>
      <c r="M202" s="313" t="s">
        <v>3681</v>
      </c>
      <c r="N202" s="646">
        <v>9450</v>
      </c>
    </row>
    <row r="203" spans="1:15" hidden="1">
      <c r="A203" s="214">
        <v>6</v>
      </c>
      <c r="B203" s="256" t="s">
        <v>425</v>
      </c>
      <c r="C203" s="21" t="s">
        <v>60</v>
      </c>
      <c r="D203" s="21">
        <v>5588</v>
      </c>
      <c r="E203" s="13" t="s">
        <v>3646</v>
      </c>
      <c r="F203" s="46">
        <v>3330</v>
      </c>
      <c r="G203" s="51"/>
      <c r="H203" s="131">
        <v>3330</v>
      </c>
      <c r="I203" s="248">
        <f t="shared" si="3"/>
        <v>0</v>
      </c>
      <c r="J203" s="644" t="s">
        <v>4581</v>
      </c>
      <c r="K203" s="645"/>
      <c r="L203" s="119"/>
      <c r="M203" s="313" t="s">
        <v>116</v>
      </c>
      <c r="N203" s="646">
        <v>2780</v>
      </c>
    </row>
    <row r="204" spans="1:15" hidden="1">
      <c r="A204" s="214">
        <v>6</v>
      </c>
      <c r="B204" s="169" t="s">
        <v>1445</v>
      </c>
      <c r="C204" s="21" t="s">
        <v>3792</v>
      </c>
      <c r="D204" s="21">
        <v>5589</v>
      </c>
      <c r="E204" s="13" t="s">
        <v>3905</v>
      </c>
      <c r="F204" s="46">
        <v>1560</v>
      </c>
      <c r="G204" s="51">
        <v>660</v>
      </c>
      <c r="H204" s="131">
        <v>900</v>
      </c>
      <c r="I204" s="248">
        <f t="shared" si="3"/>
        <v>0</v>
      </c>
      <c r="J204" s="644" t="s">
        <v>4027</v>
      </c>
      <c r="K204" s="645"/>
      <c r="L204" s="119"/>
      <c r="M204" s="313" t="s">
        <v>3683</v>
      </c>
      <c r="N204" s="646">
        <f>SUM(N202:N203)</f>
        <v>12230</v>
      </c>
    </row>
    <row r="205" spans="1:15" hidden="1">
      <c r="A205" s="214">
        <v>6</v>
      </c>
      <c r="B205" s="169" t="s">
        <v>1445</v>
      </c>
      <c r="C205" s="21" t="s">
        <v>3792</v>
      </c>
      <c r="D205" s="21">
        <v>5590</v>
      </c>
      <c r="E205" s="13" t="s">
        <v>1153</v>
      </c>
      <c r="F205" s="46">
        <v>1490</v>
      </c>
      <c r="G205" s="51"/>
      <c r="H205" s="131">
        <v>1490</v>
      </c>
      <c r="I205" s="248">
        <f t="shared" si="3"/>
        <v>0</v>
      </c>
      <c r="J205" s="644" t="s">
        <v>4026</v>
      </c>
      <c r="K205" s="645"/>
      <c r="L205" s="119"/>
      <c r="M205" s="313"/>
      <c r="N205" s="646"/>
    </row>
    <row r="206" spans="1:15" hidden="1">
      <c r="A206" s="214">
        <v>6</v>
      </c>
      <c r="B206" s="169" t="s">
        <v>1445</v>
      </c>
      <c r="C206" s="21" t="s">
        <v>3792</v>
      </c>
      <c r="D206" s="21">
        <v>5591</v>
      </c>
      <c r="E206" s="13" t="s">
        <v>2237</v>
      </c>
      <c r="F206" s="46">
        <v>390</v>
      </c>
      <c r="G206" s="51">
        <v>390</v>
      </c>
      <c r="H206" s="131"/>
      <c r="I206" s="248">
        <f t="shared" si="3"/>
        <v>0</v>
      </c>
      <c r="J206" s="644"/>
      <c r="K206" s="645"/>
      <c r="L206" s="119"/>
      <c r="M206" s="313" t="s">
        <v>3794</v>
      </c>
      <c r="N206" s="646"/>
      <c r="O206" s="61">
        <v>73120</v>
      </c>
    </row>
    <row r="207" spans="1:15">
      <c r="A207" s="214">
        <v>3</v>
      </c>
      <c r="B207" s="169" t="s">
        <v>174</v>
      </c>
      <c r="C207" s="21" t="s">
        <v>3792</v>
      </c>
      <c r="D207" s="21">
        <v>5592</v>
      </c>
      <c r="E207" s="13" t="s">
        <v>1559</v>
      </c>
      <c r="F207" s="46">
        <v>1795</v>
      </c>
      <c r="G207" s="51"/>
      <c r="H207" s="131">
        <v>1595</v>
      </c>
      <c r="I207" s="248">
        <f t="shared" si="3"/>
        <v>200</v>
      </c>
      <c r="J207" s="228" t="s">
        <v>4009</v>
      </c>
      <c r="K207" s="645"/>
      <c r="L207" s="119"/>
      <c r="O207" s="61">
        <v>-73405</v>
      </c>
    </row>
    <row r="208" spans="1:15" hidden="1">
      <c r="A208" s="214">
        <v>3</v>
      </c>
      <c r="B208" s="169" t="s">
        <v>174</v>
      </c>
      <c r="C208" s="21" t="s">
        <v>3792</v>
      </c>
      <c r="D208" s="648">
        <v>5593</v>
      </c>
      <c r="E208" s="13" t="s">
        <v>3106</v>
      </c>
      <c r="F208" s="46">
        <v>11365</v>
      </c>
      <c r="G208" s="51"/>
      <c r="H208" s="131">
        <v>11365</v>
      </c>
      <c r="I208" s="248">
        <f t="shared" si="3"/>
        <v>0</v>
      </c>
      <c r="J208" s="644" t="s">
        <v>4826</v>
      </c>
      <c r="K208" s="645"/>
      <c r="L208" s="811" t="s">
        <v>113</v>
      </c>
      <c r="O208" s="259">
        <v>-285</v>
      </c>
    </row>
    <row r="209" spans="1:14" hidden="1">
      <c r="A209" s="214">
        <v>4</v>
      </c>
      <c r="B209" s="169" t="s">
        <v>3099</v>
      </c>
      <c r="C209" s="14" t="s">
        <v>3792</v>
      </c>
      <c r="D209" s="14">
        <v>5901</v>
      </c>
      <c r="E209" s="650" t="s">
        <v>3895</v>
      </c>
      <c r="F209" s="651">
        <v>10660</v>
      </c>
      <c r="G209" s="50"/>
      <c r="H209" s="130">
        <v>10660</v>
      </c>
      <c r="I209" s="250">
        <f t="shared" si="3"/>
        <v>0</v>
      </c>
      <c r="J209" s="652" t="s">
        <v>4287</v>
      </c>
      <c r="K209" s="653">
        <v>397</v>
      </c>
      <c r="L209" s="809"/>
    </row>
    <row r="210" spans="1:14" hidden="1">
      <c r="A210" s="214">
        <v>4</v>
      </c>
      <c r="B210" s="169" t="s">
        <v>3099</v>
      </c>
      <c r="C210" s="21" t="s">
        <v>3792</v>
      </c>
      <c r="D210" s="21">
        <v>5902</v>
      </c>
      <c r="E210" s="13" t="s">
        <v>1693</v>
      </c>
      <c r="F210" s="46">
        <v>4670</v>
      </c>
      <c r="G210" s="51"/>
      <c r="H210" s="131">
        <v>4670</v>
      </c>
      <c r="I210" s="248">
        <f t="shared" si="3"/>
        <v>0</v>
      </c>
      <c r="J210" s="644" t="s">
        <v>4269</v>
      </c>
      <c r="K210" s="645"/>
      <c r="L210" s="119"/>
    </row>
    <row r="211" spans="1:14" hidden="1">
      <c r="A211" s="214">
        <v>4</v>
      </c>
      <c r="B211" s="169" t="s">
        <v>3099</v>
      </c>
      <c r="C211" s="21" t="s">
        <v>3792</v>
      </c>
      <c r="D211" s="21">
        <v>5903</v>
      </c>
      <c r="E211" s="13" t="s">
        <v>1681</v>
      </c>
      <c r="F211" s="46">
        <v>1680</v>
      </c>
      <c r="G211" s="51"/>
      <c r="H211" s="131">
        <v>1680</v>
      </c>
      <c r="I211" s="248">
        <f t="shared" si="3"/>
        <v>0</v>
      </c>
      <c r="J211" s="644" t="s">
        <v>3871</v>
      </c>
      <c r="K211" s="645"/>
      <c r="L211" s="119"/>
    </row>
    <row r="212" spans="1:14" ht="30" hidden="1">
      <c r="A212" s="214">
        <v>4</v>
      </c>
      <c r="B212" s="169" t="s">
        <v>3099</v>
      </c>
      <c r="C212" s="21" t="s">
        <v>3792</v>
      </c>
      <c r="D212" s="21">
        <v>5904</v>
      </c>
      <c r="E212" s="13" t="s">
        <v>1471</v>
      </c>
      <c r="F212" s="46">
        <v>4020</v>
      </c>
      <c r="G212" s="51"/>
      <c r="H212" s="131">
        <v>4020</v>
      </c>
      <c r="I212" s="248">
        <f t="shared" si="3"/>
        <v>0</v>
      </c>
      <c r="J212" s="644" t="s">
        <v>4111</v>
      </c>
      <c r="K212" s="645"/>
      <c r="L212" s="119"/>
    </row>
    <row r="213" spans="1:14" hidden="1">
      <c r="A213" s="214">
        <v>4</v>
      </c>
      <c r="B213" s="169" t="s">
        <v>3099</v>
      </c>
      <c r="C213" s="21" t="s">
        <v>3792</v>
      </c>
      <c r="D213" s="21">
        <v>5905</v>
      </c>
      <c r="E213" s="13" t="s">
        <v>3896</v>
      </c>
      <c r="F213" s="46">
        <v>10204</v>
      </c>
      <c r="G213" s="51"/>
      <c r="H213" s="131">
        <v>10204</v>
      </c>
      <c r="I213" s="248">
        <f t="shared" si="3"/>
        <v>0</v>
      </c>
      <c r="J213" s="644" t="s">
        <v>4286</v>
      </c>
      <c r="K213" s="645"/>
      <c r="L213" s="811" t="s">
        <v>113</v>
      </c>
    </row>
    <row r="214" spans="1:14" hidden="1">
      <c r="A214" s="214">
        <v>4</v>
      </c>
      <c r="B214" s="169" t="s">
        <v>3099</v>
      </c>
      <c r="C214" s="21" t="s">
        <v>3792</v>
      </c>
      <c r="D214" s="21">
        <v>5906</v>
      </c>
      <c r="E214" s="13" t="s">
        <v>3897</v>
      </c>
      <c r="F214" s="46">
        <v>1530</v>
      </c>
      <c r="G214" s="51"/>
      <c r="H214" s="131">
        <v>1530</v>
      </c>
      <c r="I214" s="248">
        <f t="shared" si="3"/>
        <v>0</v>
      </c>
      <c r="J214" s="644" t="s">
        <v>4009</v>
      </c>
      <c r="K214" s="645"/>
      <c r="L214" s="119"/>
    </row>
    <row r="215" spans="1:14" hidden="1">
      <c r="A215" s="214">
        <v>4</v>
      </c>
      <c r="B215" s="169" t="s">
        <v>1445</v>
      </c>
      <c r="C215" s="21" t="s">
        <v>3792</v>
      </c>
      <c r="D215" s="21">
        <v>5907</v>
      </c>
      <c r="E215" s="13" t="s">
        <v>2310</v>
      </c>
      <c r="F215" s="46">
        <v>1030</v>
      </c>
      <c r="G215" s="51"/>
      <c r="H215" s="131">
        <v>1030</v>
      </c>
      <c r="I215" s="248">
        <f t="shared" si="3"/>
        <v>0</v>
      </c>
      <c r="J215" s="644" t="s">
        <v>3849</v>
      </c>
      <c r="K215" s="645"/>
      <c r="L215" s="119"/>
    </row>
    <row r="216" spans="1:14" hidden="1">
      <c r="A216" s="214">
        <v>4</v>
      </c>
      <c r="B216" s="169" t="s">
        <v>1445</v>
      </c>
      <c r="C216" s="21" t="s">
        <v>3792</v>
      </c>
      <c r="D216" s="21">
        <v>5908</v>
      </c>
      <c r="E216" s="13" t="s">
        <v>1347</v>
      </c>
      <c r="F216" s="46">
        <v>410</v>
      </c>
      <c r="G216" s="51">
        <v>410</v>
      </c>
      <c r="H216" s="131"/>
      <c r="I216" s="248">
        <f t="shared" si="3"/>
        <v>0</v>
      </c>
      <c r="J216" s="644"/>
      <c r="K216" s="645"/>
      <c r="L216" s="119"/>
    </row>
    <row r="217" spans="1:14" hidden="1">
      <c r="A217" s="214">
        <v>4</v>
      </c>
      <c r="B217" s="169" t="s">
        <v>1445</v>
      </c>
      <c r="C217" s="21" t="s">
        <v>3792</v>
      </c>
      <c r="D217" s="21">
        <v>5909</v>
      </c>
      <c r="E217" s="13" t="s">
        <v>3898</v>
      </c>
      <c r="F217" s="46">
        <v>780</v>
      </c>
      <c r="G217" s="51">
        <v>780</v>
      </c>
      <c r="H217" s="131"/>
      <c r="I217" s="248">
        <f t="shared" si="3"/>
        <v>0</v>
      </c>
      <c r="J217" s="644"/>
      <c r="K217" s="645"/>
      <c r="L217" s="119"/>
    </row>
    <row r="218" spans="1:14" hidden="1">
      <c r="A218" s="214">
        <v>4</v>
      </c>
      <c r="B218" s="169" t="s">
        <v>1499</v>
      </c>
      <c r="C218" s="21" t="s">
        <v>3792</v>
      </c>
      <c r="D218" s="21">
        <v>5910</v>
      </c>
      <c r="E218" s="13" t="s">
        <v>3899</v>
      </c>
      <c r="F218" s="46">
        <v>780</v>
      </c>
      <c r="G218" s="51"/>
      <c r="H218" s="131">
        <v>780</v>
      </c>
      <c r="I218" s="248">
        <f t="shared" si="3"/>
        <v>0</v>
      </c>
      <c r="J218" s="644" t="s">
        <v>3849</v>
      </c>
      <c r="K218" s="645"/>
      <c r="L218" s="119"/>
    </row>
    <row r="219" spans="1:14" ht="30" hidden="1">
      <c r="A219" s="214">
        <v>3</v>
      </c>
      <c r="B219" s="169" t="s">
        <v>4000</v>
      </c>
      <c r="C219" s="21" t="s">
        <v>3792</v>
      </c>
      <c r="D219" s="21">
        <v>5911</v>
      </c>
      <c r="E219" s="13" t="s">
        <v>3900</v>
      </c>
      <c r="F219" s="46">
        <v>4065</v>
      </c>
      <c r="G219" s="51"/>
      <c r="H219" s="131">
        <v>4065</v>
      </c>
      <c r="I219" s="248">
        <f t="shared" si="3"/>
        <v>0</v>
      </c>
      <c r="J219" s="644" t="s">
        <v>4128</v>
      </c>
      <c r="K219" s="645"/>
      <c r="L219" s="119"/>
    </row>
    <row r="220" spans="1:14" hidden="1">
      <c r="A220" s="214">
        <v>6</v>
      </c>
      <c r="B220" s="256" t="s">
        <v>4176</v>
      </c>
      <c r="C220" s="21" t="s">
        <v>3792</v>
      </c>
      <c r="D220" s="21">
        <v>5912</v>
      </c>
      <c r="E220" s="13" t="s">
        <v>3901</v>
      </c>
      <c r="F220" s="46">
        <v>4745</v>
      </c>
      <c r="G220" s="51"/>
      <c r="H220" s="131">
        <v>4745</v>
      </c>
      <c r="I220" s="248">
        <f t="shared" si="3"/>
        <v>0</v>
      </c>
      <c r="J220" s="644" t="s">
        <v>4240</v>
      </c>
      <c r="K220" s="645"/>
      <c r="L220" s="119"/>
    </row>
    <row r="221" spans="1:14" hidden="1">
      <c r="A221" s="214">
        <v>3</v>
      </c>
      <c r="B221" s="169" t="s">
        <v>1499</v>
      </c>
      <c r="C221" s="21" t="s">
        <v>3792</v>
      </c>
      <c r="D221" s="21">
        <v>5913</v>
      </c>
      <c r="E221" s="13" t="s">
        <v>2004</v>
      </c>
      <c r="F221" s="46">
        <v>3865</v>
      </c>
      <c r="G221" s="51"/>
      <c r="H221" s="131">
        <v>3865</v>
      </c>
      <c r="I221" s="248">
        <f t="shared" si="3"/>
        <v>0</v>
      </c>
      <c r="J221" s="644" t="s">
        <v>3849</v>
      </c>
      <c r="K221" s="645"/>
      <c r="L221" s="119"/>
    </row>
    <row r="222" spans="1:14">
      <c r="A222" s="214">
        <v>3</v>
      </c>
      <c r="B222" s="169" t="s">
        <v>174</v>
      </c>
      <c r="C222" s="21" t="s">
        <v>3792</v>
      </c>
      <c r="D222" s="21">
        <v>5914</v>
      </c>
      <c r="E222" s="13" t="s">
        <v>2650</v>
      </c>
      <c r="F222" s="46">
        <v>4040</v>
      </c>
      <c r="G222" s="51">
        <v>1500</v>
      </c>
      <c r="H222" s="131">
        <v>2040</v>
      </c>
      <c r="I222" s="248">
        <f t="shared" si="3"/>
        <v>500</v>
      </c>
      <c r="J222" s="228" t="s">
        <v>4261</v>
      </c>
      <c r="K222" s="645"/>
      <c r="L222" s="119"/>
      <c r="M222" s="313" t="s">
        <v>3681</v>
      </c>
      <c r="N222" s="646">
        <v>3670</v>
      </c>
    </row>
    <row r="223" spans="1:14">
      <c r="A223" s="214">
        <v>3</v>
      </c>
      <c r="B223" s="169" t="s">
        <v>174</v>
      </c>
      <c r="C223" s="21" t="s">
        <v>3792</v>
      </c>
      <c r="D223" s="21">
        <v>5915</v>
      </c>
      <c r="E223" s="13" t="s">
        <v>1389</v>
      </c>
      <c r="F223" s="46">
        <v>4800</v>
      </c>
      <c r="G223" s="51"/>
      <c r="H223" s="131">
        <v>2280</v>
      </c>
      <c r="I223" s="248">
        <f t="shared" si="3"/>
        <v>2520</v>
      </c>
      <c r="J223" s="228" t="s">
        <v>4401</v>
      </c>
      <c r="K223" s="645"/>
      <c r="L223" s="119"/>
      <c r="M223" s="313" t="s">
        <v>116</v>
      </c>
      <c r="N223" s="646">
        <v>5675</v>
      </c>
    </row>
    <row r="224" spans="1:14" ht="30">
      <c r="A224" s="214">
        <v>3</v>
      </c>
      <c r="B224" s="169" t="s">
        <v>174</v>
      </c>
      <c r="C224" s="21" t="s">
        <v>3792</v>
      </c>
      <c r="D224" s="21">
        <v>5916</v>
      </c>
      <c r="E224" s="13" t="s">
        <v>3902</v>
      </c>
      <c r="F224" s="46">
        <v>5950</v>
      </c>
      <c r="G224" s="51"/>
      <c r="H224" s="131">
        <v>5250</v>
      </c>
      <c r="I224" s="248">
        <f t="shared" si="3"/>
        <v>700</v>
      </c>
      <c r="J224" s="228" t="s">
        <v>4556</v>
      </c>
      <c r="K224" s="645"/>
      <c r="L224" s="119"/>
      <c r="M224" s="313" t="s">
        <v>3683</v>
      </c>
      <c r="N224" s="646">
        <f>SUM(N222:N223)</f>
        <v>9345</v>
      </c>
    </row>
    <row r="225" spans="1:15" hidden="1">
      <c r="A225" s="214">
        <v>3</v>
      </c>
      <c r="B225" s="169" t="s">
        <v>174</v>
      </c>
      <c r="C225" s="21" t="s">
        <v>3792</v>
      </c>
      <c r="D225" s="21">
        <v>5917</v>
      </c>
      <c r="E225" s="13" t="s">
        <v>3903</v>
      </c>
      <c r="F225" s="46">
        <v>2820</v>
      </c>
      <c r="G225" s="51"/>
      <c r="H225" s="131">
        <v>2820</v>
      </c>
      <c r="I225" s="248">
        <f t="shared" si="3"/>
        <v>0</v>
      </c>
      <c r="J225" s="355" t="s">
        <v>5355</v>
      </c>
      <c r="K225" s="645"/>
      <c r="L225" s="119"/>
      <c r="M225" s="313"/>
      <c r="N225" s="646"/>
    </row>
    <row r="226" spans="1:15" hidden="1">
      <c r="A226" s="214">
        <v>3</v>
      </c>
      <c r="B226" s="169" t="s">
        <v>174</v>
      </c>
      <c r="C226" s="21" t="s">
        <v>3792</v>
      </c>
      <c r="D226" s="648">
        <v>5918</v>
      </c>
      <c r="E226" s="13" t="s">
        <v>1392</v>
      </c>
      <c r="F226" s="46">
        <v>1980</v>
      </c>
      <c r="G226" s="51">
        <v>980</v>
      </c>
      <c r="H226" s="131">
        <v>1000</v>
      </c>
      <c r="I226" s="248">
        <f t="shared" si="3"/>
        <v>0</v>
      </c>
      <c r="J226" s="644" t="s">
        <v>5108</v>
      </c>
      <c r="K226" s="645"/>
      <c r="L226" s="119"/>
      <c r="M226" s="313" t="s">
        <v>3793</v>
      </c>
      <c r="N226" s="646"/>
      <c r="O226" s="61">
        <v>68029</v>
      </c>
    </row>
    <row r="227" spans="1:15" hidden="1">
      <c r="A227" s="214">
        <v>3</v>
      </c>
      <c r="B227" s="169" t="s">
        <v>1445</v>
      </c>
      <c r="C227" s="14" t="s">
        <v>3796</v>
      </c>
      <c r="D227" s="14">
        <v>5594</v>
      </c>
      <c r="E227" s="650" t="s">
        <v>2079</v>
      </c>
      <c r="F227" s="651">
        <v>4200</v>
      </c>
      <c r="G227" s="50">
        <v>4200</v>
      </c>
      <c r="H227" s="130"/>
      <c r="I227" s="250">
        <f t="shared" si="3"/>
        <v>0</v>
      </c>
      <c r="J227" s="652"/>
      <c r="K227" s="653">
        <v>398</v>
      </c>
      <c r="L227" s="809"/>
      <c r="O227" s="61">
        <v>-67944</v>
      </c>
    </row>
    <row r="228" spans="1:15" hidden="1">
      <c r="A228" s="214">
        <v>3</v>
      </c>
      <c r="B228" s="169" t="s">
        <v>1445</v>
      </c>
      <c r="C228" s="21" t="s">
        <v>3796</v>
      </c>
      <c r="D228" s="21">
        <v>5595</v>
      </c>
      <c r="E228" s="13" t="s">
        <v>1684</v>
      </c>
      <c r="F228" s="46">
        <v>1110</v>
      </c>
      <c r="G228" s="51">
        <v>1110</v>
      </c>
      <c r="H228" s="131"/>
      <c r="I228" s="248">
        <f t="shared" si="3"/>
        <v>0</v>
      </c>
      <c r="J228" s="644"/>
      <c r="K228" s="645"/>
      <c r="L228" s="119"/>
      <c r="O228" s="61">
        <v>85</v>
      </c>
    </row>
    <row r="229" spans="1:15" hidden="1">
      <c r="A229" s="214">
        <v>1</v>
      </c>
      <c r="B229" s="169" t="s">
        <v>2927</v>
      </c>
      <c r="C229" s="21" t="s">
        <v>3796</v>
      </c>
      <c r="D229" s="21">
        <v>5596</v>
      </c>
      <c r="E229" s="13" t="s">
        <v>127</v>
      </c>
      <c r="F229" s="46">
        <v>1440</v>
      </c>
      <c r="G229" s="51"/>
      <c r="H229" s="131">
        <v>1440</v>
      </c>
      <c r="I229" s="248">
        <f t="shared" ref="I229:I260" si="4">F229-G229-H229</f>
        <v>0</v>
      </c>
      <c r="J229" s="644" t="s">
        <v>4728</v>
      </c>
      <c r="K229" s="645"/>
      <c r="L229" s="119"/>
    </row>
    <row r="230" spans="1:15" hidden="1">
      <c r="A230" s="214">
        <v>1</v>
      </c>
      <c r="B230" s="169" t="s">
        <v>2927</v>
      </c>
      <c r="C230" s="21" t="s">
        <v>3796</v>
      </c>
      <c r="D230" s="21">
        <v>5597</v>
      </c>
      <c r="E230" s="13" t="s">
        <v>3890</v>
      </c>
      <c r="F230" s="46">
        <v>2850</v>
      </c>
      <c r="G230" s="51">
        <v>1000</v>
      </c>
      <c r="H230" s="131">
        <v>1850</v>
      </c>
      <c r="I230" s="248">
        <f t="shared" si="4"/>
        <v>0</v>
      </c>
      <c r="J230" s="644" t="s">
        <v>4243</v>
      </c>
      <c r="K230" s="645"/>
      <c r="L230" s="119"/>
    </row>
    <row r="231" spans="1:15" hidden="1">
      <c r="A231" s="214">
        <v>1</v>
      </c>
      <c r="B231" s="169" t="s">
        <v>2927</v>
      </c>
      <c r="C231" s="21" t="s">
        <v>3796</v>
      </c>
      <c r="D231" s="21">
        <v>5598</v>
      </c>
      <c r="E231" s="13" t="s">
        <v>3891</v>
      </c>
      <c r="F231" s="46">
        <v>3490</v>
      </c>
      <c r="G231" s="51"/>
      <c r="H231" s="131">
        <v>3490</v>
      </c>
      <c r="I231" s="248">
        <f t="shared" si="4"/>
        <v>0</v>
      </c>
      <c r="J231" s="644" t="s">
        <v>4008</v>
      </c>
      <c r="K231" s="645"/>
      <c r="L231" s="119"/>
    </row>
    <row r="232" spans="1:15" hidden="1">
      <c r="A232" s="214">
        <v>1</v>
      </c>
      <c r="B232" s="169" t="s">
        <v>1445</v>
      </c>
      <c r="C232" s="21" t="s">
        <v>3796</v>
      </c>
      <c r="D232" s="21">
        <v>5599</v>
      </c>
      <c r="E232" s="13" t="s">
        <v>3892</v>
      </c>
      <c r="F232" s="46">
        <v>600</v>
      </c>
      <c r="G232" s="51">
        <v>600</v>
      </c>
      <c r="H232" s="131"/>
      <c r="I232" s="248">
        <f t="shared" si="4"/>
        <v>0</v>
      </c>
      <c r="J232" s="644"/>
      <c r="K232" s="645"/>
      <c r="L232" s="119"/>
    </row>
    <row r="233" spans="1:15" hidden="1">
      <c r="A233" s="214">
        <v>1</v>
      </c>
      <c r="B233" s="169" t="s">
        <v>2927</v>
      </c>
      <c r="C233" s="21" t="s">
        <v>3796</v>
      </c>
      <c r="D233" s="21">
        <v>5600</v>
      </c>
      <c r="E233" s="13" t="s">
        <v>2719</v>
      </c>
      <c r="F233" s="46">
        <v>7485</v>
      </c>
      <c r="G233" s="51"/>
      <c r="H233" s="131">
        <v>7485</v>
      </c>
      <c r="I233" s="248">
        <f t="shared" si="4"/>
        <v>0</v>
      </c>
      <c r="J233" s="644" t="s">
        <v>4264</v>
      </c>
      <c r="K233" s="645"/>
      <c r="L233" s="119"/>
    </row>
    <row r="234" spans="1:15" hidden="1">
      <c r="A234" s="214">
        <v>1</v>
      </c>
      <c r="B234" s="169" t="s">
        <v>1445</v>
      </c>
      <c r="C234" s="21" t="s">
        <v>3796</v>
      </c>
      <c r="D234" s="21">
        <v>5601</v>
      </c>
      <c r="E234" s="13" t="s">
        <v>2625</v>
      </c>
      <c r="F234" s="46">
        <v>2880</v>
      </c>
      <c r="G234" s="51">
        <v>2880</v>
      </c>
      <c r="H234" s="131"/>
      <c r="I234" s="248">
        <f t="shared" si="4"/>
        <v>0</v>
      </c>
      <c r="J234" s="644"/>
      <c r="K234" s="645"/>
      <c r="L234" s="119"/>
    </row>
    <row r="235" spans="1:15" hidden="1">
      <c r="A235" s="214">
        <v>1</v>
      </c>
      <c r="B235" s="169" t="s">
        <v>2927</v>
      </c>
      <c r="C235" s="21" t="s">
        <v>3796</v>
      </c>
      <c r="D235" s="21">
        <v>5602</v>
      </c>
      <c r="E235" s="13" t="s">
        <v>1925</v>
      </c>
      <c r="F235" s="46">
        <v>15615</v>
      </c>
      <c r="G235" s="51"/>
      <c r="H235" s="131">
        <v>15615</v>
      </c>
      <c r="I235" s="248">
        <f t="shared" si="4"/>
        <v>0</v>
      </c>
      <c r="J235" s="644" t="s">
        <v>4013</v>
      </c>
      <c r="K235" s="645"/>
      <c r="L235" s="119"/>
    </row>
    <row r="236" spans="1:15" hidden="1">
      <c r="A236" s="214">
        <v>2</v>
      </c>
      <c r="B236" s="169" t="s">
        <v>5</v>
      </c>
      <c r="C236" s="21" t="s">
        <v>3796</v>
      </c>
      <c r="D236" s="21">
        <v>5603</v>
      </c>
      <c r="E236" s="13" t="s">
        <v>1631</v>
      </c>
      <c r="F236" s="46">
        <v>2105</v>
      </c>
      <c r="G236" s="51"/>
      <c r="H236" s="131">
        <v>2105</v>
      </c>
      <c r="I236" s="248">
        <f t="shared" si="4"/>
        <v>0</v>
      </c>
      <c r="J236" s="644" t="s">
        <v>4137</v>
      </c>
      <c r="K236" s="645"/>
      <c r="L236" s="119"/>
    </row>
    <row r="237" spans="1:15" hidden="1">
      <c r="A237" s="214">
        <v>2</v>
      </c>
      <c r="B237" s="169" t="s">
        <v>5</v>
      </c>
      <c r="C237" s="21" t="s">
        <v>3796</v>
      </c>
      <c r="D237" s="21">
        <v>5604</v>
      </c>
      <c r="E237" s="13" t="s">
        <v>2092</v>
      </c>
      <c r="F237" s="46">
        <v>22150</v>
      </c>
      <c r="G237" s="51"/>
      <c r="H237" s="131">
        <v>22150</v>
      </c>
      <c r="I237" s="248">
        <f t="shared" si="4"/>
        <v>0</v>
      </c>
      <c r="J237" s="644" t="s">
        <v>4353</v>
      </c>
      <c r="K237" s="645"/>
      <c r="L237" s="119"/>
    </row>
    <row r="238" spans="1:15" hidden="1">
      <c r="A238" s="214">
        <v>2</v>
      </c>
      <c r="B238" s="169" t="s">
        <v>5</v>
      </c>
      <c r="C238" s="21" t="s">
        <v>3796</v>
      </c>
      <c r="D238" s="21">
        <v>5605</v>
      </c>
      <c r="E238" s="13" t="s">
        <v>3893</v>
      </c>
      <c r="F238" s="46">
        <v>1184</v>
      </c>
      <c r="G238" s="51"/>
      <c r="H238" s="131">
        <v>1184</v>
      </c>
      <c r="I238" s="248">
        <f t="shared" si="4"/>
        <v>0</v>
      </c>
      <c r="J238" s="644" t="s">
        <v>4284</v>
      </c>
      <c r="K238" s="645"/>
      <c r="L238" s="119"/>
    </row>
    <row r="239" spans="1:15" hidden="1">
      <c r="A239" s="214">
        <v>2</v>
      </c>
      <c r="B239" s="169" t="s">
        <v>1499</v>
      </c>
      <c r="C239" s="21" t="s">
        <v>3796</v>
      </c>
      <c r="D239" s="21">
        <v>5606</v>
      </c>
      <c r="E239" s="13" t="s">
        <v>2126</v>
      </c>
      <c r="F239" s="46">
        <v>2340</v>
      </c>
      <c r="G239" s="51"/>
      <c r="H239" s="131">
        <v>2340</v>
      </c>
      <c r="I239" s="248">
        <f t="shared" si="4"/>
        <v>0</v>
      </c>
      <c r="J239" s="644" t="s">
        <v>4035</v>
      </c>
      <c r="K239" s="645"/>
      <c r="L239" s="119"/>
    </row>
    <row r="240" spans="1:15" hidden="1">
      <c r="A240" s="214">
        <v>2</v>
      </c>
      <c r="B240" s="169" t="s">
        <v>1499</v>
      </c>
      <c r="C240" s="21" t="s">
        <v>3796</v>
      </c>
      <c r="D240" s="21">
        <v>5607</v>
      </c>
      <c r="E240" s="13" t="s">
        <v>2127</v>
      </c>
      <c r="F240" s="46">
        <v>3480</v>
      </c>
      <c r="G240" s="51"/>
      <c r="H240" s="131">
        <v>3480</v>
      </c>
      <c r="I240" s="248">
        <f t="shared" si="4"/>
        <v>0</v>
      </c>
      <c r="J240" s="644" t="s">
        <v>3866</v>
      </c>
      <c r="K240" s="645"/>
      <c r="L240" s="119"/>
    </row>
    <row r="241" spans="1:14" hidden="1">
      <c r="A241" s="214">
        <v>2</v>
      </c>
      <c r="B241" s="169" t="s">
        <v>5</v>
      </c>
      <c r="C241" s="21" t="s">
        <v>3796</v>
      </c>
      <c r="D241" s="21">
        <v>5608</v>
      </c>
      <c r="E241" s="13" t="s">
        <v>1131</v>
      </c>
      <c r="F241" s="46">
        <v>1410</v>
      </c>
      <c r="G241" s="51"/>
      <c r="H241" s="131">
        <v>1410</v>
      </c>
      <c r="I241" s="248">
        <f t="shared" si="4"/>
        <v>0</v>
      </c>
      <c r="J241" s="644" t="s">
        <v>4132</v>
      </c>
      <c r="K241" s="645"/>
      <c r="L241" s="119"/>
    </row>
    <row r="242" spans="1:14" hidden="1">
      <c r="A242" s="214">
        <v>2</v>
      </c>
      <c r="B242" s="169" t="s">
        <v>34</v>
      </c>
      <c r="C242" s="21" t="s">
        <v>3796</v>
      </c>
      <c r="D242" s="21">
        <v>5609</v>
      </c>
      <c r="E242" s="13" t="s">
        <v>1585</v>
      </c>
      <c r="F242" s="46">
        <v>770</v>
      </c>
      <c r="G242" s="51"/>
      <c r="H242" s="131">
        <v>770</v>
      </c>
      <c r="I242" s="248">
        <f t="shared" si="4"/>
        <v>0</v>
      </c>
      <c r="J242" s="644" t="s">
        <v>4572</v>
      </c>
      <c r="K242" s="645"/>
      <c r="L242" s="119" t="s">
        <v>113</v>
      </c>
      <c r="M242" s="313" t="s">
        <v>3681</v>
      </c>
      <c r="N242" s="646">
        <v>10780</v>
      </c>
    </row>
    <row r="243" spans="1:14" hidden="1">
      <c r="A243" s="214">
        <v>2</v>
      </c>
      <c r="B243" s="169" t="s">
        <v>5</v>
      </c>
      <c r="C243" s="21" t="s">
        <v>3796</v>
      </c>
      <c r="D243" s="21">
        <v>5610</v>
      </c>
      <c r="E243" s="13" t="s">
        <v>3894</v>
      </c>
      <c r="F243" s="46">
        <v>4056</v>
      </c>
      <c r="G243" s="51"/>
      <c r="H243" s="131">
        <v>4056</v>
      </c>
      <c r="I243" s="248">
        <f t="shared" si="4"/>
        <v>0</v>
      </c>
      <c r="J243" s="644" t="s">
        <v>4117</v>
      </c>
      <c r="K243" s="645"/>
      <c r="L243" s="119" t="s">
        <v>113</v>
      </c>
      <c r="M243" s="313" t="s">
        <v>116</v>
      </c>
      <c r="N243" s="646">
        <v>9840</v>
      </c>
    </row>
    <row r="244" spans="1:14" hidden="1">
      <c r="A244" s="214">
        <v>2</v>
      </c>
      <c r="B244" s="169" t="s">
        <v>1445</v>
      </c>
      <c r="C244" s="21" t="s">
        <v>3796</v>
      </c>
      <c r="D244" s="21">
        <v>5611</v>
      </c>
      <c r="E244" s="13" t="s">
        <v>1401</v>
      </c>
      <c r="F244" s="46">
        <v>990</v>
      </c>
      <c r="G244" s="51">
        <v>990</v>
      </c>
      <c r="H244" s="131"/>
      <c r="I244" s="248">
        <f t="shared" si="4"/>
        <v>0</v>
      </c>
      <c r="J244" s="644"/>
      <c r="K244" s="645"/>
      <c r="L244" s="119"/>
      <c r="M244" s="313" t="s">
        <v>3683</v>
      </c>
      <c r="N244" s="657">
        <f>SUM(N242:N243)</f>
        <v>20620</v>
      </c>
    </row>
    <row r="245" spans="1:14" hidden="1">
      <c r="A245" s="214">
        <v>2</v>
      </c>
      <c r="B245" s="169" t="s">
        <v>1499</v>
      </c>
      <c r="C245" s="21" t="s">
        <v>3796</v>
      </c>
      <c r="D245" s="648">
        <v>5612</v>
      </c>
      <c r="E245" s="13" t="s">
        <v>1965</v>
      </c>
      <c r="F245" s="46">
        <v>4020</v>
      </c>
      <c r="G245" s="51"/>
      <c r="H245" s="131">
        <v>4020</v>
      </c>
      <c r="I245" s="248">
        <f t="shared" si="4"/>
        <v>0</v>
      </c>
      <c r="J245" s="644" t="s">
        <v>3867</v>
      </c>
      <c r="K245" s="645"/>
      <c r="L245" s="119"/>
      <c r="M245" s="313"/>
      <c r="N245" s="646"/>
    </row>
    <row r="246" spans="1:14" hidden="1">
      <c r="A246" s="214">
        <v>2</v>
      </c>
      <c r="B246" s="169" t="s">
        <v>5</v>
      </c>
      <c r="C246" s="21" t="s">
        <v>3796</v>
      </c>
      <c r="D246" s="21">
        <v>5943</v>
      </c>
      <c r="E246" s="13" t="s">
        <v>1332</v>
      </c>
      <c r="F246" s="46">
        <v>5160</v>
      </c>
      <c r="G246" s="51"/>
      <c r="H246" s="131">
        <v>5160</v>
      </c>
      <c r="I246" s="248">
        <f t="shared" si="4"/>
        <v>0</v>
      </c>
      <c r="J246" s="644" t="s">
        <v>4150</v>
      </c>
      <c r="K246" s="645"/>
      <c r="L246" s="119"/>
      <c r="M246" s="313" t="s">
        <v>3797</v>
      </c>
      <c r="N246" s="646">
        <v>91585</v>
      </c>
    </row>
    <row r="247" spans="1:14" hidden="1">
      <c r="A247" s="214">
        <v>2</v>
      </c>
      <c r="B247" s="169" t="s">
        <v>5</v>
      </c>
      <c r="C247" s="21" t="s">
        <v>3796</v>
      </c>
      <c r="D247" s="21">
        <v>5944</v>
      </c>
      <c r="E247" s="13" t="s">
        <v>3185</v>
      </c>
      <c r="F247" s="46">
        <v>2340</v>
      </c>
      <c r="G247" s="51"/>
      <c r="H247" s="131">
        <v>2340</v>
      </c>
      <c r="I247" s="248">
        <f t="shared" si="4"/>
        <v>0</v>
      </c>
      <c r="J247" s="644" t="s">
        <v>4150</v>
      </c>
      <c r="K247" s="645"/>
      <c r="L247" s="119"/>
      <c r="N247" s="365">
        <v>-91169</v>
      </c>
    </row>
    <row r="248" spans="1:14" hidden="1">
      <c r="A248" s="214">
        <v>2</v>
      </c>
      <c r="B248" s="169" t="s">
        <v>5</v>
      </c>
      <c r="C248" s="21" t="s">
        <v>3796</v>
      </c>
      <c r="D248" s="648">
        <v>5945</v>
      </c>
      <c r="E248" s="13" t="s">
        <v>1685</v>
      </c>
      <c r="F248" s="46">
        <v>1910</v>
      </c>
      <c r="G248" s="51"/>
      <c r="H248" s="131">
        <v>1910</v>
      </c>
      <c r="I248" s="248">
        <f t="shared" si="4"/>
        <v>0</v>
      </c>
      <c r="J248" s="699" t="s">
        <v>5444</v>
      </c>
      <c r="K248" s="645"/>
      <c r="L248" s="119"/>
      <c r="N248" s="365">
        <v>416</v>
      </c>
    </row>
    <row r="249" spans="1:14" hidden="1">
      <c r="A249" s="214">
        <v>6</v>
      </c>
      <c r="B249" s="1074" t="s">
        <v>1445</v>
      </c>
      <c r="C249" s="14" t="s">
        <v>3796</v>
      </c>
      <c r="D249" s="14">
        <v>5919</v>
      </c>
      <c r="E249" s="650" t="s">
        <v>3316</v>
      </c>
      <c r="F249" s="651">
        <v>900</v>
      </c>
      <c r="G249" s="50">
        <v>900</v>
      </c>
      <c r="H249" s="130"/>
      <c r="I249" s="250">
        <f t="shared" si="4"/>
        <v>0</v>
      </c>
      <c r="J249" s="652"/>
      <c r="K249" s="653">
        <v>399</v>
      </c>
      <c r="L249" s="809"/>
    </row>
    <row r="250" spans="1:14" hidden="1">
      <c r="A250" s="214">
        <v>6</v>
      </c>
      <c r="B250" s="169" t="s">
        <v>1445</v>
      </c>
      <c r="C250" s="21" t="s">
        <v>3796</v>
      </c>
      <c r="D250" s="21">
        <v>5920</v>
      </c>
      <c r="E250" s="13" t="s">
        <v>1238</v>
      </c>
      <c r="F250" s="46">
        <v>2965</v>
      </c>
      <c r="G250" s="51">
        <v>1000</v>
      </c>
      <c r="H250" s="131">
        <v>1965</v>
      </c>
      <c r="I250" s="248">
        <f t="shared" si="4"/>
        <v>0</v>
      </c>
      <c r="J250" s="644" t="s">
        <v>4119</v>
      </c>
      <c r="K250" s="645"/>
      <c r="L250" s="119"/>
    </row>
    <row r="251" spans="1:14" hidden="1">
      <c r="A251" s="214">
        <v>6</v>
      </c>
      <c r="B251" s="256" t="s">
        <v>425</v>
      </c>
      <c r="C251" s="21" t="s">
        <v>3796</v>
      </c>
      <c r="D251" s="21">
        <v>5921</v>
      </c>
      <c r="E251" s="13" t="s">
        <v>3999</v>
      </c>
      <c r="F251" s="46">
        <v>5750</v>
      </c>
      <c r="G251" s="51"/>
      <c r="H251" s="131">
        <v>5750</v>
      </c>
      <c r="I251" s="248">
        <f t="shared" si="4"/>
        <v>0</v>
      </c>
      <c r="J251" s="581" t="s">
        <v>4492</v>
      </c>
      <c r="K251" s="645"/>
      <c r="L251" s="119"/>
    </row>
    <row r="252" spans="1:14" hidden="1">
      <c r="A252" s="214">
        <v>6</v>
      </c>
      <c r="B252" s="169" t="s">
        <v>1499</v>
      </c>
      <c r="C252" s="21" t="s">
        <v>3796</v>
      </c>
      <c r="D252" s="21">
        <v>5922</v>
      </c>
      <c r="E252" s="13" t="s">
        <v>3883</v>
      </c>
      <c r="F252" s="46">
        <v>1440</v>
      </c>
      <c r="G252" s="51"/>
      <c r="H252" s="131">
        <v>1440</v>
      </c>
      <c r="I252" s="248">
        <f t="shared" si="4"/>
        <v>0</v>
      </c>
      <c r="J252" s="644" t="s">
        <v>4044</v>
      </c>
      <c r="K252" s="645"/>
      <c r="L252" s="119"/>
    </row>
    <row r="253" spans="1:14" hidden="1">
      <c r="A253" s="214">
        <v>6</v>
      </c>
      <c r="B253" s="169" t="s">
        <v>1445</v>
      </c>
      <c r="C253" s="21" t="s">
        <v>3796</v>
      </c>
      <c r="D253" s="21">
        <v>5923</v>
      </c>
      <c r="E253" s="13" t="s">
        <v>3884</v>
      </c>
      <c r="F253" s="46">
        <v>4585</v>
      </c>
      <c r="G253" s="51">
        <v>4585</v>
      </c>
      <c r="H253" s="131"/>
      <c r="I253" s="248">
        <f t="shared" si="4"/>
        <v>0</v>
      </c>
      <c r="J253" s="644"/>
      <c r="K253" s="645"/>
      <c r="L253" s="119"/>
    </row>
    <row r="254" spans="1:14" hidden="1">
      <c r="A254" s="214">
        <v>6</v>
      </c>
      <c r="B254" s="169" t="s">
        <v>1445</v>
      </c>
      <c r="C254" s="21" t="s">
        <v>3796</v>
      </c>
      <c r="D254" s="21">
        <v>5924</v>
      </c>
      <c r="E254" s="13" t="s">
        <v>1388</v>
      </c>
      <c r="F254" s="46">
        <v>390</v>
      </c>
      <c r="G254" s="51">
        <v>390</v>
      </c>
      <c r="H254" s="131"/>
      <c r="I254" s="248">
        <f t="shared" si="4"/>
        <v>0</v>
      </c>
      <c r="J254" s="644"/>
      <c r="K254" s="645"/>
      <c r="L254" s="119"/>
    </row>
    <row r="255" spans="1:14" hidden="1">
      <c r="A255" s="214">
        <v>6</v>
      </c>
      <c r="B255" s="169" t="s">
        <v>1445</v>
      </c>
      <c r="C255" s="21" t="s">
        <v>3796</v>
      </c>
      <c r="D255" s="21">
        <v>5925</v>
      </c>
      <c r="E255" s="13" t="s">
        <v>2409</v>
      </c>
      <c r="F255" s="46">
        <v>780</v>
      </c>
      <c r="G255" s="51">
        <v>780</v>
      </c>
      <c r="H255" s="131"/>
      <c r="I255" s="248">
        <f t="shared" si="4"/>
        <v>0</v>
      </c>
      <c r="J255" s="644"/>
      <c r="K255" s="645"/>
      <c r="L255" s="119"/>
    </row>
    <row r="256" spans="1:14" hidden="1">
      <c r="A256" s="214">
        <v>6</v>
      </c>
      <c r="B256" s="169" t="s">
        <v>1445</v>
      </c>
      <c r="C256" s="21" t="s">
        <v>3796</v>
      </c>
      <c r="D256" s="21">
        <v>5926</v>
      </c>
      <c r="E256" s="13" t="s">
        <v>3885</v>
      </c>
      <c r="F256" s="46">
        <v>1152</v>
      </c>
      <c r="G256" s="51">
        <v>1152</v>
      </c>
      <c r="H256" s="131"/>
      <c r="I256" s="248">
        <f t="shared" si="4"/>
        <v>0</v>
      </c>
      <c r="J256" s="644"/>
      <c r="K256" s="645"/>
      <c r="L256" s="119"/>
    </row>
    <row r="257" spans="1:14" hidden="1">
      <c r="A257" s="214">
        <v>6</v>
      </c>
      <c r="B257" s="169" t="s">
        <v>1499</v>
      </c>
      <c r="C257" s="21" t="s">
        <v>3796</v>
      </c>
      <c r="D257" s="21">
        <v>5927</v>
      </c>
      <c r="E257" s="13" t="s">
        <v>2236</v>
      </c>
      <c r="F257" s="46">
        <v>1410</v>
      </c>
      <c r="G257" s="51"/>
      <c r="H257" s="131">
        <v>1410</v>
      </c>
      <c r="I257" s="248">
        <f t="shared" si="4"/>
        <v>0</v>
      </c>
      <c r="J257" s="644" t="s">
        <v>4051</v>
      </c>
      <c r="K257" s="645"/>
      <c r="L257" s="119"/>
    </row>
    <row r="258" spans="1:14" hidden="1">
      <c r="A258" s="214">
        <v>6</v>
      </c>
      <c r="B258" s="169" t="s">
        <v>1445</v>
      </c>
      <c r="C258" s="21" t="s">
        <v>3796</v>
      </c>
      <c r="D258" s="21">
        <v>5928</v>
      </c>
      <c r="E258" s="13" t="s">
        <v>3317</v>
      </c>
      <c r="F258" s="46">
        <v>4320</v>
      </c>
      <c r="G258" s="51">
        <v>4320</v>
      </c>
      <c r="H258" s="131"/>
      <c r="I258" s="248">
        <f t="shared" si="4"/>
        <v>0</v>
      </c>
      <c r="J258" s="644"/>
      <c r="K258" s="645"/>
      <c r="L258" s="119"/>
    </row>
    <row r="259" spans="1:14" hidden="1">
      <c r="A259" s="214">
        <v>5</v>
      </c>
      <c r="B259" s="169" t="s">
        <v>184</v>
      </c>
      <c r="C259" s="21" t="s">
        <v>3796</v>
      </c>
      <c r="D259" s="21">
        <v>5929</v>
      </c>
      <c r="E259" s="13" t="s">
        <v>2062</v>
      </c>
      <c r="F259" s="46">
        <v>1220</v>
      </c>
      <c r="G259" s="51"/>
      <c r="H259" s="131">
        <v>1220</v>
      </c>
      <c r="I259" s="248">
        <f t="shared" si="4"/>
        <v>0</v>
      </c>
      <c r="J259" s="355" t="s">
        <v>5843</v>
      </c>
      <c r="K259" s="645"/>
      <c r="L259" s="119"/>
    </row>
    <row r="260" spans="1:14" hidden="1">
      <c r="A260" s="214">
        <v>6</v>
      </c>
      <c r="B260" s="169" t="s">
        <v>1499</v>
      </c>
      <c r="C260" s="21" t="s">
        <v>3796</v>
      </c>
      <c r="D260" s="21">
        <v>5930</v>
      </c>
      <c r="E260" s="13" t="s">
        <v>3646</v>
      </c>
      <c r="F260" s="46">
        <v>5660</v>
      </c>
      <c r="G260" s="51"/>
      <c r="H260" s="131">
        <v>5660</v>
      </c>
      <c r="I260" s="248">
        <f t="shared" si="4"/>
        <v>0</v>
      </c>
      <c r="J260" s="644" t="s">
        <v>4040</v>
      </c>
      <c r="K260" s="645"/>
      <c r="L260" s="119"/>
    </row>
    <row r="261" spans="1:14" hidden="1">
      <c r="A261" s="214">
        <v>6</v>
      </c>
      <c r="B261" s="169" t="s">
        <v>1443</v>
      </c>
      <c r="C261" s="21" t="s">
        <v>3796</v>
      </c>
      <c r="D261" s="21">
        <v>5931</v>
      </c>
      <c r="E261" s="13" t="s">
        <v>54</v>
      </c>
      <c r="F261" s="46">
        <v>0</v>
      </c>
      <c r="G261" s="51"/>
      <c r="H261" s="131"/>
      <c r="I261" s="248">
        <f t="shared" ref="I261:I286" si="5">F261-G261-H261</f>
        <v>0</v>
      </c>
      <c r="J261" s="644"/>
      <c r="K261" s="645"/>
      <c r="L261" s="119"/>
    </row>
    <row r="262" spans="1:14" hidden="1">
      <c r="A262" s="214">
        <v>5</v>
      </c>
      <c r="B262" s="169" t="s">
        <v>184</v>
      </c>
      <c r="C262" s="21" t="s">
        <v>3796</v>
      </c>
      <c r="D262" s="21">
        <v>5932</v>
      </c>
      <c r="E262" s="13" t="s">
        <v>122</v>
      </c>
      <c r="F262" s="46">
        <v>2330</v>
      </c>
      <c r="G262" s="51"/>
      <c r="H262" s="131">
        <v>2330</v>
      </c>
      <c r="I262" s="248">
        <f t="shared" si="5"/>
        <v>0</v>
      </c>
      <c r="J262" s="644" t="s">
        <v>3871</v>
      </c>
      <c r="K262" s="645"/>
      <c r="L262" s="119"/>
      <c r="M262" s="313" t="s">
        <v>3681</v>
      </c>
      <c r="N262" s="646"/>
    </row>
    <row r="263" spans="1:14" hidden="1">
      <c r="A263" s="214">
        <v>5</v>
      </c>
      <c r="B263" s="169" t="s">
        <v>1445</v>
      </c>
      <c r="C263" s="21" t="s">
        <v>3796</v>
      </c>
      <c r="D263" s="21">
        <v>5933</v>
      </c>
      <c r="E263" s="13" t="s">
        <v>2621</v>
      </c>
      <c r="F263" s="46">
        <v>440</v>
      </c>
      <c r="G263" s="51">
        <v>440</v>
      </c>
      <c r="H263" s="131"/>
      <c r="I263" s="248">
        <f t="shared" si="5"/>
        <v>0</v>
      </c>
      <c r="J263" s="644"/>
      <c r="K263" s="645"/>
      <c r="L263" s="119"/>
      <c r="M263" s="313" t="s">
        <v>116</v>
      </c>
      <c r="N263" s="646"/>
    </row>
    <row r="264" spans="1:14" hidden="1">
      <c r="A264" s="214">
        <v>5</v>
      </c>
      <c r="B264" s="169" t="s">
        <v>184</v>
      </c>
      <c r="C264" s="21" t="s">
        <v>3796</v>
      </c>
      <c r="D264" s="21">
        <v>5934</v>
      </c>
      <c r="E264" s="13" t="s">
        <v>1931</v>
      </c>
      <c r="F264" s="46">
        <v>2070</v>
      </c>
      <c r="G264" s="51">
        <v>500</v>
      </c>
      <c r="H264" s="131">
        <v>1570</v>
      </c>
      <c r="I264" s="248">
        <f t="shared" si="5"/>
        <v>0</v>
      </c>
      <c r="J264" s="644" t="s">
        <v>4109</v>
      </c>
      <c r="K264" s="645"/>
      <c r="L264" s="119"/>
      <c r="M264" s="313" t="s">
        <v>3683</v>
      </c>
      <c r="N264" s="646"/>
    </row>
    <row r="265" spans="1:14" hidden="1">
      <c r="A265" s="214">
        <v>5</v>
      </c>
      <c r="B265" s="169" t="s">
        <v>184</v>
      </c>
      <c r="C265" s="21" t="s">
        <v>3796</v>
      </c>
      <c r="D265" s="21">
        <v>5935</v>
      </c>
      <c r="E265" s="13" t="s">
        <v>3886</v>
      </c>
      <c r="F265" s="46">
        <v>2607</v>
      </c>
      <c r="G265" s="51"/>
      <c r="H265" s="131">
        <v>2607</v>
      </c>
      <c r="I265" s="248">
        <f t="shared" si="5"/>
        <v>0</v>
      </c>
      <c r="J265" s="355" t="s">
        <v>5835</v>
      </c>
      <c r="K265" s="645"/>
      <c r="L265" s="119"/>
      <c r="M265" s="313"/>
      <c r="N265" s="646"/>
    </row>
    <row r="266" spans="1:14" hidden="1">
      <c r="A266" s="214">
        <v>5</v>
      </c>
      <c r="B266" s="169" t="s">
        <v>184</v>
      </c>
      <c r="C266" s="21" t="s">
        <v>3796</v>
      </c>
      <c r="D266" s="21">
        <v>5936</v>
      </c>
      <c r="E266" s="13" t="s">
        <v>3887</v>
      </c>
      <c r="F266" s="46">
        <v>2010</v>
      </c>
      <c r="G266" s="51">
        <v>510</v>
      </c>
      <c r="H266" s="131">
        <v>1500</v>
      </c>
      <c r="I266" s="248">
        <f t="shared" si="5"/>
        <v>0</v>
      </c>
      <c r="J266" s="644" t="s">
        <v>4010</v>
      </c>
      <c r="K266" s="645"/>
      <c r="L266" s="119"/>
      <c r="M266" s="313" t="s">
        <v>3684</v>
      </c>
      <c r="N266" s="646"/>
    </row>
    <row r="267" spans="1:14" ht="30" hidden="1">
      <c r="A267" s="214">
        <v>5</v>
      </c>
      <c r="B267" s="169" t="s">
        <v>184</v>
      </c>
      <c r="C267" s="21" t="s">
        <v>3796</v>
      </c>
      <c r="D267" s="21">
        <v>5937</v>
      </c>
      <c r="E267" s="13" t="s">
        <v>2316</v>
      </c>
      <c r="F267" s="46">
        <v>4500</v>
      </c>
      <c r="G267" s="51"/>
      <c r="H267" s="131">
        <v>4500</v>
      </c>
      <c r="I267" s="248">
        <f t="shared" si="5"/>
        <v>0</v>
      </c>
      <c r="J267" s="644" t="s">
        <v>4868</v>
      </c>
      <c r="K267" s="645"/>
      <c r="L267" s="119"/>
    </row>
    <row r="268" spans="1:14" ht="30" hidden="1">
      <c r="A268" s="214">
        <v>5</v>
      </c>
      <c r="B268" s="169" t="s">
        <v>184</v>
      </c>
      <c r="C268" s="21" t="s">
        <v>3796</v>
      </c>
      <c r="D268" s="21">
        <v>5938</v>
      </c>
      <c r="E268" s="13" t="s">
        <v>1106</v>
      </c>
      <c r="F268" s="46">
        <v>5370</v>
      </c>
      <c r="G268" s="51"/>
      <c r="H268" s="131">
        <v>5370</v>
      </c>
      <c r="I268" s="248">
        <f t="shared" si="5"/>
        <v>0</v>
      </c>
      <c r="J268" s="644" t="s">
        <v>4254</v>
      </c>
      <c r="K268" s="645"/>
      <c r="L268" s="119"/>
    </row>
    <row r="269" spans="1:14" hidden="1">
      <c r="A269" s="214">
        <v>5</v>
      </c>
      <c r="B269" s="169" t="s">
        <v>184</v>
      </c>
      <c r="C269" s="21" t="s">
        <v>3796</v>
      </c>
      <c r="D269" s="21">
        <v>5939</v>
      </c>
      <c r="E269" s="13" t="s">
        <v>1107</v>
      </c>
      <c r="F269" s="46">
        <v>1440</v>
      </c>
      <c r="G269" s="51"/>
      <c r="H269" s="131">
        <v>1440</v>
      </c>
      <c r="I269" s="248">
        <f t="shared" si="5"/>
        <v>0</v>
      </c>
      <c r="J269" s="644" t="s">
        <v>3989</v>
      </c>
      <c r="K269" s="645"/>
      <c r="L269" s="119"/>
    </row>
    <row r="270" spans="1:14" ht="33" hidden="1" customHeight="1">
      <c r="A270" s="214">
        <v>5</v>
      </c>
      <c r="B270" s="169" t="s">
        <v>184</v>
      </c>
      <c r="C270" s="21" t="s">
        <v>3796</v>
      </c>
      <c r="D270" s="21">
        <v>5940</v>
      </c>
      <c r="E270" s="13" t="s">
        <v>122</v>
      </c>
      <c r="F270" s="46">
        <v>5635</v>
      </c>
      <c r="G270" s="51"/>
      <c r="H270" s="131">
        <v>5635</v>
      </c>
      <c r="I270" s="248">
        <f t="shared" si="5"/>
        <v>0</v>
      </c>
      <c r="J270" s="355" t="s">
        <v>5836</v>
      </c>
      <c r="K270" s="645"/>
      <c r="L270" s="119"/>
    </row>
    <row r="271" spans="1:14" hidden="1">
      <c r="A271" s="214">
        <v>5</v>
      </c>
      <c r="B271" s="169" t="s">
        <v>184</v>
      </c>
      <c r="C271" s="21" t="s">
        <v>3796</v>
      </c>
      <c r="D271" s="21">
        <v>5941</v>
      </c>
      <c r="E271" s="13" t="s">
        <v>3888</v>
      </c>
      <c r="F271" s="46">
        <v>3510</v>
      </c>
      <c r="G271" s="51"/>
      <c r="H271" s="131">
        <v>3510</v>
      </c>
      <c r="I271" s="248">
        <f t="shared" si="5"/>
        <v>0</v>
      </c>
      <c r="J271" s="644" t="s">
        <v>4589</v>
      </c>
      <c r="K271" s="645"/>
      <c r="L271" s="119"/>
    </row>
    <row r="272" spans="1:14" hidden="1">
      <c r="A272" s="214">
        <v>5</v>
      </c>
      <c r="B272" s="169" t="s">
        <v>184</v>
      </c>
      <c r="C272" s="21" t="s">
        <v>3796</v>
      </c>
      <c r="D272" s="648">
        <v>5942</v>
      </c>
      <c r="E272" s="13" t="s">
        <v>1408</v>
      </c>
      <c r="F272" s="46">
        <v>3630</v>
      </c>
      <c r="G272" s="51"/>
      <c r="H272" s="131">
        <v>3630</v>
      </c>
      <c r="I272" s="248">
        <f t="shared" si="5"/>
        <v>0</v>
      </c>
      <c r="J272" s="644" t="s">
        <v>4259</v>
      </c>
      <c r="K272" s="645"/>
      <c r="L272" s="119"/>
      <c r="M272" s="287" t="s">
        <v>3889</v>
      </c>
    </row>
    <row r="273" spans="1:14" hidden="1">
      <c r="A273" s="214">
        <v>3</v>
      </c>
      <c r="B273" s="1074" t="s">
        <v>5</v>
      </c>
      <c r="C273" s="14" t="s">
        <v>3861</v>
      </c>
      <c r="D273" s="14">
        <v>5613</v>
      </c>
      <c r="E273" s="650" t="s">
        <v>4432</v>
      </c>
      <c r="F273" s="651">
        <v>14400</v>
      </c>
      <c r="G273" s="50"/>
      <c r="H273" s="130">
        <v>14400</v>
      </c>
      <c r="I273" s="250">
        <f t="shared" si="5"/>
        <v>0</v>
      </c>
      <c r="J273" s="652" t="s">
        <v>4397</v>
      </c>
      <c r="K273" s="653">
        <v>401</v>
      </c>
      <c r="L273" s="809"/>
    </row>
    <row r="274" spans="1:14" hidden="1">
      <c r="A274" s="214">
        <v>1</v>
      </c>
      <c r="B274" s="169" t="s">
        <v>2927</v>
      </c>
      <c r="C274" s="21" t="s">
        <v>3861</v>
      </c>
      <c r="D274" s="21">
        <v>5614</v>
      </c>
      <c r="E274" s="13" t="s">
        <v>1808</v>
      </c>
      <c r="F274" s="46">
        <v>4570</v>
      </c>
      <c r="G274" s="51"/>
      <c r="H274" s="131">
        <v>4570</v>
      </c>
      <c r="I274" s="248">
        <f t="shared" si="5"/>
        <v>0</v>
      </c>
      <c r="J274" s="644" t="s">
        <v>4276</v>
      </c>
      <c r="K274" s="645"/>
      <c r="L274" s="119"/>
    </row>
    <row r="275" spans="1:14" hidden="1">
      <c r="A275" s="214">
        <v>1</v>
      </c>
      <c r="B275" s="169" t="s">
        <v>1445</v>
      </c>
      <c r="C275" s="21" t="s">
        <v>3861</v>
      </c>
      <c r="D275" s="21">
        <v>5615</v>
      </c>
      <c r="E275" s="13" t="s">
        <v>3207</v>
      </c>
      <c r="F275" s="46">
        <v>900</v>
      </c>
      <c r="G275" s="51">
        <v>900</v>
      </c>
      <c r="H275" s="131"/>
      <c r="I275" s="248">
        <f t="shared" si="5"/>
        <v>0</v>
      </c>
      <c r="J275" s="644"/>
      <c r="K275" s="645"/>
      <c r="L275" s="119"/>
    </row>
    <row r="276" spans="1:14" hidden="1">
      <c r="A276" s="214">
        <v>1</v>
      </c>
      <c r="B276" s="169" t="s">
        <v>2927</v>
      </c>
      <c r="C276" s="21" t="s">
        <v>3861</v>
      </c>
      <c r="D276" s="21">
        <v>5616</v>
      </c>
      <c r="E276" s="13" t="s">
        <v>3786</v>
      </c>
      <c r="F276" s="46">
        <v>780</v>
      </c>
      <c r="G276" s="51"/>
      <c r="H276" s="131">
        <v>780</v>
      </c>
      <c r="I276" s="248">
        <f t="shared" si="5"/>
        <v>0</v>
      </c>
      <c r="J276" s="644" t="s">
        <v>4014</v>
      </c>
      <c r="K276" s="645"/>
      <c r="L276" s="119"/>
    </row>
    <row r="277" spans="1:14" hidden="1">
      <c r="A277" s="214">
        <v>1</v>
      </c>
      <c r="B277" s="169" t="s">
        <v>1445</v>
      </c>
      <c r="C277" s="21" t="s">
        <v>3861</v>
      </c>
      <c r="D277" s="21">
        <v>5617</v>
      </c>
      <c r="E277" s="13" t="s">
        <v>2621</v>
      </c>
      <c r="F277" s="46">
        <v>440</v>
      </c>
      <c r="G277" s="51">
        <v>440</v>
      </c>
      <c r="H277" s="131"/>
      <c r="I277" s="248">
        <f t="shared" si="5"/>
        <v>0</v>
      </c>
      <c r="J277" s="644"/>
      <c r="K277" s="645"/>
      <c r="L277" s="119"/>
    </row>
    <row r="278" spans="1:14" hidden="1">
      <c r="A278" s="214">
        <v>1</v>
      </c>
      <c r="B278" s="169" t="s">
        <v>2927</v>
      </c>
      <c r="C278" s="21" t="s">
        <v>3861</v>
      </c>
      <c r="D278" s="21">
        <v>5618</v>
      </c>
      <c r="E278" s="13" t="s">
        <v>3881</v>
      </c>
      <c r="F278" s="46">
        <v>2020</v>
      </c>
      <c r="G278" s="51"/>
      <c r="H278" s="131">
        <v>2020</v>
      </c>
      <c r="I278" s="248">
        <f t="shared" si="5"/>
        <v>0</v>
      </c>
      <c r="J278" s="644" t="s">
        <v>4239</v>
      </c>
      <c r="K278" s="645"/>
      <c r="L278" s="119"/>
    </row>
    <row r="279" spans="1:14" hidden="1">
      <c r="A279" s="214">
        <v>1</v>
      </c>
      <c r="B279" s="169" t="s">
        <v>1445</v>
      </c>
      <c r="C279" s="21" t="s">
        <v>3861</v>
      </c>
      <c r="D279" s="21">
        <v>5619</v>
      </c>
      <c r="E279" s="13" t="s">
        <v>3115</v>
      </c>
      <c r="F279" s="46">
        <v>1670</v>
      </c>
      <c r="G279" s="51">
        <v>1670</v>
      </c>
      <c r="H279" s="131"/>
      <c r="I279" s="248">
        <f t="shared" si="5"/>
        <v>0</v>
      </c>
      <c r="J279" s="644"/>
      <c r="K279" s="645"/>
      <c r="L279" s="119"/>
    </row>
    <row r="280" spans="1:14" hidden="1">
      <c r="A280" s="214">
        <v>1</v>
      </c>
      <c r="B280" s="169" t="s">
        <v>2927</v>
      </c>
      <c r="C280" s="21" t="s">
        <v>3861</v>
      </c>
      <c r="D280" s="21">
        <v>5620</v>
      </c>
      <c r="E280" s="13" t="s">
        <v>1373</v>
      </c>
      <c r="F280" s="46">
        <v>2455</v>
      </c>
      <c r="G280" s="51"/>
      <c r="H280" s="131">
        <v>2455</v>
      </c>
      <c r="I280" s="248">
        <f t="shared" si="5"/>
        <v>0</v>
      </c>
      <c r="J280" s="644" t="s">
        <v>3991</v>
      </c>
      <c r="K280" s="645"/>
      <c r="L280" s="119"/>
    </row>
    <row r="281" spans="1:14" hidden="1">
      <c r="A281" s="214">
        <v>1</v>
      </c>
      <c r="B281" s="169" t="s">
        <v>2927</v>
      </c>
      <c r="C281" s="21" t="s">
        <v>3861</v>
      </c>
      <c r="D281" s="21">
        <v>5621</v>
      </c>
      <c r="E281" s="13" t="s">
        <v>127</v>
      </c>
      <c r="F281" s="46">
        <v>5610</v>
      </c>
      <c r="G281" s="51"/>
      <c r="H281" s="131">
        <v>5610</v>
      </c>
      <c r="I281" s="248">
        <f t="shared" si="5"/>
        <v>0</v>
      </c>
      <c r="J281" s="603" t="s">
        <v>5106</v>
      </c>
      <c r="K281" s="645"/>
      <c r="L281" s="119"/>
    </row>
    <row r="282" spans="1:14" hidden="1">
      <c r="A282" s="214">
        <v>1</v>
      </c>
      <c r="B282" s="169" t="s">
        <v>2927</v>
      </c>
      <c r="C282" s="21" t="s">
        <v>3861</v>
      </c>
      <c r="D282" s="21">
        <v>5622</v>
      </c>
      <c r="E282" s="13" t="s">
        <v>3882</v>
      </c>
      <c r="F282" s="46">
        <v>3750</v>
      </c>
      <c r="G282" s="51"/>
      <c r="H282" s="131">
        <v>3750</v>
      </c>
      <c r="I282" s="248">
        <f t="shared" si="5"/>
        <v>0</v>
      </c>
      <c r="J282" s="644" t="s">
        <v>4113</v>
      </c>
      <c r="K282" s="645"/>
      <c r="L282" s="119"/>
      <c r="M282" s="313" t="s">
        <v>3681</v>
      </c>
      <c r="N282" s="646">
        <v>5870</v>
      </c>
    </row>
    <row r="283" spans="1:14" ht="30" hidden="1">
      <c r="A283" s="214">
        <v>2</v>
      </c>
      <c r="B283" s="169" t="s">
        <v>5</v>
      </c>
      <c r="C283" s="21" t="s">
        <v>3861</v>
      </c>
      <c r="D283" s="21">
        <v>5623</v>
      </c>
      <c r="E283" s="13" t="s">
        <v>1585</v>
      </c>
      <c r="F283" s="46">
        <v>1440</v>
      </c>
      <c r="G283" s="51"/>
      <c r="H283" s="131">
        <v>1440</v>
      </c>
      <c r="I283" s="248">
        <f t="shared" si="5"/>
        <v>0</v>
      </c>
      <c r="J283" s="806" t="s">
        <v>5867</v>
      </c>
      <c r="K283" s="645"/>
      <c r="L283" s="119" t="s">
        <v>113</v>
      </c>
      <c r="M283" s="313" t="s">
        <v>116</v>
      </c>
      <c r="N283" s="646">
        <v>3470</v>
      </c>
    </row>
    <row r="284" spans="1:14" hidden="1">
      <c r="A284" s="214">
        <v>2</v>
      </c>
      <c r="B284" s="169" t="s">
        <v>5</v>
      </c>
      <c r="C284" s="21" t="s">
        <v>3861</v>
      </c>
      <c r="D284" s="21">
        <v>5624</v>
      </c>
      <c r="E284" s="13" t="s">
        <v>2625</v>
      </c>
      <c r="F284" s="46">
        <v>880</v>
      </c>
      <c r="G284" s="51"/>
      <c r="H284" s="131">
        <v>880</v>
      </c>
      <c r="I284" s="248">
        <f t="shared" si="5"/>
        <v>0</v>
      </c>
      <c r="J284" s="355" t="s">
        <v>6087</v>
      </c>
      <c r="K284" s="645"/>
      <c r="L284" s="119"/>
      <c r="M284" s="313" t="s">
        <v>3683</v>
      </c>
      <c r="N284" s="646">
        <f>SUM(N282:N283)</f>
        <v>9340</v>
      </c>
    </row>
    <row r="285" spans="1:14" ht="19.5" hidden="1" customHeight="1">
      <c r="A285" s="214">
        <v>2</v>
      </c>
      <c r="B285" s="169" t="s">
        <v>5</v>
      </c>
      <c r="C285" s="21" t="s">
        <v>3861</v>
      </c>
      <c r="D285" s="21">
        <v>5625</v>
      </c>
      <c r="E285" s="13" t="s">
        <v>2625</v>
      </c>
      <c r="F285" s="46">
        <v>1155</v>
      </c>
      <c r="G285" s="51"/>
      <c r="H285" s="131">
        <v>1155</v>
      </c>
      <c r="I285" s="248">
        <f t="shared" si="5"/>
        <v>0</v>
      </c>
      <c r="J285" s="806" t="s">
        <v>6086</v>
      </c>
      <c r="K285" s="645"/>
      <c r="L285" s="119"/>
      <c r="M285" s="313"/>
      <c r="N285" s="646"/>
    </row>
    <row r="286" spans="1:14" hidden="1">
      <c r="A286" s="214">
        <v>2</v>
      </c>
      <c r="B286" s="169" t="s">
        <v>1499</v>
      </c>
      <c r="C286" s="21" t="s">
        <v>3861</v>
      </c>
      <c r="D286" s="21">
        <v>5626</v>
      </c>
      <c r="E286" s="13" t="s">
        <v>1697</v>
      </c>
      <c r="F286" s="46">
        <v>3470</v>
      </c>
      <c r="G286" s="51"/>
      <c r="H286" s="131">
        <v>3470</v>
      </c>
      <c r="I286" s="248">
        <f t="shared" si="5"/>
        <v>0</v>
      </c>
      <c r="J286" s="644" t="s">
        <v>3863</v>
      </c>
      <c r="K286" s="645"/>
      <c r="L286" s="119"/>
      <c r="M286" s="313" t="s">
        <v>3865</v>
      </c>
      <c r="N286" s="646"/>
    </row>
    <row r="287" spans="1:14" hidden="1">
      <c r="A287" s="214">
        <v>2</v>
      </c>
      <c r="B287" s="169" t="s">
        <v>1445</v>
      </c>
      <c r="C287" s="21" t="s">
        <v>3861</v>
      </c>
      <c r="D287" s="21">
        <v>5627</v>
      </c>
      <c r="E287" s="13" t="s">
        <v>1979</v>
      </c>
      <c r="F287" s="46">
        <v>2090</v>
      </c>
      <c r="G287" s="51">
        <v>2090</v>
      </c>
      <c r="H287" s="131" t="s">
        <v>3862</v>
      </c>
      <c r="I287" s="248">
        <v>0</v>
      </c>
      <c r="J287" s="644"/>
      <c r="K287" s="645"/>
      <c r="L287" s="119"/>
    </row>
    <row r="288" spans="1:14" hidden="1">
      <c r="A288" s="214">
        <v>2</v>
      </c>
      <c r="B288" s="169" t="s">
        <v>1445</v>
      </c>
      <c r="C288" s="21" t="s">
        <v>3861</v>
      </c>
      <c r="D288" s="21">
        <v>5628</v>
      </c>
      <c r="E288" s="13" t="s">
        <v>1535</v>
      </c>
      <c r="F288" s="46">
        <v>770</v>
      </c>
      <c r="G288" s="51">
        <v>770</v>
      </c>
      <c r="H288" s="131"/>
      <c r="I288" s="248">
        <f t="shared" ref="I288:I351" si="6">F288-G288-H288</f>
        <v>0</v>
      </c>
      <c r="J288" s="644"/>
      <c r="K288" s="645"/>
      <c r="L288" s="119"/>
    </row>
    <row r="289" spans="1:12" hidden="1">
      <c r="A289" s="214">
        <v>2</v>
      </c>
      <c r="B289" s="169" t="s">
        <v>5</v>
      </c>
      <c r="C289" s="21" t="s">
        <v>3861</v>
      </c>
      <c r="D289" s="648">
        <v>5629</v>
      </c>
      <c r="E289" s="13" t="s">
        <v>2637</v>
      </c>
      <c r="F289" s="46">
        <v>4165</v>
      </c>
      <c r="G289" s="51"/>
      <c r="H289" s="131">
        <v>4165</v>
      </c>
      <c r="I289" s="248">
        <f t="shared" si="6"/>
        <v>0</v>
      </c>
      <c r="J289" s="644" t="s">
        <v>4152</v>
      </c>
      <c r="K289" s="645"/>
      <c r="L289" s="119"/>
    </row>
    <row r="290" spans="1:12" hidden="1">
      <c r="A290" s="214">
        <v>3</v>
      </c>
      <c r="B290" s="1074" t="s">
        <v>1499</v>
      </c>
      <c r="C290" s="14" t="s">
        <v>3945</v>
      </c>
      <c r="D290" s="30">
        <v>5946</v>
      </c>
      <c r="E290" s="650" t="s">
        <v>1455</v>
      </c>
      <c r="F290" s="651">
        <v>2520</v>
      </c>
      <c r="G290" s="50"/>
      <c r="H290" s="130">
        <v>2520</v>
      </c>
      <c r="I290" s="250">
        <f t="shared" si="6"/>
        <v>0</v>
      </c>
      <c r="J290" s="652" t="s">
        <v>4049</v>
      </c>
      <c r="K290" s="30">
        <v>402</v>
      </c>
      <c r="L290" s="809"/>
    </row>
    <row r="291" spans="1:12" hidden="1">
      <c r="A291" s="214">
        <v>6</v>
      </c>
      <c r="B291" s="1075" t="s">
        <v>1499</v>
      </c>
      <c r="C291" s="22" t="s">
        <v>3945</v>
      </c>
      <c r="D291" s="80">
        <v>5947</v>
      </c>
      <c r="E291" s="32" t="s">
        <v>3972</v>
      </c>
      <c r="F291" s="202">
        <v>1453</v>
      </c>
      <c r="G291" s="52"/>
      <c r="H291" s="134">
        <v>1453</v>
      </c>
      <c r="I291" s="248">
        <f t="shared" si="6"/>
        <v>0</v>
      </c>
      <c r="J291" s="655" t="s">
        <v>4034</v>
      </c>
      <c r="K291" s="31"/>
      <c r="L291" s="810"/>
    </row>
    <row r="292" spans="1:12" hidden="1">
      <c r="A292" s="214">
        <v>6</v>
      </c>
      <c r="B292" s="169" t="s">
        <v>1445</v>
      </c>
      <c r="C292" s="21" t="s">
        <v>3945</v>
      </c>
      <c r="D292" s="201">
        <v>5948</v>
      </c>
      <c r="E292" s="13" t="s">
        <v>1791</v>
      </c>
      <c r="F292" s="46">
        <v>390</v>
      </c>
      <c r="G292" s="51">
        <v>390</v>
      </c>
      <c r="H292" s="131"/>
      <c r="I292" s="248">
        <f t="shared" si="6"/>
        <v>0</v>
      </c>
      <c r="J292" s="644"/>
      <c r="K292" s="645"/>
      <c r="L292" s="119"/>
    </row>
    <row r="293" spans="1:12" hidden="1">
      <c r="A293" s="214">
        <v>6</v>
      </c>
      <c r="B293" s="169" t="s">
        <v>1445</v>
      </c>
      <c r="C293" s="21" t="s">
        <v>3945</v>
      </c>
      <c r="D293" s="201">
        <v>5949</v>
      </c>
      <c r="E293" s="13" t="s">
        <v>1388</v>
      </c>
      <c r="F293" s="46">
        <v>2264</v>
      </c>
      <c r="G293" s="51">
        <v>2264</v>
      </c>
      <c r="H293" s="131"/>
      <c r="I293" s="248">
        <f t="shared" si="6"/>
        <v>0</v>
      </c>
      <c r="J293" s="644"/>
      <c r="K293" s="645"/>
      <c r="L293" s="119"/>
    </row>
    <row r="294" spans="1:12" hidden="1">
      <c r="A294" s="214">
        <v>6</v>
      </c>
      <c r="B294" s="169" t="s">
        <v>1445</v>
      </c>
      <c r="C294" s="21" t="s">
        <v>3945</v>
      </c>
      <c r="D294" s="201">
        <v>5950</v>
      </c>
      <c r="E294" s="13" t="s">
        <v>2658</v>
      </c>
      <c r="F294" s="46">
        <v>750</v>
      </c>
      <c r="G294" s="51">
        <v>750</v>
      </c>
      <c r="H294" s="131"/>
      <c r="I294" s="248">
        <f t="shared" si="6"/>
        <v>0</v>
      </c>
      <c r="J294" s="644"/>
      <c r="K294" s="645"/>
      <c r="L294" s="119"/>
    </row>
    <row r="295" spans="1:12" hidden="1">
      <c r="A295" s="214">
        <v>6</v>
      </c>
      <c r="B295" s="256" t="s">
        <v>425</v>
      </c>
      <c r="C295" s="21" t="s">
        <v>3945</v>
      </c>
      <c r="D295" s="201">
        <v>5951</v>
      </c>
      <c r="E295" s="13" t="s">
        <v>3973</v>
      </c>
      <c r="F295" s="46">
        <v>11220</v>
      </c>
      <c r="G295" s="51"/>
      <c r="H295" s="131">
        <v>11220</v>
      </c>
      <c r="I295" s="248">
        <f t="shared" si="6"/>
        <v>0</v>
      </c>
      <c r="J295" s="644" t="s">
        <v>4366</v>
      </c>
      <c r="K295" s="645"/>
      <c r="L295" s="119" t="s">
        <v>113</v>
      </c>
    </row>
    <row r="296" spans="1:12" hidden="1">
      <c r="A296" s="214">
        <v>6</v>
      </c>
      <c r="B296" s="256" t="s">
        <v>425</v>
      </c>
      <c r="C296" s="21" t="s">
        <v>3945</v>
      </c>
      <c r="D296" s="201">
        <v>5952</v>
      </c>
      <c r="E296" s="13" t="s">
        <v>3974</v>
      </c>
      <c r="F296" s="46">
        <v>1597</v>
      </c>
      <c r="G296" s="51">
        <v>500</v>
      </c>
      <c r="H296" s="131">
        <v>1097</v>
      </c>
      <c r="I296" s="248">
        <f t="shared" si="6"/>
        <v>0</v>
      </c>
      <c r="J296" s="644" t="s">
        <v>4121</v>
      </c>
      <c r="K296" s="645"/>
      <c r="L296" s="119"/>
    </row>
    <row r="297" spans="1:12" hidden="1">
      <c r="A297" s="214">
        <v>6</v>
      </c>
      <c r="B297" s="169" t="s">
        <v>1445</v>
      </c>
      <c r="C297" s="21" t="s">
        <v>3945</v>
      </c>
      <c r="D297" s="201">
        <v>5953</v>
      </c>
      <c r="E297" s="13" t="s">
        <v>3975</v>
      </c>
      <c r="F297" s="46">
        <v>1045</v>
      </c>
      <c r="G297" s="51">
        <v>1045</v>
      </c>
      <c r="H297" s="131"/>
      <c r="I297" s="248">
        <f t="shared" si="6"/>
        <v>0</v>
      </c>
      <c r="J297" s="644"/>
      <c r="K297" s="645"/>
      <c r="L297" s="119"/>
    </row>
    <row r="298" spans="1:12" hidden="1">
      <c r="A298" s="214">
        <v>4</v>
      </c>
      <c r="B298" s="169" t="s">
        <v>3099</v>
      </c>
      <c r="C298" s="21" t="s">
        <v>3945</v>
      </c>
      <c r="D298" s="201">
        <v>5954</v>
      </c>
      <c r="E298" s="13" t="s">
        <v>1693</v>
      </c>
      <c r="F298" s="46">
        <v>2510</v>
      </c>
      <c r="G298" s="51"/>
      <c r="H298" s="131">
        <v>2510</v>
      </c>
      <c r="I298" s="248">
        <f t="shared" si="6"/>
        <v>0</v>
      </c>
      <c r="J298" s="644" t="s">
        <v>4279</v>
      </c>
      <c r="K298" s="645"/>
      <c r="L298" s="119"/>
    </row>
    <row r="299" spans="1:12" hidden="1">
      <c r="A299" s="214">
        <v>6</v>
      </c>
      <c r="B299" s="169" t="s">
        <v>1445</v>
      </c>
      <c r="C299" s="21" t="s">
        <v>3945</v>
      </c>
      <c r="D299" s="201">
        <v>5955</v>
      </c>
      <c r="E299" s="13" t="s">
        <v>1210</v>
      </c>
      <c r="F299" s="46">
        <v>2130</v>
      </c>
      <c r="G299" s="51">
        <v>2130</v>
      </c>
      <c r="H299" s="131"/>
      <c r="I299" s="248">
        <f t="shared" si="6"/>
        <v>0</v>
      </c>
      <c r="J299" s="644"/>
      <c r="K299" s="645"/>
      <c r="L299" s="119"/>
    </row>
    <row r="300" spans="1:12" hidden="1">
      <c r="A300" s="214">
        <v>6</v>
      </c>
      <c r="B300" s="169" t="s">
        <v>1499</v>
      </c>
      <c r="C300" s="21" t="s">
        <v>3945</v>
      </c>
      <c r="D300" s="201">
        <v>5956</v>
      </c>
      <c r="E300" s="13" t="s">
        <v>3976</v>
      </c>
      <c r="F300" s="46">
        <v>1290</v>
      </c>
      <c r="G300" s="51"/>
      <c r="H300" s="131">
        <v>1290</v>
      </c>
      <c r="I300" s="248">
        <f t="shared" si="6"/>
        <v>0</v>
      </c>
      <c r="J300" s="644" t="s">
        <v>4552</v>
      </c>
      <c r="K300" s="645"/>
      <c r="L300" s="119"/>
    </row>
    <row r="301" spans="1:12" ht="30" hidden="1">
      <c r="A301" s="214">
        <v>5</v>
      </c>
      <c r="B301" s="169" t="s">
        <v>184</v>
      </c>
      <c r="C301" s="21" t="s">
        <v>3945</v>
      </c>
      <c r="D301" s="201">
        <v>5957</v>
      </c>
      <c r="E301" s="13" t="s">
        <v>2103</v>
      </c>
      <c r="F301" s="46">
        <v>4000</v>
      </c>
      <c r="G301" s="51"/>
      <c r="H301" s="131">
        <v>4000</v>
      </c>
      <c r="I301" s="248">
        <f t="shared" si="6"/>
        <v>0</v>
      </c>
      <c r="J301" s="644" t="s">
        <v>4274</v>
      </c>
      <c r="K301" s="645"/>
      <c r="L301" s="119"/>
    </row>
    <row r="302" spans="1:12" hidden="1">
      <c r="A302" s="214">
        <v>6</v>
      </c>
      <c r="B302" s="169" t="s">
        <v>1499</v>
      </c>
      <c r="C302" s="21" t="s">
        <v>3945</v>
      </c>
      <c r="D302" s="201">
        <v>5958</v>
      </c>
      <c r="E302" s="13" t="s">
        <v>3366</v>
      </c>
      <c r="F302" s="46">
        <v>2019</v>
      </c>
      <c r="G302" s="51"/>
      <c r="H302" s="131">
        <v>2019</v>
      </c>
      <c r="I302" s="248">
        <f t="shared" si="6"/>
        <v>0</v>
      </c>
      <c r="J302" s="644" t="s">
        <v>4043</v>
      </c>
      <c r="K302" s="645"/>
      <c r="L302" s="119"/>
    </row>
    <row r="303" spans="1:12" hidden="1">
      <c r="A303" s="214">
        <v>5</v>
      </c>
      <c r="B303" s="169" t="s">
        <v>1445</v>
      </c>
      <c r="C303" s="21" t="s">
        <v>3945</v>
      </c>
      <c r="D303" s="201">
        <v>5959</v>
      </c>
      <c r="E303" s="13" t="s">
        <v>2665</v>
      </c>
      <c r="F303" s="46">
        <v>1290</v>
      </c>
      <c r="G303" s="51">
        <v>1290</v>
      </c>
      <c r="H303" s="131"/>
      <c r="I303" s="248">
        <f t="shared" si="6"/>
        <v>0</v>
      </c>
      <c r="J303" s="644"/>
      <c r="K303" s="645"/>
      <c r="L303" s="119"/>
    </row>
    <row r="304" spans="1:12" hidden="1">
      <c r="A304" s="214">
        <v>5</v>
      </c>
      <c r="B304" s="169" t="s">
        <v>184</v>
      </c>
      <c r="C304" s="21" t="s">
        <v>3945</v>
      </c>
      <c r="D304" s="201">
        <v>5960</v>
      </c>
      <c r="E304" s="13" t="s">
        <v>127</v>
      </c>
      <c r="F304" s="46">
        <v>3090</v>
      </c>
      <c r="G304" s="51"/>
      <c r="H304" s="131">
        <v>3090</v>
      </c>
      <c r="I304" s="248">
        <f t="shared" si="6"/>
        <v>0</v>
      </c>
      <c r="J304" s="644" t="s">
        <v>4249</v>
      </c>
      <c r="K304" s="645"/>
      <c r="L304" s="119"/>
    </row>
    <row r="305" spans="1:14" hidden="1">
      <c r="A305" s="214">
        <v>5</v>
      </c>
      <c r="B305" s="169" t="s">
        <v>1445</v>
      </c>
      <c r="C305" s="21" t="s">
        <v>3945</v>
      </c>
      <c r="D305" s="201">
        <v>5961</v>
      </c>
      <c r="E305" s="13" t="s">
        <v>1573</v>
      </c>
      <c r="F305" s="46">
        <v>728</v>
      </c>
      <c r="G305" s="51">
        <v>728</v>
      </c>
      <c r="H305" s="131"/>
      <c r="I305" s="248">
        <f t="shared" si="6"/>
        <v>0</v>
      </c>
      <c r="J305" s="644"/>
      <c r="K305" s="645"/>
      <c r="L305" s="119"/>
    </row>
    <row r="306" spans="1:14" hidden="1">
      <c r="A306" s="214">
        <v>5</v>
      </c>
      <c r="B306" s="169" t="s">
        <v>1445</v>
      </c>
      <c r="C306" s="21" t="s">
        <v>3945</v>
      </c>
      <c r="D306" s="201">
        <v>5962</v>
      </c>
      <c r="E306" s="13" t="s">
        <v>1252</v>
      </c>
      <c r="F306" s="46">
        <v>864</v>
      </c>
      <c r="G306" s="51">
        <v>864</v>
      </c>
      <c r="H306" s="131"/>
      <c r="I306" s="248">
        <f t="shared" si="6"/>
        <v>0</v>
      </c>
      <c r="J306" s="644"/>
      <c r="K306" s="645"/>
      <c r="L306" s="119"/>
      <c r="N306" s="365">
        <v>2105</v>
      </c>
    </row>
    <row r="307" spans="1:14" ht="45" hidden="1">
      <c r="A307" s="214">
        <v>5</v>
      </c>
      <c r="B307" s="169" t="s">
        <v>184</v>
      </c>
      <c r="C307" s="21" t="s">
        <v>3945</v>
      </c>
      <c r="D307" s="201">
        <v>5963</v>
      </c>
      <c r="E307" s="13" t="s">
        <v>1681</v>
      </c>
      <c r="F307" s="46">
        <v>11540</v>
      </c>
      <c r="G307" s="51"/>
      <c r="H307" s="131">
        <v>11540</v>
      </c>
      <c r="I307" s="248">
        <f t="shared" si="6"/>
        <v>0</v>
      </c>
      <c r="J307" s="644" t="s">
        <v>4593</v>
      </c>
      <c r="K307" s="645"/>
      <c r="L307" s="119"/>
      <c r="N307" s="365">
        <v>580</v>
      </c>
    </row>
    <row r="308" spans="1:14" hidden="1">
      <c r="A308" s="214">
        <v>5</v>
      </c>
      <c r="B308" s="169" t="s">
        <v>184</v>
      </c>
      <c r="C308" s="21" t="s">
        <v>3945</v>
      </c>
      <c r="D308" s="201">
        <v>5964</v>
      </c>
      <c r="E308" s="13" t="s">
        <v>1105</v>
      </c>
      <c r="F308" s="46">
        <v>2905</v>
      </c>
      <c r="G308" s="51"/>
      <c r="H308" s="131">
        <v>2905</v>
      </c>
      <c r="I308" s="248">
        <f t="shared" si="6"/>
        <v>0</v>
      </c>
      <c r="J308" s="644" t="s">
        <v>4592</v>
      </c>
      <c r="K308" s="645"/>
      <c r="L308" s="119"/>
    </row>
    <row r="309" spans="1:14" hidden="1">
      <c r="A309" s="214">
        <v>5</v>
      </c>
      <c r="B309" s="169" t="s">
        <v>1445</v>
      </c>
      <c r="C309" s="21" t="s">
        <v>3945</v>
      </c>
      <c r="D309" s="201">
        <v>5965</v>
      </c>
      <c r="E309" s="13" t="s">
        <v>3977</v>
      </c>
      <c r="F309" s="46">
        <v>576</v>
      </c>
      <c r="G309" s="51">
        <v>576</v>
      </c>
      <c r="H309" s="131"/>
      <c r="I309" s="248">
        <f t="shared" si="6"/>
        <v>0</v>
      </c>
      <c r="J309" s="644"/>
      <c r="K309" s="645"/>
      <c r="L309" s="119"/>
    </row>
    <row r="310" spans="1:14" ht="45" hidden="1">
      <c r="A310" s="214">
        <v>5</v>
      </c>
      <c r="B310" s="169" t="s">
        <v>184</v>
      </c>
      <c r="C310" s="21" t="s">
        <v>3945</v>
      </c>
      <c r="D310" s="201">
        <v>5966</v>
      </c>
      <c r="E310" s="13" t="s">
        <v>4004</v>
      </c>
      <c r="F310" s="46">
        <v>11975</v>
      </c>
      <c r="G310" s="51"/>
      <c r="H310" s="131">
        <v>11975</v>
      </c>
      <c r="I310" s="248">
        <f t="shared" si="6"/>
        <v>0</v>
      </c>
      <c r="J310" s="644" t="s">
        <v>4344</v>
      </c>
      <c r="K310" s="645"/>
      <c r="L310" s="119"/>
      <c r="M310" s="313" t="s">
        <v>3681</v>
      </c>
      <c r="N310" s="365">
        <v>11647</v>
      </c>
    </row>
    <row r="311" spans="1:14" hidden="1">
      <c r="A311" s="214">
        <v>5</v>
      </c>
      <c r="B311" s="169" t="s">
        <v>1499</v>
      </c>
      <c r="C311" s="21" t="s">
        <v>3945</v>
      </c>
      <c r="D311" s="201">
        <v>5967</v>
      </c>
      <c r="E311" s="13" t="s">
        <v>2621</v>
      </c>
      <c r="F311" s="46">
        <v>1332</v>
      </c>
      <c r="G311" s="51"/>
      <c r="H311" s="131">
        <v>1332</v>
      </c>
      <c r="I311" s="248">
        <f t="shared" si="6"/>
        <v>0</v>
      </c>
      <c r="J311" s="644" t="s">
        <v>4034</v>
      </c>
      <c r="K311" s="645"/>
      <c r="L311" s="119"/>
      <c r="M311" s="313" t="s">
        <v>116</v>
      </c>
      <c r="N311" s="365">
        <v>5142</v>
      </c>
    </row>
    <row r="312" spans="1:14" hidden="1">
      <c r="A312" s="214">
        <v>5</v>
      </c>
      <c r="B312" s="169" t="s">
        <v>184</v>
      </c>
      <c r="C312" s="21" t="s">
        <v>3945</v>
      </c>
      <c r="D312" s="201">
        <v>5968</v>
      </c>
      <c r="E312" s="13" t="s">
        <v>2798</v>
      </c>
      <c r="F312" s="46">
        <v>3030</v>
      </c>
      <c r="G312" s="51"/>
      <c r="H312" s="131">
        <v>3030</v>
      </c>
      <c r="I312" s="248">
        <f t="shared" si="6"/>
        <v>0</v>
      </c>
      <c r="J312" s="644" t="s">
        <v>4248</v>
      </c>
      <c r="K312" s="645"/>
      <c r="L312" s="119"/>
      <c r="M312" s="313" t="s">
        <v>3683</v>
      </c>
      <c r="N312" s="365">
        <v>16789</v>
      </c>
    </row>
    <row r="313" spans="1:14" hidden="1">
      <c r="A313" s="214">
        <v>6</v>
      </c>
      <c r="B313" s="169" t="s">
        <v>1445</v>
      </c>
      <c r="C313" s="21" t="s">
        <v>3945</v>
      </c>
      <c r="D313" s="201">
        <v>5969</v>
      </c>
      <c r="E313" s="13" t="s">
        <v>1407</v>
      </c>
      <c r="F313" s="46">
        <v>720</v>
      </c>
      <c r="G313" s="51">
        <v>720</v>
      </c>
      <c r="H313" s="131"/>
      <c r="I313" s="248">
        <f t="shared" si="6"/>
        <v>0</v>
      </c>
      <c r="J313" s="644"/>
      <c r="K313" s="645"/>
      <c r="L313" s="119"/>
      <c r="M313" s="313"/>
    </row>
    <row r="314" spans="1:14" hidden="1">
      <c r="A314" s="214">
        <v>6</v>
      </c>
      <c r="B314" s="169" t="s">
        <v>1445</v>
      </c>
      <c r="C314" s="21" t="s">
        <v>3945</v>
      </c>
      <c r="D314" s="648">
        <v>5970</v>
      </c>
      <c r="E314" s="13" t="s">
        <v>2634</v>
      </c>
      <c r="F314" s="46">
        <v>390</v>
      </c>
      <c r="G314" s="51">
        <v>390</v>
      </c>
      <c r="H314" s="131"/>
      <c r="I314" s="248">
        <f t="shared" si="6"/>
        <v>0</v>
      </c>
      <c r="J314" s="644"/>
      <c r="K314" s="645"/>
      <c r="L314" s="119"/>
      <c r="M314" s="313" t="s">
        <v>3947</v>
      </c>
    </row>
    <row r="315" spans="1:14" hidden="1">
      <c r="A315" s="214">
        <v>2</v>
      </c>
      <c r="B315" s="1074" t="s">
        <v>5</v>
      </c>
      <c r="C315" s="14" t="s">
        <v>3945</v>
      </c>
      <c r="D315" s="14">
        <v>5881</v>
      </c>
      <c r="E315" s="650" t="s">
        <v>1349</v>
      </c>
      <c r="F315" s="651">
        <v>6355</v>
      </c>
      <c r="G315" s="50"/>
      <c r="H315" s="130">
        <v>6355</v>
      </c>
      <c r="I315" s="250">
        <f t="shared" si="6"/>
        <v>0</v>
      </c>
      <c r="J315" s="652" t="s">
        <v>4771</v>
      </c>
      <c r="K315" s="653">
        <v>403</v>
      </c>
      <c r="L315" s="809"/>
    </row>
    <row r="316" spans="1:14" hidden="1">
      <c r="A316" s="214">
        <v>2</v>
      </c>
      <c r="B316" s="169" t="s">
        <v>5</v>
      </c>
      <c r="C316" s="21" t="s">
        <v>3945</v>
      </c>
      <c r="D316" s="21">
        <v>5882</v>
      </c>
      <c r="E316" s="13" t="s">
        <v>3124</v>
      </c>
      <c r="F316" s="46">
        <v>3930</v>
      </c>
      <c r="G316" s="51"/>
      <c r="H316" s="131">
        <v>3930</v>
      </c>
      <c r="I316" s="248">
        <f t="shared" si="6"/>
        <v>0</v>
      </c>
      <c r="J316" s="644" t="s">
        <v>4141</v>
      </c>
      <c r="K316" s="645"/>
      <c r="L316" s="119"/>
      <c r="N316" s="365">
        <v>3875</v>
      </c>
    </row>
    <row r="317" spans="1:14" hidden="1">
      <c r="A317" s="214">
        <v>2</v>
      </c>
      <c r="B317" s="169" t="s">
        <v>5</v>
      </c>
      <c r="C317" s="21" t="s">
        <v>3945</v>
      </c>
      <c r="D317" s="21">
        <v>5883</v>
      </c>
      <c r="E317" s="13" t="s">
        <v>4433</v>
      </c>
      <c r="F317" s="46">
        <v>2880</v>
      </c>
      <c r="G317" s="51"/>
      <c r="H317" s="131">
        <v>2880</v>
      </c>
      <c r="I317" s="248">
        <f t="shared" si="6"/>
        <v>0</v>
      </c>
      <c r="J317" s="644" t="s">
        <v>4546</v>
      </c>
      <c r="K317" s="645"/>
      <c r="L317" s="119"/>
      <c r="N317" s="365">
        <v>2500</v>
      </c>
    </row>
    <row r="318" spans="1:14" hidden="1">
      <c r="A318" s="214">
        <v>2</v>
      </c>
      <c r="B318" s="169" t="s">
        <v>1445</v>
      </c>
      <c r="C318" s="21" t="s">
        <v>3945</v>
      </c>
      <c r="D318" s="21">
        <v>5884</v>
      </c>
      <c r="E318" s="13" t="s">
        <v>1105</v>
      </c>
      <c r="F318" s="46">
        <v>1290</v>
      </c>
      <c r="G318" s="51">
        <v>1290</v>
      </c>
      <c r="H318" s="131"/>
      <c r="I318" s="248">
        <f t="shared" si="6"/>
        <v>0</v>
      </c>
      <c r="J318" s="644"/>
      <c r="K318" s="645"/>
      <c r="L318" s="119"/>
    </row>
    <row r="319" spans="1:14" hidden="1">
      <c r="A319" s="214">
        <v>2</v>
      </c>
      <c r="B319" s="169" t="s">
        <v>1499</v>
      </c>
      <c r="C319" s="21" t="s">
        <v>3945</v>
      </c>
      <c r="D319" s="21">
        <v>5885</v>
      </c>
      <c r="E319" s="13" t="s">
        <v>125</v>
      </c>
      <c r="F319" s="46">
        <v>1560</v>
      </c>
      <c r="G319" s="51"/>
      <c r="H319" s="131">
        <v>1560</v>
      </c>
      <c r="I319" s="248">
        <f t="shared" si="6"/>
        <v>0</v>
      </c>
      <c r="J319" s="644" t="s">
        <v>4034</v>
      </c>
      <c r="K319" s="645"/>
      <c r="L319" s="119"/>
    </row>
    <row r="320" spans="1:14" hidden="1">
      <c r="A320" s="214">
        <v>2</v>
      </c>
      <c r="B320" s="169" t="s">
        <v>1445</v>
      </c>
      <c r="C320" s="21" t="s">
        <v>3945</v>
      </c>
      <c r="D320" s="21">
        <v>5886</v>
      </c>
      <c r="E320" s="13" t="s">
        <v>1965</v>
      </c>
      <c r="F320" s="46">
        <v>330</v>
      </c>
      <c r="G320" s="51">
        <v>330</v>
      </c>
      <c r="H320" s="131"/>
      <c r="I320" s="248">
        <f t="shared" si="6"/>
        <v>0</v>
      </c>
      <c r="J320" s="644"/>
      <c r="K320" s="645"/>
      <c r="L320" s="119"/>
    </row>
    <row r="321" spans="1:14" hidden="1">
      <c r="A321" s="214">
        <v>2</v>
      </c>
      <c r="B321" s="169" t="s">
        <v>1445</v>
      </c>
      <c r="C321" s="21" t="s">
        <v>3945</v>
      </c>
      <c r="D321" s="21">
        <v>5887</v>
      </c>
      <c r="E321" s="13" t="s">
        <v>3911</v>
      </c>
      <c r="F321" s="46">
        <v>5180</v>
      </c>
      <c r="G321" s="51">
        <v>5180</v>
      </c>
      <c r="H321" s="131"/>
      <c r="I321" s="248">
        <f t="shared" si="6"/>
        <v>0</v>
      </c>
      <c r="J321" s="644"/>
      <c r="K321" s="645"/>
      <c r="L321" s="119"/>
    </row>
    <row r="322" spans="1:14" hidden="1">
      <c r="A322" s="214">
        <v>2</v>
      </c>
      <c r="B322" s="169" t="s">
        <v>5</v>
      </c>
      <c r="C322" s="21" t="s">
        <v>3945</v>
      </c>
      <c r="D322" s="21">
        <v>5888</v>
      </c>
      <c r="E322" s="13" t="s">
        <v>1685</v>
      </c>
      <c r="F322" s="46">
        <v>1290</v>
      </c>
      <c r="G322" s="51"/>
      <c r="H322" s="131">
        <v>1290</v>
      </c>
      <c r="I322" s="248">
        <f t="shared" si="6"/>
        <v>0</v>
      </c>
      <c r="J322" s="644" t="s">
        <v>4270</v>
      </c>
      <c r="K322" s="645"/>
      <c r="L322" s="119"/>
      <c r="N322" s="365">
        <v>2880</v>
      </c>
    </row>
    <row r="323" spans="1:14" hidden="1">
      <c r="A323" s="214">
        <v>2</v>
      </c>
      <c r="B323" s="169" t="s">
        <v>1445</v>
      </c>
      <c r="C323" s="21" t="s">
        <v>3945</v>
      </c>
      <c r="D323" s="21">
        <v>5889</v>
      </c>
      <c r="E323" s="13" t="s">
        <v>3188</v>
      </c>
      <c r="F323" s="46">
        <v>420</v>
      </c>
      <c r="G323" s="51">
        <v>420</v>
      </c>
      <c r="H323" s="131"/>
      <c r="I323" s="248">
        <f t="shared" si="6"/>
        <v>0</v>
      </c>
      <c r="J323" s="644"/>
      <c r="K323" s="645"/>
      <c r="L323" s="119"/>
      <c r="N323" s="365">
        <v>2880</v>
      </c>
    </row>
    <row r="324" spans="1:14" hidden="1">
      <c r="A324" s="214">
        <v>2</v>
      </c>
      <c r="B324" s="169" t="s">
        <v>5</v>
      </c>
      <c r="C324" s="21" t="s">
        <v>3945</v>
      </c>
      <c r="D324" s="21">
        <v>5890</v>
      </c>
      <c r="E324" s="13" t="s">
        <v>1400</v>
      </c>
      <c r="F324" s="46">
        <v>4585</v>
      </c>
      <c r="G324" s="51"/>
      <c r="H324" s="131">
        <v>4585</v>
      </c>
      <c r="I324" s="248">
        <f t="shared" si="6"/>
        <v>0</v>
      </c>
      <c r="J324" s="644" t="s">
        <v>4286</v>
      </c>
      <c r="K324" s="645"/>
      <c r="L324" s="119"/>
      <c r="N324" s="365">
        <v>1980</v>
      </c>
    </row>
    <row r="325" spans="1:14" hidden="1">
      <c r="A325" s="214">
        <v>2</v>
      </c>
      <c r="B325" s="169" t="s">
        <v>1445</v>
      </c>
      <c r="C325" s="21" t="s">
        <v>3945</v>
      </c>
      <c r="D325" s="21">
        <v>5891</v>
      </c>
      <c r="E325" s="13" t="s">
        <v>3305</v>
      </c>
      <c r="F325" s="46">
        <v>1810</v>
      </c>
      <c r="G325" s="51">
        <v>1810</v>
      </c>
      <c r="H325" s="131"/>
      <c r="I325" s="248">
        <f t="shared" si="6"/>
        <v>0</v>
      </c>
      <c r="J325" s="644"/>
      <c r="K325" s="645"/>
      <c r="L325" s="119"/>
    </row>
    <row r="326" spans="1:14" hidden="1">
      <c r="A326" s="214">
        <v>2</v>
      </c>
      <c r="B326" s="169" t="s">
        <v>1445</v>
      </c>
      <c r="C326" s="21" t="s">
        <v>3945</v>
      </c>
      <c r="D326" s="21">
        <v>5892</v>
      </c>
      <c r="E326" s="13" t="s">
        <v>3978</v>
      </c>
      <c r="F326" s="46">
        <v>510</v>
      </c>
      <c r="G326" s="51">
        <v>510</v>
      </c>
      <c r="H326" s="131"/>
      <c r="I326" s="248">
        <f t="shared" si="6"/>
        <v>0</v>
      </c>
      <c r="J326" s="644"/>
      <c r="K326" s="645"/>
      <c r="L326" s="119"/>
    </row>
    <row r="327" spans="1:14" hidden="1">
      <c r="A327" s="214">
        <v>2</v>
      </c>
      <c r="B327" s="169" t="s">
        <v>1445</v>
      </c>
      <c r="C327" s="21" t="s">
        <v>3945</v>
      </c>
      <c r="D327" s="21">
        <v>5893</v>
      </c>
      <c r="E327" s="13" t="s">
        <v>1146</v>
      </c>
      <c r="F327" s="46">
        <v>3250</v>
      </c>
      <c r="G327" s="51">
        <v>3250</v>
      </c>
      <c r="H327" s="131"/>
      <c r="I327" s="248">
        <f t="shared" si="6"/>
        <v>0</v>
      </c>
      <c r="J327" s="644"/>
      <c r="K327" s="645"/>
      <c r="L327" s="119"/>
    </row>
    <row r="328" spans="1:14" hidden="1">
      <c r="A328" s="214">
        <v>2</v>
      </c>
      <c r="B328" s="169" t="s">
        <v>5</v>
      </c>
      <c r="C328" s="21" t="s">
        <v>3945</v>
      </c>
      <c r="D328" s="21">
        <v>5894</v>
      </c>
      <c r="E328" s="13" t="s">
        <v>3979</v>
      </c>
      <c r="F328" s="46">
        <v>1220</v>
      </c>
      <c r="G328" s="51"/>
      <c r="H328" s="131">
        <v>1220</v>
      </c>
      <c r="I328" s="248">
        <f t="shared" si="6"/>
        <v>0</v>
      </c>
      <c r="J328" s="644" t="s">
        <v>4285</v>
      </c>
      <c r="K328" s="645"/>
      <c r="L328" s="119"/>
    </row>
    <row r="329" spans="1:14" hidden="1">
      <c r="A329" s="214">
        <v>2</v>
      </c>
      <c r="B329" s="169" t="s">
        <v>5</v>
      </c>
      <c r="C329" s="21" t="s">
        <v>3945</v>
      </c>
      <c r="D329" s="21">
        <v>5895</v>
      </c>
      <c r="E329" s="13" t="s">
        <v>3980</v>
      </c>
      <c r="F329" s="46">
        <v>2815</v>
      </c>
      <c r="G329" s="51"/>
      <c r="H329" s="131">
        <v>2815</v>
      </c>
      <c r="I329" s="248">
        <f t="shared" si="6"/>
        <v>0</v>
      </c>
      <c r="J329" s="644" t="s">
        <v>4347</v>
      </c>
      <c r="K329" s="645"/>
      <c r="L329" s="119"/>
    </row>
    <row r="330" spans="1:14" hidden="1">
      <c r="A330" s="668">
        <v>2</v>
      </c>
      <c r="B330" s="1165" t="s">
        <v>5</v>
      </c>
      <c r="C330" s="201" t="s">
        <v>3945</v>
      </c>
      <c r="D330" s="201">
        <v>5896</v>
      </c>
      <c r="E330" s="3" t="s">
        <v>1936</v>
      </c>
      <c r="F330" s="46">
        <v>1345</v>
      </c>
      <c r="G330" s="46">
        <v>800</v>
      </c>
      <c r="H330" s="288">
        <v>545</v>
      </c>
      <c r="I330" s="248">
        <f t="shared" si="6"/>
        <v>0</v>
      </c>
      <c r="J330" s="1067" t="s">
        <v>7436</v>
      </c>
      <c r="K330" s="645"/>
      <c r="L330" s="119"/>
    </row>
    <row r="331" spans="1:14" hidden="1">
      <c r="A331" s="214">
        <v>3</v>
      </c>
      <c r="B331" s="169" t="s">
        <v>174</v>
      </c>
      <c r="C331" s="21" t="s">
        <v>3945</v>
      </c>
      <c r="D331" s="21">
        <v>5897</v>
      </c>
      <c r="E331" s="13" t="s">
        <v>1391</v>
      </c>
      <c r="F331" s="46">
        <v>13075</v>
      </c>
      <c r="G331" s="51">
        <v>5075</v>
      </c>
      <c r="H331" s="131">
        <v>8000</v>
      </c>
      <c r="I331" s="248">
        <f t="shared" si="6"/>
        <v>0</v>
      </c>
      <c r="J331" s="644" t="s">
        <v>4126</v>
      </c>
      <c r="K331" s="645"/>
      <c r="L331" s="119"/>
    </row>
    <row r="332" spans="1:14" hidden="1">
      <c r="A332" s="214">
        <v>3</v>
      </c>
      <c r="B332" s="169" t="s">
        <v>174</v>
      </c>
      <c r="C332" s="21" t="s">
        <v>3945</v>
      </c>
      <c r="D332" s="21">
        <v>5898</v>
      </c>
      <c r="E332" s="13" t="s">
        <v>1375</v>
      </c>
      <c r="F332" s="46">
        <v>7050</v>
      </c>
      <c r="G332" s="51"/>
      <c r="H332" s="131">
        <v>7050</v>
      </c>
      <c r="I332" s="248">
        <f t="shared" si="6"/>
        <v>0</v>
      </c>
      <c r="J332" s="644" t="s">
        <v>4354</v>
      </c>
      <c r="K332" s="645"/>
      <c r="L332" s="119"/>
      <c r="M332" s="313" t="s">
        <v>3681</v>
      </c>
      <c r="N332" s="365">
        <v>26015</v>
      </c>
    </row>
    <row r="333" spans="1:14" hidden="1">
      <c r="A333" s="214">
        <v>3</v>
      </c>
      <c r="B333" s="169" t="s">
        <v>1499</v>
      </c>
      <c r="C333" s="21" t="s">
        <v>3945</v>
      </c>
      <c r="D333" s="21">
        <v>5899</v>
      </c>
      <c r="E333" s="13" t="s">
        <v>3981</v>
      </c>
      <c r="F333" s="46">
        <v>3350</v>
      </c>
      <c r="G333" s="51"/>
      <c r="H333" s="131">
        <v>3350</v>
      </c>
      <c r="I333" s="248">
        <f t="shared" si="6"/>
        <v>0</v>
      </c>
      <c r="J333" s="644" t="s">
        <v>4286</v>
      </c>
      <c r="K333" s="645"/>
      <c r="L333" s="119"/>
      <c r="M333" s="313" t="s">
        <v>116</v>
      </c>
      <c r="N333" s="365">
        <v>4910</v>
      </c>
    </row>
    <row r="334" spans="1:14" hidden="1">
      <c r="A334" s="214">
        <v>3</v>
      </c>
      <c r="B334" s="169" t="s">
        <v>1445</v>
      </c>
      <c r="C334" s="21" t="s">
        <v>3945</v>
      </c>
      <c r="D334" s="648">
        <v>5900</v>
      </c>
      <c r="E334" s="13" t="s">
        <v>4434</v>
      </c>
      <c r="F334" s="46">
        <v>4340</v>
      </c>
      <c r="G334" s="51">
        <v>4340</v>
      </c>
      <c r="H334" s="131"/>
      <c r="I334" s="248">
        <f t="shared" si="6"/>
        <v>0</v>
      </c>
      <c r="J334" s="644"/>
      <c r="K334" s="645"/>
      <c r="L334" s="119"/>
      <c r="M334" s="313" t="s">
        <v>3683</v>
      </c>
      <c r="N334" s="365">
        <v>39520</v>
      </c>
    </row>
    <row r="335" spans="1:14" hidden="1">
      <c r="A335" s="214">
        <v>3</v>
      </c>
      <c r="B335" s="169" t="s">
        <v>1445</v>
      </c>
      <c r="C335" s="21" t="s">
        <v>3945</v>
      </c>
      <c r="D335" s="21">
        <v>5630</v>
      </c>
      <c r="E335" s="13" t="s">
        <v>1109</v>
      </c>
      <c r="F335" s="46">
        <v>3010</v>
      </c>
      <c r="G335" s="51">
        <v>3010</v>
      </c>
      <c r="H335" s="131"/>
      <c r="I335" s="248">
        <f t="shared" si="6"/>
        <v>0</v>
      </c>
      <c r="J335" s="644"/>
      <c r="K335" s="645"/>
      <c r="L335" s="119"/>
      <c r="M335" s="313"/>
    </row>
    <row r="336" spans="1:14" hidden="1">
      <c r="A336" s="214">
        <v>3</v>
      </c>
      <c r="B336" s="169" t="s">
        <v>4175</v>
      </c>
      <c r="C336" s="21" t="s">
        <v>3945</v>
      </c>
      <c r="D336" s="648">
        <v>5631</v>
      </c>
      <c r="E336" s="13" t="s">
        <v>1876</v>
      </c>
      <c r="F336" s="46">
        <v>850</v>
      </c>
      <c r="G336" s="51"/>
      <c r="H336" s="131">
        <v>850</v>
      </c>
      <c r="I336" s="248">
        <f t="shared" si="6"/>
        <v>0</v>
      </c>
      <c r="J336" s="644" t="s">
        <v>4276</v>
      </c>
      <c r="K336" s="645"/>
      <c r="L336" s="119"/>
      <c r="M336" s="313" t="s">
        <v>3948</v>
      </c>
    </row>
    <row r="337" spans="1:12" hidden="1">
      <c r="A337" s="214">
        <v>5</v>
      </c>
      <c r="B337" s="1074" t="s">
        <v>184</v>
      </c>
      <c r="C337" s="14" t="s">
        <v>3946</v>
      </c>
      <c r="D337" s="14">
        <v>5971</v>
      </c>
      <c r="E337" s="650" t="s">
        <v>2143</v>
      </c>
      <c r="F337" s="651">
        <v>2290</v>
      </c>
      <c r="G337" s="50">
        <v>1500</v>
      </c>
      <c r="H337" s="130">
        <v>790</v>
      </c>
      <c r="I337" s="250">
        <f t="shared" si="6"/>
        <v>0</v>
      </c>
      <c r="J337" s="652" t="s">
        <v>4015</v>
      </c>
      <c r="K337" s="653">
        <v>404</v>
      </c>
      <c r="L337" s="809"/>
    </row>
    <row r="338" spans="1:12" ht="30" hidden="1">
      <c r="A338" s="214">
        <v>5</v>
      </c>
      <c r="B338" s="169" t="s">
        <v>184</v>
      </c>
      <c r="C338" s="21" t="s">
        <v>3946</v>
      </c>
      <c r="D338" s="21">
        <v>5972</v>
      </c>
      <c r="E338" s="13" t="s">
        <v>1343</v>
      </c>
      <c r="F338" s="46">
        <v>5817</v>
      </c>
      <c r="G338" s="51"/>
      <c r="H338" s="131">
        <v>5817</v>
      </c>
      <c r="I338" s="248">
        <f t="shared" si="6"/>
        <v>0</v>
      </c>
      <c r="J338" s="644" t="s">
        <v>4355</v>
      </c>
      <c r="K338" s="645"/>
      <c r="L338" s="119"/>
    </row>
    <row r="339" spans="1:12" hidden="1">
      <c r="A339" s="214">
        <v>5</v>
      </c>
      <c r="B339" s="169" t="s">
        <v>1445</v>
      </c>
      <c r="C339" s="21" t="s">
        <v>3946</v>
      </c>
      <c r="D339" s="21">
        <v>5973</v>
      </c>
      <c r="E339" s="13" t="s">
        <v>2426</v>
      </c>
      <c r="F339" s="46">
        <v>510</v>
      </c>
      <c r="G339" s="51">
        <v>510</v>
      </c>
      <c r="H339" s="131"/>
      <c r="I339" s="248">
        <f t="shared" si="6"/>
        <v>0</v>
      </c>
      <c r="J339" s="644"/>
      <c r="K339" s="645"/>
      <c r="L339" s="119"/>
    </row>
    <row r="340" spans="1:12" hidden="1">
      <c r="A340" s="214">
        <v>5</v>
      </c>
      <c r="B340" s="169" t="s">
        <v>184</v>
      </c>
      <c r="C340" s="21" t="s">
        <v>3946</v>
      </c>
      <c r="D340" s="21">
        <v>5974</v>
      </c>
      <c r="E340" s="13" t="s">
        <v>1953</v>
      </c>
      <c r="F340" s="46">
        <v>1147</v>
      </c>
      <c r="G340" s="51"/>
      <c r="H340" s="131">
        <v>1147</v>
      </c>
      <c r="I340" s="248">
        <f t="shared" si="6"/>
        <v>0</v>
      </c>
      <c r="J340" s="644" t="s">
        <v>4271</v>
      </c>
      <c r="K340" s="645"/>
      <c r="L340" s="119"/>
    </row>
    <row r="341" spans="1:12" hidden="1">
      <c r="A341" s="214">
        <v>5</v>
      </c>
      <c r="B341" s="169" t="s">
        <v>1445</v>
      </c>
      <c r="C341" s="21" t="s">
        <v>3946</v>
      </c>
      <c r="D341" s="21">
        <v>5975</v>
      </c>
      <c r="E341" s="13" t="s">
        <v>1547</v>
      </c>
      <c r="F341" s="46">
        <v>1440</v>
      </c>
      <c r="G341" s="51">
        <v>1440</v>
      </c>
      <c r="H341" s="131"/>
      <c r="I341" s="248">
        <f t="shared" si="6"/>
        <v>0</v>
      </c>
      <c r="J341" s="644"/>
      <c r="K341" s="645"/>
      <c r="L341" s="119"/>
    </row>
    <row r="342" spans="1:12" hidden="1">
      <c r="A342" s="214">
        <v>5</v>
      </c>
      <c r="B342" s="169" t="s">
        <v>1445</v>
      </c>
      <c r="C342" s="21" t="s">
        <v>3946</v>
      </c>
      <c r="D342" s="21">
        <v>5976</v>
      </c>
      <c r="E342" s="13" t="s">
        <v>3531</v>
      </c>
      <c r="F342" s="46">
        <v>432</v>
      </c>
      <c r="G342" s="51">
        <v>432</v>
      </c>
      <c r="H342" s="131"/>
      <c r="I342" s="248">
        <f t="shared" si="6"/>
        <v>0</v>
      </c>
      <c r="J342" s="644"/>
      <c r="K342" s="645"/>
      <c r="L342" s="119"/>
    </row>
    <row r="343" spans="1:12" hidden="1">
      <c r="A343" s="214">
        <v>5</v>
      </c>
      <c r="B343" s="169" t="s">
        <v>184</v>
      </c>
      <c r="C343" s="21" t="s">
        <v>3946</v>
      </c>
      <c r="D343" s="21">
        <v>5977</v>
      </c>
      <c r="E343" s="13" t="s">
        <v>3968</v>
      </c>
      <c r="F343" s="46">
        <v>2340</v>
      </c>
      <c r="G343" s="51"/>
      <c r="H343" s="131">
        <v>2340</v>
      </c>
      <c r="I343" s="248">
        <f t="shared" si="6"/>
        <v>0</v>
      </c>
      <c r="J343" s="644" t="s">
        <v>4009</v>
      </c>
      <c r="K343" s="645"/>
      <c r="L343" s="119"/>
    </row>
    <row r="344" spans="1:12" hidden="1">
      <c r="A344" s="214">
        <v>5</v>
      </c>
      <c r="B344" s="169" t="s">
        <v>184</v>
      </c>
      <c r="C344" s="21" t="s">
        <v>3946</v>
      </c>
      <c r="D344" s="21">
        <v>5978</v>
      </c>
      <c r="E344" s="13" t="s">
        <v>1954</v>
      </c>
      <c r="F344" s="46">
        <v>4617</v>
      </c>
      <c r="G344" s="51"/>
      <c r="H344" s="131">
        <v>4617</v>
      </c>
      <c r="I344" s="248">
        <f t="shared" si="6"/>
        <v>0</v>
      </c>
      <c r="J344" s="644" t="s">
        <v>4257</v>
      </c>
      <c r="K344" s="645"/>
      <c r="L344" s="119"/>
    </row>
    <row r="345" spans="1:12" hidden="1">
      <c r="A345" s="214">
        <v>5</v>
      </c>
      <c r="B345" s="169" t="s">
        <v>1445</v>
      </c>
      <c r="C345" s="21" t="s">
        <v>3946</v>
      </c>
      <c r="D345" s="21">
        <v>5979</v>
      </c>
      <c r="E345" s="13" t="s">
        <v>3713</v>
      </c>
      <c r="F345" s="46">
        <v>780</v>
      </c>
      <c r="G345" s="51">
        <v>780</v>
      </c>
      <c r="H345" s="131"/>
      <c r="I345" s="248">
        <f t="shared" si="6"/>
        <v>0</v>
      </c>
      <c r="J345" s="644"/>
      <c r="K345" s="645"/>
      <c r="L345" s="119"/>
    </row>
    <row r="346" spans="1:12" hidden="1">
      <c r="A346" s="214">
        <v>6</v>
      </c>
      <c r="B346" s="169" t="s">
        <v>1445</v>
      </c>
      <c r="C346" s="21" t="s">
        <v>3946</v>
      </c>
      <c r="D346" s="21">
        <v>5980</v>
      </c>
      <c r="E346" s="13" t="s">
        <v>3223</v>
      </c>
      <c r="F346" s="46">
        <v>3540</v>
      </c>
      <c r="G346" s="51">
        <v>3540</v>
      </c>
      <c r="H346" s="131"/>
      <c r="I346" s="248">
        <f t="shared" si="6"/>
        <v>0</v>
      </c>
      <c r="J346" s="644"/>
      <c r="K346" s="645"/>
      <c r="L346" s="119"/>
    </row>
    <row r="347" spans="1:12" hidden="1">
      <c r="A347" s="214">
        <v>6</v>
      </c>
      <c r="B347" s="256" t="s">
        <v>425</v>
      </c>
      <c r="C347" s="21" t="s">
        <v>3946</v>
      </c>
      <c r="D347" s="21">
        <v>5981</v>
      </c>
      <c r="E347" s="13" t="s">
        <v>1637</v>
      </c>
      <c r="F347" s="46">
        <v>3100</v>
      </c>
      <c r="G347" s="51"/>
      <c r="H347" s="131">
        <v>3100</v>
      </c>
      <c r="I347" s="248">
        <f t="shared" si="6"/>
        <v>0</v>
      </c>
      <c r="J347" s="644" t="s">
        <v>4451</v>
      </c>
      <c r="K347" s="645"/>
      <c r="L347" s="119"/>
    </row>
    <row r="348" spans="1:12" hidden="1">
      <c r="A348" s="214">
        <v>6</v>
      </c>
      <c r="B348" s="256" t="s">
        <v>425</v>
      </c>
      <c r="C348" s="21" t="s">
        <v>3946</v>
      </c>
      <c r="D348" s="21">
        <v>5982</v>
      </c>
      <c r="E348" s="13" t="s">
        <v>2109</v>
      </c>
      <c r="F348" s="46">
        <v>950</v>
      </c>
      <c r="G348" s="51"/>
      <c r="H348" s="131">
        <v>950</v>
      </c>
      <c r="I348" s="248">
        <f t="shared" si="6"/>
        <v>0</v>
      </c>
      <c r="J348" s="644" t="s">
        <v>4134</v>
      </c>
      <c r="K348" s="645"/>
      <c r="L348" s="119"/>
    </row>
    <row r="349" spans="1:12" hidden="1">
      <c r="A349" s="214">
        <v>6</v>
      </c>
      <c r="B349" s="169" t="s">
        <v>1445</v>
      </c>
      <c r="C349" s="21" t="s">
        <v>3946</v>
      </c>
      <c r="D349" s="21">
        <v>5983</v>
      </c>
      <c r="E349" s="13" t="s">
        <v>3969</v>
      </c>
      <c r="F349" s="46">
        <v>1560</v>
      </c>
      <c r="G349" s="51">
        <v>1560</v>
      </c>
      <c r="H349" s="131"/>
      <c r="I349" s="248">
        <f t="shared" si="6"/>
        <v>0</v>
      </c>
      <c r="J349" s="644"/>
      <c r="K349" s="645"/>
      <c r="L349" s="119"/>
    </row>
    <row r="350" spans="1:12" hidden="1">
      <c r="A350" s="214">
        <v>6</v>
      </c>
      <c r="B350" s="169" t="s">
        <v>1445</v>
      </c>
      <c r="C350" s="21" t="s">
        <v>3946</v>
      </c>
      <c r="D350" s="21">
        <v>5984</v>
      </c>
      <c r="E350" s="13" t="s">
        <v>3970</v>
      </c>
      <c r="F350" s="46">
        <v>432</v>
      </c>
      <c r="G350" s="51">
        <v>432</v>
      </c>
      <c r="H350" s="131"/>
      <c r="I350" s="248">
        <f t="shared" si="6"/>
        <v>0</v>
      </c>
      <c r="J350" s="644"/>
      <c r="K350" s="645"/>
      <c r="L350" s="119"/>
    </row>
    <row r="351" spans="1:12" hidden="1">
      <c r="A351" s="214">
        <v>6</v>
      </c>
      <c r="B351" s="256" t="s">
        <v>4429</v>
      </c>
      <c r="C351" s="21" t="s">
        <v>3946</v>
      </c>
      <c r="D351" s="21">
        <v>5985</v>
      </c>
      <c r="E351" s="13" t="s">
        <v>1253</v>
      </c>
      <c r="F351" s="46">
        <v>2742</v>
      </c>
      <c r="G351" s="51"/>
      <c r="H351" s="131">
        <v>2742</v>
      </c>
      <c r="I351" s="248">
        <f t="shared" si="6"/>
        <v>0</v>
      </c>
      <c r="J351" s="644" t="s">
        <v>4463</v>
      </c>
      <c r="K351" s="645"/>
      <c r="L351" s="119"/>
    </row>
    <row r="352" spans="1:12" hidden="1">
      <c r="A352" s="214">
        <v>6</v>
      </c>
      <c r="B352" s="256" t="s">
        <v>4429</v>
      </c>
      <c r="C352" s="21" t="s">
        <v>3946</v>
      </c>
      <c r="D352" s="21">
        <v>5986</v>
      </c>
      <c r="E352" s="13" t="s">
        <v>3971</v>
      </c>
      <c r="F352" s="46">
        <v>2220</v>
      </c>
      <c r="G352" s="51"/>
      <c r="H352" s="131">
        <v>2220</v>
      </c>
      <c r="I352" s="248">
        <f t="shared" ref="I352:I415" si="7">F352-G352-H352</f>
        <v>0</v>
      </c>
      <c r="J352" s="644" t="s">
        <v>4559</v>
      </c>
      <c r="K352" s="645"/>
      <c r="L352" s="119"/>
    </row>
    <row r="353" spans="1:43" hidden="1">
      <c r="A353" s="214">
        <v>6</v>
      </c>
      <c r="B353" s="169" t="s">
        <v>1445</v>
      </c>
      <c r="C353" s="21" t="s">
        <v>3946</v>
      </c>
      <c r="D353" s="21">
        <v>5987</v>
      </c>
      <c r="E353" s="13" t="s">
        <v>1205</v>
      </c>
      <c r="F353" s="46">
        <v>510</v>
      </c>
      <c r="G353" s="51">
        <v>510</v>
      </c>
      <c r="H353" s="131"/>
      <c r="I353" s="248">
        <f t="shared" si="7"/>
        <v>0</v>
      </c>
      <c r="J353" s="644"/>
      <c r="K353" s="645"/>
      <c r="L353" s="119"/>
    </row>
    <row r="354" spans="1:43" hidden="1">
      <c r="A354" s="214">
        <v>1</v>
      </c>
      <c r="B354" s="169" t="s">
        <v>2927</v>
      </c>
      <c r="C354" s="21" t="s">
        <v>3946</v>
      </c>
      <c r="D354" s="21">
        <v>5988</v>
      </c>
      <c r="E354" s="13" t="s">
        <v>1554</v>
      </c>
      <c r="F354" s="46">
        <v>1240</v>
      </c>
      <c r="G354" s="51"/>
      <c r="H354" s="131">
        <v>1240</v>
      </c>
      <c r="I354" s="248">
        <f t="shared" si="7"/>
        <v>0</v>
      </c>
      <c r="J354" s="644" t="s">
        <v>4255</v>
      </c>
      <c r="K354" s="645"/>
      <c r="L354" s="119"/>
    </row>
    <row r="355" spans="1:43" ht="30" hidden="1">
      <c r="A355" s="214">
        <v>1</v>
      </c>
      <c r="B355" s="169" t="s">
        <v>2927</v>
      </c>
      <c r="C355" s="21" t="s">
        <v>3946</v>
      </c>
      <c r="D355" s="21">
        <v>5989</v>
      </c>
      <c r="E355" s="13" t="s">
        <v>3114</v>
      </c>
      <c r="F355" s="46">
        <v>7568</v>
      </c>
      <c r="G355" s="51"/>
      <c r="H355" s="131">
        <v>7568</v>
      </c>
      <c r="I355" s="248">
        <f t="shared" si="7"/>
        <v>0</v>
      </c>
      <c r="J355" s="644" t="s">
        <v>5074</v>
      </c>
      <c r="K355" s="645"/>
      <c r="L355" s="119"/>
      <c r="M355" s="313" t="s">
        <v>3681</v>
      </c>
      <c r="N355" s="646"/>
    </row>
    <row r="356" spans="1:43" hidden="1">
      <c r="A356" s="214">
        <v>1</v>
      </c>
      <c r="B356" s="169" t="s">
        <v>2927</v>
      </c>
      <c r="C356" s="21" t="s">
        <v>3946</v>
      </c>
      <c r="D356" s="21">
        <v>5990</v>
      </c>
      <c r="E356" s="13" t="s">
        <v>1699</v>
      </c>
      <c r="F356" s="46">
        <v>4170</v>
      </c>
      <c r="G356" s="51"/>
      <c r="H356" s="131">
        <v>4170</v>
      </c>
      <c r="I356" s="248">
        <f t="shared" si="7"/>
        <v>0</v>
      </c>
      <c r="J356" s="644" t="s">
        <v>4286</v>
      </c>
      <c r="K356" s="645"/>
      <c r="L356" s="119"/>
      <c r="M356" s="313" t="s">
        <v>116</v>
      </c>
      <c r="N356" s="646"/>
    </row>
    <row r="357" spans="1:43" hidden="1">
      <c r="A357" s="214">
        <v>1</v>
      </c>
      <c r="B357" s="169" t="s">
        <v>1445</v>
      </c>
      <c r="C357" s="21" t="s">
        <v>3946</v>
      </c>
      <c r="D357" s="21">
        <v>5991</v>
      </c>
      <c r="E357" s="13" t="s">
        <v>3289</v>
      </c>
      <c r="F357" s="46">
        <v>720</v>
      </c>
      <c r="G357" s="51">
        <v>720</v>
      </c>
      <c r="H357" s="131"/>
      <c r="I357" s="248">
        <f t="shared" si="7"/>
        <v>0</v>
      </c>
      <c r="J357" s="644"/>
      <c r="K357" s="645"/>
      <c r="L357" s="119"/>
      <c r="M357" s="313" t="s">
        <v>3683</v>
      </c>
      <c r="N357" s="646"/>
    </row>
    <row r="358" spans="1:43" hidden="1">
      <c r="A358" s="214">
        <v>1</v>
      </c>
      <c r="B358" s="169" t="s">
        <v>2927</v>
      </c>
      <c r="C358" s="21" t="s">
        <v>3946</v>
      </c>
      <c r="D358" s="21">
        <v>5992</v>
      </c>
      <c r="E358" s="13" t="s">
        <v>3161</v>
      </c>
      <c r="F358" s="46">
        <v>780</v>
      </c>
      <c r="G358" s="51"/>
      <c r="H358" s="131">
        <v>780</v>
      </c>
      <c r="I358" s="248">
        <f t="shared" si="7"/>
        <v>0</v>
      </c>
      <c r="J358" s="644" t="s">
        <v>4003</v>
      </c>
      <c r="K358" s="645"/>
      <c r="L358" s="119"/>
      <c r="M358" s="313"/>
      <c r="N358" s="646"/>
    </row>
    <row r="359" spans="1:43" hidden="1">
      <c r="A359" s="214">
        <v>1</v>
      </c>
      <c r="B359" s="169" t="s">
        <v>1445</v>
      </c>
      <c r="C359" s="21" t="s">
        <v>3946</v>
      </c>
      <c r="D359" s="648">
        <v>5993</v>
      </c>
      <c r="E359" s="13" t="s">
        <v>2074</v>
      </c>
      <c r="F359" s="46">
        <v>720</v>
      </c>
      <c r="G359" s="51">
        <v>720</v>
      </c>
      <c r="H359" s="131"/>
      <c r="I359" s="248">
        <f t="shared" si="7"/>
        <v>0</v>
      </c>
      <c r="J359" s="644"/>
      <c r="K359" s="645"/>
      <c r="L359" s="119"/>
      <c r="M359" s="313" t="s">
        <v>3949</v>
      </c>
      <c r="N359" s="646"/>
    </row>
    <row r="360" spans="1:43" hidden="1">
      <c r="A360" s="214">
        <v>1</v>
      </c>
      <c r="B360" s="1076" t="s">
        <v>2927</v>
      </c>
      <c r="C360" s="659" t="s">
        <v>3946</v>
      </c>
      <c r="D360" s="659">
        <v>5632</v>
      </c>
      <c r="E360" s="658" t="s">
        <v>4319</v>
      </c>
      <c r="F360" s="660">
        <v>24261</v>
      </c>
      <c r="G360" s="661"/>
      <c r="H360" s="662">
        <v>24261</v>
      </c>
      <c r="I360" s="663">
        <f t="shared" si="7"/>
        <v>0</v>
      </c>
      <c r="J360" s="664" t="s">
        <v>4366</v>
      </c>
      <c r="K360" s="665">
        <v>405</v>
      </c>
      <c r="L360" s="812" t="s">
        <v>113</v>
      </c>
    </row>
    <row r="361" spans="1:43" hidden="1">
      <c r="A361" s="214">
        <v>1</v>
      </c>
      <c r="B361" s="1077" t="s">
        <v>4624</v>
      </c>
      <c r="C361" s="55" t="s">
        <v>3946</v>
      </c>
      <c r="D361" s="55">
        <v>5632</v>
      </c>
      <c r="E361" s="15" t="s">
        <v>5158</v>
      </c>
      <c r="F361" s="248">
        <v>9111</v>
      </c>
      <c r="G361" s="248"/>
      <c r="H361" s="248">
        <v>9111</v>
      </c>
      <c r="I361" s="248">
        <f t="shared" si="7"/>
        <v>0</v>
      </c>
      <c r="J361" s="617" t="s">
        <v>5055</v>
      </c>
      <c r="K361" s="666"/>
      <c r="L361" s="813"/>
    </row>
    <row r="362" spans="1:43" ht="17.25" hidden="1" customHeight="1">
      <c r="A362" s="214">
        <v>2</v>
      </c>
      <c r="B362" s="169" t="s">
        <v>5</v>
      </c>
      <c r="C362" s="21" t="s">
        <v>3946</v>
      </c>
      <c r="D362" s="21">
        <v>5633</v>
      </c>
      <c r="E362" s="13" t="s">
        <v>3650</v>
      </c>
      <c r="F362" s="46">
        <v>2970</v>
      </c>
      <c r="G362" s="51"/>
      <c r="H362" s="131">
        <v>2970</v>
      </c>
      <c r="I362" s="248">
        <f t="shared" si="7"/>
        <v>0</v>
      </c>
      <c r="J362" s="806" t="s">
        <v>5896</v>
      </c>
      <c r="K362" s="645"/>
      <c r="L362" s="119"/>
    </row>
    <row r="363" spans="1:43">
      <c r="A363" s="214">
        <v>2</v>
      </c>
      <c r="B363" s="169" t="s">
        <v>5</v>
      </c>
      <c r="C363" s="21" t="s">
        <v>3946</v>
      </c>
      <c r="D363" s="21">
        <v>5634</v>
      </c>
      <c r="E363" s="13" t="s">
        <v>1684</v>
      </c>
      <c r="F363" s="46">
        <v>9220</v>
      </c>
      <c r="G363" s="51"/>
      <c r="H363" s="131">
        <v>9045</v>
      </c>
      <c r="I363" s="248">
        <f t="shared" si="7"/>
        <v>175</v>
      </c>
      <c r="J363" s="228" t="s">
        <v>4148</v>
      </c>
      <c r="K363" s="645"/>
      <c r="L363" s="119"/>
      <c r="M363" s="287">
        <v>5580</v>
      </c>
    </row>
    <row r="364" spans="1:43" hidden="1">
      <c r="A364" s="214">
        <v>2</v>
      </c>
      <c r="B364" s="169" t="s">
        <v>5</v>
      </c>
      <c r="C364" s="21" t="s">
        <v>3946</v>
      </c>
      <c r="D364" s="21">
        <v>5635</v>
      </c>
      <c r="E364" s="13" t="s">
        <v>1685</v>
      </c>
      <c r="F364" s="46">
        <v>1290</v>
      </c>
      <c r="G364" s="51"/>
      <c r="H364" s="131">
        <v>1290</v>
      </c>
      <c r="I364" s="248">
        <f t="shared" si="7"/>
        <v>0</v>
      </c>
      <c r="J364" s="644" t="s">
        <v>4270</v>
      </c>
      <c r="K364" s="645"/>
      <c r="L364" s="119"/>
      <c r="M364" s="287">
        <v>-2970</v>
      </c>
    </row>
    <row r="365" spans="1:43" hidden="1">
      <c r="A365" s="214">
        <v>2</v>
      </c>
      <c r="B365" s="169" t="s">
        <v>5</v>
      </c>
      <c r="C365" s="21" t="s">
        <v>3946</v>
      </c>
      <c r="D365" s="21">
        <v>5636</v>
      </c>
      <c r="E365" s="13" t="s">
        <v>1585</v>
      </c>
      <c r="F365" s="46">
        <v>1405</v>
      </c>
      <c r="G365" s="51"/>
      <c r="H365" s="131">
        <v>1405</v>
      </c>
      <c r="I365" s="248">
        <f t="shared" si="7"/>
        <v>0</v>
      </c>
      <c r="J365" s="806" t="s">
        <v>6129</v>
      </c>
      <c r="K365" s="645"/>
      <c r="L365" s="119" t="s">
        <v>113</v>
      </c>
      <c r="AQ365" t="s">
        <v>6128</v>
      </c>
    </row>
    <row r="366" spans="1:43" hidden="1">
      <c r="A366" s="214">
        <v>2</v>
      </c>
      <c r="B366" s="169" t="s">
        <v>1445</v>
      </c>
      <c r="C366" s="21" t="s">
        <v>3946</v>
      </c>
      <c r="D366" s="21">
        <v>5637</v>
      </c>
      <c r="E366" s="13" t="s">
        <v>83</v>
      </c>
      <c r="F366" s="46">
        <v>8790</v>
      </c>
      <c r="G366" s="51">
        <v>8790</v>
      </c>
      <c r="H366" s="131"/>
      <c r="I366" s="248">
        <f t="shared" si="7"/>
        <v>0</v>
      </c>
      <c r="J366" s="644"/>
      <c r="K366" s="645"/>
      <c r="L366" s="119"/>
    </row>
    <row r="367" spans="1:43" hidden="1">
      <c r="A367" s="214">
        <v>2</v>
      </c>
      <c r="B367" s="169" t="s">
        <v>5</v>
      </c>
      <c r="C367" s="21" t="s">
        <v>3946</v>
      </c>
      <c r="D367" s="21">
        <v>5638</v>
      </c>
      <c r="E367" s="13" t="s">
        <v>4503</v>
      </c>
      <c r="F367" s="46">
        <v>5910</v>
      </c>
      <c r="G367" s="51"/>
      <c r="H367" s="131">
        <v>5910</v>
      </c>
      <c r="I367" s="248">
        <f t="shared" si="7"/>
        <v>0</v>
      </c>
      <c r="J367" s="644" t="s">
        <v>4628</v>
      </c>
      <c r="K367" s="645"/>
      <c r="L367" s="119"/>
      <c r="M367" s="313" t="s">
        <v>3681</v>
      </c>
      <c r="N367" s="365">
        <v>9390</v>
      </c>
    </row>
    <row r="368" spans="1:43">
      <c r="A368" s="214">
        <v>2</v>
      </c>
      <c r="B368" s="169" t="s">
        <v>5</v>
      </c>
      <c r="C368" s="21" t="s">
        <v>3946</v>
      </c>
      <c r="D368" s="21">
        <v>5639</v>
      </c>
      <c r="E368" s="13" t="s">
        <v>2121</v>
      </c>
      <c r="F368" s="46">
        <v>2040</v>
      </c>
      <c r="G368" s="51"/>
      <c r="H368" s="131">
        <v>2000</v>
      </c>
      <c r="I368" s="248">
        <f t="shared" si="7"/>
        <v>40</v>
      </c>
      <c r="J368" s="228" t="s">
        <v>4637</v>
      </c>
      <c r="K368" s="645"/>
      <c r="L368" s="119"/>
      <c r="M368" s="313" t="s">
        <v>116</v>
      </c>
      <c r="N368" s="365">
        <v>1800</v>
      </c>
    </row>
    <row r="369" spans="1:15" hidden="1">
      <c r="A369" s="214">
        <v>2</v>
      </c>
      <c r="B369" s="169" t="s">
        <v>1499</v>
      </c>
      <c r="C369" s="21" t="s">
        <v>3946</v>
      </c>
      <c r="D369" s="21">
        <v>5640</v>
      </c>
      <c r="E369" s="13" t="s">
        <v>1147</v>
      </c>
      <c r="F369" s="46">
        <v>1800</v>
      </c>
      <c r="G369" s="51"/>
      <c r="H369" s="131">
        <v>1800</v>
      </c>
      <c r="I369" s="248">
        <f t="shared" si="7"/>
        <v>0</v>
      </c>
      <c r="J369" s="644" t="s">
        <v>4037</v>
      </c>
      <c r="K369" s="645"/>
      <c r="L369" s="119"/>
      <c r="M369" s="313" t="s">
        <v>3683</v>
      </c>
      <c r="N369" s="365">
        <f>SUM(N367:N368)</f>
        <v>11190</v>
      </c>
    </row>
    <row r="370" spans="1:15" hidden="1">
      <c r="A370" s="214">
        <v>2</v>
      </c>
      <c r="B370" s="169" t="s">
        <v>1445</v>
      </c>
      <c r="C370" s="21" t="s">
        <v>3946</v>
      </c>
      <c r="D370" s="21">
        <v>5641</v>
      </c>
      <c r="E370" s="13" t="s">
        <v>1936</v>
      </c>
      <c r="F370" s="46">
        <v>605</v>
      </c>
      <c r="G370" s="51">
        <v>600</v>
      </c>
      <c r="H370" s="131">
        <v>5</v>
      </c>
      <c r="I370" s="248">
        <f t="shared" si="7"/>
        <v>0</v>
      </c>
      <c r="J370" s="644"/>
      <c r="K370" s="645"/>
      <c r="L370" s="119"/>
      <c r="M370" s="313"/>
    </row>
    <row r="371" spans="1:15" hidden="1">
      <c r="A371" s="214">
        <v>2</v>
      </c>
      <c r="B371" s="169" t="s">
        <v>5</v>
      </c>
      <c r="C371" s="21" t="s">
        <v>3946</v>
      </c>
      <c r="D371" s="648">
        <v>5642</v>
      </c>
      <c r="E371" s="13" t="s">
        <v>3894</v>
      </c>
      <c r="F371" s="46">
        <v>6025</v>
      </c>
      <c r="G371" s="51"/>
      <c r="H371" s="131">
        <v>6025</v>
      </c>
      <c r="I371" s="248">
        <f t="shared" si="7"/>
        <v>0</v>
      </c>
      <c r="J371" s="644" t="s">
        <v>4635</v>
      </c>
      <c r="K371" s="645"/>
      <c r="L371" s="119" t="s">
        <v>113</v>
      </c>
      <c r="M371" s="313" t="s">
        <v>3950</v>
      </c>
      <c r="O371" s="61">
        <v>54856</v>
      </c>
    </row>
    <row r="372" spans="1:15" hidden="1">
      <c r="A372" s="214">
        <v>3</v>
      </c>
      <c r="B372" s="1076" t="s">
        <v>174</v>
      </c>
      <c r="C372" s="659" t="s">
        <v>3951</v>
      </c>
      <c r="D372" s="659">
        <v>5643</v>
      </c>
      <c r="E372" s="658" t="s">
        <v>3962</v>
      </c>
      <c r="F372" s="660">
        <v>7017</v>
      </c>
      <c r="G372" s="661"/>
      <c r="H372" s="662">
        <v>7017</v>
      </c>
      <c r="I372" s="663">
        <f t="shared" si="7"/>
        <v>0</v>
      </c>
      <c r="J372" s="664" t="s">
        <v>4130</v>
      </c>
      <c r="K372" s="665">
        <v>406</v>
      </c>
      <c r="L372" s="812"/>
      <c r="O372" s="61">
        <v>-53691</v>
      </c>
    </row>
    <row r="373" spans="1:15" hidden="1">
      <c r="A373" s="214">
        <v>3</v>
      </c>
      <c r="B373" s="169" t="s">
        <v>1445</v>
      </c>
      <c r="C373" s="21" t="s">
        <v>3951</v>
      </c>
      <c r="D373" s="21">
        <v>5644</v>
      </c>
      <c r="E373" s="13" t="s">
        <v>3963</v>
      </c>
      <c r="F373" s="46">
        <v>780</v>
      </c>
      <c r="G373" s="51">
        <v>780</v>
      </c>
      <c r="H373" s="131"/>
      <c r="I373" s="248">
        <f t="shared" si="7"/>
        <v>0</v>
      </c>
      <c r="J373" s="644"/>
      <c r="K373" s="645"/>
      <c r="L373" s="119"/>
      <c r="O373" s="61">
        <v>1165</v>
      </c>
    </row>
    <row r="374" spans="1:15" hidden="1">
      <c r="A374" s="214">
        <v>3</v>
      </c>
      <c r="B374" s="169" t="s">
        <v>1445</v>
      </c>
      <c r="C374" s="21" t="s">
        <v>3951</v>
      </c>
      <c r="D374" s="21">
        <v>5645</v>
      </c>
      <c r="E374" s="13" t="s">
        <v>3191</v>
      </c>
      <c r="F374" s="46">
        <v>5280</v>
      </c>
      <c r="G374" s="51">
        <v>880</v>
      </c>
      <c r="H374" s="131">
        <v>4400</v>
      </c>
      <c r="I374" s="248">
        <f t="shared" si="7"/>
        <v>0</v>
      </c>
      <c r="J374" s="644" t="s">
        <v>4042</v>
      </c>
      <c r="K374" s="645"/>
      <c r="L374" s="119"/>
    </row>
    <row r="375" spans="1:15" hidden="1">
      <c r="A375" s="214">
        <v>3</v>
      </c>
      <c r="B375" s="169" t="s">
        <v>174</v>
      </c>
      <c r="C375" s="21" t="s">
        <v>3951</v>
      </c>
      <c r="D375" s="21">
        <v>5646</v>
      </c>
      <c r="E375" s="13" t="s">
        <v>4435</v>
      </c>
      <c r="F375" s="46">
        <v>2365</v>
      </c>
      <c r="G375" s="51">
        <v>1365</v>
      </c>
      <c r="H375" s="131">
        <v>1000</v>
      </c>
      <c r="I375" s="248">
        <f t="shared" si="7"/>
        <v>0</v>
      </c>
      <c r="J375" s="667" t="s">
        <v>5109</v>
      </c>
      <c r="K375" s="645"/>
      <c r="L375" s="119"/>
    </row>
    <row r="376" spans="1:15" hidden="1">
      <c r="A376" s="214">
        <v>3</v>
      </c>
      <c r="B376" s="169" t="s">
        <v>1445</v>
      </c>
      <c r="C376" s="21" t="s">
        <v>3951</v>
      </c>
      <c r="D376" s="21">
        <v>5647</v>
      </c>
      <c r="E376" s="13" t="s">
        <v>1454</v>
      </c>
      <c r="F376" s="46">
        <v>510</v>
      </c>
      <c r="G376" s="51">
        <v>510</v>
      </c>
      <c r="H376" s="131"/>
      <c r="I376" s="248">
        <f t="shared" si="7"/>
        <v>0</v>
      </c>
      <c r="J376" s="644"/>
      <c r="K376" s="645"/>
      <c r="L376" s="119"/>
    </row>
    <row r="377" spans="1:15" ht="30">
      <c r="A377" s="214">
        <v>3</v>
      </c>
      <c r="B377" s="169" t="s">
        <v>4175</v>
      </c>
      <c r="C377" s="21" t="s">
        <v>3951</v>
      </c>
      <c r="D377" s="21">
        <v>5648</v>
      </c>
      <c r="E377" s="13" t="s">
        <v>2005</v>
      </c>
      <c r="F377" s="46">
        <v>6035</v>
      </c>
      <c r="G377" s="51"/>
      <c r="H377" s="131">
        <v>5650</v>
      </c>
      <c r="I377" s="248">
        <f t="shared" si="7"/>
        <v>385</v>
      </c>
      <c r="J377" s="225" t="s">
        <v>5779</v>
      </c>
      <c r="K377" s="645"/>
      <c r="L377" s="119"/>
    </row>
    <row r="378" spans="1:15" hidden="1">
      <c r="A378" s="214">
        <v>3</v>
      </c>
      <c r="B378" s="169" t="s">
        <v>1445</v>
      </c>
      <c r="C378" s="21" t="s">
        <v>3951</v>
      </c>
      <c r="D378" s="21">
        <v>5649</v>
      </c>
      <c r="E378" s="13" t="s">
        <v>1402</v>
      </c>
      <c r="F378" s="46">
        <v>510</v>
      </c>
      <c r="G378" s="51">
        <v>510</v>
      </c>
      <c r="H378" s="131"/>
      <c r="I378" s="248">
        <f t="shared" si="7"/>
        <v>0</v>
      </c>
      <c r="J378" s="644"/>
      <c r="K378" s="645"/>
      <c r="L378" s="119"/>
    </row>
    <row r="379" spans="1:15" hidden="1">
      <c r="A379" s="214">
        <v>3</v>
      </c>
      <c r="B379" s="169" t="s">
        <v>1445</v>
      </c>
      <c r="C379" s="21" t="s">
        <v>3951</v>
      </c>
      <c r="D379" s="21">
        <v>5650</v>
      </c>
      <c r="E379" s="13" t="s">
        <v>3964</v>
      </c>
      <c r="F379" s="46">
        <v>2340</v>
      </c>
      <c r="G379" s="51">
        <v>2340</v>
      </c>
      <c r="H379" s="131"/>
      <c r="I379" s="248">
        <f t="shared" si="7"/>
        <v>0</v>
      </c>
      <c r="J379" s="644"/>
      <c r="K379" s="645"/>
      <c r="L379" s="119"/>
    </row>
    <row r="380" spans="1:15" ht="30" hidden="1">
      <c r="A380" s="214">
        <v>3</v>
      </c>
      <c r="B380" s="169" t="s">
        <v>174</v>
      </c>
      <c r="C380" s="21" t="s">
        <v>3951</v>
      </c>
      <c r="D380" s="21">
        <v>5651</v>
      </c>
      <c r="E380" s="13" t="s">
        <v>3965</v>
      </c>
      <c r="F380" s="46">
        <v>3882</v>
      </c>
      <c r="G380" s="51"/>
      <c r="H380" s="131">
        <v>3882</v>
      </c>
      <c r="I380" s="248">
        <f t="shared" si="7"/>
        <v>0</v>
      </c>
      <c r="J380" s="355" t="s">
        <v>5445</v>
      </c>
      <c r="K380" s="645"/>
      <c r="L380" s="119"/>
      <c r="M380" s="313" t="s">
        <v>3681</v>
      </c>
      <c r="N380" s="365">
        <v>9000</v>
      </c>
    </row>
    <row r="381" spans="1:15" hidden="1">
      <c r="A381" s="214">
        <v>3</v>
      </c>
      <c r="B381" s="169" t="s">
        <v>1445</v>
      </c>
      <c r="C381" s="21" t="s">
        <v>3951</v>
      </c>
      <c r="D381" s="21">
        <v>5652</v>
      </c>
      <c r="E381" s="13" t="s">
        <v>2006</v>
      </c>
      <c r="F381" s="46">
        <v>2730</v>
      </c>
      <c r="G381" s="51">
        <v>1000</v>
      </c>
      <c r="H381" s="131">
        <v>1730</v>
      </c>
      <c r="I381" s="248">
        <f t="shared" si="7"/>
        <v>0</v>
      </c>
      <c r="J381" s="644" t="s">
        <v>4129</v>
      </c>
      <c r="K381" s="645"/>
      <c r="L381" s="119"/>
      <c r="M381" s="313" t="s">
        <v>116</v>
      </c>
      <c r="N381" s="365">
        <v>4400</v>
      </c>
    </row>
    <row r="382" spans="1:15" hidden="1">
      <c r="A382" s="214">
        <v>3</v>
      </c>
      <c r="B382" s="169" t="s">
        <v>1445</v>
      </c>
      <c r="C382" s="21" t="s">
        <v>3951</v>
      </c>
      <c r="D382" s="21">
        <v>5653</v>
      </c>
      <c r="E382" s="13" t="s">
        <v>3966</v>
      </c>
      <c r="F382" s="46">
        <v>1615</v>
      </c>
      <c r="G382" s="51">
        <v>1615</v>
      </c>
      <c r="H382" s="131"/>
      <c r="I382" s="248">
        <f t="shared" si="7"/>
        <v>0</v>
      </c>
      <c r="J382" s="644"/>
      <c r="K382" s="645"/>
      <c r="L382" s="119"/>
      <c r="M382" s="313" t="s">
        <v>3683</v>
      </c>
      <c r="N382" s="365">
        <f>SUM(N380:N381)</f>
        <v>13400</v>
      </c>
    </row>
    <row r="383" spans="1:15" ht="30" hidden="1">
      <c r="A383" s="214">
        <v>3</v>
      </c>
      <c r="B383" s="169" t="s">
        <v>4175</v>
      </c>
      <c r="C383" s="21" t="s">
        <v>3951</v>
      </c>
      <c r="D383" s="21">
        <v>5654</v>
      </c>
      <c r="E383" s="13" t="s">
        <v>138</v>
      </c>
      <c r="F383" s="46">
        <v>7155</v>
      </c>
      <c r="G383" s="51"/>
      <c r="H383" s="131">
        <v>7155</v>
      </c>
      <c r="I383" s="248">
        <f t="shared" si="7"/>
        <v>0</v>
      </c>
      <c r="J383" s="644" t="s">
        <v>4620</v>
      </c>
      <c r="K383" s="645"/>
      <c r="L383" s="119"/>
      <c r="M383" s="313"/>
    </row>
    <row r="384" spans="1:15" hidden="1">
      <c r="A384" s="214">
        <v>3</v>
      </c>
      <c r="B384" s="169" t="s">
        <v>174</v>
      </c>
      <c r="C384" s="21" t="s">
        <v>3951</v>
      </c>
      <c r="D384" s="648">
        <v>5655</v>
      </c>
      <c r="E384" s="13" t="s">
        <v>3967</v>
      </c>
      <c r="F384" s="46">
        <v>10505</v>
      </c>
      <c r="G384" s="51"/>
      <c r="H384" s="131">
        <v>10505</v>
      </c>
      <c r="I384" s="248">
        <f t="shared" si="7"/>
        <v>0</v>
      </c>
      <c r="J384" s="644" t="s">
        <v>5110</v>
      </c>
      <c r="K384" s="645"/>
      <c r="L384" s="119"/>
      <c r="M384" s="313" t="s">
        <v>3952</v>
      </c>
    </row>
    <row r="385" spans="1:14" hidden="1">
      <c r="A385" s="214">
        <v>3</v>
      </c>
      <c r="B385" s="1076" t="s">
        <v>174</v>
      </c>
      <c r="C385" s="659" t="s">
        <v>3951</v>
      </c>
      <c r="D385" s="659">
        <v>5994</v>
      </c>
      <c r="E385" s="658" t="s">
        <v>1693</v>
      </c>
      <c r="F385" s="660">
        <v>2220</v>
      </c>
      <c r="G385" s="661"/>
      <c r="H385" s="662">
        <v>2220</v>
      </c>
      <c r="I385" s="663">
        <f t="shared" si="7"/>
        <v>0</v>
      </c>
      <c r="J385" s="644" t="s">
        <v>4459</v>
      </c>
      <c r="K385" s="665">
        <v>407</v>
      </c>
      <c r="L385" s="812"/>
    </row>
    <row r="386" spans="1:14" hidden="1">
      <c r="A386" s="214">
        <v>3</v>
      </c>
      <c r="B386" s="169" t="s">
        <v>1445</v>
      </c>
      <c r="C386" s="21" t="s">
        <v>3951</v>
      </c>
      <c r="D386" s="21">
        <v>5995</v>
      </c>
      <c r="E386" s="13" t="s">
        <v>3954</v>
      </c>
      <c r="F386" s="46">
        <v>2280</v>
      </c>
      <c r="G386" s="51">
        <v>2280</v>
      </c>
      <c r="H386" s="131"/>
      <c r="I386" s="248">
        <f t="shared" si="7"/>
        <v>0</v>
      </c>
      <c r="J386" s="644"/>
      <c r="K386" s="645"/>
      <c r="L386" s="119"/>
      <c r="N386" s="365">
        <v>3655</v>
      </c>
    </row>
    <row r="387" spans="1:14" hidden="1">
      <c r="A387" s="214">
        <v>4</v>
      </c>
      <c r="B387" s="169" t="s">
        <v>1499</v>
      </c>
      <c r="C387" s="21" t="s">
        <v>3951</v>
      </c>
      <c r="D387" s="21">
        <v>5996</v>
      </c>
      <c r="E387" s="13" t="s">
        <v>3955</v>
      </c>
      <c r="F387" s="46">
        <v>3674</v>
      </c>
      <c r="G387" s="51"/>
      <c r="H387" s="131">
        <v>3674</v>
      </c>
      <c r="I387" s="248">
        <f t="shared" si="7"/>
        <v>0</v>
      </c>
      <c r="J387" s="644" t="s">
        <v>4044</v>
      </c>
      <c r="K387" s="645"/>
      <c r="L387" s="119"/>
      <c r="N387" s="365">
        <v>1500</v>
      </c>
    </row>
    <row r="388" spans="1:14" hidden="1">
      <c r="A388" s="214">
        <v>4</v>
      </c>
      <c r="B388" s="169" t="s">
        <v>3099</v>
      </c>
      <c r="C388" s="21" t="s">
        <v>3951</v>
      </c>
      <c r="D388" s="21">
        <v>5997</v>
      </c>
      <c r="E388" s="13" t="s">
        <v>3956</v>
      </c>
      <c r="F388" s="46">
        <v>3475</v>
      </c>
      <c r="G388" s="51"/>
      <c r="H388" s="131">
        <v>3475</v>
      </c>
      <c r="I388" s="248">
        <f t="shared" si="7"/>
        <v>0</v>
      </c>
      <c r="J388" s="644" t="s">
        <v>4794</v>
      </c>
      <c r="K388" s="645"/>
      <c r="L388" s="119"/>
    </row>
    <row r="389" spans="1:14" hidden="1">
      <c r="A389" s="214">
        <v>4</v>
      </c>
      <c r="B389" s="169" t="s">
        <v>3099</v>
      </c>
      <c r="C389" s="21" t="s">
        <v>3951</v>
      </c>
      <c r="D389" s="21">
        <v>5998</v>
      </c>
      <c r="E389" s="13" t="s">
        <v>2773</v>
      </c>
      <c r="F389" s="46">
        <v>510</v>
      </c>
      <c r="G389" s="51"/>
      <c r="H389" s="131">
        <v>510</v>
      </c>
      <c r="I389" s="248">
        <f t="shared" si="7"/>
        <v>0</v>
      </c>
      <c r="J389" s="644" t="s">
        <v>4239</v>
      </c>
      <c r="K389" s="645"/>
      <c r="L389" s="119"/>
    </row>
    <row r="390" spans="1:14" ht="30" hidden="1">
      <c r="A390" s="214">
        <v>5</v>
      </c>
      <c r="B390" s="169" t="s">
        <v>184</v>
      </c>
      <c r="C390" s="21" t="s">
        <v>3951</v>
      </c>
      <c r="D390" s="21">
        <v>5999</v>
      </c>
      <c r="E390" s="13" t="s">
        <v>1933</v>
      </c>
      <c r="F390" s="46">
        <v>2199</v>
      </c>
      <c r="G390" s="51"/>
      <c r="H390" s="131">
        <v>2199</v>
      </c>
      <c r="I390" s="248">
        <f t="shared" si="7"/>
        <v>0</v>
      </c>
      <c r="J390" s="644" t="s">
        <v>4560</v>
      </c>
      <c r="K390" s="645"/>
      <c r="L390" s="119"/>
    </row>
    <row r="391" spans="1:14" hidden="1">
      <c r="A391" s="214">
        <v>6</v>
      </c>
      <c r="B391" s="256" t="s">
        <v>2803</v>
      </c>
      <c r="C391" s="21" t="s">
        <v>3951</v>
      </c>
      <c r="D391" s="21">
        <v>6000</v>
      </c>
      <c r="E391" s="13" t="s">
        <v>3957</v>
      </c>
      <c r="F391" s="46">
        <v>1350</v>
      </c>
      <c r="G391" s="51">
        <v>500</v>
      </c>
      <c r="H391" s="131">
        <v>850</v>
      </c>
      <c r="I391" s="248">
        <f t="shared" si="7"/>
        <v>0</v>
      </c>
      <c r="J391" s="644" t="s">
        <v>4262</v>
      </c>
      <c r="K391" s="645"/>
      <c r="L391" s="119"/>
    </row>
    <row r="392" spans="1:14" hidden="1">
      <c r="A392" s="214">
        <v>5</v>
      </c>
      <c r="B392" s="169" t="s">
        <v>1445</v>
      </c>
      <c r="C392" s="21" t="s">
        <v>3951</v>
      </c>
      <c r="D392" s="21">
        <v>6001</v>
      </c>
      <c r="E392" s="13" t="s">
        <v>3526</v>
      </c>
      <c r="F392" s="46">
        <v>1088</v>
      </c>
      <c r="G392" s="51">
        <v>1088</v>
      </c>
      <c r="H392" s="131"/>
      <c r="I392" s="248">
        <f t="shared" si="7"/>
        <v>0</v>
      </c>
      <c r="J392" s="644"/>
      <c r="K392" s="645"/>
      <c r="L392" s="119"/>
    </row>
    <row r="393" spans="1:14" hidden="1">
      <c r="A393" s="214">
        <v>5</v>
      </c>
      <c r="B393" s="169" t="s">
        <v>184</v>
      </c>
      <c r="C393" s="21" t="s">
        <v>3951</v>
      </c>
      <c r="D393" s="21">
        <v>6002</v>
      </c>
      <c r="E393" s="13" t="s">
        <v>1244</v>
      </c>
      <c r="F393" s="46">
        <v>1213</v>
      </c>
      <c r="G393" s="51"/>
      <c r="H393" s="131">
        <v>1213</v>
      </c>
      <c r="I393" s="248">
        <f t="shared" si="7"/>
        <v>0</v>
      </c>
      <c r="J393" s="644" t="s">
        <v>4239</v>
      </c>
      <c r="K393" s="645"/>
      <c r="L393" s="119"/>
    </row>
    <row r="394" spans="1:14" hidden="1">
      <c r="A394" s="214">
        <v>5</v>
      </c>
      <c r="B394" s="169" t="s">
        <v>1499</v>
      </c>
      <c r="C394" s="21" t="s">
        <v>3951</v>
      </c>
      <c r="D394" s="21">
        <v>6003</v>
      </c>
      <c r="E394" s="13" t="s">
        <v>4436</v>
      </c>
      <c r="F394" s="46">
        <v>144</v>
      </c>
      <c r="G394" s="51"/>
      <c r="H394" s="131">
        <v>144</v>
      </c>
      <c r="I394" s="248">
        <f t="shared" si="7"/>
        <v>0</v>
      </c>
      <c r="J394" s="644" t="s">
        <v>4043</v>
      </c>
      <c r="K394" s="645"/>
      <c r="L394" s="119"/>
    </row>
    <row r="395" spans="1:14" hidden="1">
      <c r="A395" s="214">
        <v>5</v>
      </c>
      <c r="B395" s="169" t="s">
        <v>184</v>
      </c>
      <c r="C395" s="21" t="s">
        <v>3951</v>
      </c>
      <c r="D395" s="21">
        <v>6004</v>
      </c>
      <c r="E395" s="13" t="s">
        <v>3958</v>
      </c>
      <c r="F395" s="46">
        <v>2852</v>
      </c>
      <c r="G395" s="51"/>
      <c r="H395" s="131">
        <v>2852</v>
      </c>
      <c r="I395" s="248">
        <f t="shared" si="7"/>
        <v>0</v>
      </c>
      <c r="J395" s="644" t="s">
        <v>4265</v>
      </c>
      <c r="K395" s="645"/>
      <c r="L395" s="119"/>
    </row>
    <row r="396" spans="1:14" hidden="1">
      <c r="A396" s="214">
        <v>5</v>
      </c>
      <c r="B396" s="169" t="s">
        <v>1445</v>
      </c>
      <c r="C396" s="21" t="s">
        <v>3951</v>
      </c>
      <c r="D396" s="21">
        <v>6005</v>
      </c>
      <c r="E396" s="13" t="s">
        <v>122</v>
      </c>
      <c r="F396" s="46">
        <v>1485</v>
      </c>
      <c r="G396" s="51">
        <v>1485</v>
      </c>
      <c r="H396" s="131"/>
      <c r="I396" s="248">
        <f t="shared" si="7"/>
        <v>0</v>
      </c>
      <c r="J396" s="644"/>
      <c r="K396" s="645"/>
      <c r="L396" s="119"/>
    </row>
    <row r="397" spans="1:14" hidden="1">
      <c r="A397" s="214">
        <v>5</v>
      </c>
      <c r="B397" s="169" t="s">
        <v>184</v>
      </c>
      <c r="C397" s="21" t="s">
        <v>3951</v>
      </c>
      <c r="D397" s="21">
        <v>6006</v>
      </c>
      <c r="E397" s="13" t="s">
        <v>3499</v>
      </c>
      <c r="F397" s="46">
        <v>3900</v>
      </c>
      <c r="G397" s="51"/>
      <c r="H397" s="131">
        <v>3900</v>
      </c>
      <c r="I397" s="248">
        <f t="shared" si="7"/>
        <v>0</v>
      </c>
      <c r="J397" s="644" t="s">
        <v>4591</v>
      </c>
      <c r="K397" s="645"/>
      <c r="L397" s="119"/>
    </row>
    <row r="398" spans="1:14" ht="30" hidden="1">
      <c r="A398" s="214">
        <v>5</v>
      </c>
      <c r="B398" s="169" t="s">
        <v>184</v>
      </c>
      <c r="C398" s="21" t="s">
        <v>3951</v>
      </c>
      <c r="D398" s="21">
        <v>6007</v>
      </c>
      <c r="E398" s="13" t="s">
        <v>2776</v>
      </c>
      <c r="F398" s="46">
        <v>4020</v>
      </c>
      <c r="G398" s="51"/>
      <c r="H398" s="131">
        <v>4020</v>
      </c>
      <c r="I398" s="248">
        <f t="shared" si="7"/>
        <v>0</v>
      </c>
      <c r="J398" s="355" t="s">
        <v>5837</v>
      </c>
      <c r="K398" s="645"/>
      <c r="L398" s="119"/>
      <c r="M398" s="313" t="s">
        <v>3681</v>
      </c>
      <c r="N398" s="365">
        <v>6487</v>
      </c>
    </row>
    <row r="399" spans="1:14" hidden="1">
      <c r="A399" s="214">
        <v>5</v>
      </c>
      <c r="B399" s="169" t="s">
        <v>184</v>
      </c>
      <c r="C399" s="21" t="s">
        <v>3951</v>
      </c>
      <c r="D399" s="21">
        <v>6008</v>
      </c>
      <c r="E399" s="13" t="s">
        <v>1936</v>
      </c>
      <c r="F399" s="46">
        <v>1160</v>
      </c>
      <c r="G399" s="51"/>
      <c r="H399" s="131">
        <v>1160</v>
      </c>
      <c r="I399" s="248">
        <f t="shared" si="7"/>
        <v>0</v>
      </c>
      <c r="J399" s="644" t="s">
        <v>4268</v>
      </c>
      <c r="K399" s="645"/>
      <c r="L399" s="119"/>
      <c r="M399" s="313" t="s">
        <v>116</v>
      </c>
      <c r="N399" s="365">
        <v>144</v>
      </c>
    </row>
    <row r="400" spans="1:14" hidden="1">
      <c r="A400" s="214">
        <v>5</v>
      </c>
      <c r="B400" s="169" t="s">
        <v>1445</v>
      </c>
      <c r="C400" s="21" t="s">
        <v>3951</v>
      </c>
      <c r="D400" s="21">
        <v>6009</v>
      </c>
      <c r="E400" s="13" t="s">
        <v>3959</v>
      </c>
      <c r="F400" s="46">
        <v>990</v>
      </c>
      <c r="G400" s="51">
        <v>990</v>
      </c>
      <c r="H400" s="131"/>
      <c r="I400" s="248">
        <f t="shared" si="7"/>
        <v>0</v>
      </c>
      <c r="J400" s="644"/>
      <c r="K400" s="645"/>
      <c r="L400" s="119"/>
      <c r="M400" s="313" t="s">
        <v>3683</v>
      </c>
      <c r="N400" s="365">
        <f>SUM(N398:N399)</f>
        <v>6631</v>
      </c>
    </row>
    <row r="401" spans="1:13" hidden="1">
      <c r="A401" s="214">
        <v>5</v>
      </c>
      <c r="B401" s="169" t="s">
        <v>184</v>
      </c>
      <c r="C401" s="21" t="s">
        <v>3951</v>
      </c>
      <c r="D401" s="21">
        <v>6010</v>
      </c>
      <c r="E401" s="13" t="s">
        <v>3960</v>
      </c>
      <c r="F401" s="46">
        <v>8670</v>
      </c>
      <c r="G401" s="51"/>
      <c r="H401" s="131">
        <v>8670</v>
      </c>
      <c r="I401" s="248">
        <f t="shared" si="7"/>
        <v>0</v>
      </c>
      <c r="J401" s="644" t="s">
        <v>4456</v>
      </c>
      <c r="K401" s="645"/>
      <c r="L401" s="119"/>
      <c r="M401" s="313"/>
    </row>
    <row r="402" spans="1:13" hidden="1">
      <c r="A402" s="214">
        <v>5</v>
      </c>
      <c r="B402" s="169" t="s">
        <v>1445</v>
      </c>
      <c r="C402" s="21" t="s">
        <v>3951</v>
      </c>
      <c r="D402" s="648">
        <v>6011</v>
      </c>
      <c r="E402" s="13" t="s">
        <v>3961</v>
      </c>
      <c r="F402" s="46">
        <v>144</v>
      </c>
      <c r="G402" s="51">
        <v>144</v>
      </c>
      <c r="H402" s="131"/>
      <c r="I402" s="248">
        <f t="shared" si="7"/>
        <v>0</v>
      </c>
      <c r="J402" s="644"/>
      <c r="K402" s="645"/>
      <c r="L402" s="119"/>
      <c r="M402" s="313" t="s">
        <v>3953</v>
      </c>
    </row>
    <row r="403" spans="1:13" hidden="1">
      <c r="A403" s="214">
        <v>3</v>
      </c>
      <c r="B403" s="1076" t="s">
        <v>174</v>
      </c>
      <c r="C403" s="659" t="s">
        <v>3982</v>
      </c>
      <c r="D403" s="659">
        <v>6012</v>
      </c>
      <c r="E403" s="658" t="s">
        <v>1528</v>
      </c>
      <c r="F403" s="660">
        <v>7651</v>
      </c>
      <c r="G403" s="661"/>
      <c r="H403" s="662">
        <v>7651</v>
      </c>
      <c r="I403" s="250">
        <f t="shared" si="7"/>
        <v>0</v>
      </c>
      <c r="J403" s="664" t="s">
        <v>4857</v>
      </c>
      <c r="K403" s="665">
        <v>408</v>
      </c>
      <c r="L403" s="812" t="s">
        <v>113</v>
      </c>
    </row>
    <row r="404" spans="1:13" hidden="1">
      <c r="A404" s="214">
        <v>2</v>
      </c>
      <c r="B404" s="169" t="s">
        <v>1445</v>
      </c>
      <c r="C404" s="21" t="s">
        <v>3982</v>
      </c>
      <c r="D404" s="21">
        <v>6013</v>
      </c>
      <c r="E404" s="13" t="s">
        <v>1690</v>
      </c>
      <c r="F404" s="46">
        <v>900</v>
      </c>
      <c r="G404" s="51">
        <v>900</v>
      </c>
      <c r="H404" s="131"/>
      <c r="I404" s="248">
        <f t="shared" si="7"/>
        <v>0</v>
      </c>
      <c r="J404" s="644"/>
      <c r="K404" s="645"/>
      <c r="L404" s="119"/>
    </row>
    <row r="405" spans="1:13" hidden="1">
      <c r="A405" s="214">
        <v>2</v>
      </c>
      <c r="B405" s="169" t="s">
        <v>5</v>
      </c>
      <c r="C405" s="21" t="s">
        <v>3982</v>
      </c>
      <c r="D405" s="21">
        <v>6014</v>
      </c>
      <c r="E405" s="13" t="s">
        <v>1401</v>
      </c>
      <c r="F405" s="46">
        <v>1910</v>
      </c>
      <c r="G405" s="51"/>
      <c r="H405" s="131">
        <v>1910</v>
      </c>
      <c r="I405" s="248">
        <f t="shared" si="7"/>
        <v>0</v>
      </c>
      <c r="J405" s="644" t="s">
        <v>4132</v>
      </c>
      <c r="K405" s="645"/>
      <c r="L405" s="119"/>
    </row>
    <row r="406" spans="1:13" hidden="1">
      <c r="A406" s="214">
        <v>2</v>
      </c>
      <c r="B406" s="169" t="s">
        <v>1445</v>
      </c>
      <c r="C406" s="21" t="s">
        <v>3982</v>
      </c>
      <c r="D406" s="21">
        <v>6015</v>
      </c>
      <c r="E406" s="13" t="s">
        <v>1105</v>
      </c>
      <c r="F406" s="46">
        <v>1020</v>
      </c>
      <c r="G406" s="51">
        <v>1020</v>
      </c>
      <c r="H406" s="131"/>
      <c r="I406" s="248">
        <f t="shared" si="7"/>
        <v>0</v>
      </c>
      <c r="J406" s="644"/>
      <c r="K406" s="645"/>
      <c r="L406" s="119"/>
    </row>
    <row r="407" spans="1:13" hidden="1">
      <c r="A407" s="214">
        <v>2</v>
      </c>
      <c r="B407" s="169" t="s">
        <v>5</v>
      </c>
      <c r="C407" s="21" t="s">
        <v>3982</v>
      </c>
      <c r="D407" s="21">
        <v>6016</v>
      </c>
      <c r="E407" s="13" t="s">
        <v>1585</v>
      </c>
      <c r="F407" s="46">
        <v>1530</v>
      </c>
      <c r="G407" s="51"/>
      <c r="H407" s="131">
        <v>1530</v>
      </c>
      <c r="I407" s="248">
        <f t="shared" si="7"/>
        <v>0</v>
      </c>
      <c r="J407" s="644" t="s">
        <v>4939</v>
      </c>
      <c r="K407" s="645"/>
      <c r="L407" s="119" t="s">
        <v>113</v>
      </c>
    </row>
    <row r="408" spans="1:13" hidden="1">
      <c r="A408" s="214">
        <v>2</v>
      </c>
      <c r="B408" s="169" t="s">
        <v>1445</v>
      </c>
      <c r="C408" s="21" t="s">
        <v>3982</v>
      </c>
      <c r="D408" s="21">
        <v>6017</v>
      </c>
      <c r="E408" s="13" t="s">
        <v>1688</v>
      </c>
      <c r="F408" s="46">
        <v>1530</v>
      </c>
      <c r="G408" s="51">
        <v>1530</v>
      </c>
      <c r="H408" s="131"/>
      <c r="I408" s="248">
        <f t="shared" si="7"/>
        <v>0</v>
      </c>
      <c r="J408" s="644"/>
      <c r="K408" s="645"/>
      <c r="L408" s="119"/>
    </row>
    <row r="409" spans="1:13" hidden="1">
      <c r="A409" s="214">
        <v>2</v>
      </c>
      <c r="B409" s="169" t="s">
        <v>1499</v>
      </c>
      <c r="C409" s="21" t="s">
        <v>3982</v>
      </c>
      <c r="D409" s="21">
        <v>6018</v>
      </c>
      <c r="E409" s="13" t="s">
        <v>1697</v>
      </c>
      <c r="F409" s="46">
        <v>3025</v>
      </c>
      <c r="G409" s="51"/>
      <c r="H409" s="131">
        <v>3025</v>
      </c>
      <c r="I409" s="248">
        <f t="shared" si="7"/>
        <v>0</v>
      </c>
      <c r="J409" s="644" t="s">
        <v>4043</v>
      </c>
      <c r="K409" s="645"/>
      <c r="L409" s="119"/>
    </row>
    <row r="410" spans="1:13">
      <c r="A410" s="214">
        <v>2</v>
      </c>
      <c r="B410" s="169" t="s">
        <v>5</v>
      </c>
      <c r="C410" s="21" t="s">
        <v>3982</v>
      </c>
      <c r="D410" s="21">
        <v>6019</v>
      </c>
      <c r="E410" s="13" t="s">
        <v>3979</v>
      </c>
      <c r="F410" s="46">
        <v>835</v>
      </c>
      <c r="G410" s="51">
        <v>500</v>
      </c>
      <c r="H410" s="131">
        <v>300</v>
      </c>
      <c r="I410" s="248">
        <f t="shared" si="7"/>
        <v>35</v>
      </c>
      <c r="J410" s="228" t="s">
        <v>4348</v>
      </c>
      <c r="K410" s="645"/>
      <c r="L410" s="119"/>
    </row>
    <row r="411" spans="1:13" hidden="1">
      <c r="A411" s="214">
        <v>2</v>
      </c>
      <c r="B411" s="169" t="s">
        <v>5</v>
      </c>
      <c r="C411" s="21" t="s">
        <v>3982</v>
      </c>
      <c r="D411" s="21">
        <v>6020</v>
      </c>
      <c r="E411" s="13" t="s">
        <v>1631</v>
      </c>
      <c r="F411" s="46">
        <v>4030</v>
      </c>
      <c r="G411" s="51"/>
      <c r="H411" s="131">
        <v>4030</v>
      </c>
      <c r="I411" s="248">
        <f t="shared" si="7"/>
        <v>0</v>
      </c>
      <c r="J411" s="644" t="s">
        <v>4365</v>
      </c>
      <c r="K411" s="645"/>
      <c r="L411" s="119"/>
    </row>
    <row r="412" spans="1:13" hidden="1">
      <c r="A412" s="214">
        <v>2</v>
      </c>
      <c r="B412" s="169" t="s">
        <v>5</v>
      </c>
      <c r="C412" s="21" t="s">
        <v>3982</v>
      </c>
      <c r="D412" s="21">
        <v>6021</v>
      </c>
      <c r="E412" s="13" t="s">
        <v>1698</v>
      </c>
      <c r="F412" s="46">
        <v>2280</v>
      </c>
      <c r="G412" s="51">
        <v>1000</v>
      </c>
      <c r="H412" s="131">
        <v>1280</v>
      </c>
      <c r="I412" s="248">
        <f t="shared" si="7"/>
        <v>0</v>
      </c>
      <c r="J412" s="644" t="s">
        <v>4350</v>
      </c>
      <c r="K412" s="645"/>
      <c r="L412" s="119"/>
    </row>
    <row r="413" spans="1:13" hidden="1">
      <c r="A413" s="214">
        <v>2</v>
      </c>
      <c r="B413" s="169" t="s">
        <v>1499</v>
      </c>
      <c r="C413" s="21" t="s">
        <v>3982</v>
      </c>
      <c r="D413" s="21">
        <v>6022</v>
      </c>
      <c r="E413" s="13" t="s">
        <v>1349</v>
      </c>
      <c r="F413" s="46">
        <v>3550</v>
      </c>
      <c r="G413" s="51"/>
      <c r="H413" s="131">
        <v>3550</v>
      </c>
      <c r="I413" s="248">
        <f t="shared" si="7"/>
        <v>0</v>
      </c>
      <c r="J413" s="644" t="s">
        <v>4043</v>
      </c>
      <c r="K413" s="645"/>
      <c r="L413" s="119"/>
    </row>
    <row r="414" spans="1:13" hidden="1">
      <c r="A414" s="214">
        <v>2</v>
      </c>
      <c r="B414" s="169" t="s">
        <v>1445</v>
      </c>
      <c r="C414" s="21" t="s">
        <v>3982</v>
      </c>
      <c r="D414" s="21">
        <v>6023</v>
      </c>
      <c r="E414" s="13" t="s">
        <v>1680</v>
      </c>
      <c r="F414" s="46">
        <v>590</v>
      </c>
      <c r="G414" s="51">
        <v>590</v>
      </c>
      <c r="H414" s="131"/>
      <c r="I414" s="248">
        <f t="shared" si="7"/>
        <v>0</v>
      </c>
      <c r="J414" s="644"/>
      <c r="K414" s="645"/>
      <c r="L414" s="119"/>
    </row>
    <row r="415" spans="1:13" hidden="1">
      <c r="A415" s="214">
        <v>2</v>
      </c>
      <c r="B415" s="169" t="s">
        <v>1499</v>
      </c>
      <c r="C415" s="21" t="s">
        <v>3982</v>
      </c>
      <c r="D415" s="21">
        <v>6024</v>
      </c>
      <c r="E415" s="13" t="s">
        <v>1634</v>
      </c>
      <c r="F415" s="46">
        <v>4540</v>
      </c>
      <c r="G415" s="51"/>
      <c r="H415" s="131">
        <v>4540</v>
      </c>
      <c r="I415" s="248">
        <f t="shared" si="7"/>
        <v>0</v>
      </c>
      <c r="J415" s="644" t="s">
        <v>4043</v>
      </c>
      <c r="K415" s="645"/>
      <c r="L415" s="119"/>
    </row>
    <row r="416" spans="1:13" hidden="1">
      <c r="A416" s="214">
        <v>2</v>
      </c>
      <c r="B416" s="169" t="s">
        <v>5</v>
      </c>
      <c r="C416" s="21" t="s">
        <v>3982</v>
      </c>
      <c r="D416" s="21">
        <v>6025</v>
      </c>
      <c r="E416" s="13" t="s">
        <v>3983</v>
      </c>
      <c r="F416" s="46">
        <v>900</v>
      </c>
      <c r="G416" s="51"/>
      <c r="H416" s="131">
        <v>900</v>
      </c>
      <c r="I416" s="248">
        <f t="shared" ref="I416:I479" si="8">F416-G416-H416</f>
        <v>0</v>
      </c>
      <c r="J416" s="644" t="s">
        <v>4239</v>
      </c>
      <c r="K416" s="645"/>
      <c r="L416" s="119"/>
    </row>
    <row r="417" spans="1:14" hidden="1">
      <c r="A417" s="214">
        <v>2</v>
      </c>
      <c r="B417" s="169" t="s">
        <v>1445</v>
      </c>
      <c r="C417" s="21" t="s">
        <v>3982</v>
      </c>
      <c r="D417" s="21">
        <v>6026</v>
      </c>
      <c r="E417" s="13" t="s">
        <v>1979</v>
      </c>
      <c r="F417" s="46">
        <v>432</v>
      </c>
      <c r="G417" s="51">
        <v>432</v>
      </c>
      <c r="H417" s="131"/>
      <c r="I417" s="248">
        <f t="shared" si="8"/>
        <v>0</v>
      </c>
      <c r="J417" s="644"/>
      <c r="K417" s="645"/>
      <c r="L417" s="119"/>
      <c r="M417" s="313" t="s">
        <v>3681</v>
      </c>
      <c r="N417" s="365">
        <v>9542</v>
      </c>
    </row>
    <row r="418" spans="1:14" hidden="1">
      <c r="A418" s="214">
        <v>2</v>
      </c>
      <c r="B418" s="169" t="s">
        <v>1445</v>
      </c>
      <c r="C418" s="21" t="s">
        <v>3982</v>
      </c>
      <c r="D418" s="21">
        <v>6027</v>
      </c>
      <c r="E418" s="13" t="s">
        <v>3984</v>
      </c>
      <c r="F418" s="46">
        <v>900</v>
      </c>
      <c r="G418" s="51">
        <v>900</v>
      </c>
      <c r="H418" s="131"/>
      <c r="I418" s="248">
        <f t="shared" si="8"/>
        <v>0</v>
      </c>
      <c r="J418" s="644"/>
      <c r="K418" s="645"/>
      <c r="L418" s="119"/>
      <c r="M418" s="313" t="s">
        <v>116</v>
      </c>
      <c r="N418" s="365">
        <v>11115</v>
      </c>
    </row>
    <row r="419" spans="1:14" hidden="1">
      <c r="A419" s="214">
        <v>2</v>
      </c>
      <c r="B419" s="169" t="s">
        <v>1445</v>
      </c>
      <c r="C419" s="21" t="s">
        <v>3982</v>
      </c>
      <c r="D419" s="21">
        <v>6028</v>
      </c>
      <c r="E419" s="13" t="s">
        <v>1535</v>
      </c>
      <c r="F419" s="46">
        <v>2670</v>
      </c>
      <c r="G419" s="51">
        <v>2670</v>
      </c>
      <c r="H419" s="131"/>
      <c r="I419" s="248">
        <f t="shared" si="8"/>
        <v>0</v>
      </c>
      <c r="J419" s="644"/>
      <c r="K419" s="645"/>
      <c r="L419" s="119"/>
      <c r="M419" s="313" t="s">
        <v>3683</v>
      </c>
      <c r="N419" s="365">
        <f>SUM(N417:N418)</f>
        <v>20657</v>
      </c>
    </row>
    <row r="420" spans="1:14" hidden="1">
      <c r="A420" s="214">
        <v>2</v>
      </c>
      <c r="B420" s="169" t="s">
        <v>5</v>
      </c>
      <c r="C420" s="21" t="s">
        <v>3982</v>
      </c>
      <c r="D420" s="21">
        <v>6029</v>
      </c>
      <c r="E420" s="13" t="s">
        <v>2301</v>
      </c>
      <c r="F420" s="46">
        <v>6322</v>
      </c>
      <c r="G420" s="51"/>
      <c r="H420" s="131">
        <v>6322</v>
      </c>
      <c r="I420" s="248">
        <f t="shared" si="8"/>
        <v>0</v>
      </c>
      <c r="J420" s="644" t="s">
        <v>4286</v>
      </c>
      <c r="K420" s="645"/>
      <c r="L420" s="119"/>
      <c r="M420" s="313"/>
    </row>
    <row r="421" spans="1:14" ht="30" hidden="1">
      <c r="A421" s="214">
        <v>2</v>
      </c>
      <c r="B421" s="169" t="s">
        <v>5</v>
      </c>
      <c r="C421" s="21" t="s">
        <v>3982</v>
      </c>
      <c r="D421" s="648">
        <v>6030</v>
      </c>
      <c r="E421" s="13" t="s">
        <v>1227</v>
      </c>
      <c r="F421" s="46">
        <v>3120</v>
      </c>
      <c r="G421" s="51"/>
      <c r="H421" s="131">
        <v>3120</v>
      </c>
      <c r="I421" s="248">
        <f t="shared" si="8"/>
        <v>0</v>
      </c>
      <c r="J421" s="225" t="s">
        <v>5760</v>
      </c>
      <c r="K421" s="645"/>
      <c r="L421" s="119"/>
      <c r="M421" s="313" t="s">
        <v>3949</v>
      </c>
    </row>
    <row r="422" spans="1:14" s="4" customFormat="1" hidden="1">
      <c r="A422" s="668">
        <v>6</v>
      </c>
      <c r="B422" s="1078" t="s">
        <v>1445</v>
      </c>
      <c r="C422" s="30" t="s">
        <v>4046</v>
      </c>
      <c r="D422" s="30">
        <v>5656</v>
      </c>
      <c r="E422" s="669" t="s">
        <v>3316</v>
      </c>
      <c r="F422" s="651">
        <v>1020</v>
      </c>
      <c r="G422" s="50">
        <v>1020</v>
      </c>
      <c r="H422" s="651"/>
      <c r="I422" s="651">
        <f t="shared" si="8"/>
        <v>0</v>
      </c>
      <c r="J422" s="362"/>
      <c r="K422" s="653">
        <v>409</v>
      </c>
      <c r="L422" s="814"/>
      <c r="M422" s="323"/>
      <c r="N422" s="670"/>
    </row>
    <row r="423" spans="1:14" hidden="1">
      <c r="A423" s="668">
        <v>6</v>
      </c>
      <c r="B423" s="169" t="s">
        <v>1445</v>
      </c>
      <c r="C423" s="21" t="s">
        <v>4046</v>
      </c>
      <c r="D423" s="21">
        <v>5657</v>
      </c>
      <c r="E423" s="13" t="s">
        <v>2621</v>
      </c>
      <c r="F423" s="46">
        <v>1540</v>
      </c>
      <c r="G423" s="51">
        <v>1540</v>
      </c>
      <c r="H423" s="131"/>
      <c r="I423" s="248">
        <f t="shared" si="8"/>
        <v>0</v>
      </c>
      <c r="J423" s="644"/>
      <c r="K423" s="645"/>
      <c r="L423" s="119"/>
    </row>
    <row r="424" spans="1:14" hidden="1">
      <c r="A424" s="668">
        <v>6</v>
      </c>
      <c r="B424" s="256" t="s">
        <v>4429</v>
      </c>
      <c r="C424" s="21" t="s">
        <v>4046</v>
      </c>
      <c r="D424" s="21">
        <v>5658</v>
      </c>
      <c r="E424" s="13" t="s">
        <v>1560</v>
      </c>
      <c r="F424" s="46">
        <v>2100</v>
      </c>
      <c r="G424" s="51"/>
      <c r="H424" s="131">
        <v>2100</v>
      </c>
      <c r="I424" s="248">
        <f t="shared" si="8"/>
        <v>0</v>
      </c>
      <c r="J424" s="644" t="s">
        <v>4548</v>
      </c>
      <c r="K424" s="645"/>
      <c r="L424" s="119"/>
    </row>
    <row r="425" spans="1:14" hidden="1">
      <c r="A425" s="668">
        <v>6</v>
      </c>
      <c r="B425" s="169" t="s">
        <v>1445</v>
      </c>
      <c r="C425" s="21" t="s">
        <v>4046</v>
      </c>
      <c r="D425" s="21">
        <v>5659</v>
      </c>
      <c r="E425" s="13" t="s">
        <v>3351</v>
      </c>
      <c r="F425" s="46">
        <v>250</v>
      </c>
      <c r="G425" s="51">
        <v>250</v>
      </c>
      <c r="H425" s="131"/>
      <c r="I425" s="248">
        <f t="shared" si="8"/>
        <v>0</v>
      </c>
      <c r="J425" s="644"/>
      <c r="K425" s="645"/>
      <c r="L425" s="119"/>
    </row>
    <row r="426" spans="1:14" hidden="1">
      <c r="A426" s="668">
        <v>6</v>
      </c>
      <c r="B426" s="256" t="s">
        <v>2803</v>
      </c>
      <c r="C426" s="21" t="s">
        <v>4046</v>
      </c>
      <c r="D426" s="21">
        <v>5660</v>
      </c>
      <c r="E426" s="13" t="s">
        <v>1681</v>
      </c>
      <c r="F426" s="46">
        <v>2310</v>
      </c>
      <c r="G426" s="51"/>
      <c r="H426" s="131">
        <v>2310</v>
      </c>
      <c r="I426" s="248">
        <f t="shared" si="8"/>
        <v>0</v>
      </c>
      <c r="J426" s="644" t="s">
        <v>4138</v>
      </c>
      <c r="K426" s="645"/>
      <c r="L426" s="119"/>
    </row>
    <row r="427" spans="1:14" hidden="1">
      <c r="A427" s="668">
        <v>6</v>
      </c>
      <c r="B427" s="169" t="s">
        <v>1445</v>
      </c>
      <c r="C427" s="21" t="s">
        <v>4046</v>
      </c>
      <c r="D427" s="21">
        <v>5661</v>
      </c>
      <c r="E427" s="13" t="s">
        <v>2660</v>
      </c>
      <c r="F427" s="46">
        <v>780</v>
      </c>
      <c r="G427" s="51">
        <v>780</v>
      </c>
      <c r="H427" s="131"/>
      <c r="I427" s="248">
        <f t="shared" si="8"/>
        <v>0</v>
      </c>
      <c r="J427" s="644"/>
      <c r="K427" s="645"/>
      <c r="L427" s="119"/>
    </row>
    <row r="428" spans="1:14" hidden="1">
      <c r="A428" s="668">
        <v>6</v>
      </c>
      <c r="B428" s="256" t="s">
        <v>2803</v>
      </c>
      <c r="C428" s="21" t="s">
        <v>4046</v>
      </c>
      <c r="D428" s="21">
        <v>5662</v>
      </c>
      <c r="E428" s="13" t="s">
        <v>1388</v>
      </c>
      <c r="F428" s="46">
        <v>780</v>
      </c>
      <c r="G428" s="51"/>
      <c r="H428" s="131">
        <v>780</v>
      </c>
      <c r="I428" s="248">
        <f t="shared" si="8"/>
        <v>0</v>
      </c>
      <c r="J428" s="644" t="s">
        <v>4120</v>
      </c>
      <c r="K428" s="645"/>
      <c r="L428" s="119"/>
    </row>
    <row r="429" spans="1:14" ht="23.25" customHeight="1">
      <c r="A429" s="684">
        <v>6</v>
      </c>
      <c r="B429" s="1079" t="s">
        <v>4176</v>
      </c>
      <c r="C429" s="56" t="s">
        <v>4046</v>
      </c>
      <c r="D429" s="56">
        <v>5663</v>
      </c>
      <c r="E429" s="300" t="s">
        <v>154</v>
      </c>
      <c r="F429" s="288">
        <v>6900</v>
      </c>
      <c r="G429" s="288"/>
      <c r="H429" s="288">
        <v>2900</v>
      </c>
      <c r="I429" s="248">
        <f t="shared" si="8"/>
        <v>4000</v>
      </c>
      <c r="J429" s="230" t="s">
        <v>5615</v>
      </c>
      <c r="K429" s="577"/>
      <c r="L429" s="119"/>
      <c r="M429" s="724" t="s">
        <v>5479</v>
      </c>
    </row>
    <row r="430" spans="1:14" ht="19.5" customHeight="1">
      <c r="A430" s="684">
        <v>6</v>
      </c>
      <c r="B430" s="256" t="s">
        <v>5616</v>
      </c>
      <c r="C430" s="56" t="s">
        <v>4046</v>
      </c>
      <c r="D430" s="56">
        <v>5664</v>
      </c>
      <c r="E430" s="300" t="s">
        <v>1107</v>
      </c>
      <c r="F430" s="288">
        <v>6734</v>
      </c>
      <c r="G430" s="288"/>
      <c r="H430" s="288">
        <v>5050</v>
      </c>
      <c r="I430" s="248">
        <f t="shared" si="8"/>
        <v>1684</v>
      </c>
      <c r="J430" s="230" t="s">
        <v>5614</v>
      </c>
      <c r="K430" s="645"/>
      <c r="L430" s="119"/>
      <c r="M430" s="725" t="s">
        <v>5478</v>
      </c>
    </row>
    <row r="431" spans="1:14" hidden="1">
      <c r="A431" s="668">
        <v>6</v>
      </c>
      <c r="B431" s="256" t="s">
        <v>4176</v>
      </c>
      <c r="C431" s="21" t="s">
        <v>4046</v>
      </c>
      <c r="D431" s="21">
        <v>5665</v>
      </c>
      <c r="E431" s="13" t="s">
        <v>3715</v>
      </c>
      <c r="F431" s="46">
        <v>1925</v>
      </c>
      <c r="G431" s="51"/>
      <c r="H431" s="131">
        <v>1925</v>
      </c>
      <c r="I431" s="248">
        <f t="shared" si="8"/>
        <v>0</v>
      </c>
      <c r="J431" s="644" t="s">
        <v>4271</v>
      </c>
      <c r="K431" s="645"/>
      <c r="L431" s="119"/>
    </row>
    <row r="432" spans="1:14" hidden="1">
      <c r="A432" s="668">
        <v>6</v>
      </c>
      <c r="B432" s="256" t="s">
        <v>4176</v>
      </c>
      <c r="C432" s="21" t="s">
        <v>4046</v>
      </c>
      <c r="D432" s="21">
        <v>5666</v>
      </c>
      <c r="E432" s="13" t="s">
        <v>1835</v>
      </c>
      <c r="F432" s="46">
        <v>2370</v>
      </c>
      <c r="G432" s="51"/>
      <c r="H432" s="131">
        <v>2370</v>
      </c>
      <c r="I432" s="248">
        <f t="shared" si="8"/>
        <v>0</v>
      </c>
      <c r="J432" s="644" t="s">
        <v>4579</v>
      </c>
      <c r="K432" s="645"/>
      <c r="L432" s="119"/>
    </row>
    <row r="433" spans="1:15" hidden="1">
      <c r="A433" s="668">
        <v>6</v>
      </c>
      <c r="B433" s="256" t="s">
        <v>2803</v>
      </c>
      <c r="C433" s="21" t="s">
        <v>4046</v>
      </c>
      <c r="D433" s="21">
        <v>5667</v>
      </c>
      <c r="E433" s="13" t="s">
        <v>2778</v>
      </c>
      <c r="F433" s="46">
        <v>2000</v>
      </c>
      <c r="G433" s="51"/>
      <c r="H433" s="131">
        <v>2000</v>
      </c>
      <c r="I433" s="248">
        <f t="shared" si="8"/>
        <v>0</v>
      </c>
      <c r="J433" s="644" t="s">
        <v>4132</v>
      </c>
      <c r="K433" s="645"/>
      <c r="L433" s="119"/>
    </row>
    <row r="434" spans="1:15" hidden="1">
      <c r="A434" s="668">
        <v>6</v>
      </c>
      <c r="B434" s="169" t="s">
        <v>1445</v>
      </c>
      <c r="C434" s="21" t="s">
        <v>4046</v>
      </c>
      <c r="D434" s="21">
        <v>5668</v>
      </c>
      <c r="E434" s="13" t="s">
        <v>4052</v>
      </c>
      <c r="F434" s="46">
        <v>330</v>
      </c>
      <c r="G434" s="51">
        <v>330</v>
      </c>
      <c r="H434" s="131"/>
      <c r="I434" s="248">
        <f t="shared" si="8"/>
        <v>0</v>
      </c>
      <c r="J434" s="644"/>
      <c r="K434" s="645"/>
      <c r="L434" s="119"/>
    </row>
    <row r="435" spans="1:15" hidden="1">
      <c r="A435" s="668">
        <v>6</v>
      </c>
      <c r="B435" s="169" t="s">
        <v>1445</v>
      </c>
      <c r="C435" s="21" t="s">
        <v>4046</v>
      </c>
      <c r="D435" s="21">
        <v>5669</v>
      </c>
      <c r="E435" s="13" t="s">
        <v>2412</v>
      </c>
      <c r="F435" s="46">
        <v>620</v>
      </c>
      <c r="G435" s="51">
        <v>620</v>
      </c>
      <c r="H435" s="131"/>
      <c r="I435" s="248">
        <f t="shared" si="8"/>
        <v>0</v>
      </c>
      <c r="J435" s="644"/>
      <c r="K435" s="645"/>
      <c r="L435" s="119"/>
    </row>
    <row r="436" spans="1:15" hidden="1">
      <c r="A436" s="668">
        <v>6</v>
      </c>
      <c r="B436" s="169" t="s">
        <v>1445</v>
      </c>
      <c r="C436" s="21" t="s">
        <v>4046</v>
      </c>
      <c r="D436" s="21">
        <v>5670</v>
      </c>
      <c r="E436" s="13" t="s">
        <v>4053</v>
      </c>
      <c r="F436" s="46">
        <v>780</v>
      </c>
      <c r="G436" s="51">
        <v>780</v>
      </c>
      <c r="H436" s="131"/>
      <c r="I436" s="248">
        <f t="shared" si="8"/>
        <v>0</v>
      </c>
      <c r="J436" s="644"/>
      <c r="K436" s="645"/>
      <c r="L436" s="119"/>
    </row>
    <row r="437" spans="1:15" hidden="1">
      <c r="A437" s="668">
        <v>6</v>
      </c>
      <c r="B437" s="256" t="s">
        <v>4429</v>
      </c>
      <c r="C437" s="21" t="s">
        <v>4046</v>
      </c>
      <c r="D437" s="21">
        <v>5671</v>
      </c>
      <c r="E437" s="13" t="s">
        <v>122</v>
      </c>
      <c r="F437" s="46">
        <v>2050</v>
      </c>
      <c r="G437" s="51"/>
      <c r="H437" s="131">
        <v>2050</v>
      </c>
      <c r="I437" s="248">
        <f t="shared" si="8"/>
        <v>0</v>
      </c>
      <c r="J437" s="644" t="s">
        <v>4582</v>
      </c>
      <c r="K437" s="645"/>
      <c r="L437" s="119"/>
    </row>
    <row r="438" spans="1:15" hidden="1">
      <c r="A438" s="214">
        <v>6</v>
      </c>
      <c r="B438" s="256" t="s">
        <v>4176</v>
      </c>
      <c r="C438" s="21" t="s">
        <v>4046</v>
      </c>
      <c r="D438" s="21">
        <v>5672</v>
      </c>
      <c r="E438" s="13" t="s">
        <v>1565</v>
      </c>
      <c r="F438" s="46">
        <v>950</v>
      </c>
      <c r="G438" s="51"/>
      <c r="H438" s="131">
        <v>950</v>
      </c>
      <c r="I438" s="248">
        <f t="shared" si="8"/>
        <v>0</v>
      </c>
      <c r="J438" s="644" t="s">
        <v>4239</v>
      </c>
      <c r="K438" s="645"/>
      <c r="L438" s="119"/>
    </row>
    <row r="439" spans="1:15" hidden="1">
      <c r="A439" s="214" t="s">
        <v>4050</v>
      </c>
      <c r="B439" s="169" t="s">
        <v>1443</v>
      </c>
      <c r="C439" s="21" t="s">
        <v>4046</v>
      </c>
      <c r="D439" s="21">
        <v>5673</v>
      </c>
      <c r="E439" s="13" t="s">
        <v>54</v>
      </c>
      <c r="F439" s="46">
        <v>0</v>
      </c>
      <c r="G439" s="51"/>
      <c r="H439" s="131"/>
      <c r="I439" s="248">
        <f t="shared" si="8"/>
        <v>0</v>
      </c>
      <c r="J439" s="644"/>
      <c r="K439" s="645"/>
      <c r="L439" s="119"/>
    </row>
    <row r="440" spans="1:15" hidden="1">
      <c r="A440" s="214">
        <v>5</v>
      </c>
      <c r="B440" s="169" t="s">
        <v>1445</v>
      </c>
      <c r="C440" s="21" t="s">
        <v>4046</v>
      </c>
      <c r="D440" s="21">
        <v>5674</v>
      </c>
      <c r="E440" s="13" t="s">
        <v>2645</v>
      </c>
      <c r="F440" s="46">
        <v>1058</v>
      </c>
      <c r="G440" s="51">
        <v>1058</v>
      </c>
      <c r="H440" s="131"/>
      <c r="I440" s="248">
        <f t="shared" si="8"/>
        <v>0</v>
      </c>
      <c r="J440" s="644"/>
      <c r="K440" s="645"/>
      <c r="L440" s="119"/>
    </row>
    <row r="441" spans="1:15" hidden="1">
      <c r="A441" s="214">
        <v>5</v>
      </c>
      <c r="B441" s="169" t="s">
        <v>1445</v>
      </c>
      <c r="C441" s="21" t="s">
        <v>4046</v>
      </c>
      <c r="D441" s="21">
        <v>5675</v>
      </c>
      <c r="E441" s="13" t="s">
        <v>4054</v>
      </c>
      <c r="F441" s="46">
        <v>1038</v>
      </c>
      <c r="G441" s="51">
        <v>1038</v>
      </c>
      <c r="H441" s="131"/>
      <c r="I441" s="248">
        <f t="shared" si="8"/>
        <v>0</v>
      </c>
      <c r="J441" s="644"/>
      <c r="K441" s="645"/>
      <c r="L441" s="119"/>
    </row>
    <row r="442" spans="1:15" hidden="1">
      <c r="A442" s="214">
        <v>5</v>
      </c>
      <c r="B442" s="169" t="s">
        <v>184</v>
      </c>
      <c r="C442" s="21" t="s">
        <v>4046</v>
      </c>
      <c r="D442" s="21">
        <v>5676</v>
      </c>
      <c r="E442" s="13" t="s">
        <v>2644</v>
      </c>
      <c r="F442" s="46">
        <v>5502</v>
      </c>
      <c r="G442" s="51"/>
      <c r="H442" s="131">
        <v>5502</v>
      </c>
      <c r="I442" s="248">
        <f t="shared" si="8"/>
        <v>0</v>
      </c>
      <c r="J442" s="644" t="s">
        <v>4740</v>
      </c>
      <c r="K442" s="645"/>
      <c r="L442" s="119"/>
    </row>
    <row r="443" spans="1:15" hidden="1">
      <c r="A443" s="214">
        <v>5</v>
      </c>
      <c r="B443" s="169" t="s">
        <v>1445</v>
      </c>
      <c r="C443" s="21" t="s">
        <v>4046</v>
      </c>
      <c r="D443" s="21">
        <v>5677</v>
      </c>
      <c r="E443" s="13" t="s">
        <v>4055</v>
      </c>
      <c r="F443" s="46">
        <v>607</v>
      </c>
      <c r="G443" s="51">
        <v>607</v>
      </c>
      <c r="H443" s="131"/>
      <c r="I443" s="248">
        <f t="shared" si="8"/>
        <v>0</v>
      </c>
      <c r="J443" s="644"/>
      <c r="K443" s="645"/>
      <c r="L443" s="119"/>
    </row>
    <row r="444" spans="1:15" hidden="1">
      <c r="A444" s="214">
        <v>5</v>
      </c>
      <c r="B444" s="169" t="s">
        <v>184</v>
      </c>
      <c r="C444" s="21" t="s">
        <v>4046</v>
      </c>
      <c r="D444" s="21">
        <v>5678</v>
      </c>
      <c r="E444" s="13" t="s">
        <v>1931</v>
      </c>
      <c r="F444" s="46">
        <v>2965</v>
      </c>
      <c r="G444" s="51">
        <v>1500</v>
      </c>
      <c r="H444" s="131">
        <v>1465</v>
      </c>
      <c r="I444" s="248">
        <f t="shared" si="8"/>
        <v>0</v>
      </c>
      <c r="J444" s="644" t="s">
        <v>4260</v>
      </c>
      <c r="K444" s="645"/>
      <c r="L444" s="119"/>
      <c r="M444" s="313" t="s">
        <v>3681</v>
      </c>
      <c r="N444" s="365">
        <v>13250</v>
      </c>
    </row>
    <row r="445" spans="1:15" hidden="1">
      <c r="A445" s="214">
        <v>5</v>
      </c>
      <c r="B445" s="169" t="s">
        <v>1445</v>
      </c>
      <c r="C445" s="21" t="s">
        <v>4046</v>
      </c>
      <c r="D445" s="21">
        <v>5679</v>
      </c>
      <c r="E445" s="13" t="s">
        <v>4056</v>
      </c>
      <c r="F445" s="46">
        <v>385</v>
      </c>
      <c r="G445" s="51">
        <v>385</v>
      </c>
      <c r="H445" s="131"/>
      <c r="I445" s="248">
        <f t="shared" si="8"/>
        <v>0</v>
      </c>
      <c r="J445" s="644"/>
      <c r="K445" s="645"/>
      <c r="L445" s="119"/>
      <c r="M445" s="313" t="s">
        <v>116</v>
      </c>
    </row>
    <row r="446" spans="1:15" hidden="1">
      <c r="A446" s="214">
        <v>5</v>
      </c>
      <c r="B446" s="169" t="s">
        <v>184</v>
      </c>
      <c r="C446" s="21" t="s">
        <v>4046</v>
      </c>
      <c r="D446" s="21">
        <v>5680</v>
      </c>
      <c r="E446" s="13" t="s">
        <v>4341</v>
      </c>
      <c r="F446" s="46">
        <v>2340</v>
      </c>
      <c r="G446" s="51"/>
      <c r="H446" s="131">
        <v>2340</v>
      </c>
      <c r="I446" s="248">
        <f t="shared" si="8"/>
        <v>0</v>
      </c>
      <c r="J446" s="644" t="s">
        <v>4120</v>
      </c>
      <c r="K446" s="645"/>
      <c r="L446" s="119"/>
      <c r="M446" s="313" t="s">
        <v>3683</v>
      </c>
    </row>
    <row r="447" spans="1:15" hidden="1">
      <c r="A447" s="214">
        <v>5</v>
      </c>
      <c r="B447" s="169" t="s">
        <v>1445</v>
      </c>
      <c r="C447" s="21" t="s">
        <v>4046</v>
      </c>
      <c r="D447" s="21">
        <v>5681</v>
      </c>
      <c r="E447" s="13" t="s">
        <v>1361</v>
      </c>
      <c r="F447" s="46">
        <v>1290</v>
      </c>
      <c r="G447" s="51">
        <v>1290</v>
      </c>
      <c r="H447" s="131"/>
      <c r="I447" s="248">
        <f t="shared" si="8"/>
        <v>0</v>
      </c>
      <c r="J447" s="644"/>
      <c r="K447" s="645"/>
      <c r="L447" s="119"/>
      <c r="M447" s="313"/>
    </row>
    <row r="448" spans="1:15" hidden="1">
      <c r="A448" s="214">
        <v>5</v>
      </c>
      <c r="B448" s="169" t="s">
        <v>184</v>
      </c>
      <c r="C448" s="21" t="s">
        <v>4046</v>
      </c>
      <c r="D448" s="21">
        <v>5682</v>
      </c>
      <c r="E448" s="13" t="s">
        <v>4057</v>
      </c>
      <c r="F448" s="46">
        <v>1560</v>
      </c>
      <c r="G448" s="51"/>
      <c r="H448" s="131">
        <v>1560</v>
      </c>
      <c r="I448" s="248">
        <f t="shared" si="8"/>
        <v>0</v>
      </c>
      <c r="J448" s="644" t="s">
        <v>4342</v>
      </c>
      <c r="K448" s="645"/>
      <c r="L448" s="119"/>
      <c r="M448" s="313" t="s">
        <v>4047</v>
      </c>
      <c r="O448" s="61">
        <v>76359</v>
      </c>
    </row>
    <row r="449" spans="1:15" hidden="1">
      <c r="A449" s="214">
        <v>5</v>
      </c>
      <c r="B449" s="169" t="s">
        <v>1445</v>
      </c>
      <c r="C449" s="21" t="s">
        <v>4046</v>
      </c>
      <c r="D449" s="21">
        <v>5683</v>
      </c>
      <c r="E449" s="13" t="s">
        <v>3331</v>
      </c>
      <c r="F449" s="46">
        <v>1422</v>
      </c>
      <c r="G449" s="51">
        <v>1422</v>
      </c>
      <c r="H449" s="131"/>
      <c r="I449" s="248">
        <f t="shared" si="8"/>
        <v>0</v>
      </c>
      <c r="J449" s="644"/>
      <c r="K449" s="645"/>
      <c r="L449" s="119"/>
      <c r="O449" s="61">
        <v>-76127</v>
      </c>
    </row>
    <row r="450" spans="1:15" hidden="1">
      <c r="A450" s="214">
        <v>5</v>
      </c>
      <c r="B450" s="169" t="s">
        <v>184</v>
      </c>
      <c r="C450" s="21" t="s">
        <v>4046</v>
      </c>
      <c r="D450" s="21">
        <v>5684</v>
      </c>
      <c r="E450" s="13" t="s">
        <v>1825</v>
      </c>
      <c r="F450" s="46">
        <v>2330</v>
      </c>
      <c r="G450" s="51"/>
      <c r="H450" s="131">
        <v>2330</v>
      </c>
      <c r="I450" s="248">
        <f t="shared" si="8"/>
        <v>0</v>
      </c>
      <c r="J450" s="644" t="s">
        <v>4258</v>
      </c>
      <c r="K450" s="645"/>
      <c r="L450" s="119"/>
      <c r="N450" s="365" t="s">
        <v>4048</v>
      </c>
      <c r="O450" s="61">
        <v>232</v>
      </c>
    </row>
    <row r="451" spans="1:15" hidden="1">
      <c r="A451" s="214">
        <v>5</v>
      </c>
      <c r="B451" s="169" t="s">
        <v>184</v>
      </c>
      <c r="C451" s="21" t="s">
        <v>4046</v>
      </c>
      <c r="D451" s="21">
        <v>5685</v>
      </c>
      <c r="E451" s="13" t="s">
        <v>2617</v>
      </c>
      <c r="F451" s="46">
        <v>2400</v>
      </c>
      <c r="G451" s="51">
        <v>900</v>
      </c>
      <c r="H451" s="131">
        <v>1500</v>
      </c>
      <c r="I451" s="248">
        <f t="shared" si="8"/>
        <v>0</v>
      </c>
      <c r="J451" s="644" t="s">
        <v>4245</v>
      </c>
      <c r="K451" s="645"/>
      <c r="L451" s="119"/>
    </row>
    <row r="452" spans="1:15" ht="30" hidden="1">
      <c r="A452" s="214">
        <v>5</v>
      </c>
      <c r="B452" s="169" t="s">
        <v>184</v>
      </c>
      <c r="C452" s="21" t="s">
        <v>4046</v>
      </c>
      <c r="D452" s="21">
        <v>5686</v>
      </c>
      <c r="E452" s="13" t="s">
        <v>1243</v>
      </c>
      <c r="F452" s="46">
        <v>3030</v>
      </c>
      <c r="G452" s="51"/>
      <c r="H452" s="131">
        <v>3030</v>
      </c>
      <c r="I452" s="248">
        <f t="shared" si="8"/>
        <v>0</v>
      </c>
      <c r="J452" s="644" t="s">
        <v>4602</v>
      </c>
      <c r="K452" s="645"/>
      <c r="L452" s="119"/>
    </row>
    <row r="453" spans="1:15" hidden="1">
      <c r="A453" s="214">
        <v>6</v>
      </c>
      <c r="B453" s="256" t="s">
        <v>4429</v>
      </c>
      <c r="C453" s="21" t="s">
        <v>4046</v>
      </c>
      <c r="D453" s="21">
        <v>5687</v>
      </c>
      <c r="E453" s="13" t="s">
        <v>4466</v>
      </c>
      <c r="F453" s="46">
        <v>1068</v>
      </c>
      <c r="G453" s="51"/>
      <c r="H453" s="131">
        <v>1068</v>
      </c>
      <c r="I453" s="248">
        <f t="shared" si="8"/>
        <v>0</v>
      </c>
      <c r="J453" s="644" t="s">
        <v>4120</v>
      </c>
      <c r="K453" s="645"/>
      <c r="L453" s="119" t="s">
        <v>113</v>
      </c>
    </row>
    <row r="454" spans="1:15" hidden="1">
      <c r="A454" s="214">
        <v>6</v>
      </c>
      <c r="B454" s="256" t="s">
        <v>4870</v>
      </c>
      <c r="C454" s="21" t="s">
        <v>4046</v>
      </c>
      <c r="D454" s="648">
        <v>5688</v>
      </c>
      <c r="E454" s="13" t="s">
        <v>4467</v>
      </c>
      <c r="F454" s="46">
        <v>15925</v>
      </c>
      <c r="G454" s="51"/>
      <c r="H454" s="131">
        <v>15925</v>
      </c>
      <c r="I454" s="248">
        <f t="shared" si="8"/>
        <v>0</v>
      </c>
      <c r="J454" s="355" t="s">
        <v>5373</v>
      </c>
      <c r="K454" s="645"/>
      <c r="L454" s="119"/>
    </row>
    <row r="455" spans="1:15" hidden="1">
      <c r="A455" s="649">
        <v>2</v>
      </c>
      <c r="B455" s="1074" t="s">
        <v>2927</v>
      </c>
      <c r="C455" s="14" t="s">
        <v>4046</v>
      </c>
      <c r="D455" s="14">
        <v>6031</v>
      </c>
      <c r="E455" s="650" t="s">
        <v>4229</v>
      </c>
      <c r="F455" s="651">
        <v>3800</v>
      </c>
      <c r="G455" s="50"/>
      <c r="H455" s="130">
        <v>3800</v>
      </c>
      <c r="I455" s="250">
        <f t="shared" si="8"/>
        <v>0</v>
      </c>
      <c r="J455" s="652" t="s">
        <v>4286</v>
      </c>
      <c r="K455" s="653">
        <v>410</v>
      </c>
      <c r="L455" s="809" t="s">
        <v>113</v>
      </c>
    </row>
    <row r="456" spans="1:15" hidden="1">
      <c r="A456" s="214">
        <v>3</v>
      </c>
      <c r="B456" s="169" t="s">
        <v>174</v>
      </c>
      <c r="C456" s="21" t="s">
        <v>4046</v>
      </c>
      <c r="D456" s="21">
        <v>6032</v>
      </c>
      <c r="E456" s="32" t="s">
        <v>3106</v>
      </c>
      <c r="F456" s="46">
        <v>13695</v>
      </c>
      <c r="G456" s="51"/>
      <c r="H456" s="131">
        <v>13695</v>
      </c>
      <c r="I456" s="248">
        <f t="shared" si="8"/>
        <v>0</v>
      </c>
      <c r="J456" s="355" t="s">
        <v>5794</v>
      </c>
      <c r="K456" s="645"/>
      <c r="L456" s="119" t="s">
        <v>113</v>
      </c>
      <c r="M456" s="287">
        <v>10900</v>
      </c>
    </row>
    <row r="457" spans="1:15" hidden="1">
      <c r="A457" s="214">
        <v>1</v>
      </c>
      <c r="B457" s="169" t="s">
        <v>2927</v>
      </c>
      <c r="C457" s="21" t="s">
        <v>4046</v>
      </c>
      <c r="D457" s="21">
        <v>6033</v>
      </c>
      <c r="E457" s="13" t="s">
        <v>4058</v>
      </c>
      <c r="F457" s="46">
        <v>7800</v>
      </c>
      <c r="G457" s="51"/>
      <c r="H457" s="131">
        <v>7800</v>
      </c>
      <c r="I457" s="248">
        <f t="shared" si="8"/>
        <v>0</v>
      </c>
      <c r="J457" s="644" t="s">
        <v>4875</v>
      </c>
      <c r="K457" s="645"/>
      <c r="L457" s="119"/>
      <c r="M457" s="287">
        <v>2730</v>
      </c>
    </row>
    <row r="458" spans="1:15" hidden="1">
      <c r="A458" s="214">
        <v>1</v>
      </c>
      <c r="B458" s="169" t="s">
        <v>2927</v>
      </c>
      <c r="C458" s="21" t="s">
        <v>4046</v>
      </c>
      <c r="D458" s="21">
        <v>6034</v>
      </c>
      <c r="E458" s="13" t="s">
        <v>127</v>
      </c>
      <c r="F458" s="46">
        <v>17150</v>
      </c>
      <c r="G458" s="51"/>
      <c r="H458" s="131">
        <v>17150</v>
      </c>
      <c r="I458" s="248">
        <f t="shared" si="8"/>
        <v>0</v>
      </c>
      <c r="J458" s="644" t="s">
        <v>4874</v>
      </c>
      <c r="K458" s="645"/>
      <c r="L458" s="119"/>
    </row>
    <row r="459" spans="1:15" hidden="1">
      <c r="A459" s="214">
        <v>1</v>
      </c>
      <c r="B459" s="169" t="s">
        <v>1445</v>
      </c>
      <c r="C459" s="21" t="s">
        <v>4046</v>
      </c>
      <c r="D459" s="21">
        <v>6035</v>
      </c>
      <c r="E459" s="13" t="s">
        <v>2720</v>
      </c>
      <c r="F459" s="46">
        <v>1175</v>
      </c>
      <c r="G459" s="51">
        <v>1175</v>
      </c>
      <c r="H459" s="131"/>
      <c r="I459" s="248">
        <f t="shared" si="8"/>
        <v>0</v>
      </c>
      <c r="J459" s="644"/>
      <c r="K459" s="645"/>
      <c r="L459" s="119"/>
    </row>
    <row r="460" spans="1:15" hidden="1">
      <c r="A460" s="214">
        <v>1</v>
      </c>
      <c r="B460" s="169" t="s">
        <v>2927</v>
      </c>
      <c r="C460" s="21" t="s">
        <v>4046</v>
      </c>
      <c r="D460" s="21">
        <v>6036</v>
      </c>
      <c r="E460" s="13" t="s">
        <v>3353</v>
      </c>
      <c r="F460" s="46">
        <v>5060</v>
      </c>
      <c r="G460" s="51"/>
      <c r="H460" s="131">
        <v>5060</v>
      </c>
      <c r="I460" s="248">
        <f t="shared" si="8"/>
        <v>0</v>
      </c>
      <c r="J460" s="644" t="s">
        <v>5105</v>
      </c>
      <c r="K460" s="645"/>
      <c r="L460" s="119"/>
    </row>
    <row r="461" spans="1:15" hidden="1">
      <c r="A461" s="214">
        <v>1</v>
      </c>
      <c r="B461" s="169" t="s">
        <v>2927</v>
      </c>
      <c r="C461" s="21" t="s">
        <v>4046</v>
      </c>
      <c r="D461" s="21">
        <v>6037</v>
      </c>
      <c r="E461" s="13" t="s">
        <v>2678</v>
      </c>
      <c r="F461" s="46">
        <v>1780</v>
      </c>
      <c r="G461" s="51"/>
      <c r="H461" s="131">
        <v>1780</v>
      </c>
      <c r="I461" s="248">
        <f t="shared" si="8"/>
        <v>0</v>
      </c>
      <c r="J461" s="644" t="s">
        <v>4670</v>
      </c>
      <c r="K461" s="645"/>
      <c r="L461" s="119"/>
    </row>
    <row r="462" spans="1:15" hidden="1">
      <c r="A462" s="214">
        <v>1</v>
      </c>
      <c r="B462" s="169" t="s">
        <v>2927</v>
      </c>
      <c r="C462" s="21" t="s">
        <v>4046</v>
      </c>
      <c r="D462" s="21">
        <v>6038</v>
      </c>
      <c r="E462" s="13" t="s">
        <v>3891</v>
      </c>
      <c r="F462" s="46">
        <v>1230</v>
      </c>
      <c r="G462" s="51"/>
      <c r="H462" s="131">
        <v>1230</v>
      </c>
      <c r="I462" s="248">
        <f t="shared" si="8"/>
        <v>0</v>
      </c>
      <c r="J462" s="644" t="s">
        <v>4669</v>
      </c>
      <c r="K462" s="645"/>
      <c r="L462" s="119"/>
    </row>
    <row r="463" spans="1:15" hidden="1">
      <c r="A463" s="214">
        <v>1</v>
      </c>
      <c r="B463" s="169" t="s">
        <v>1445</v>
      </c>
      <c r="C463" s="21" t="s">
        <v>4046</v>
      </c>
      <c r="D463" s="21">
        <v>6039</v>
      </c>
      <c r="E463" s="13" t="s">
        <v>1377</v>
      </c>
      <c r="F463" s="46">
        <v>645</v>
      </c>
      <c r="G463" s="51">
        <v>645</v>
      </c>
      <c r="H463" s="131"/>
      <c r="I463" s="248">
        <f t="shared" si="8"/>
        <v>0</v>
      </c>
      <c r="J463" s="644"/>
      <c r="K463" s="645"/>
      <c r="L463" s="119"/>
    </row>
    <row r="464" spans="1:15" hidden="1">
      <c r="A464" s="214">
        <v>1</v>
      </c>
      <c r="B464" s="169" t="s">
        <v>1445</v>
      </c>
      <c r="C464" s="21" t="s">
        <v>4046</v>
      </c>
      <c r="D464" s="21">
        <v>6040</v>
      </c>
      <c r="E464" s="13" t="s">
        <v>1346</v>
      </c>
      <c r="F464" s="46">
        <v>390</v>
      </c>
      <c r="G464" s="51">
        <v>390</v>
      </c>
      <c r="H464" s="131"/>
      <c r="I464" s="248">
        <f t="shared" si="8"/>
        <v>0</v>
      </c>
      <c r="J464" s="644"/>
      <c r="K464" s="645"/>
      <c r="L464" s="119"/>
    </row>
    <row r="465" spans="1:13" hidden="1">
      <c r="A465" s="214">
        <v>1</v>
      </c>
      <c r="B465" s="169" t="s">
        <v>1443</v>
      </c>
      <c r="C465" s="21" t="s">
        <v>4046</v>
      </c>
      <c r="D465" s="21">
        <v>6041</v>
      </c>
      <c r="E465" s="13" t="s">
        <v>54</v>
      </c>
      <c r="F465" s="46">
        <v>0</v>
      </c>
      <c r="G465" s="51"/>
      <c r="H465" s="131"/>
      <c r="I465" s="248">
        <f t="shared" si="8"/>
        <v>0</v>
      </c>
      <c r="J465" s="644"/>
      <c r="K465" s="645"/>
      <c r="L465" s="119"/>
    </row>
    <row r="466" spans="1:13" hidden="1">
      <c r="A466" s="214">
        <v>1</v>
      </c>
      <c r="B466" s="169" t="s">
        <v>1445</v>
      </c>
      <c r="C466" s="21" t="s">
        <v>4046</v>
      </c>
      <c r="D466" s="21">
        <v>6042</v>
      </c>
      <c r="E466" s="13" t="s">
        <v>4059</v>
      </c>
      <c r="F466" s="46">
        <v>780</v>
      </c>
      <c r="G466" s="51">
        <v>780</v>
      </c>
      <c r="H466" s="131"/>
      <c r="I466" s="248">
        <f t="shared" si="8"/>
        <v>0</v>
      </c>
      <c r="J466" s="644"/>
      <c r="K466" s="645"/>
      <c r="L466" s="119"/>
    </row>
    <row r="467" spans="1:13" hidden="1">
      <c r="A467" s="214">
        <v>1</v>
      </c>
      <c r="B467" s="169" t="s">
        <v>2927</v>
      </c>
      <c r="C467" s="21" t="s">
        <v>4046</v>
      </c>
      <c r="D467" s="21">
        <v>6043</v>
      </c>
      <c r="E467" s="13" t="s">
        <v>4085</v>
      </c>
      <c r="F467" s="46">
        <v>1380</v>
      </c>
      <c r="G467" s="51"/>
      <c r="H467" s="131">
        <v>1380</v>
      </c>
      <c r="I467" s="248">
        <f t="shared" si="8"/>
        <v>0</v>
      </c>
      <c r="J467" s="644" t="s">
        <v>4352</v>
      </c>
      <c r="K467" s="645"/>
      <c r="L467" s="119"/>
    </row>
    <row r="468" spans="1:13" hidden="1">
      <c r="A468" s="214">
        <v>1</v>
      </c>
      <c r="B468" s="169" t="s">
        <v>1445</v>
      </c>
      <c r="C468" s="21" t="s">
        <v>4046</v>
      </c>
      <c r="D468" s="21">
        <v>6044</v>
      </c>
      <c r="E468" s="13" t="s">
        <v>1695</v>
      </c>
      <c r="F468" s="46">
        <v>510</v>
      </c>
      <c r="G468" s="51">
        <v>510</v>
      </c>
      <c r="H468" s="131"/>
      <c r="I468" s="248">
        <f t="shared" si="8"/>
        <v>0</v>
      </c>
      <c r="J468" s="644"/>
      <c r="K468" s="645"/>
      <c r="L468" s="119"/>
    </row>
    <row r="469" spans="1:13" hidden="1">
      <c r="A469" s="214">
        <v>1</v>
      </c>
      <c r="B469" s="169" t="s">
        <v>1445</v>
      </c>
      <c r="C469" s="21" t="s">
        <v>4046</v>
      </c>
      <c r="D469" s="21">
        <v>6045</v>
      </c>
      <c r="E469" s="13" t="s">
        <v>1940</v>
      </c>
      <c r="F469" s="46">
        <v>510</v>
      </c>
      <c r="G469" s="51">
        <v>510</v>
      </c>
      <c r="H469" s="131"/>
      <c r="I469" s="248">
        <f t="shared" si="8"/>
        <v>0</v>
      </c>
      <c r="J469" s="644"/>
      <c r="K469" s="645"/>
      <c r="L469" s="119"/>
    </row>
    <row r="470" spans="1:13" hidden="1">
      <c r="A470" s="214">
        <v>1</v>
      </c>
      <c r="B470" s="1075" t="s">
        <v>2927</v>
      </c>
      <c r="C470" s="22" t="s">
        <v>4046</v>
      </c>
      <c r="D470" s="22">
        <v>6046</v>
      </c>
      <c r="E470" s="32" t="s">
        <v>4060</v>
      </c>
      <c r="F470" s="202">
        <v>2395</v>
      </c>
      <c r="G470" s="52">
        <v>1000</v>
      </c>
      <c r="H470" s="134">
        <v>1395</v>
      </c>
      <c r="I470" s="248">
        <f t="shared" si="8"/>
        <v>0</v>
      </c>
      <c r="J470" s="655" t="s">
        <v>4242</v>
      </c>
      <c r="K470" s="31"/>
      <c r="L470" s="810"/>
      <c r="M470" s="287" t="s">
        <v>4064</v>
      </c>
    </row>
    <row r="471" spans="1:13" hidden="1">
      <c r="A471" s="214">
        <v>1</v>
      </c>
      <c r="B471" s="169" t="s">
        <v>1445</v>
      </c>
      <c r="C471" s="21" t="s">
        <v>4046</v>
      </c>
      <c r="D471" s="21">
        <v>6047</v>
      </c>
      <c r="E471" s="13" t="s">
        <v>3351</v>
      </c>
      <c r="F471" s="46">
        <v>478</v>
      </c>
      <c r="G471" s="51">
        <v>478</v>
      </c>
      <c r="H471" s="131"/>
      <c r="I471" s="248">
        <f t="shared" si="8"/>
        <v>0</v>
      </c>
      <c r="J471" s="644"/>
      <c r="K471" s="645"/>
      <c r="L471" s="119"/>
    </row>
    <row r="472" spans="1:13" hidden="1">
      <c r="A472" s="214">
        <v>1</v>
      </c>
      <c r="B472" s="169" t="s">
        <v>2927</v>
      </c>
      <c r="C472" s="21" t="s">
        <v>4046</v>
      </c>
      <c r="D472" s="21">
        <v>6048</v>
      </c>
      <c r="E472" s="13" t="s">
        <v>119</v>
      </c>
      <c r="F472" s="46">
        <v>1560</v>
      </c>
      <c r="G472" s="51">
        <v>500</v>
      </c>
      <c r="H472" s="131">
        <v>1060</v>
      </c>
      <c r="I472" s="248">
        <f t="shared" si="8"/>
        <v>0</v>
      </c>
      <c r="J472" s="644" t="s">
        <v>4263</v>
      </c>
      <c r="K472" s="645"/>
      <c r="L472" s="119"/>
    </row>
    <row r="473" spans="1:13" hidden="1">
      <c r="A473" s="214">
        <v>1</v>
      </c>
      <c r="B473" s="169" t="s">
        <v>1445</v>
      </c>
      <c r="C473" s="21" t="s">
        <v>4046</v>
      </c>
      <c r="D473" s="21">
        <v>6049</v>
      </c>
      <c r="E473" s="13" t="s">
        <v>2698</v>
      </c>
      <c r="F473" s="46">
        <v>780</v>
      </c>
      <c r="G473" s="51">
        <v>780</v>
      </c>
      <c r="H473" s="131"/>
      <c r="I473" s="248">
        <f t="shared" si="8"/>
        <v>0</v>
      </c>
      <c r="J473" s="644"/>
      <c r="K473" s="645"/>
      <c r="L473" s="119"/>
    </row>
    <row r="474" spans="1:13">
      <c r="A474" s="214">
        <v>1</v>
      </c>
      <c r="B474" s="169" t="s">
        <v>2927</v>
      </c>
      <c r="C474" s="21" t="s">
        <v>4046</v>
      </c>
      <c r="D474" s="21">
        <v>6050</v>
      </c>
      <c r="E474" s="13" t="s">
        <v>3168</v>
      </c>
      <c r="F474" s="46">
        <v>1620</v>
      </c>
      <c r="G474" s="51"/>
      <c r="H474" s="131">
        <v>1300</v>
      </c>
      <c r="I474" s="248">
        <f t="shared" si="8"/>
        <v>320</v>
      </c>
      <c r="J474" s="228" t="s">
        <v>4273</v>
      </c>
      <c r="K474" s="645"/>
      <c r="L474" s="119"/>
    </row>
    <row r="475" spans="1:13" hidden="1">
      <c r="A475" s="214">
        <v>2</v>
      </c>
      <c r="B475" s="169" t="s">
        <v>174</v>
      </c>
      <c r="C475" s="21" t="s">
        <v>4046</v>
      </c>
      <c r="D475" s="21">
        <v>6051</v>
      </c>
      <c r="E475" s="13" t="s">
        <v>1702</v>
      </c>
      <c r="F475" s="46">
        <v>5200</v>
      </c>
      <c r="G475" s="51"/>
      <c r="H475" s="131">
        <v>5200</v>
      </c>
      <c r="I475" s="248">
        <f t="shared" si="8"/>
        <v>0</v>
      </c>
      <c r="J475" s="644" t="s">
        <v>4553</v>
      </c>
      <c r="K475" s="645"/>
      <c r="L475" s="119"/>
    </row>
    <row r="476" spans="1:13">
      <c r="A476" s="214">
        <v>3</v>
      </c>
      <c r="B476" s="169" t="s">
        <v>174</v>
      </c>
      <c r="C476" s="21" t="s">
        <v>4046</v>
      </c>
      <c r="D476" s="21">
        <v>6052</v>
      </c>
      <c r="E476" s="13" t="s">
        <v>4061</v>
      </c>
      <c r="F476" s="46">
        <v>1530</v>
      </c>
      <c r="G476" s="51">
        <v>510</v>
      </c>
      <c r="H476" s="131"/>
      <c r="I476" s="248">
        <f t="shared" si="8"/>
        <v>1020</v>
      </c>
      <c r="J476" s="228"/>
      <c r="K476" s="645"/>
      <c r="L476" s="119"/>
    </row>
    <row r="477" spans="1:13" hidden="1">
      <c r="A477" s="214">
        <v>3</v>
      </c>
      <c r="B477" s="169" t="s">
        <v>4175</v>
      </c>
      <c r="C477" s="21" t="s">
        <v>4046</v>
      </c>
      <c r="D477" s="648">
        <v>6053</v>
      </c>
      <c r="E477" s="13" t="s">
        <v>1454</v>
      </c>
      <c r="F477" s="46">
        <v>11705</v>
      </c>
      <c r="G477" s="51"/>
      <c r="H477" s="131">
        <v>11705</v>
      </c>
      <c r="I477" s="248">
        <f t="shared" si="8"/>
        <v>0</v>
      </c>
      <c r="J477" s="644" t="s">
        <v>4463</v>
      </c>
      <c r="K477" s="645"/>
      <c r="L477" s="119"/>
    </row>
    <row r="478" spans="1:13" hidden="1">
      <c r="A478" s="214">
        <v>2</v>
      </c>
      <c r="B478" s="1074" t="s">
        <v>1499</v>
      </c>
      <c r="C478" s="14" t="s">
        <v>4092</v>
      </c>
      <c r="D478" s="14">
        <v>6101</v>
      </c>
      <c r="E478" s="650" t="s">
        <v>2090</v>
      </c>
      <c r="F478" s="651">
        <v>2337</v>
      </c>
      <c r="G478" s="50"/>
      <c r="H478" s="130">
        <v>2337</v>
      </c>
      <c r="I478" s="250">
        <f t="shared" si="8"/>
        <v>0</v>
      </c>
      <c r="J478" s="652" t="s">
        <v>4143</v>
      </c>
      <c r="K478" s="653">
        <v>411</v>
      </c>
      <c r="L478" s="809"/>
    </row>
    <row r="479" spans="1:13" hidden="1">
      <c r="A479" s="214">
        <v>1</v>
      </c>
      <c r="B479" s="169" t="s">
        <v>2927</v>
      </c>
      <c r="C479" s="21" t="s">
        <v>4092</v>
      </c>
      <c r="D479" s="21">
        <v>6102</v>
      </c>
      <c r="E479" s="13" t="s">
        <v>1925</v>
      </c>
      <c r="F479" s="46">
        <v>10760</v>
      </c>
      <c r="G479" s="51"/>
      <c r="H479" s="131">
        <v>10760</v>
      </c>
      <c r="I479" s="248">
        <f t="shared" si="8"/>
        <v>0</v>
      </c>
      <c r="J479" s="644" t="s">
        <v>4453</v>
      </c>
      <c r="K479" s="645"/>
      <c r="L479" s="119"/>
    </row>
    <row r="480" spans="1:13" hidden="1">
      <c r="A480" s="214">
        <v>1</v>
      </c>
      <c r="B480" s="169" t="s">
        <v>1445</v>
      </c>
      <c r="C480" s="21" t="s">
        <v>4092</v>
      </c>
      <c r="D480" s="21">
        <v>6103</v>
      </c>
      <c r="E480" s="13" t="s">
        <v>3207</v>
      </c>
      <c r="F480" s="46">
        <v>1800</v>
      </c>
      <c r="G480" s="51">
        <v>1800</v>
      </c>
      <c r="H480" s="131"/>
      <c r="I480" s="248">
        <f t="shared" ref="I480:I543" si="9">F480-G480-H480</f>
        <v>0</v>
      </c>
      <c r="J480" s="644"/>
      <c r="K480" s="645"/>
      <c r="L480" s="119"/>
    </row>
    <row r="481" spans="1:14" hidden="1">
      <c r="A481" s="214">
        <v>2</v>
      </c>
      <c r="B481" s="169" t="s">
        <v>1445</v>
      </c>
      <c r="C481" s="21" t="s">
        <v>4092</v>
      </c>
      <c r="D481" s="21">
        <v>6104</v>
      </c>
      <c r="E481" s="13" t="s">
        <v>1264</v>
      </c>
      <c r="F481" s="46">
        <v>2070</v>
      </c>
      <c r="G481" s="51">
        <v>2070</v>
      </c>
      <c r="H481" s="131"/>
      <c r="I481" s="248">
        <f t="shared" si="9"/>
        <v>0</v>
      </c>
      <c r="J481" s="644"/>
      <c r="K481" s="645"/>
      <c r="L481" s="119"/>
    </row>
    <row r="482" spans="1:14" hidden="1">
      <c r="A482" s="214">
        <v>2</v>
      </c>
      <c r="B482" s="169" t="s">
        <v>5</v>
      </c>
      <c r="C482" s="21" t="s">
        <v>4092</v>
      </c>
      <c r="D482" s="21">
        <v>6105</v>
      </c>
      <c r="E482" s="13" t="s">
        <v>2625</v>
      </c>
      <c r="F482" s="46">
        <v>2880</v>
      </c>
      <c r="G482" s="51"/>
      <c r="H482" s="131">
        <v>2880</v>
      </c>
      <c r="I482" s="248">
        <f t="shared" si="9"/>
        <v>0</v>
      </c>
      <c r="J482" s="355" t="s">
        <v>6085</v>
      </c>
      <c r="K482" s="645"/>
      <c r="L482" s="119"/>
    </row>
    <row r="483" spans="1:14" hidden="1">
      <c r="A483" s="214">
        <v>2</v>
      </c>
      <c r="B483" s="169" t="s">
        <v>1445</v>
      </c>
      <c r="C483" s="21" t="s">
        <v>4092</v>
      </c>
      <c r="D483" s="21">
        <v>6106</v>
      </c>
      <c r="E483" s="13" t="s">
        <v>1146</v>
      </c>
      <c r="F483" s="46">
        <v>645</v>
      </c>
      <c r="G483" s="51">
        <v>645</v>
      </c>
      <c r="H483" s="131"/>
      <c r="I483" s="248">
        <f t="shared" si="9"/>
        <v>0</v>
      </c>
      <c r="J483" s="644"/>
      <c r="K483" s="645"/>
      <c r="L483" s="119"/>
    </row>
    <row r="484" spans="1:14" hidden="1">
      <c r="A484" s="214">
        <v>2</v>
      </c>
      <c r="B484" s="169" t="s">
        <v>5</v>
      </c>
      <c r="C484" s="21" t="s">
        <v>4092</v>
      </c>
      <c r="D484" s="21">
        <v>6107</v>
      </c>
      <c r="E484" s="13" t="s">
        <v>1129</v>
      </c>
      <c r="F484" s="46">
        <v>2330</v>
      </c>
      <c r="G484" s="51"/>
      <c r="H484" s="131">
        <v>2330</v>
      </c>
      <c r="I484" s="248">
        <f t="shared" si="9"/>
        <v>0</v>
      </c>
      <c r="J484" s="644" t="s">
        <v>4639</v>
      </c>
      <c r="K484" s="645"/>
      <c r="L484" s="119"/>
    </row>
    <row r="485" spans="1:14" hidden="1">
      <c r="A485" s="214">
        <v>2</v>
      </c>
      <c r="B485" s="169" t="s">
        <v>5</v>
      </c>
      <c r="C485" s="21" t="s">
        <v>4092</v>
      </c>
      <c r="D485" s="21">
        <v>6108</v>
      </c>
      <c r="E485" s="13" t="s">
        <v>2092</v>
      </c>
      <c r="F485" s="46">
        <v>10180</v>
      </c>
      <c r="G485" s="51"/>
      <c r="H485" s="131">
        <v>10180</v>
      </c>
      <c r="I485" s="248">
        <f t="shared" si="9"/>
        <v>0</v>
      </c>
      <c r="J485" s="644" t="s">
        <v>4577</v>
      </c>
      <c r="K485" s="645"/>
      <c r="L485" s="119"/>
    </row>
    <row r="486" spans="1:14" hidden="1">
      <c r="A486" s="214">
        <v>2</v>
      </c>
      <c r="B486" s="169" t="s">
        <v>5</v>
      </c>
      <c r="C486" s="21" t="s">
        <v>4092</v>
      </c>
      <c r="D486" s="21">
        <v>6109</v>
      </c>
      <c r="E486" s="13" t="s">
        <v>3633</v>
      </c>
      <c r="F486" s="46">
        <v>2418</v>
      </c>
      <c r="G486" s="51"/>
      <c r="H486" s="131">
        <v>2418</v>
      </c>
      <c r="I486" s="248">
        <f t="shared" si="9"/>
        <v>0</v>
      </c>
      <c r="J486" s="644" t="s">
        <v>4642</v>
      </c>
      <c r="K486" s="645"/>
      <c r="L486" s="119"/>
    </row>
    <row r="487" spans="1:14" hidden="1">
      <c r="A487" s="214">
        <v>2</v>
      </c>
      <c r="B487" s="169" t="s">
        <v>5</v>
      </c>
      <c r="C487" s="21" t="s">
        <v>4092</v>
      </c>
      <c r="D487" s="21">
        <v>6110</v>
      </c>
      <c r="E487" s="13" t="s">
        <v>1131</v>
      </c>
      <c r="F487" s="46">
        <v>1698</v>
      </c>
      <c r="G487" s="51"/>
      <c r="H487" s="131">
        <v>1698</v>
      </c>
      <c r="I487" s="248">
        <f t="shared" si="9"/>
        <v>0</v>
      </c>
      <c r="J487" s="644" t="s">
        <v>4553</v>
      </c>
      <c r="K487" s="645"/>
      <c r="L487" s="119"/>
    </row>
    <row r="488" spans="1:14" hidden="1">
      <c r="A488" s="214">
        <v>1</v>
      </c>
      <c r="B488" s="169" t="s">
        <v>2927</v>
      </c>
      <c r="C488" s="21" t="s">
        <v>4092</v>
      </c>
      <c r="D488" s="21">
        <v>6111</v>
      </c>
      <c r="E488" s="13" t="s">
        <v>2719</v>
      </c>
      <c r="F488" s="46">
        <v>11630</v>
      </c>
      <c r="G488" s="51"/>
      <c r="H488" s="131">
        <v>11630</v>
      </c>
      <c r="I488" s="248">
        <f t="shared" si="9"/>
        <v>0</v>
      </c>
      <c r="J488" s="644" t="s">
        <v>4601</v>
      </c>
      <c r="K488" s="645"/>
      <c r="L488" s="119"/>
    </row>
    <row r="489" spans="1:14">
      <c r="A489" s="214">
        <v>2</v>
      </c>
      <c r="B489" s="169" t="s">
        <v>5</v>
      </c>
      <c r="C489" s="21" t="s">
        <v>4092</v>
      </c>
      <c r="D489" s="21">
        <v>6112</v>
      </c>
      <c r="E489" s="13" t="s">
        <v>1685</v>
      </c>
      <c r="F489" s="46">
        <v>2160</v>
      </c>
      <c r="G489" s="51"/>
      <c r="H489" s="131">
        <v>2150</v>
      </c>
      <c r="I489" s="248">
        <f t="shared" si="9"/>
        <v>10</v>
      </c>
      <c r="J489" s="1167" t="s">
        <v>5450</v>
      </c>
      <c r="K489" s="645"/>
      <c r="L489" s="119"/>
    </row>
    <row r="490" spans="1:14" hidden="1">
      <c r="A490" s="214">
        <v>1</v>
      </c>
      <c r="B490" s="169" t="s">
        <v>1445</v>
      </c>
      <c r="C490" s="21" t="s">
        <v>4092</v>
      </c>
      <c r="D490" s="21">
        <v>6113</v>
      </c>
      <c r="E490" s="13" t="s">
        <v>3115</v>
      </c>
      <c r="F490" s="46">
        <v>2050</v>
      </c>
      <c r="G490" s="51">
        <v>2050</v>
      </c>
      <c r="H490" s="131"/>
      <c r="I490" s="248">
        <f t="shared" si="9"/>
        <v>0</v>
      </c>
      <c r="J490" s="644"/>
      <c r="K490" s="645"/>
      <c r="L490" s="119"/>
    </row>
    <row r="491" spans="1:14" hidden="1">
      <c r="A491" s="214">
        <v>4</v>
      </c>
      <c r="B491" s="169" t="s">
        <v>3099</v>
      </c>
      <c r="C491" s="21" t="s">
        <v>4092</v>
      </c>
      <c r="D491" s="21">
        <v>6114</v>
      </c>
      <c r="E491" s="13" t="s">
        <v>1960</v>
      </c>
      <c r="F491" s="46">
        <v>780</v>
      </c>
      <c r="G491" s="51"/>
      <c r="H491" s="131">
        <v>780</v>
      </c>
      <c r="I491" s="248">
        <f t="shared" si="9"/>
        <v>0</v>
      </c>
      <c r="J491" s="355" t="s">
        <v>5604</v>
      </c>
      <c r="K491" s="645"/>
      <c r="L491" s="119"/>
    </row>
    <row r="492" spans="1:14" hidden="1">
      <c r="A492" s="214">
        <v>4</v>
      </c>
      <c r="B492" s="169" t="s">
        <v>1445</v>
      </c>
      <c r="C492" s="21" t="s">
        <v>4092</v>
      </c>
      <c r="D492" s="21">
        <v>6115</v>
      </c>
      <c r="E492" s="13" t="s">
        <v>4093</v>
      </c>
      <c r="F492" s="46">
        <v>1560</v>
      </c>
      <c r="G492" s="51">
        <v>1560</v>
      </c>
      <c r="H492" s="131"/>
      <c r="I492" s="248">
        <f t="shared" si="9"/>
        <v>0</v>
      </c>
      <c r="J492" s="644"/>
      <c r="K492" s="645"/>
      <c r="L492" s="119"/>
    </row>
    <row r="493" spans="1:14" hidden="1">
      <c r="A493" s="214">
        <v>4</v>
      </c>
      <c r="B493" s="169" t="s">
        <v>3099</v>
      </c>
      <c r="C493" s="21" t="s">
        <v>4092</v>
      </c>
      <c r="D493" s="21">
        <v>6116</v>
      </c>
      <c r="E493" s="13" t="s">
        <v>4095</v>
      </c>
      <c r="F493" s="46">
        <v>5950</v>
      </c>
      <c r="G493" s="51"/>
      <c r="H493" s="131">
        <v>5950</v>
      </c>
      <c r="I493" s="248">
        <f t="shared" si="9"/>
        <v>0</v>
      </c>
      <c r="J493" s="644"/>
      <c r="K493" s="645"/>
      <c r="L493" s="119"/>
    </row>
    <row r="494" spans="1:14" hidden="1">
      <c r="A494" s="214">
        <v>4</v>
      </c>
      <c r="B494" s="169" t="s">
        <v>3099</v>
      </c>
      <c r="C494" s="21" t="s">
        <v>4092</v>
      </c>
      <c r="D494" s="21">
        <v>6117</v>
      </c>
      <c r="E494" s="13" t="s">
        <v>4094</v>
      </c>
      <c r="F494" s="46">
        <v>1350</v>
      </c>
      <c r="G494" s="51"/>
      <c r="H494" s="131">
        <v>1350</v>
      </c>
      <c r="I494" s="248">
        <f t="shared" si="9"/>
        <v>0</v>
      </c>
      <c r="J494" s="644" t="s">
        <v>4250</v>
      </c>
      <c r="K494" s="645"/>
      <c r="L494" s="119"/>
    </row>
    <row r="495" spans="1:14" ht="21" hidden="1" customHeight="1">
      <c r="A495" s="214">
        <v>4</v>
      </c>
      <c r="B495" s="169" t="s">
        <v>3099</v>
      </c>
      <c r="C495" s="21" t="s">
        <v>4092</v>
      </c>
      <c r="D495" s="21">
        <v>6118</v>
      </c>
      <c r="E495" s="13" t="s">
        <v>4096</v>
      </c>
      <c r="F495" s="46">
        <v>2070</v>
      </c>
      <c r="G495" s="51"/>
      <c r="H495" s="131">
        <v>2070</v>
      </c>
      <c r="I495" s="248">
        <f t="shared" si="9"/>
        <v>0</v>
      </c>
      <c r="J495" s="355" t="s">
        <v>5605</v>
      </c>
      <c r="K495" s="645"/>
      <c r="L495" s="119"/>
      <c r="M495" s="313" t="s">
        <v>3681</v>
      </c>
      <c r="N495" s="365">
        <v>10258</v>
      </c>
    </row>
    <row r="496" spans="1:14" hidden="1">
      <c r="A496" s="214">
        <v>4</v>
      </c>
      <c r="B496" s="169" t="s">
        <v>1445</v>
      </c>
      <c r="C496" s="21" t="s">
        <v>4092</v>
      </c>
      <c r="D496" s="21">
        <v>6119</v>
      </c>
      <c r="E496" s="13" t="s">
        <v>4097</v>
      </c>
      <c r="F496" s="46">
        <v>1020</v>
      </c>
      <c r="G496" s="51">
        <v>1020</v>
      </c>
      <c r="H496" s="131"/>
      <c r="I496" s="248">
        <f t="shared" si="9"/>
        <v>0</v>
      </c>
      <c r="J496" s="644"/>
      <c r="K496" s="645"/>
      <c r="L496" s="119"/>
      <c r="M496" s="313" t="s">
        <v>116</v>
      </c>
      <c r="N496" s="365">
        <v>7635</v>
      </c>
    </row>
    <row r="497" spans="1:14" hidden="1">
      <c r="A497" s="214">
        <v>6</v>
      </c>
      <c r="B497" s="169" t="s">
        <v>1445</v>
      </c>
      <c r="C497" s="21" t="s">
        <v>4092</v>
      </c>
      <c r="D497" s="21">
        <v>6120</v>
      </c>
      <c r="E497" s="13" t="s">
        <v>2659</v>
      </c>
      <c r="F497" s="46">
        <v>728</v>
      </c>
      <c r="G497" s="51">
        <v>728</v>
      </c>
      <c r="H497" s="131"/>
      <c r="I497" s="248">
        <f t="shared" si="9"/>
        <v>0</v>
      </c>
      <c r="J497" s="644"/>
      <c r="K497" s="645"/>
      <c r="L497" s="119"/>
      <c r="M497" s="313" t="s">
        <v>3683</v>
      </c>
    </row>
    <row r="498" spans="1:14" hidden="1">
      <c r="A498" s="214">
        <v>6</v>
      </c>
      <c r="B498" s="169" t="s">
        <v>1445</v>
      </c>
      <c r="C498" s="21" t="s">
        <v>4092</v>
      </c>
      <c r="D498" s="201">
        <v>6121</v>
      </c>
      <c r="E498" s="13" t="s">
        <v>3322</v>
      </c>
      <c r="F498" s="46">
        <v>385</v>
      </c>
      <c r="G498" s="51">
        <v>385</v>
      </c>
      <c r="H498" s="131"/>
      <c r="I498" s="248">
        <f t="shared" si="9"/>
        <v>0</v>
      </c>
      <c r="J498" s="644"/>
      <c r="K498" s="645"/>
      <c r="L498" s="119"/>
      <c r="M498" s="313"/>
    </row>
    <row r="499" spans="1:14" hidden="1">
      <c r="A499" s="214">
        <v>6</v>
      </c>
      <c r="B499" s="256" t="s">
        <v>4176</v>
      </c>
      <c r="C499" s="21" t="s">
        <v>4092</v>
      </c>
      <c r="D499" s="648">
        <v>6122</v>
      </c>
      <c r="E499" s="13" t="s">
        <v>1107</v>
      </c>
      <c r="F499" s="46">
        <v>7845</v>
      </c>
      <c r="G499" s="51"/>
      <c r="H499" s="131">
        <v>7845</v>
      </c>
      <c r="I499" s="248">
        <f t="shared" si="9"/>
        <v>0</v>
      </c>
      <c r="J499" s="644" t="s">
        <v>4747</v>
      </c>
      <c r="K499" s="645"/>
      <c r="L499" s="119"/>
      <c r="M499" s="313" t="s">
        <v>4161</v>
      </c>
    </row>
    <row r="500" spans="1:14" hidden="1">
      <c r="A500" s="214">
        <v>2</v>
      </c>
      <c r="B500" s="169" t="s">
        <v>5</v>
      </c>
      <c r="C500" s="14" t="s">
        <v>4092</v>
      </c>
      <c r="D500" s="14">
        <v>6054</v>
      </c>
      <c r="E500" s="13" t="s">
        <v>3650</v>
      </c>
      <c r="F500" s="651">
        <v>11720</v>
      </c>
      <c r="G500" s="50"/>
      <c r="H500" s="130">
        <v>11720</v>
      </c>
      <c r="I500" s="248">
        <f t="shared" si="9"/>
        <v>0</v>
      </c>
      <c r="J500" s="652" t="s">
        <v>4278</v>
      </c>
      <c r="K500" s="653">
        <v>412</v>
      </c>
      <c r="L500" s="809"/>
      <c r="N500" s="365">
        <v>23010</v>
      </c>
    </row>
    <row r="501" spans="1:14" hidden="1">
      <c r="A501" s="214">
        <v>2</v>
      </c>
      <c r="B501" s="169" t="s">
        <v>5</v>
      </c>
      <c r="C501" s="21" t="s">
        <v>4092</v>
      </c>
      <c r="D501" s="21">
        <v>6055</v>
      </c>
      <c r="E501" s="13" t="s">
        <v>4098</v>
      </c>
      <c r="F501" s="46">
        <v>11410</v>
      </c>
      <c r="G501" s="51"/>
      <c r="H501" s="131">
        <v>11410</v>
      </c>
      <c r="I501" s="248">
        <f t="shared" si="9"/>
        <v>0</v>
      </c>
      <c r="J501" s="355" t="s">
        <v>5777</v>
      </c>
      <c r="K501" s="645"/>
      <c r="L501" s="119"/>
    </row>
    <row r="502" spans="1:14" hidden="1">
      <c r="A502" s="214">
        <v>3</v>
      </c>
      <c r="B502" s="169" t="s">
        <v>1445</v>
      </c>
      <c r="C502" s="21" t="s">
        <v>4092</v>
      </c>
      <c r="D502" s="21">
        <v>6056</v>
      </c>
      <c r="E502" s="13" t="s">
        <v>4099</v>
      </c>
      <c r="F502" s="46">
        <v>1165</v>
      </c>
      <c r="G502" s="51">
        <v>1165</v>
      </c>
      <c r="H502" s="131"/>
      <c r="I502" s="248">
        <f t="shared" si="9"/>
        <v>0</v>
      </c>
      <c r="J502" s="644"/>
      <c r="K502" s="645"/>
      <c r="L502" s="119"/>
    </row>
    <row r="503" spans="1:14" hidden="1">
      <c r="A503" s="214">
        <v>3</v>
      </c>
      <c r="B503" s="169" t="s">
        <v>1499</v>
      </c>
      <c r="C503" s="21" t="s">
        <v>4092</v>
      </c>
      <c r="D503" s="21">
        <v>6057</v>
      </c>
      <c r="E503" s="13" t="s">
        <v>4100</v>
      </c>
      <c r="F503" s="46">
        <v>1560</v>
      </c>
      <c r="G503" s="51">
        <v>1560</v>
      </c>
      <c r="H503" s="131"/>
      <c r="I503" s="248">
        <f t="shared" si="9"/>
        <v>0</v>
      </c>
      <c r="J503" s="644"/>
      <c r="K503" s="645"/>
      <c r="L503" s="119"/>
    </row>
    <row r="504" spans="1:14" hidden="1">
      <c r="A504" s="214">
        <v>3</v>
      </c>
      <c r="B504" s="169" t="s">
        <v>1445</v>
      </c>
      <c r="C504" s="21" t="s">
        <v>4092</v>
      </c>
      <c r="D504" s="21">
        <v>6058</v>
      </c>
      <c r="E504" s="13" t="s">
        <v>1652</v>
      </c>
      <c r="F504" s="46">
        <v>2970</v>
      </c>
      <c r="G504" s="51">
        <v>2000</v>
      </c>
      <c r="H504" s="131">
        <v>970</v>
      </c>
      <c r="I504" s="248">
        <f t="shared" si="9"/>
        <v>0</v>
      </c>
      <c r="J504" s="644" t="s">
        <v>4108</v>
      </c>
      <c r="K504" s="645"/>
      <c r="L504" s="119"/>
    </row>
    <row r="505" spans="1:14" hidden="1">
      <c r="A505" s="214">
        <v>3</v>
      </c>
      <c r="B505" s="169" t="s">
        <v>1445</v>
      </c>
      <c r="C505" s="21" t="s">
        <v>4092</v>
      </c>
      <c r="D505" s="21">
        <v>6059</v>
      </c>
      <c r="E505" s="13" t="s">
        <v>4101</v>
      </c>
      <c r="F505" s="46">
        <v>720</v>
      </c>
      <c r="G505" s="51">
        <v>720</v>
      </c>
      <c r="H505" s="131"/>
      <c r="I505" s="248">
        <f t="shared" si="9"/>
        <v>0</v>
      </c>
      <c r="J505" s="644"/>
      <c r="K505" s="645"/>
      <c r="L505" s="119"/>
    </row>
    <row r="506" spans="1:14" hidden="1">
      <c r="A506" s="214">
        <v>3</v>
      </c>
      <c r="B506" s="169" t="s">
        <v>1445</v>
      </c>
      <c r="C506" s="21" t="s">
        <v>4092</v>
      </c>
      <c r="D506" s="21">
        <v>6060</v>
      </c>
      <c r="E506" s="13" t="s">
        <v>4214</v>
      </c>
      <c r="F506" s="46">
        <v>1290</v>
      </c>
      <c r="G506" s="51">
        <v>1290</v>
      </c>
      <c r="H506" s="131"/>
      <c r="I506" s="248">
        <f t="shared" si="9"/>
        <v>0</v>
      </c>
      <c r="J506" s="644"/>
      <c r="K506" s="645"/>
      <c r="L506" s="119"/>
    </row>
    <row r="507" spans="1:14" hidden="1">
      <c r="A507" s="214">
        <v>3</v>
      </c>
      <c r="B507" s="169" t="s">
        <v>1445</v>
      </c>
      <c r="C507" s="21" t="s">
        <v>4092</v>
      </c>
      <c r="D507" s="21">
        <v>6061</v>
      </c>
      <c r="E507" s="13" t="s">
        <v>1455</v>
      </c>
      <c r="F507" s="46">
        <v>1110</v>
      </c>
      <c r="G507" s="51">
        <v>1110</v>
      </c>
      <c r="H507" s="131"/>
      <c r="I507" s="248">
        <f t="shared" si="9"/>
        <v>0</v>
      </c>
      <c r="J507" s="644"/>
      <c r="K507" s="645"/>
      <c r="L507" s="119"/>
    </row>
    <row r="508" spans="1:14" hidden="1">
      <c r="A508" s="214">
        <v>3</v>
      </c>
      <c r="B508" s="169" t="s">
        <v>1499</v>
      </c>
      <c r="C508" s="21" t="s">
        <v>4092</v>
      </c>
      <c r="D508" s="21">
        <v>6062</v>
      </c>
      <c r="E508" s="13" t="s">
        <v>4102</v>
      </c>
      <c r="F508" s="46">
        <v>1560</v>
      </c>
      <c r="G508" s="51"/>
      <c r="H508" s="131">
        <v>1560</v>
      </c>
      <c r="I508" s="248">
        <f t="shared" si="9"/>
        <v>0</v>
      </c>
      <c r="J508" s="644" t="s">
        <v>4108</v>
      </c>
      <c r="K508" s="645"/>
      <c r="L508" s="119"/>
    </row>
    <row r="509" spans="1:14" hidden="1">
      <c r="A509" s="214">
        <v>3</v>
      </c>
      <c r="B509" s="169" t="s">
        <v>1445</v>
      </c>
      <c r="C509" s="21" t="s">
        <v>4092</v>
      </c>
      <c r="D509" s="21">
        <v>6063</v>
      </c>
      <c r="E509" s="13" t="s">
        <v>4103</v>
      </c>
      <c r="F509" s="46">
        <v>1290</v>
      </c>
      <c r="G509" s="51">
        <v>1290</v>
      </c>
      <c r="H509" s="131"/>
      <c r="I509" s="248">
        <f t="shared" si="9"/>
        <v>0</v>
      </c>
      <c r="J509" s="644"/>
      <c r="K509" s="645"/>
      <c r="L509" s="119"/>
    </row>
    <row r="510" spans="1:14" hidden="1">
      <c r="A510" s="214">
        <v>3</v>
      </c>
      <c r="B510" s="169" t="s">
        <v>4175</v>
      </c>
      <c r="C510" s="21" t="s">
        <v>4092</v>
      </c>
      <c r="D510" s="21">
        <v>6064</v>
      </c>
      <c r="E510" s="13" t="s">
        <v>3161</v>
      </c>
      <c r="F510" s="46">
        <v>1560</v>
      </c>
      <c r="G510" s="51"/>
      <c r="H510" s="131">
        <v>1560</v>
      </c>
      <c r="I510" s="248">
        <f t="shared" si="9"/>
        <v>0</v>
      </c>
      <c r="J510" s="644" t="s">
        <v>4262</v>
      </c>
      <c r="K510" s="645"/>
      <c r="L510" s="119"/>
    </row>
    <row r="511" spans="1:14" hidden="1">
      <c r="A511" s="214">
        <v>3</v>
      </c>
      <c r="B511" s="169" t="s">
        <v>4175</v>
      </c>
      <c r="C511" s="21" t="s">
        <v>4092</v>
      </c>
      <c r="D511" s="21">
        <v>6065</v>
      </c>
      <c r="E511" s="13" t="s">
        <v>1377</v>
      </c>
      <c r="F511" s="46">
        <v>1700</v>
      </c>
      <c r="G511" s="51">
        <v>1000</v>
      </c>
      <c r="H511" s="131">
        <v>700</v>
      </c>
      <c r="I511" s="248">
        <f t="shared" si="9"/>
        <v>0</v>
      </c>
      <c r="J511" s="644" t="s">
        <v>4256</v>
      </c>
      <c r="K511" s="645"/>
      <c r="L511" s="119"/>
    </row>
    <row r="512" spans="1:14" hidden="1">
      <c r="A512" s="214">
        <v>3</v>
      </c>
      <c r="B512" s="169" t="s">
        <v>1445</v>
      </c>
      <c r="C512" s="21" t="s">
        <v>4092</v>
      </c>
      <c r="D512" s="21">
        <v>6066</v>
      </c>
      <c r="E512" s="13" t="s">
        <v>4104</v>
      </c>
      <c r="F512" s="46">
        <v>1620</v>
      </c>
      <c r="G512" s="51">
        <v>1620</v>
      </c>
      <c r="H512" s="131"/>
      <c r="I512" s="248">
        <f t="shared" si="9"/>
        <v>0</v>
      </c>
      <c r="J512" s="644"/>
      <c r="K512" s="645"/>
      <c r="L512" s="119"/>
    </row>
    <row r="513" spans="1:14" hidden="1">
      <c r="A513" s="214">
        <v>3</v>
      </c>
      <c r="B513" s="169" t="s">
        <v>4175</v>
      </c>
      <c r="C513" s="21" t="s">
        <v>4092</v>
      </c>
      <c r="D513" s="21">
        <v>6067</v>
      </c>
      <c r="E513" s="13" t="s">
        <v>3225</v>
      </c>
      <c r="F513" s="46">
        <v>910</v>
      </c>
      <c r="G513" s="51"/>
      <c r="H513" s="131">
        <v>910</v>
      </c>
      <c r="I513" s="248">
        <f t="shared" si="9"/>
        <v>0</v>
      </c>
      <c r="J513" s="644" t="s">
        <v>4558</v>
      </c>
      <c r="K513" s="645"/>
      <c r="L513" s="119"/>
    </row>
    <row r="514" spans="1:14" hidden="1">
      <c r="A514" s="214">
        <v>3</v>
      </c>
      <c r="B514" s="169" t="s">
        <v>1445</v>
      </c>
      <c r="C514" s="21" t="s">
        <v>4092</v>
      </c>
      <c r="D514" s="21">
        <v>6068</v>
      </c>
      <c r="E514" s="13" t="s">
        <v>1650</v>
      </c>
      <c r="F514" s="46">
        <v>780</v>
      </c>
      <c r="G514" s="51">
        <v>780</v>
      </c>
      <c r="H514" s="131"/>
      <c r="I514" s="248">
        <f t="shared" si="9"/>
        <v>0</v>
      </c>
      <c r="J514" s="644"/>
      <c r="K514" s="645"/>
      <c r="L514" s="119"/>
    </row>
    <row r="515" spans="1:14" hidden="1">
      <c r="A515" s="214">
        <v>3</v>
      </c>
      <c r="B515" s="169" t="s">
        <v>1445</v>
      </c>
      <c r="C515" s="21" t="s">
        <v>4092</v>
      </c>
      <c r="D515" s="21">
        <v>6069</v>
      </c>
      <c r="E515" s="13" t="s">
        <v>1786</v>
      </c>
      <c r="F515" s="46">
        <v>440</v>
      </c>
      <c r="G515" s="51">
        <v>440</v>
      </c>
      <c r="H515" s="131"/>
      <c r="I515" s="248">
        <f t="shared" si="9"/>
        <v>0</v>
      </c>
      <c r="J515" s="644"/>
      <c r="K515" s="645"/>
      <c r="L515" s="119"/>
    </row>
    <row r="516" spans="1:14" hidden="1">
      <c r="A516" s="214">
        <v>3</v>
      </c>
      <c r="B516" s="169" t="s">
        <v>1445</v>
      </c>
      <c r="C516" s="21" t="s">
        <v>4092</v>
      </c>
      <c r="D516" s="21">
        <v>6070</v>
      </c>
      <c r="E516" s="13" t="s">
        <v>2656</v>
      </c>
      <c r="F516" s="46">
        <v>1560</v>
      </c>
      <c r="G516" s="51">
        <v>1560</v>
      </c>
      <c r="H516" s="131"/>
      <c r="I516" s="248">
        <f t="shared" si="9"/>
        <v>0</v>
      </c>
      <c r="J516" s="644"/>
      <c r="K516" s="645"/>
      <c r="L516" s="119"/>
    </row>
    <row r="517" spans="1:14" hidden="1">
      <c r="A517" s="214">
        <v>3</v>
      </c>
      <c r="B517" s="169" t="s">
        <v>1445</v>
      </c>
      <c r="C517" s="21" t="s">
        <v>4092</v>
      </c>
      <c r="D517" s="21">
        <v>6071</v>
      </c>
      <c r="E517" s="13" t="s">
        <v>4105</v>
      </c>
      <c r="F517" s="46">
        <v>1290</v>
      </c>
      <c r="G517" s="51">
        <v>1290</v>
      </c>
      <c r="H517" s="131"/>
      <c r="I517" s="248">
        <f t="shared" si="9"/>
        <v>0</v>
      </c>
      <c r="J517" s="644"/>
      <c r="K517" s="645"/>
      <c r="L517" s="119"/>
    </row>
    <row r="518" spans="1:14" hidden="1">
      <c r="A518" s="214">
        <v>3</v>
      </c>
      <c r="B518" s="169" t="s">
        <v>1445</v>
      </c>
      <c r="C518" s="21" t="s">
        <v>4092</v>
      </c>
      <c r="D518" s="21">
        <v>6072</v>
      </c>
      <c r="E518" s="13" t="s">
        <v>4107</v>
      </c>
      <c r="F518" s="46">
        <v>780</v>
      </c>
      <c r="G518" s="51">
        <v>780</v>
      </c>
      <c r="H518" s="131"/>
      <c r="I518" s="248">
        <f t="shared" si="9"/>
        <v>0</v>
      </c>
      <c r="J518" s="644"/>
      <c r="K518" s="645"/>
      <c r="L518" s="119"/>
      <c r="M518" s="313" t="s">
        <v>3681</v>
      </c>
      <c r="N518" s="365">
        <v>26868</v>
      </c>
    </row>
    <row r="519" spans="1:14" hidden="1">
      <c r="A519" s="214">
        <v>3</v>
      </c>
      <c r="B519" s="169" t="s">
        <v>1445</v>
      </c>
      <c r="C519" s="21" t="s">
        <v>4092</v>
      </c>
      <c r="D519" s="21">
        <v>6073</v>
      </c>
      <c r="E519" s="13" t="s">
        <v>4106</v>
      </c>
      <c r="F519" s="46">
        <v>1530</v>
      </c>
      <c r="G519" s="51">
        <v>1530</v>
      </c>
      <c r="H519" s="131"/>
      <c r="I519" s="248">
        <f t="shared" si="9"/>
        <v>0</v>
      </c>
      <c r="J519" s="644"/>
      <c r="K519" s="645"/>
      <c r="L519" s="119"/>
      <c r="M519" s="313" t="s">
        <v>116</v>
      </c>
      <c r="N519" s="365">
        <v>2530</v>
      </c>
    </row>
    <row r="520" spans="1:14" hidden="1">
      <c r="A520" s="214">
        <v>3</v>
      </c>
      <c r="B520" s="169" t="s">
        <v>1445</v>
      </c>
      <c r="C520" s="21" t="s">
        <v>4092</v>
      </c>
      <c r="D520" s="21">
        <v>6074</v>
      </c>
      <c r="E520" s="13" t="s">
        <v>1105</v>
      </c>
      <c r="F520" s="46">
        <v>2433</v>
      </c>
      <c r="G520" s="51">
        <v>2433</v>
      </c>
      <c r="H520" s="131"/>
      <c r="I520" s="248">
        <f t="shared" si="9"/>
        <v>0</v>
      </c>
      <c r="J520" s="644"/>
      <c r="K520" s="645"/>
      <c r="L520" s="119"/>
      <c r="M520" s="313" t="s">
        <v>3683</v>
      </c>
    </row>
    <row r="521" spans="1:14" hidden="1">
      <c r="A521" s="214">
        <v>3</v>
      </c>
      <c r="B521" s="169" t="s">
        <v>1445</v>
      </c>
      <c r="C521" s="21" t="s">
        <v>4092</v>
      </c>
      <c r="D521" s="21">
        <v>6075</v>
      </c>
      <c r="E521" s="13" t="s">
        <v>2004</v>
      </c>
      <c r="F521" s="46">
        <v>3210</v>
      </c>
      <c r="G521" s="51">
        <v>3210</v>
      </c>
      <c r="H521" s="131"/>
      <c r="I521" s="248">
        <f t="shared" si="9"/>
        <v>0</v>
      </c>
      <c r="J521" s="644"/>
      <c r="K521" s="645"/>
      <c r="L521" s="119"/>
      <c r="M521" s="313"/>
    </row>
    <row r="522" spans="1:14" hidden="1">
      <c r="A522" s="214">
        <v>3</v>
      </c>
      <c r="B522" s="169" t="s">
        <v>1445</v>
      </c>
      <c r="C522" s="21" t="s">
        <v>4092</v>
      </c>
      <c r="D522" s="21">
        <v>6076</v>
      </c>
      <c r="E522" s="13" t="s">
        <v>4431</v>
      </c>
      <c r="F522" s="46">
        <v>780</v>
      </c>
      <c r="G522" s="51">
        <v>780</v>
      </c>
      <c r="H522" s="131"/>
      <c r="I522" s="248">
        <f t="shared" si="9"/>
        <v>0</v>
      </c>
      <c r="J522" s="644"/>
      <c r="K522" s="645"/>
      <c r="L522" s="119"/>
      <c r="M522" s="313" t="s">
        <v>4163</v>
      </c>
    </row>
    <row r="523" spans="1:14" hidden="1">
      <c r="A523" s="214">
        <v>3</v>
      </c>
      <c r="B523" s="169" t="s">
        <v>4175</v>
      </c>
      <c r="C523" s="21" t="s">
        <v>4092</v>
      </c>
      <c r="D523" s="21">
        <v>6077</v>
      </c>
      <c r="E523" s="13" t="s">
        <v>2650</v>
      </c>
      <c r="F523" s="46">
        <v>1010</v>
      </c>
      <c r="G523" s="51"/>
      <c r="H523" s="131">
        <v>1010</v>
      </c>
      <c r="I523" s="248">
        <f t="shared" si="9"/>
        <v>0</v>
      </c>
      <c r="J523" s="644" t="s">
        <v>4359</v>
      </c>
      <c r="K523" s="645"/>
      <c r="L523" s="119"/>
      <c r="M523" s="287">
        <v>56708</v>
      </c>
    </row>
    <row r="524" spans="1:14" ht="15.75" hidden="1">
      <c r="A524" s="214" t="s">
        <v>4430</v>
      </c>
      <c r="B524" s="169" t="s">
        <v>1445</v>
      </c>
      <c r="C524" s="21" t="s">
        <v>4092</v>
      </c>
      <c r="D524" s="648">
        <v>6078</v>
      </c>
      <c r="E524" s="13" t="s">
        <v>4465</v>
      </c>
      <c r="F524" s="46">
        <v>2310</v>
      </c>
      <c r="G524" s="51">
        <v>2310</v>
      </c>
      <c r="H524" s="131"/>
      <c r="I524" s="248">
        <f t="shared" si="9"/>
        <v>0</v>
      </c>
      <c r="J524" s="726"/>
      <c r="K524" s="645"/>
      <c r="L524" s="119" t="s">
        <v>113</v>
      </c>
      <c r="M524" s="287">
        <v>-56684</v>
      </c>
    </row>
    <row r="525" spans="1:14" hidden="1">
      <c r="A525" s="649">
        <v>2</v>
      </c>
      <c r="B525" s="1074" t="s">
        <v>5</v>
      </c>
      <c r="C525" s="14" t="s">
        <v>4162</v>
      </c>
      <c r="D525" s="14">
        <v>6123</v>
      </c>
      <c r="E525" s="650" t="s">
        <v>1585</v>
      </c>
      <c r="F525" s="651">
        <v>14470</v>
      </c>
      <c r="G525" s="50"/>
      <c r="H525" s="130">
        <v>14470</v>
      </c>
      <c r="I525" s="250">
        <f t="shared" si="9"/>
        <v>0</v>
      </c>
      <c r="J525" s="1081" t="s">
        <v>6771</v>
      </c>
      <c r="K525" s="653">
        <v>413</v>
      </c>
      <c r="L525" s="809" t="s">
        <v>113</v>
      </c>
      <c r="M525" s="287">
        <v>-24</v>
      </c>
    </row>
    <row r="526" spans="1:14" hidden="1">
      <c r="A526" s="214">
        <v>2</v>
      </c>
      <c r="B526" s="169" t="s">
        <v>5</v>
      </c>
      <c r="C526" s="21" t="s">
        <v>4162</v>
      </c>
      <c r="D526" s="21">
        <v>6124</v>
      </c>
      <c r="E526" s="13" t="s">
        <v>1400</v>
      </c>
      <c r="F526" s="46">
        <v>3475</v>
      </c>
      <c r="G526" s="51"/>
      <c r="H526" s="131">
        <v>3475</v>
      </c>
      <c r="I526" s="248">
        <f t="shared" si="9"/>
        <v>0</v>
      </c>
      <c r="J526" s="644" t="s">
        <v>4847</v>
      </c>
      <c r="K526" s="645"/>
      <c r="L526" s="119"/>
    </row>
    <row r="527" spans="1:14" hidden="1">
      <c r="A527" s="214">
        <v>2</v>
      </c>
      <c r="B527" s="169" t="s">
        <v>1445</v>
      </c>
      <c r="C527" s="21" t="s">
        <v>4162</v>
      </c>
      <c r="D527" s="21">
        <v>6125</v>
      </c>
      <c r="E527" s="13" t="s">
        <v>3911</v>
      </c>
      <c r="F527" s="46">
        <v>1410</v>
      </c>
      <c r="G527" s="51">
        <v>1410</v>
      </c>
      <c r="H527" s="131"/>
      <c r="I527" s="248">
        <f t="shared" si="9"/>
        <v>0</v>
      </c>
      <c r="J527" s="644"/>
      <c r="K527" s="645"/>
      <c r="L527" s="119"/>
    </row>
    <row r="528" spans="1:14" hidden="1">
      <c r="A528" s="214">
        <v>2</v>
      </c>
      <c r="B528" s="169" t="s">
        <v>1445</v>
      </c>
      <c r="C528" s="21" t="s">
        <v>4162</v>
      </c>
      <c r="D528" s="21">
        <v>6126</v>
      </c>
      <c r="E528" s="13" t="s">
        <v>1965</v>
      </c>
      <c r="F528" s="46">
        <v>2214</v>
      </c>
      <c r="G528" s="51">
        <v>2214</v>
      </c>
      <c r="H528" s="131"/>
      <c r="I528" s="248">
        <f t="shared" si="9"/>
        <v>0</v>
      </c>
      <c r="J528" s="644"/>
      <c r="K528" s="645"/>
      <c r="L528" s="119"/>
    </row>
    <row r="529" spans="1:12" hidden="1">
      <c r="A529" s="214">
        <v>2</v>
      </c>
      <c r="B529" s="169" t="s">
        <v>1445</v>
      </c>
      <c r="C529" s="21" t="s">
        <v>4162</v>
      </c>
      <c r="D529" s="21">
        <v>6127</v>
      </c>
      <c r="E529" s="13" t="s">
        <v>2667</v>
      </c>
      <c r="F529" s="46">
        <v>440</v>
      </c>
      <c r="G529" s="51">
        <v>440</v>
      </c>
      <c r="H529" s="131"/>
      <c r="I529" s="248">
        <f t="shared" si="9"/>
        <v>0</v>
      </c>
      <c r="J529" s="644"/>
      <c r="K529" s="645"/>
      <c r="L529" s="119"/>
    </row>
    <row r="530" spans="1:12" hidden="1">
      <c r="A530" s="214">
        <v>2</v>
      </c>
      <c r="B530" s="169" t="s">
        <v>1445</v>
      </c>
      <c r="C530" s="21" t="s">
        <v>4162</v>
      </c>
      <c r="D530" s="21">
        <v>6128</v>
      </c>
      <c r="E530" s="13" t="s">
        <v>1332</v>
      </c>
      <c r="F530" s="46">
        <v>3210</v>
      </c>
      <c r="G530" s="51">
        <v>3210</v>
      </c>
      <c r="H530" s="131"/>
      <c r="I530" s="248">
        <f t="shared" si="9"/>
        <v>0</v>
      </c>
      <c r="J530" s="644"/>
      <c r="K530" s="645"/>
      <c r="L530" s="119"/>
    </row>
    <row r="531" spans="1:12" hidden="1">
      <c r="A531" s="214">
        <v>2</v>
      </c>
      <c r="B531" s="169" t="s">
        <v>5</v>
      </c>
      <c r="C531" s="21" t="s">
        <v>4162</v>
      </c>
      <c r="D531" s="21">
        <v>6129</v>
      </c>
      <c r="E531" s="13" t="s">
        <v>3370</v>
      </c>
      <c r="F531" s="46">
        <v>2760</v>
      </c>
      <c r="G531" s="51"/>
      <c r="H531" s="131">
        <v>2760</v>
      </c>
      <c r="I531" s="248">
        <f t="shared" si="9"/>
        <v>0</v>
      </c>
      <c r="J531" s="644" t="s">
        <v>4567</v>
      </c>
      <c r="K531" s="645"/>
      <c r="L531" s="119"/>
    </row>
    <row r="532" spans="1:12" hidden="1">
      <c r="A532" s="214">
        <v>2</v>
      </c>
      <c r="B532" s="169" t="s">
        <v>5</v>
      </c>
      <c r="C532" s="21" t="s">
        <v>4162</v>
      </c>
      <c r="D532" s="21">
        <v>6130</v>
      </c>
      <c r="E532" s="13" t="s">
        <v>1349</v>
      </c>
      <c r="F532" s="46">
        <v>2160</v>
      </c>
      <c r="G532" s="51"/>
      <c r="H532" s="131">
        <v>2160</v>
      </c>
      <c r="I532" s="248">
        <f t="shared" si="9"/>
        <v>0</v>
      </c>
      <c r="J532" s="644" t="s">
        <v>4771</v>
      </c>
      <c r="K532" s="645"/>
      <c r="L532" s="119"/>
    </row>
    <row r="533" spans="1:12" ht="30" hidden="1">
      <c r="A533" s="214">
        <v>2</v>
      </c>
      <c r="B533" s="169" t="s">
        <v>5</v>
      </c>
      <c r="C533" s="21" t="s">
        <v>4162</v>
      </c>
      <c r="D533" s="21">
        <v>6131</v>
      </c>
      <c r="E533" s="13" t="s">
        <v>1227</v>
      </c>
      <c r="F533" s="46">
        <v>5685</v>
      </c>
      <c r="G533" s="51"/>
      <c r="H533" s="131">
        <v>5685</v>
      </c>
      <c r="I533" s="248">
        <f t="shared" si="9"/>
        <v>0</v>
      </c>
      <c r="J533" s="225" t="s">
        <v>5558</v>
      </c>
      <c r="K533" s="645"/>
      <c r="L533" s="119"/>
    </row>
    <row r="534" spans="1:12" hidden="1">
      <c r="A534" s="214">
        <v>2</v>
      </c>
      <c r="B534" s="169" t="s">
        <v>5</v>
      </c>
      <c r="C534" s="21" t="s">
        <v>4162</v>
      </c>
      <c r="D534" s="21">
        <v>6132</v>
      </c>
      <c r="E534" s="13" t="s">
        <v>1936</v>
      </c>
      <c r="F534" s="46">
        <v>1550</v>
      </c>
      <c r="G534" s="51"/>
      <c r="H534" s="131">
        <v>1550</v>
      </c>
      <c r="I534" s="248">
        <f t="shared" si="9"/>
        <v>0</v>
      </c>
      <c r="J534" s="644" t="s">
        <v>4239</v>
      </c>
      <c r="K534" s="645"/>
      <c r="L534" s="119"/>
    </row>
    <row r="535" spans="1:12" hidden="1">
      <c r="A535" s="214">
        <v>2</v>
      </c>
      <c r="B535" s="169" t="s">
        <v>5</v>
      </c>
      <c r="C535" s="21" t="s">
        <v>4162</v>
      </c>
      <c r="D535" s="21">
        <v>6133</v>
      </c>
      <c r="E535" s="13" t="s">
        <v>4172</v>
      </c>
      <c r="F535" s="46">
        <v>1650</v>
      </c>
      <c r="G535" s="51"/>
      <c r="H535" s="131">
        <v>1650</v>
      </c>
      <c r="I535" s="248">
        <f t="shared" si="9"/>
        <v>0</v>
      </c>
      <c r="J535" s="644" t="s">
        <v>4597</v>
      </c>
      <c r="K535" s="645"/>
      <c r="L535" s="119"/>
    </row>
    <row r="536" spans="1:12">
      <c r="A536" s="214">
        <v>2</v>
      </c>
      <c r="B536" s="169" t="s">
        <v>5</v>
      </c>
      <c r="C536" s="21" t="s">
        <v>4162</v>
      </c>
      <c r="D536" s="21">
        <v>6134</v>
      </c>
      <c r="E536" s="9" t="s">
        <v>2417</v>
      </c>
      <c r="F536" s="46">
        <v>1105</v>
      </c>
      <c r="G536" s="51"/>
      <c r="H536" s="131">
        <v>1000</v>
      </c>
      <c r="I536" s="248">
        <f t="shared" si="9"/>
        <v>105</v>
      </c>
      <c r="J536" s="228" t="s">
        <v>4578</v>
      </c>
      <c r="K536" s="645"/>
      <c r="L536" s="119"/>
    </row>
    <row r="537" spans="1:12" ht="15.75" hidden="1" customHeight="1">
      <c r="A537" s="214">
        <v>5</v>
      </c>
      <c r="B537" s="169" t="s">
        <v>184</v>
      </c>
      <c r="C537" s="21" t="s">
        <v>4162</v>
      </c>
      <c r="D537" s="21">
        <v>6135</v>
      </c>
      <c r="E537" s="13" t="s">
        <v>1107</v>
      </c>
      <c r="F537" s="46">
        <v>6130</v>
      </c>
      <c r="G537" s="51"/>
      <c r="H537" s="131">
        <v>6130</v>
      </c>
      <c r="I537" s="248">
        <f t="shared" si="9"/>
        <v>0</v>
      </c>
      <c r="J537" s="355" t="s">
        <v>5838</v>
      </c>
      <c r="K537" s="645"/>
      <c r="L537" s="119"/>
    </row>
    <row r="538" spans="1:12" hidden="1">
      <c r="A538" s="214">
        <v>2</v>
      </c>
      <c r="B538" s="169" t="s">
        <v>5</v>
      </c>
      <c r="C538" s="21" t="s">
        <v>4162</v>
      </c>
      <c r="D538" s="21">
        <v>6136</v>
      </c>
      <c r="E538" s="13" t="s">
        <v>1534</v>
      </c>
      <c r="F538" s="46">
        <v>5095</v>
      </c>
      <c r="G538" s="51"/>
      <c r="H538" s="131">
        <v>5095</v>
      </c>
      <c r="I538" s="248">
        <f t="shared" si="9"/>
        <v>0</v>
      </c>
      <c r="J538" s="644" t="s">
        <v>4557</v>
      </c>
      <c r="K538" s="645"/>
      <c r="L538" s="119"/>
    </row>
    <row r="539" spans="1:12" hidden="1">
      <c r="A539" s="214">
        <v>5</v>
      </c>
      <c r="B539" s="169" t="s">
        <v>184</v>
      </c>
      <c r="C539" s="21" t="s">
        <v>4162</v>
      </c>
      <c r="D539" s="21">
        <v>6137</v>
      </c>
      <c r="E539" s="13" t="s">
        <v>3909</v>
      </c>
      <c r="F539" s="46">
        <v>750</v>
      </c>
      <c r="G539" s="51">
        <v>750</v>
      </c>
      <c r="H539" s="131"/>
      <c r="I539" s="248">
        <f t="shared" si="9"/>
        <v>0</v>
      </c>
      <c r="J539" s="644"/>
      <c r="K539" s="645"/>
      <c r="L539" s="119"/>
    </row>
    <row r="540" spans="1:12" hidden="1">
      <c r="A540" s="214">
        <v>5</v>
      </c>
      <c r="B540" s="169" t="s">
        <v>1445</v>
      </c>
      <c r="C540" s="21" t="s">
        <v>4162</v>
      </c>
      <c r="D540" s="21">
        <v>6138</v>
      </c>
      <c r="E540" s="13" t="s">
        <v>2143</v>
      </c>
      <c r="F540" s="46">
        <v>3430</v>
      </c>
      <c r="G540" s="51">
        <v>3430</v>
      </c>
      <c r="H540" s="131"/>
      <c r="I540" s="248">
        <f t="shared" si="9"/>
        <v>0</v>
      </c>
      <c r="J540" s="644"/>
      <c r="K540" s="645"/>
      <c r="L540" s="119"/>
    </row>
    <row r="541" spans="1:12" hidden="1">
      <c r="A541" s="214">
        <v>5</v>
      </c>
      <c r="B541" s="169" t="s">
        <v>1499</v>
      </c>
      <c r="C541" s="21" t="s">
        <v>4162</v>
      </c>
      <c r="D541" s="21">
        <v>6139</v>
      </c>
      <c r="E541" s="13" t="s">
        <v>1953</v>
      </c>
      <c r="F541" s="46">
        <v>2160</v>
      </c>
      <c r="G541" s="51"/>
      <c r="H541" s="131">
        <v>2160</v>
      </c>
      <c r="I541" s="248">
        <f t="shared" si="9"/>
        <v>0</v>
      </c>
      <c r="J541" s="644" t="s">
        <v>4164</v>
      </c>
      <c r="K541" s="645"/>
      <c r="L541" s="119"/>
    </row>
    <row r="542" spans="1:12" ht="18.75" hidden="1" customHeight="1">
      <c r="A542" s="214">
        <v>5</v>
      </c>
      <c r="B542" s="169" t="s">
        <v>184</v>
      </c>
      <c r="C542" s="21" t="s">
        <v>4162</v>
      </c>
      <c r="D542" s="21">
        <v>6140</v>
      </c>
      <c r="E542" s="13" t="s">
        <v>2294</v>
      </c>
      <c r="F542" s="46">
        <v>3480</v>
      </c>
      <c r="G542" s="51"/>
      <c r="H542" s="131">
        <v>3480</v>
      </c>
      <c r="I542" s="248">
        <f t="shared" si="9"/>
        <v>0</v>
      </c>
      <c r="J542" s="644" t="s">
        <v>4357</v>
      </c>
      <c r="K542" s="645"/>
      <c r="L542" s="119"/>
    </row>
    <row r="543" spans="1:12" hidden="1">
      <c r="A543" s="214">
        <v>5</v>
      </c>
      <c r="B543" s="169" t="s">
        <v>184</v>
      </c>
      <c r="C543" s="21" t="s">
        <v>4162</v>
      </c>
      <c r="D543" s="21">
        <v>6141</v>
      </c>
      <c r="E543" s="13" t="s">
        <v>1554</v>
      </c>
      <c r="F543" s="46">
        <v>2930</v>
      </c>
      <c r="G543" s="51"/>
      <c r="H543" s="131">
        <v>2930</v>
      </c>
      <c r="I543" s="248">
        <f t="shared" si="9"/>
        <v>0</v>
      </c>
      <c r="J543" s="644" t="s">
        <v>4361</v>
      </c>
      <c r="K543" s="645"/>
      <c r="L543" s="119"/>
    </row>
    <row r="544" spans="1:12" hidden="1">
      <c r="A544" s="214">
        <v>5</v>
      </c>
      <c r="B544" s="169" t="s">
        <v>184</v>
      </c>
      <c r="C544" s="21" t="s">
        <v>4162</v>
      </c>
      <c r="D544" s="21">
        <v>6142</v>
      </c>
      <c r="E544" s="13" t="s">
        <v>4173</v>
      </c>
      <c r="F544" s="46">
        <v>2190</v>
      </c>
      <c r="G544" s="51"/>
      <c r="H544" s="131">
        <v>2190</v>
      </c>
      <c r="I544" s="248">
        <f t="shared" ref="I544:I568" si="10">F544-G544-H544</f>
        <v>0</v>
      </c>
      <c r="J544" s="644" t="s">
        <v>4740</v>
      </c>
      <c r="K544" s="645"/>
      <c r="L544" s="119"/>
    </row>
    <row r="545" spans="1:14" hidden="1">
      <c r="A545" s="214">
        <v>5</v>
      </c>
      <c r="B545" s="169" t="s">
        <v>184</v>
      </c>
      <c r="C545" s="21" t="s">
        <v>4162</v>
      </c>
      <c r="D545" s="21">
        <v>6143</v>
      </c>
      <c r="E545" s="13" t="s">
        <v>3499</v>
      </c>
      <c r="F545" s="46">
        <v>4520</v>
      </c>
      <c r="G545" s="51"/>
      <c r="H545" s="131">
        <v>4520</v>
      </c>
      <c r="I545" s="248">
        <f t="shared" si="10"/>
        <v>0</v>
      </c>
      <c r="J545" s="644" t="s">
        <v>4845</v>
      </c>
      <c r="K545" s="645"/>
      <c r="L545" s="119"/>
      <c r="M545" s="313" t="s">
        <v>3681</v>
      </c>
      <c r="N545" s="365">
        <v>15034</v>
      </c>
    </row>
    <row r="546" spans="1:14" hidden="1">
      <c r="A546" s="214">
        <v>5</v>
      </c>
      <c r="B546" s="169" t="s">
        <v>184</v>
      </c>
      <c r="C546" s="21" t="s">
        <v>4162</v>
      </c>
      <c r="D546" s="21">
        <v>6144</v>
      </c>
      <c r="E546" s="13" t="s">
        <v>1352</v>
      </c>
      <c r="F546" s="46">
        <v>1680</v>
      </c>
      <c r="G546" s="51"/>
      <c r="H546" s="131">
        <v>1680</v>
      </c>
      <c r="I546" s="248">
        <f t="shared" si="10"/>
        <v>0</v>
      </c>
      <c r="J546" s="644" t="s">
        <v>4262</v>
      </c>
      <c r="K546" s="645"/>
      <c r="L546" s="119"/>
      <c r="M546" s="313" t="s">
        <v>116</v>
      </c>
      <c r="N546" s="365">
        <v>2160</v>
      </c>
    </row>
    <row r="547" spans="1:14" hidden="1">
      <c r="A547" s="214">
        <v>5</v>
      </c>
      <c r="B547" s="256" t="s">
        <v>4429</v>
      </c>
      <c r="C547" s="21" t="s">
        <v>4162</v>
      </c>
      <c r="D547" s="21">
        <v>6145</v>
      </c>
      <c r="E547" s="13" t="s">
        <v>3971</v>
      </c>
      <c r="F547" s="46">
        <v>880</v>
      </c>
      <c r="G547" s="51"/>
      <c r="H547" s="131">
        <v>880</v>
      </c>
      <c r="I547" s="248">
        <f t="shared" si="10"/>
        <v>0</v>
      </c>
      <c r="J547" s="644" t="s">
        <v>4548</v>
      </c>
      <c r="K547" s="645"/>
      <c r="L547" s="119"/>
      <c r="M547" s="313" t="s">
        <v>3683</v>
      </c>
      <c r="N547" s="671">
        <f>SUM(N545:N546)</f>
        <v>17194</v>
      </c>
    </row>
    <row r="548" spans="1:14" hidden="1">
      <c r="A548" s="214">
        <v>3</v>
      </c>
      <c r="B548" s="169" t="s">
        <v>184</v>
      </c>
      <c r="C548" s="21" t="s">
        <v>4162</v>
      </c>
      <c r="D548" s="21">
        <v>6146</v>
      </c>
      <c r="E548" s="13" t="s">
        <v>1253</v>
      </c>
      <c r="F548" s="46">
        <v>1340</v>
      </c>
      <c r="G548" s="51"/>
      <c r="H548" s="131">
        <v>1340</v>
      </c>
      <c r="I548" s="248">
        <f t="shared" si="10"/>
        <v>0</v>
      </c>
      <c r="J548" s="644" t="s">
        <v>4362</v>
      </c>
      <c r="K548" s="645"/>
      <c r="L548" s="119"/>
      <c r="M548" s="313"/>
    </row>
    <row r="549" spans="1:14" hidden="1">
      <c r="A549" s="214">
        <v>3</v>
      </c>
      <c r="B549" s="169" t="s">
        <v>1445</v>
      </c>
      <c r="C549" s="21" t="s">
        <v>4162</v>
      </c>
      <c r="D549" s="21">
        <v>6147</v>
      </c>
      <c r="E549" s="13" t="s">
        <v>1109</v>
      </c>
      <c r="F549" s="46">
        <v>3580</v>
      </c>
      <c r="G549" s="51">
        <v>3580</v>
      </c>
      <c r="H549" s="131"/>
      <c r="I549" s="248">
        <f t="shared" si="10"/>
        <v>0</v>
      </c>
      <c r="J549" s="644"/>
      <c r="K549" s="645"/>
      <c r="L549" s="119"/>
      <c r="M549" s="342" t="s">
        <v>4179</v>
      </c>
    </row>
    <row r="550" spans="1:14" hidden="1">
      <c r="A550" s="214">
        <v>3</v>
      </c>
      <c r="B550" s="169" t="s">
        <v>4175</v>
      </c>
      <c r="C550" s="21" t="s">
        <v>4162</v>
      </c>
      <c r="D550" s="21">
        <v>6148</v>
      </c>
      <c r="E550" s="13" t="s">
        <v>4174</v>
      </c>
      <c r="F550" s="46">
        <v>7730</v>
      </c>
      <c r="G550" s="51"/>
      <c r="H550" s="131">
        <v>7730</v>
      </c>
      <c r="I550" s="248">
        <f t="shared" si="10"/>
        <v>0</v>
      </c>
      <c r="J550" s="355" t="s">
        <v>6106</v>
      </c>
      <c r="K550" s="645"/>
      <c r="L550" s="119"/>
    </row>
    <row r="551" spans="1:14" hidden="1">
      <c r="A551" s="214">
        <v>6</v>
      </c>
      <c r="B551" s="256" t="s">
        <v>4176</v>
      </c>
      <c r="C551" s="14" t="s">
        <v>4165</v>
      </c>
      <c r="D551" s="14">
        <v>6149</v>
      </c>
      <c r="E551" s="650" t="s">
        <v>4167</v>
      </c>
      <c r="F551" s="651">
        <v>1560</v>
      </c>
      <c r="G551" s="50">
        <v>1560</v>
      </c>
      <c r="H551" s="130"/>
      <c r="I551" s="250">
        <f t="shared" si="10"/>
        <v>0</v>
      </c>
      <c r="J551" s="652"/>
      <c r="K551" s="653">
        <v>414</v>
      </c>
      <c r="L551" s="809"/>
    </row>
    <row r="552" spans="1:14" hidden="1">
      <c r="A552" s="214">
        <v>6</v>
      </c>
      <c r="B552" s="256" t="s">
        <v>4176</v>
      </c>
      <c r="C552" s="22" t="s">
        <v>4165</v>
      </c>
      <c r="D552" s="22">
        <v>6150</v>
      </c>
      <c r="E552" s="32" t="s">
        <v>1238</v>
      </c>
      <c r="F552" s="202">
        <v>1560</v>
      </c>
      <c r="G552" s="52"/>
      <c r="H552" s="134">
        <v>1560</v>
      </c>
      <c r="I552" s="248">
        <f t="shared" si="10"/>
        <v>0</v>
      </c>
      <c r="J552" s="655" t="s">
        <v>4239</v>
      </c>
      <c r="K552" s="31"/>
      <c r="L552" s="810"/>
    </row>
    <row r="553" spans="1:14" hidden="1">
      <c r="A553" s="214">
        <v>6</v>
      </c>
      <c r="B553" s="256" t="s">
        <v>4176</v>
      </c>
      <c r="C553" s="21" t="s">
        <v>4165</v>
      </c>
      <c r="D553" s="21">
        <v>6151</v>
      </c>
      <c r="E553" s="13" t="s">
        <v>3321</v>
      </c>
      <c r="F553" s="46">
        <v>4350</v>
      </c>
      <c r="G553" s="51"/>
      <c r="H553" s="131">
        <v>4350</v>
      </c>
      <c r="I553" s="248">
        <f t="shared" si="10"/>
        <v>0</v>
      </c>
      <c r="J553" s="355" t="s">
        <v>7216</v>
      </c>
      <c r="K553" s="645"/>
      <c r="L553" s="119"/>
    </row>
    <row r="554" spans="1:14" hidden="1">
      <c r="A554" s="214">
        <v>6</v>
      </c>
      <c r="B554" s="256" t="s">
        <v>4176</v>
      </c>
      <c r="C554" s="21" t="s">
        <v>4165</v>
      </c>
      <c r="D554" s="21">
        <v>6152</v>
      </c>
      <c r="E554" s="13" t="s">
        <v>2109</v>
      </c>
      <c r="F554" s="46">
        <v>780</v>
      </c>
      <c r="G554" s="51"/>
      <c r="H554" s="131">
        <v>780</v>
      </c>
      <c r="I554" s="248">
        <f t="shared" si="10"/>
        <v>0</v>
      </c>
      <c r="J554" s="644" t="s">
        <v>4375</v>
      </c>
      <c r="K554" s="645"/>
      <c r="L554" s="119"/>
    </row>
    <row r="555" spans="1:14" hidden="1">
      <c r="A555" s="214">
        <v>6</v>
      </c>
      <c r="B555" s="169" t="s">
        <v>1445</v>
      </c>
      <c r="C555" s="21" t="s">
        <v>4165</v>
      </c>
      <c r="D555" s="21">
        <v>6153</v>
      </c>
      <c r="E555" s="13" t="s">
        <v>1241</v>
      </c>
      <c r="F555" s="46">
        <v>900</v>
      </c>
      <c r="G555" s="51">
        <v>900</v>
      </c>
      <c r="H555" s="131"/>
      <c r="I555" s="248">
        <f t="shared" si="10"/>
        <v>0</v>
      </c>
      <c r="J555" s="644"/>
      <c r="K555" s="645"/>
      <c r="L555" s="119"/>
    </row>
    <row r="556" spans="1:14">
      <c r="A556" s="684">
        <v>6</v>
      </c>
      <c r="B556" s="1079" t="s">
        <v>4176</v>
      </c>
      <c r="C556" s="56" t="s">
        <v>4165</v>
      </c>
      <c r="D556" s="56">
        <v>6154</v>
      </c>
      <c r="E556" s="300" t="s">
        <v>3223</v>
      </c>
      <c r="F556" s="288">
        <v>3832</v>
      </c>
      <c r="G556" s="288"/>
      <c r="H556" s="288"/>
      <c r="I556" s="248">
        <f t="shared" si="10"/>
        <v>3832</v>
      </c>
      <c r="J556" s="230" t="s">
        <v>6107</v>
      </c>
      <c r="K556" s="645"/>
      <c r="L556" s="119"/>
      <c r="M556" s="725" t="s">
        <v>5479</v>
      </c>
    </row>
    <row r="557" spans="1:14" hidden="1">
      <c r="A557" s="214">
        <v>6</v>
      </c>
      <c r="B557" s="169" t="s">
        <v>1445</v>
      </c>
      <c r="C557" s="21" t="s">
        <v>4165</v>
      </c>
      <c r="D557" s="21">
        <v>6155</v>
      </c>
      <c r="E557" s="13" t="s">
        <v>122</v>
      </c>
      <c r="F557" s="46">
        <v>1100</v>
      </c>
      <c r="G557" s="51">
        <v>1100</v>
      </c>
      <c r="H557" s="131"/>
      <c r="I557" s="248">
        <f t="shared" si="10"/>
        <v>0</v>
      </c>
      <c r="J557" s="644"/>
      <c r="K557" s="645"/>
      <c r="L557" s="119"/>
    </row>
    <row r="558" spans="1:14" hidden="1">
      <c r="A558" s="214">
        <v>6</v>
      </c>
      <c r="B558" s="256" t="s">
        <v>4176</v>
      </c>
      <c r="C558" s="21" t="s">
        <v>4165</v>
      </c>
      <c r="D558" s="21">
        <v>6156</v>
      </c>
      <c r="E558" s="13" t="s">
        <v>3366</v>
      </c>
      <c r="F558" s="46">
        <v>3174</v>
      </c>
      <c r="G558" s="51"/>
      <c r="H558" s="131">
        <v>3174</v>
      </c>
      <c r="I558" s="248">
        <f t="shared" si="10"/>
        <v>0</v>
      </c>
      <c r="J558" s="644" t="s">
        <v>4559</v>
      </c>
      <c r="K558" s="645"/>
      <c r="L558" s="119"/>
    </row>
    <row r="559" spans="1:14" hidden="1">
      <c r="A559" s="214">
        <v>5</v>
      </c>
      <c r="B559" s="169" t="s">
        <v>184</v>
      </c>
      <c r="C559" s="21" t="s">
        <v>4165</v>
      </c>
      <c r="D559" s="21">
        <v>6157</v>
      </c>
      <c r="E559" s="13" t="s">
        <v>1252</v>
      </c>
      <c r="F559" s="46">
        <v>780</v>
      </c>
      <c r="G559" s="51">
        <v>780</v>
      </c>
      <c r="H559" s="131"/>
      <c r="I559" s="248">
        <f t="shared" si="10"/>
        <v>0</v>
      </c>
      <c r="J559" s="644"/>
      <c r="K559" s="645"/>
      <c r="L559" s="119"/>
    </row>
    <row r="560" spans="1:14" ht="30" hidden="1">
      <c r="A560" s="214">
        <v>5</v>
      </c>
      <c r="B560" s="169" t="s">
        <v>184</v>
      </c>
      <c r="C560" s="21" t="s">
        <v>4165</v>
      </c>
      <c r="D560" s="21">
        <v>6158</v>
      </c>
      <c r="E560" s="13" t="s">
        <v>1106</v>
      </c>
      <c r="F560" s="46">
        <v>4550</v>
      </c>
      <c r="G560" s="51"/>
      <c r="H560" s="131">
        <v>4550</v>
      </c>
      <c r="I560" s="248">
        <f t="shared" si="10"/>
        <v>0</v>
      </c>
      <c r="J560" s="355" t="s">
        <v>5839</v>
      </c>
      <c r="K560" s="645"/>
      <c r="L560" s="119"/>
    </row>
    <row r="561" spans="1:16" ht="30" hidden="1">
      <c r="A561" s="214">
        <v>5</v>
      </c>
      <c r="B561" s="169" t="s">
        <v>184</v>
      </c>
      <c r="C561" s="21" t="s">
        <v>4165</v>
      </c>
      <c r="D561" s="21">
        <v>6159</v>
      </c>
      <c r="E561" s="13" t="s">
        <v>1554</v>
      </c>
      <c r="F561" s="46">
        <v>6162</v>
      </c>
      <c r="G561" s="51"/>
      <c r="H561" s="131">
        <v>6162</v>
      </c>
      <c r="I561" s="248">
        <f t="shared" si="10"/>
        <v>0</v>
      </c>
      <c r="J561" s="644" t="s">
        <v>4707</v>
      </c>
      <c r="K561" s="645"/>
      <c r="L561" s="119"/>
    </row>
    <row r="562" spans="1:16" hidden="1">
      <c r="A562" s="214">
        <v>5</v>
      </c>
      <c r="B562" s="169" t="s">
        <v>184</v>
      </c>
      <c r="C562" s="21" t="s">
        <v>4165</v>
      </c>
      <c r="D562" s="21">
        <v>6160</v>
      </c>
      <c r="E562" s="13" t="s">
        <v>1547</v>
      </c>
      <c r="F562" s="46">
        <v>2000</v>
      </c>
      <c r="G562" s="51"/>
      <c r="H562" s="131">
        <v>2000</v>
      </c>
      <c r="I562" s="248">
        <f t="shared" si="10"/>
        <v>0</v>
      </c>
      <c r="J562" s="644" t="s">
        <v>4577</v>
      </c>
      <c r="K562" s="645"/>
      <c r="L562" s="119"/>
    </row>
    <row r="563" spans="1:16" hidden="1">
      <c r="A563" s="214">
        <v>5</v>
      </c>
      <c r="B563" s="169" t="s">
        <v>184</v>
      </c>
      <c r="C563" s="21" t="s">
        <v>4165</v>
      </c>
      <c r="D563" s="21">
        <v>6161</v>
      </c>
      <c r="E563" s="13" t="s">
        <v>4169</v>
      </c>
      <c r="F563" s="46">
        <v>750</v>
      </c>
      <c r="G563" s="51">
        <v>750</v>
      </c>
      <c r="H563" s="131"/>
      <c r="I563" s="248">
        <f t="shared" si="10"/>
        <v>0</v>
      </c>
      <c r="J563" s="644"/>
      <c r="K563" s="645"/>
      <c r="L563" s="119"/>
      <c r="M563" s="313" t="s">
        <v>3681</v>
      </c>
      <c r="N563" s="365">
        <v>5090</v>
      </c>
    </row>
    <row r="564" spans="1:16" hidden="1">
      <c r="A564" s="214">
        <v>5</v>
      </c>
      <c r="B564" s="169" t="s">
        <v>184</v>
      </c>
      <c r="C564" s="21" t="s">
        <v>4165</v>
      </c>
      <c r="D564" s="21">
        <v>6162</v>
      </c>
      <c r="E564" s="13" t="s">
        <v>4529</v>
      </c>
      <c r="F564" s="46">
        <v>1585</v>
      </c>
      <c r="G564" s="51"/>
      <c r="H564" s="131">
        <v>1585</v>
      </c>
      <c r="I564" s="248">
        <f t="shared" si="10"/>
        <v>0</v>
      </c>
      <c r="J564" s="644" t="s">
        <v>4585</v>
      </c>
      <c r="K564" s="645"/>
      <c r="L564" s="119"/>
      <c r="M564" s="313" t="s">
        <v>116</v>
      </c>
      <c r="N564" s="365">
        <v>4340</v>
      </c>
    </row>
    <row r="565" spans="1:16" hidden="1">
      <c r="A565" s="214">
        <v>5</v>
      </c>
      <c r="B565" s="169" t="s">
        <v>184</v>
      </c>
      <c r="C565" s="21" t="s">
        <v>4165</v>
      </c>
      <c r="D565" s="21">
        <v>6163</v>
      </c>
      <c r="E565" s="13" t="s">
        <v>2316</v>
      </c>
      <c r="F565" s="46">
        <v>5852</v>
      </c>
      <c r="G565" s="51"/>
      <c r="H565" s="131">
        <v>5852</v>
      </c>
      <c r="I565" s="248">
        <f t="shared" si="10"/>
        <v>0</v>
      </c>
      <c r="J565" s="644" t="s">
        <v>5078</v>
      </c>
      <c r="K565" s="645"/>
      <c r="L565" s="119" t="s">
        <v>113</v>
      </c>
      <c r="M565" s="313" t="s">
        <v>3683</v>
      </c>
      <c r="N565" s="672">
        <f>SUM(N563:N564)</f>
        <v>9430</v>
      </c>
    </row>
    <row r="566" spans="1:16" hidden="1">
      <c r="A566" s="214">
        <v>5</v>
      </c>
      <c r="B566" s="169" t="s">
        <v>184</v>
      </c>
      <c r="C566" s="21" t="s">
        <v>4165</v>
      </c>
      <c r="D566" s="648">
        <v>6164</v>
      </c>
      <c r="E566" s="13" t="s">
        <v>2773</v>
      </c>
      <c r="F566" s="46">
        <v>2464</v>
      </c>
      <c r="G566" s="51"/>
      <c r="H566" s="131">
        <v>2464</v>
      </c>
      <c r="I566" s="248">
        <f t="shared" si="10"/>
        <v>0</v>
      </c>
      <c r="J566" s="644" t="s">
        <v>4757</v>
      </c>
      <c r="K566" s="645"/>
      <c r="L566" s="119"/>
      <c r="M566" s="313"/>
    </row>
    <row r="567" spans="1:16" hidden="1">
      <c r="A567" s="214">
        <v>2</v>
      </c>
      <c r="B567" s="169" t="s">
        <v>5</v>
      </c>
      <c r="C567" s="21" t="s">
        <v>4165</v>
      </c>
      <c r="D567" s="648">
        <v>5689</v>
      </c>
      <c r="E567" s="13" t="s">
        <v>4171</v>
      </c>
      <c r="F567" s="46">
        <v>4340</v>
      </c>
      <c r="G567" s="51"/>
      <c r="H567" s="131">
        <v>4340</v>
      </c>
      <c r="I567" s="248">
        <f t="shared" si="10"/>
        <v>0</v>
      </c>
      <c r="J567" s="644" t="s">
        <v>4166</v>
      </c>
      <c r="K567" s="645"/>
      <c r="L567" s="119"/>
      <c r="M567" s="313" t="s">
        <v>4180</v>
      </c>
      <c r="P567" s="61">
        <v>45739</v>
      </c>
    </row>
    <row r="568" spans="1:16" hidden="1">
      <c r="A568" s="214">
        <v>2</v>
      </c>
      <c r="B568" s="169" t="s">
        <v>5</v>
      </c>
      <c r="C568" s="101" t="s">
        <v>4165</v>
      </c>
      <c r="D568" s="206">
        <v>5690</v>
      </c>
      <c r="E568" s="9" t="s">
        <v>5758</v>
      </c>
      <c r="F568" s="13"/>
      <c r="G568" s="13"/>
      <c r="H568" s="13"/>
      <c r="I568" s="248">
        <f t="shared" si="10"/>
        <v>0</v>
      </c>
      <c r="J568" s="644" t="s">
        <v>4299</v>
      </c>
      <c r="K568" s="645"/>
      <c r="L568" s="119"/>
      <c r="P568" s="61">
        <v>-43167</v>
      </c>
    </row>
    <row r="569" spans="1:16" hidden="1">
      <c r="A569" s="649">
        <v>2</v>
      </c>
      <c r="B569" s="1074" t="s">
        <v>5</v>
      </c>
      <c r="C569" s="14" t="s">
        <v>4177</v>
      </c>
      <c r="D569" s="14">
        <v>6165</v>
      </c>
      <c r="E569" s="650" t="s">
        <v>4223</v>
      </c>
      <c r="F569" s="651">
        <v>8408</v>
      </c>
      <c r="G569" s="50"/>
      <c r="H569" s="130">
        <v>8408</v>
      </c>
      <c r="I569" s="250">
        <f t="shared" ref="I569:I600" si="11">F569-G569-H569</f>
        <v>0</v>
      </c>
      <c r="J569" s="652" t="s">
        <v>4272</v>
      </c>
      <c r="K569" s="653">
        <v>415</v>
      </c>
      <c r="L569" s="809"/>
      <c r="P569" s="673">
        <f>SUM(P567:P568)</f>
        <v>2572</v>
      </c>
    </row>
    <row r="570" spans="1:16" hidden="1">
      <c r="A570" s="214">
        <v>2</v>
      </c>
      <c r="B570" s="169" t="s">
        <v>5</v>
      </c>
      <c r="C570" s="21" t="s">
        <v>4177</v>
      </c>
      <c r="D570" s="21">
        <v>6166</v>
      </c>
      <c r="E570" s="13" t="s">
        <v>1685</v>
      </c>
      <c r="F570" s="46">
        <v>1700</v>
      </c>
      <c r="G570" s="51"/>
      <c r="H570" s="131">
        <v>1700</v>
      </c>
      <c r="I570" s="248">
        <f t="shared" si="11"/>
        <v>0</v>
      </c>
      <c r="J570" s="699" t="s">
        <v>5451</v>
      </c>
      <c r="K570" s="645"/>
      <c r="L570" s="119"/>
    </row>
    <row r="571" spans="1:16" hidden="1">
      <c r="A571" s="214">
        <v>2</v>
      </c>
      <c r="B571" s="169" t="s">
        <v>5</v>
      </c>
      <c r="C571" s="21" t="s">
        <v>4177</v>
      </c>
      <c r="D571" s="21">
        <v>6167</v>
      </c>
      <c r="E571" s="13" t="s">
        <v>1686</v>
      </c>
      <c r="F571" s="46">
        <v>780</v>
      </c>
      <c r="G571" s="51">
        <v>780</v>
      </c>
      <c r="H571" s="131"/>
      <c r="I571" s="248">
        <f t="shared" si="11"/>
        <v>0</v>
      </c>
      <c r="J571" s="644"/>
      <c r="K571" s="645"/>
      <c r="L571" s="119"/>
    </row>
    <row r="572" spans="1:16" hidden="1">
      <c r="A572" s="214">
        <v>2</v>
      </c>
      <c r="B572" s="169" t="s">
        <v>5</v>
      </c>
      <c r="C572" s="21" t="s">
        <v>4177</v>
      </c>
      <c r="D572" s="21">
        <v>6168</v>
      </c>
      <c r="E572" s="13" t="s">
        <v>125</v>
      </c>
      <c r="F572" s="46">
        <v>1350</v>
      </c>
      <c r="G572" s="51"/>
      <c r="H572" s="131">
        <v>1350</v>
      </c>
      <c r="I572" s="248">
        <f t="shared" si="11"/>
        <v>0</v>
      </c>
      <c r="J572" s="644" t="s">
        <v>4166</v>
      </c>
      <c r="K572" s="645"/>
      <c r="L572" s="119"/>
    </row>
    <row r="573" spans="1:16" hidden="1">
      <c r="A573" s="214">
        <v>2</v>
      </c>
      <c r="B573" s="169" t="s">
        <v>5</v>
      </c>
      <c r="C573" s="21" t="s">
        <v>4177</v>
      </c>
      <c r="D573" s="21">
        <v>6169</v>
      </c>
      <c r="E573" s="13" t="s">
        <v>4219</v>
      </c>
      <c r="F573" s="46">
        <v>510</v>
      </c>
      <c r="G573" s="51"/>
      <c r="H573" s="131">
        <v>510</v>
      </c>
      <c r="I573" s="248">
        <f t="shared" si="11"/>
        <v>0</v>
      </c>
      <c r="J573" s="644" t="s">
        <v>4399</v>
      </c>
      <c r="K573" s="645"/>
      <c r="L573" s="119"/>
    </row>
    <row r="574" spans="1:16" hidden="1">
      <c r="A574" s="214">
        <v>2</v>
      </c>
      <c r="B574" s="169" t="s">
        <v>5</v>
      </c>
      <c r="C574" s="21" t="s">
        <v>4177</v>
      </c>
      <c r="D574" s="21">
        <v>6170</v>
      </c>
      <c r="E574" s="13" t="s">
        <v>3894</v>
      </c>
      <c r="F574" s="46">
        <v>3930</v>
      </c>
      <c r="G574" s="51"/>
      <c r="H574" s="131">
        <v>3930</v>
      </c>
      <c r="I574" s="248">
        <f t="shared" si="11"/>
        <v>0</v>
      </c>
      <c r="J574" s="644" t="s">
        <v>4462</v>
      </c>
      <c r="K574" s="645"/>
      <c r="L574" s="119" t="s">
        <v>113</v>
      </c>
    </row>
    <row r="575" spans="1:16" hidden="1">
      <c r="A575" s="214">
        <v>2</v>
      </c>
      <c r="B575" s="169" t="s">
        <v>5</v>
      </c>
      <c r="C575" s="21" t="s">
        <v>4177</v>
      </c>
      <c r="D575" s="21">
        <v>6171</v>
      </c>
      <c r="E575" s="13" t="s">
        <v>1705</v>
      </c>
      <c r="F575" s="46">
        <v>2940</v>
      </c>
      <c r="G575" s="51"/>
      <c r="H575" s="131">
        <v>2940</v>
      </c>
      <c r="I575" s="248">
        <f t="shared" si="11"/>
        <v>0</v>
      </c>
      <c r="J575" s="644" t="s">
        <v>4166</v>
      </c>
      <c r="K575" s="645"/>
      <c r="L575" s="119"/>
    </row>
    <row r="576" spans="1:16" hidden="1">
      <c r="A576" s="214">
        <v>2</v>
      </c>
      <c r="B576" s="169" t="s">
        <v>5</v>
      </c>
      <c r="C576" s="21" t="s">
        <v>4177</v>
      </c>
      <c r="D576" s="21">
        <v>6172</v>
      </c>
      <c r="E576" s="13" t="s">
        <v>1808</v>
      </c>
      <c r="F576" s="46">
        <v>6435</v>
      </c>
      <c r="G576" s="51"/>
      <c r="H576" s="131">
        <v>6435</v>
      </c>
      <c r="I576" s="248">
        <f t="shared" si="11"/>
        <v>0</v>
      </c>
      <c r="J576" s="644" t="s">
        <v>4365</v>
      </c>
      <c r="K576" s="645"/>
      <c r="L576" s="119"/>
    </row>
    <row r="577" spans="1:14" hidden="1">
      <c r="A577" s="214">
        <v>2</v>
      </c>
      <c r="B577" s="169" t="s">
        <v>5</v>
      </c>
      <c r="C577" s="21" t="s">
        <v>4177</v>
      </c>
      <c r="D577" s="21">
        <v>6173</v>
      </c>
      <c r="E577" s="13" t="s">
        <v>1535</v>
      </c>
      <c r="F577" s="46">
        <v>2685</v>
      </c>
      <c r="G577" s="51"/>
      <c r="H577" s="131">
        <v>2685</v>
      </c>
      <c r="I577" s="248">
        <f t="shared" si="11"/>
        <v>0</v>
      </c>
      <c r="J577" s="644" t="s">
        <v>4343</v>
      </c>
      <c r="K577" s="645"/>
      <c r="L577" s="119"/>
    </row>
    <row r="578" spans="1:14" hidden="1">
      <c r="A578" s="214">
        <v>2</v>
      </c>
      <c r="B578" s="169" t="s">
        <v>5</v>
      </c>
      <c r="C578" s="21" t="s">
        <v>4177</v>
      </c>
      <c r="D578" s="21">
        <v>6174</v>
      </c>
      <c r="E578" s="13" t="s">
        <v>4224</v>
      </c>
      <c r="F578" s="46">
        <v>3750</v>
      </c>
      <c r="G578" s="51"/>
      <c r="H578" s="131">
        <v>3750</v>
      </c>
      <c r="I578" s="248">
        <f t="shared" si="11"/>
        <v>0</v>
      </c>
      <c r="J578" s="644" t="s">
        <v>4564</v>
      </c>
      <c r="K578" s="645"/>
      <c r="L578" s="119"/>
    </row>
    <row r="579" spans="1:14" hidden="1">
      <c r="A579" s="214">
        <v>2</v>
      </c>
      <c r="B579" s="169" t="s">
        <v>5</v>
      </c>
      <c r="C579" s="21" t="s">
        <v>4177</v>
      </c>
      <c r="D579" s="21">
        <v>6175</v>
      </c>
      <c r="E579" s="13" t="s">
        <v>1127</v>
      </c>
      <c r="F579" s="46">
        <v>1025</v>
      </c>
      <c r="G579" s="51">
        <v>1025</v>
      </c>
      <c r="H579" s="131"/>
      <c r="I579" s="248">
        <f t="shared" si="11"/>
        <v>0</v>
      </c>
      <c r="J579" s="644"/>
      <c r="K579" s="645"/>
      <c r="L579" s="119"/>
    </row>
    <row r="580" spans="1:14" hidden="1">
      <c r="A580" s="214">
        <v>2</v>
      </c>
      <c r="B580" s="169" t="s">
        <v>5</v>
      </c>
      <c r="C580" s="21" t="s">
        <v>4177</v>
      </c>
      <c r="D580" s="21">
        <v>6176</v>
      </c>
      <c r="E580" s="13" t="s">
        <v>3913</v>
      </c>
      <c r="F580" s="46">
        <v>1920</v>
      </c>
      <c r="G580" s="51"/>
      <c r="H580" s="131">
        <v>1920</v>
      </c>
      <c r="I580" s="248">
        <f t="shared" si="11"/>
        <v>0</v>
      </c>
      <c r="J580" s="644" t="s">
        <v>4463</v>
      </c>
      <c r="K580" s="645"/>
      <c r="L580" s="119"/>
    </row>
    <row r="581" spans="1:14" hidden="1">
      <c r="A581" s="214">
        <v>2</v>
      </c>
      <c r="B581" s="169" t="s">
        <v>5</v>
      </c>
      <c r="C581" s="21" t="s">
        <v>4177</v>
      </c>
      <c r="D581" s="21">
        <v>6177</v>
      </c>
      <c r="E581" s="13" t="s">
        <v>4225</v>
      </c>
      <c r="F581" s="46">
        <v>5068</v>
      </c>
      <c r="G581" s="51"/>
      <c r="H581" s="131">
        <v>5068</v>
      </c>
      <c r="I581" s="248">
        <f t="shared" si="11"/>
        <v>0</v>
      </c>
      <c r="J581" s="644" t="s">
        <v>4398</v>
      </c>
      <c r="K581" s="645"/>
      <c r="L581" s="119"/>
    </row>
    <row r="582" spans="1:14" hidden="1">
      <c r="A582" s="214">
        <v>2</v>
      </c>
      <c r="B582" s="169" t="s">
        <v>5</v>
      </c>
      <c r="C582" s="21" t="s">
        <v>4177</v>
      </c>
      <c r="D582" s="21">
        <v>6178</v>
      </c>
      <c r="E582" s="13" t="s">
        <v>4226</v>
      </c>
      <c r="F582" s="46">
        <v>410</v>
      </c>
      <c r="G582" s="51">
        <v>410</v>
      </c>
      <c r="H582" s="131"/>
      <c r="I582" s="248">
        <f t="shared" si="11"/>
        <v>0</v>
      </c>
      <c r="J582" s="644"/>
      <c r="K582" s="645"/>
      <c r="L582" s="119"/>
    </row>
    <row r="583" spans="1:14" hidden="1">
      <c r="A583" s="214">
        <v>2</v>
      </c>
      <c r="B583" s="169" t="s">
        <v>5</v>
      </c>
      <c r="C583" s="21" t="s">
        <v>4177</v>
      </c>
      <c r="D583" s="21">
        <v>6179</v>
      </c>
      <c r="E583" s="13" t="s">
        <v>1698</v>
      </c>
      <c r="F583" s="46">
        <v>410</v>
      </c>
      <c r="G583" s="51">
        <v>410</v>
      </c>
      <c r="H583" s="131"/>
      <c r="I583" s="248">
        <f t="shared" si="11"/>
        <v>0</v>
      </c>
      <c r="J583" s="644"/>
      <c r="K583" s="645"/>
      <c r="L583" s="119"/>
    </row>
    <row r="584" spans="1:14" hidden="1">
      <c r="A584" s="214">
        <v>2</v>
      </c>
      <c r="B584" s="169" t="s">
        <v>5</v>
      </c>
      <c r="C584" s="21" t="s">
        <v>4177</v>
      </c>
      <c r="D584" s="21">
        <v>6180</v>
      </c>
      <c r="E584" s="13" t="s">
        <v>3319</v>
      </c>
      <c r="F584" s="46">
        <v>2010</v>
      </c>
      <c r="G584" s="51">
        <v>2010</v>
      </c>
      <c r="H584" s="131"/>
      <c r="I584" s="248">
        <f t="shared" si="11"/>
        <v>0</v>
      </c>
      <c r="J584" s="644"/>
      <c r="K584" s="645"/>
      <c r="L584" s="119"/>
    </row>
    <row r="585" spans="1:14" hidden="1">
      <c r="A585" s="214">
        <v>2</v>
      </c>
      <c r="B585" s="169" t="s">
        <v>5</v>
      </c>
      <c r="C585" s="21" t="s">
        <v>4177</v>
      </c>
      <c r="D585" s="21">
        <v>6181</v>
      </c>
      <c r="E585" s="13" t="s">
        <v>4227</v>
      </c>
      <c r="F585" s="46">
        <v>2310</v>
      </c>
      <c r="G585" s="51"/>
      <c r="H585" s="131">
        <v>2310</v>
      </c>
      <c r="I585" s="248">
        <f t="shared" si="11"/>
        <v>0</v>
      </c>
      <c r="J585" s="644" t="s">
        <v>4577</v>
      </c>
      <c r="K585" s="645"/>
      <c r="L585" s="119"/>
    </row>
    <row r="586" spans="1:14" hidden="1">
      <c r="A586" s="214">
        <v>2</v>
      </c>
      <c r="B586" s="169" t="s">
        <v>5</v>
      </c>
      <c r="C586" s="21" t="s">
        <v>4177</v>
      </c>
      <c r="D586" s="21">
        <v>6182</v>
      </c>
      <c r="E586" s="13" t="s">
        <v>1126</v>
      </c>
      <c r="F586" s="46">
        <v>1560</v>
      </c>
      <c r="G586" s="51"/>
      <c r="H586" s="131">
        <v>1560</v>
      </c>
      <c r="I586" s="248">
        <f t="shared" si="11"/>
        <v>0</v>
      </c>
      <c r="J586" s="644" t="s">
        <v>4400</v>
      </c>
      <c r="K586" s="645"/>
      <c r="L586" s="119"/>
      <c r="M586" s="313" t="s">
        <v>3681</v>
      </c>
      <c r="N586" s="365">
        <v>17052</v>
      </c>
    </row>
    <row r="587" spans="1:14" hidden="1">
      <c r="A587" s="214">
        <v>2</v>
      </c>
      <c r="B587" s="169" t="s">
        <v>5</v>
      </c>
      <c r="C587" s="21" t="s">
        <v>4177</v>
      </c>
      <c r="D587" s="21">
        <v>6183</v>
      </c>
      <c r="E587" s="13" t="s">
        <v>1634</v>
      </c>
      <c r="F587" s="46">
        <v>1140</v>
      </c>
      <c r="G587" s="51">
        <v>1140</v>
      </c>
      <c r="H587" s="131"/>
      <c r="I587" s="248">
        <f t="shared" si="11"/>
        <v>0</v>
      </c>
      <c r="J587" s="644"/>
      <c r="K587" s="645"/>
      <c r="L587" s="119"/>
      <c r="M587" s="313" t="s">
        <v>116</v>
      </c>
      <c r="N587" s="365">
        <v>11290</v>
      </c>
    </row>
    <row r="588" spans="1:14" hidden="1">
      <c r="A588" s="214">
        <v>2</v>
      </c>
      <c r="B588" s="169" t="s">
        <v>5</v>
      </c>
      <c r="C588" s="21" t="s">
        <v>4177</v>
      </c>
      <c r="D588" s="21">
        <v>6184</v>
      </c>
      <c r="E588" s="13" t="s">
        <v>4228</v>
      </c>
      <c r="F588" s="46">
        <v>534</v>
      </c>
      <c r="G588" s="51">
        <v>534</v>
      </c>
      <c r="H588" s="131"/>
      <c r="I588" s="248">
        <f t="shared" si="11"/>
        <v>0</v>
      </c>
      <c r="J588" s="644"/>
      <c r="K588" s="645"/>
      <c r="L588" s="119"/>
      <c r="M588" s="313" t="s">
        <v>3683</v>
      </c>
      <c r="N588" s="672">
        <f>SUM(N586:N587)</f>
        <v>28342</v>
      </c>
    </row>
    <row r="589" spans="1:14" hidden="1">
      <c r="A589" s="214">
        <v>2</v>
      </c>
      <c r="B589" s="169" t="s">
        <v>5</v>
      </c>
      <c r="C589" s="21" t="s">
        <v>4177</v>
      </c>
      <c r="D589" s="21">
        <v>6185</v>
      </c>
      <c r="E589" s="13" t="s">
        <v>1146</v>
      </c>
      <c r="F589" s="46">
        <v>913</v>
      </c>
      <c r="G589" s="51">
        <v>913</v>
      </c>
      <c r="H589" s="131"/>
      <c r="I589" s="248">
        <f t="shared" si="11"/>
        <v>0</v>
      </c>
      <c r="J589" s="644"/>
      <c r="K589" s="645"/>
      <c r="L589" s="119"/>
      <c r="M589" s="313"/>
    </row>
    <row r="590" spans="1:14" hidden="1">
      <c r="A590" s="214">
        <v>2</v>
      </c>
      <c r="B590" s="169" t="s">
        <v>5</v>
      </c>
      <c r="C590" s="21" t="s">
        <v>4177</v>
      </c>
      <c r="D590" s="21">
        <v>6186</v>
      </c>
      <c r="E590" s="13" t="s">
        <v>1979</v>
      </c>
      <c r="F590" s="46">
        <v>410</v>
      </c>
      <c r="G590" s="51">
        <v>410</v>
      </c>
      <c r="H590" s="131"/>
      <c r="I590" s="248">
        <f t="shared" si="11"/>
        <v>0</v>
      </c>
      <c r="J590" s="644"/>
      <c r="K590" s="645"/>
      <c r="L590" s="119"/>
      <c r="M590" s="313" t="s">
        <v>4181</v>
      </c>
      <c r="N590" s="365">
        <v>60658</v>
      </c>
    </row>
    <row r="591" spans="1:14" hidden="1">
      <c r="A591" s="214">
        <v>2</v>
      </c>
      <c r="B591" s="169" t="s">
        <v>5</v>
      </c>
      <c r="C591" s="21" t="s">
        <v>4177</v>
      </c>
      <c r="D591" s="21">
        <v>6187</v>
      </c>
      <c r="E591" s="13" t="s">
        <v>1888</v>
      </c>
      <c r="F591" s="46">
        <v>9420</v>
      </c>
      <c r="G591" s="51">
        <v>9420</v>
      </c>
      <c r="H591" s="131"/>
      <c r="I591" s="248">
        <f t="shared" si="11"/>
        <v>0</v>
      </c>
      <c r="J591" s="644"/>
      <c r="K591" s="645"/>
      <c r="L591" s="119"/>
      <c r="N591" s="365">
        <v>-59627</v>
      </c>
    </row>
    <row r="592" spans="1:14" hidden="1">
      <c r="A592" s="214">
        <v>2</v>
      </c>
      <c r="B592" s="169" t="s">
        <v>5</v>
      </c>
      <c r="C592" s="21" t="s">
        <v>4177</v>
      </c>
      <c r="D592" s="648">
        <v>6188</v>
      </c>
      <c r="E592" s="13" t="s">
        <v>3124</v>
      </c>
      <c r="F592" s="46">
        <v>1040</v>
      </c>
      <c r="G592" s="51"/>
      <c r="H592" s="131">
        <v>1040</v>
      </c>
      <c r="I592" s="248">
        <f t="shared" si="11"/>
        <v>0</v>
      </c>
      <c r="J592" s="644" t="s">
        <v>4565</v>
      </c>
      <c r="K592" s="645"/>
      <c r="L592" s="119"/>
      <c r="M592" s="287" t="s">
        <v>4182</v>
      </c>
      <c r="N592" s="674">
        <f>SUM(N590:N591)</f>
        <v>1031</v>
      </c>
    </row>
    <row r="593" spans="1:12" hidden="1">
      <c r="A593" s="649">
        <v>2</v>
      </c>
      <c r="B593" s="1074" t="s">
        <v>5</v>
      </c>
      <c r="C593" s="14" t="s">
        <v>4177</v>
      </c>
      <c r="D593" s="14">
        <v>5691</v>
      </c>
      <c r="E593" s="650" t="s">
        <v>2079</v>
      </c>
      <c r="F593" s="651">
        <v>4890</v>
      </c>
      <c r="G593" s="50"/>
      <c r="H593" s="130">
        <v>4890</v>
      </c>
      <c r="I593" s="250">
        <f t="shared" si="11"/>
        <v>0</v>
      </c>
      <c r="J593" s="652" t="s">
        <v>4553</v>
      </c>
      <c r="K593" s="653">
        <v>416</v>
      </c>
      <c r="L593" s="809"/>
    </row>
    <row r="594" spans="1:12" hidden="1">
      <c r="A594" s="214">
        <v>3</v>
      </c>
      <c r="B594" s="169" t="s">
        <v>4175</v>
      </c>
      <c r="C594" s="21" t="s">
        <v>4177</v>
      </c>
      <c r="D594" s="21">
        <v>5692</v>
      </c>
      <c r="E594" s="13" t="s">
        <v>4212</v>
      </c>
      <c r="F594" s="46">
        <v>1560</v>
      </c>
      <c r="G594" s="51">
        <v>1560</v>
      </c>
      <c r="H594" s="131"/>
      <c r="I594" s="248">
        <f t="shared" si="11"/>
        <v>0</v>
      </c>
      <c r="J594" s="644"/>
      <c r="K594" s="645"/>
      <c r="L594" s="119"/>
    </row>
    <row r="595" spans="1:12" ht="30" hidden="1">
      <c r="A595" s="214">
        <v>3</v>
      </c>
      <c r="B595" s="169" t="s">
        <v>4175</v>
      </c>
      <c r="C595" s="21" t="s">
        <v>4177</v>
      </c>
      <c r="D595" s="21">
        <v>5693</v>
      </c>
      <c r="E595" s="13" t="s">
        <v>4213</v>
      </c>
      <c r="F595" s="46">
        <v>1620</v>
      </c>
      <c r="G595" s="51"/>
      <c r="H595" s="131">
        <v>1620</v>
      </c>
      <c r="I595" s="248">
        <f t="shared" si="11"/>
        <v>0</v>
      </c>
      <c r="J595" s="644" t="s">
        <v>4706</v>
      </c>
      <c r="K595" s="645"/>
      <c r="L595" s="119"/>
    </row>
    <row r="596" spans="1:12" hidden="1">
      <c r="A596" s="214">
        <v>3</v>
      </c>
      <c r="B596" s="169" t="s">
        <v>4175</v>
      </c>
      <c r="C596" s="21" t="s">
        <v>4177</v>
      </c>
      <c r="D596" s="21">
        <v>5694</v>
      </c>
      <c r="E596" s="13" t="s">
        <v>4214</v>
      </c>
      <c r="F596" s="46">
        <v>1410</v>
      </c>
      <c r="G596" s="51"/>
      <c r="H596" s="131">
        <v>1410</v>
      </c>
      <c r="I596" s="248">
        <f t="shared" si="11"/>
        <v>0</v>
      </c>
      <c r="J596" s="644" t="s">
        <v>5113</v>
      </c>
      <c r="K596" s="645"/>
      <c r="L596" s="119"/>
    </row>
    <row r="597" spans="1:12" hidden="1">
      <c r="A597" s="214">
        <v>3</v>
      </c>
      <c r="B597" s="169" t="s">
        <v>4175</v>
      </c>
      <c r="C597" s="21" t="s">
        <v>4177</v>
      </c>
      <c r="D597" s="21">
        <v>5695</v>
      </c>
      <c r="E597" s="13" t="s">
        <v>1348</v>
      </c>
      <c r="F597" s="46">
        <v>5340</v>
      </c>
      <c r="G597" s="51">
        <v>5340</v>
      </c>
      <c r="H597" s="131"/>
      <c r="I597" s="248">
        <f t="shared" si="11"/>
        <v>0</v>
      </c>
      <c r="J597" s="644"/>
      <c r="K597" s="645"/>
      <c r="L597" s="119"/>
    </row>
    <row r="598" spans="1:12" hidden="1">
      <c r="A598" s="214">
        <v>3</v>
      </c>
      <c r="B598" s="169" t="s">
        <v>4175</v>
      </c>
      <c r="C598" s="21" t="s">
        <v>4177</v>
      </c>
      <c r="D598" s="21">
        <v>5696</v>
      </c>
      <c r="E598" s="13" t="s">
        <v>1388</v>
      </c>
      <c r="F598" s="46">
        <v>3825</v>
      </c>
      <c r="G598" s="51">
        <v>3825</v>
      </c>
      <c r="H598" s="131"/>
      <c r="I598" s="248">
        <f t="shared" si="11"/>
        <v>0</v>
      </c>
      <c r="J598" s="644"/>
      <c r="K598" s="645"/>
      <c r="L598" s="119"/>
    </row>
    <row r="599" spans="1:12" hidden="1">
      <c r="A599" s="214">
        <v>3</v>
      </c>
      <c r="B599" s="169" t="s">
        <v>4175</v>
      </c>
      <c r="C599" s="21" t="s">
        <v>4177</v>
      </c>
      <c r="D599" s="21">
        <v>5697</v>
      </c>
      <c r="E599" s="13" t="s">
        <v>4215</v>
      </c>
      <c r="F599" s="46">
        <v>780</v>
      </c>
      <c r="G599" s="51">
        <v>780</v>
      </c>
      <c r="H599" s="131"/>
      <c r="I599" s="248">
        <f t="shared" si="11"/>
        <v>0</v>
      </c>
      <c r="J599" s="644"/>
      <c r="K599" s="645"/>
      <c r="L599" s="119"/>
    </row>
    <row r="600" spans="1:12" hidden="1">
      <c r="A600" s="214">
        <v>3</v>
      </c>
      <c r="B600" s="169" t="s">
        <v>4175</v>
      </c>
      <c r="C600" s="21" t="s">
        <v>4177</v>
      </c>
      <c r="D600" s="21">
        <v>5698</v>
      </c>
      <c r="E600" s="13" t="s">
        <v>1392</v>
      </c>
      <c r="F600" s="46">
        <v>1565</v>
      </c>
      <c r="G600" s="51">
        <v>1565</v>
      </c>
      <c r="H600" s="131"/>
      <c r="I600" s="248">
        <f t="shared" si="11"/>
        <v>0</v>
      </c>
      <c r="J600" s="644"/>
      <c r="K600" s="645"/>
      <c r="L600" s="119"/>
    </row>
    <row r="601" spans="1:12" hidden="1">
      <c r="A601" s="214">
        <v>3</v>
      </c>
      <c r="B601" s="169" t="s">
        <v>4175</v>
      </c>
      <c r="C601" s="21" t="s">
        <v>4177</v>
      </c>
      <c r="D601" s="21">
        <v>5699</v>
      </c>
      <c r="E601" s="13" t="s">
        <v>4216</v>
      </c>
      <c r="F601" s="46">
        <v>2340</v>
      </c>
      <c r="G601" s="51">
        <v>2340</v>
      </c>
      <c r="H601" s="131"/>
      <c r="I601" s="248">
        <f t="shared" ref="I601:I632" si="12">F601-G601-H601</f>
        <v>0</v>
      </c>
      <c r="J601" s="644"/>
      <c r="K601" s="645"/>
      <c r="L601" s="119"/>
    </row>
    <row r="602" spans="1:12" ht="30" hidden="1">
      <c r="A602" s="214">
        <v>3</v>
      </c>
      <c r="B602" s="169" t="s">
        <v>4175</v>
      </c>
      <c r="C602" s="21" t="s">
        <v>4177</v>
      </c>
      <c r="D602" s="648">
        <v>5700</v>
      </c>
      <c r="E602" s="13" t="s">
        <v>3900</v>
      </c>
      <c r="F602" s="46">
        <v>6060</v>
      </c>
      <c r="G602" s="51"/>
      <c r="H602" s="131">
        <v>6060</v>
      </c>
      <c r="I602" s="248">
        <f t="shared" si="12"/>
        <v>0</v>
      </c>
      <c r="J602" s="644" t="s">
        <v>5111</v>
      </c>
      <c r="K602" s="645"/>
      <c r="L602" s="119"/>
    </row>
    <row r="603" spans="1:12" hidden="1">
      <c r="A603" s="214">
        <v>3</v>
      </c>
      <c r="B603" s="169" t="s">
        <v>4175</v>
      </c>
      <c r="C603" s="21" t="s">
        <v>4177</v>
      </c>
      <c r="D603" s="648">
        <v>6079</v>
      </c>
      <c r="E603" s="13" t="s">
        <v>1396</v>
      </c>
      <c r="F603" s="46">
        <v>1020</v>
      </c>
      <c r="G603" s="51">
        <v>1020</v>
      </c>
      <c r="H603" s="131"/>
      <c r="I603" s="248">
        <f t="shared" si="12"/>
        <v>0</v>
      </c>
      <c r="J603" s="644"/>
      <c r="K603" s="645"/>
      <c r="L603" s="119"/>
    </row>
    <row r="604" spans="1:12">
      <c r="A604" s="214">
        <v>3</v>
      </c>
      <c r="B604" s="169" t="s">
        <v>4175</v>
      </c>
      <c r="C604" s="21" t="s">
        <v>4177</v>
      </c>
      <c r="D604" s="21">
        <v>6080</v>
      </c>
      <c r="E604" s="13" t="s">
        <v>4100</v>
      </c>
      <c r="F604" s="46">
        <v>1020</v>
      </c>
      <c r="G604" s="51"/>
      <c r="H604" s="131">
        <v>1000</v>
      </c>
      <c r="I604" s="248">
        <f t="shared" si="12"/>
        <v>20</v>
      </c>
      <c r="J604" s="228" t="s">
        <v>4166</v>
      </c>
      <c r="K604" s="645"/>
      <c r="L604" s="119"/>
    </row>
    <row r="605" spans="1:12" hidden="1">
      <c r="A605" s="214">
        <v>3</v>
      </c>
      <c r="B605" s="169" t="s">
        <v>4175</v>
      </c>
      <c r="C605" s="21" t="s">
        <v>4177</v>
      </c>
      <c r="D605" s="21">
        <v>6081</v>
      </c>
      <c r="E605" s="13" t="s">
        <v>4217</v>
      </c>
      <c r="F605" s="46">
        <v>390</v>
      </c>
      <c r="G605" s="51">
        <v>390</v>
      </c>
      <c r="H605" s="131"/>
      <c r="I605" s="248">
        <f t="shared" si="12"/>
        <v>0</v>
      </c>
      <c r="J605" s="644"/>
      <c r="K605" s="645"/>
      <c r="L605" s="119"/>
    </row>
    <row r="606" spans="1:12" hidden="1">
      <c r="A606" s="214">
        <v>1</v>
      </c>
      <c r="B606" s="169" t="s">
        <v>2927</v>
      </c>
      <c r="C606" s="21" t="s">
        <v>4177</v>
      </c>
      <c r="D606" s="21">
        <v>6082</v>
      </c>
      <c r="E606" s="13" t="s">
        <v>3115</v>
      </c>
      <c r="F606" s="46">
        <v>1800</v>
      </c>
      <c r="G606" s="51">
        <v>1800</v>
      </c>
      <c r="H606" s="131"/>
      <c r="I606" s="248">
        <f t="shared" si="12"/>
        <v>0</v>
      </c>
      <c r="J606" s="644"/>
      <c r="K606" s="645"/>
      <c r="L606" s="119"/>
    </row>
    <row r="607" spans="1:12" hidden="1">
      <c r="A607" s="214">
        <v>1</v>
      </c>
      <c r="B607" s="169" t="s">
        <v>2927</v>
      </c>
      <c r="C607" s="21" t="s">
        <v>4177</v>
      </c>
      <c r="D607" s="21">
        <v>6083</v>
      </c>
      <c r="E607" s="13" t="s">
        <v>1349</v>
      </c>
      <c r="F607" s="46">
        <v>1820</v>
      </c>
      <c r="G607" s="51">
        <v>1820</v>
      </c>
      <c r="H607" s="131"/>
      <c r="I607" s="248">
        <f t="shared" si="12"/>
        <v>0</v>
      </c>
      <c r="J607" s="644"/>
      <c r="K607" s="645"/>
      <c r="L607" s="119"/>
    </row>
    <row r="608" spans="1:12" hidden="1">
      <c r="A608" s="214">
        <v>1</v>
      </c>
      <c r="B608" s="169" t="s">
        <v>2927</v>
      </c>
      <c r="C608" s="21" t="s">
        <v>4177</v>
      </c>
      <c r="D608" s="21">
        <v>6084</v>
      </c>
      <c r="E608" s="13" t="s">
        <v>1695</v>
      </c>
      <c r="F608" s="46">
        <v>780</v>
      </c>
      <c r="G608" s="51">
        <v>780</v>
      </c>
      <c r="H608" s="131"/>
      <c r="I608" s="248">
        <f t="shared" si="12"/>
        <v>0</v>
      </c>
      <c r="J608" s="644"/>
      <c r="K608" s="645"/>
      <c r="L608" s="119"/>
    </row>
    <row r="609" spans="1:14" hidden="1">
      <c r="A609" s="214">
        <v>1</v>
      </c>
      <c r="B609" s="169" t="s">
        <v>2927</v>
      </c>
      <c r="C609" s="21" t="s">
        <v>4177</v>
      </c>
      <c r="D609" s="21">
        <v>6085</v>
      </c>
      <c r="E609" s="13" t="s">
        <v>4218</v>
      </c>
      <c r="F609" s="46">
        <v>2340</v>
      </c>
      <c r="G609" s="51"/>
      <c r="H609" s="131">
        <v>2340</v>
      </c>
      <c r="I609" s="248">
        <f t="shared" si="12"/>
        <v>0</v>
      </c>
      <c r="J609" s="644" t="s">
        <v>4246</v>
      </c>
      <c r="K609" s="645"/>
      <c r="L609" s="119"/>
    </row>
    <row r="610" spans="1:14" hidden="1">
      <c r="A610" s="214">
        <v>1</v>
      </c>
      <c r="B610" s="169" t="s">
        <v>2927</v>
      </c>
      <c r="C610" s="21" t="s">
        <v>4177</v>
      </c>
      <c r="D610" s="21">
        <v>6086</v>
      </c>
      <c r="E610" s="13" t="s">
        <v>2720</v>
      </c>
      <c r="F610" s="46">
        <v>1560</v>
      </c>
      <c r="G610" s="51">
        <v>1560</v>
      </c>
      <c r="H610" s="131"/>
      <c r="I610" s="248">
        <f t="shared" si="12"/>
        <v>0</v>
      </c>
      <c r="J610" s="644"/>
      <c r="K610" s="645"/>
      <c r="L610" s="119"/>
    </row>
    <row r="611" spans="1:14" hidden="1">
      <c r="A611" s="214">
        <v>1</v>
      </c>
      <c r="B611" s="169" t="s">
        <v>1443</v>
      </c>
      <c r="C611" s="21" t="s">
        <v>3792</v>
      </c>
      <c r="D611" s="21">
        <v>5580</v>
      </c>
      <c r="E611" s="9" t="s">
        <v>54</v>
      </c>
      <c r="F611" s="46">
        <v>0</v>
      </c>
      <c r="G611" s="51"/>
      <c r="H611" s="131"/>
      <c r="I611" s="248">
        <f t="shared" si="12"/>
        <v>0</v>
      </c>
      <c r="J611" s="644"/>
      <c r="K611" s="645"/>
      <c r="L611" s="119"/>
    </row>
    <row r="612" spans="1:14" hidden="1">
      <c r="A612" s="214">
        <v>1</v>
      </c>
      <c r="B612" s="169" t="s">
        <v>2927</v>
      </c>
      <c r="C612" s="21" t="s">
        <v>4177</v>
      </c>
      <c r="D612" s="21">
        <v>6088</v>
      </c>
      <c r="E612" s="13" t="s">
        <v>4219</v>
      </c>
      <c r="F612" s="46">
        <v>1410</v>
      </c>
      <c r="G612" s="51"/>
      <c r="H612" s="131">
        <v>1410</v>
      </c>
      <c r="I612" s="248">
        <f t="shared" si="12"/>
        <v>0</v>
      </c>
      <c r="J612" s="644" t="s">
        <v>4604</v>
      </c>
      <c r="K612" s="645"/>
      <c r="L612" s="119"/>
    </row>
    <row r="613" spans="1:14" hidden="1">
      <c r="A613" s="214">
        <v>1</v>
      </c>
      <c r="B613" s="169" t="s">
        <v>2927</v>
      </c>
      <c r="C613" s="21" t="s">
        <v>4177</v>
      </c>
      <c r="D613" s="21">
        <v>6089</v>
      </c>
      <c r="E613" s="13" t="s">
        <v>4220</v>
      </c>
      <c r="F613" s="46">
        <v>390</v>
      </c>
      <c r="G613" s="51">
        <v>390</v>
      </c>
      <c r="H613" s="131"/>
      <c r="I613" s="248">
        <f t="shared" si="12"/>
        <v>0</v>
      </c>
      <c r="J613" s="644"/>
      <c r="K613" s="645"/>
      <c r="L613" s="119"/>
    </row>
    <row r="614" spans="1:14" ht="21" customHeight="1">
      <c r="A614" s="214">
        <v>1</v>
      </c>
      <c r="B614" s="169" t="s">
        <v>2927</v>
      </c>
      <c r="C614" s="21" t="s">
        <v>4177</v>
      </c>
      <c r="D614" s="21">
        <v>6090</v>
      </c>
      <c r="E614" s="13" t="s">
        <v>3217</v>
      </c>
      <c r="F614" s="46">
        <v>5095</v>
      </c>
      <c r="G614" s="51"/>
      <c r="H614" s="131">
        <v>4095</v>
      </c>
      <c r="I614" s="1220">
        <f t="shared" si="12"/>
        <v>1000</v>
      </c>
      <c r="J614" s="355" t="s">
        <v>7242</v>
      </c>
      <c r="K614" s="645"/>
      <c r="L614" s="119"/>
      <c r="M614" s="313" t="s">
        <v>3681</v>
      </c>
      <c r="N614" s="365">
        <v>28098</v>
      </c>
    </row>
    <row r="615" spans="1:14">
      <c r="A615" s="214">
        <v>1</v>
      </c>
      <c r="B615" s="1074" t="s">
        <v>2927</v>
      </c>
      <c r="C615" s="14" t="s">
        <v>4177</v>
      </c>
      <c r="D615" s="14">
        <v>6091</v>
      </c>
      <c r="E615" s="650" t="s">
        <v>3111</v>
      </c>
      <c r="F615" s="651">
        <v>2070</v>
      </c>
      <c r="G615" s="50"/>
      <c r="H615" s="130">
        <v>1070</v>
      </c>
      <c r="I615" s="250">
        <f t="shared" si="12"/>
        <v>1000</v>
      </c>
      <c r="J615" s="1166" t="s">
        <v>4710</v>
      </c>
      <c r="K615" s="653"/>
      <c r="L615" s="809"/>
      <c r="M615" s="313" t="s">
        <v>116</v>
      </c>
      <c r="N615" s="365">
        <v>1020</v>
      </c>
    </row>
    <row r="616" spans="1:14" hidden="1">
      <c r="A616" s="214">
        <v>1</v>
      </c>
      <c r="B616" s="169" t="s">
        <v>2927</v>
      </c>
      <c r="C616" s="21" t="s">
        <v>4177</v>
      </c>
      <c r="D616" s="21">
        <v>6092</v>
      </c>
      <c r="E616" s="13" t="s">
        <v>4221</v>
      </c>
      <c r="F616" s="46">
        <v>3533</v>
      </c>
      <c r="G616" s="51">
        <v>3033</v>
      </c>
      <c r="H616" s="131">
        <v>500</v>
      </c>
      <c r="I616" s="248">
        <f t="shared" si="12"/>
        <v>0</v>
      </c>
      <c r="J616" s="644" t="s">
        <v>4256</v>
      </c>
      <c r="K616" s="645"/>
      <c r="L616" s="119"/>
      <c r="M616" s="313" t="s">
        <v>3683</v>
      </c>
      <c r="N616" s="365">
        <f>SUM(N614:N615)</f>
        <v>29118</v>
      </c>
    </row>
    <row r="617" spans="1:14" hidden="1">
      <c r="A617" s="214">
        <v>1</v>
      </c>
      <c r="B617" s="169" t="s">
        <v>2927</v>
      </c>
      <c r="C617" s="21" t="s">
        <v>4177</v>
      </c>
      <c r="D617" s="21">
        <v>6093</v>
      </c>
      <c r="E617" s="13" t="s">
        <v>3881</v>
      </c>
      <c r="F617" s="46">
        <v>1945</v>
      </c>
      <c r="G617" s="51">
        <v>1000</v>
      </c>
      <c r="H617" s="131">
        <v>945</v>
      </c>
      <c r="I617" s="248">
        <f t="shared" si="12"/>
        <v>0</v>
      </c>
      <c r="J617" s="644" t="s">
        <v>4604</v>
      </c>
      <c r="K617" s="645"/>
      <c r="L617" s="119"/>
      <c r="M617" s="313"/>
    </row>
    <row r="618" spans="1:14" hidden="1">
      <c r="A618" s="214">
        <v>1</v>
      </c>
      <c r="B618" s="169" t="s">
        <v>2927</v>
      </c>
      <c r="C618" s="21" t="s">
        <v>4177</v>
      </c>
      <c r="D618" s="21">
        <v>6094</v>
      </c>
      <c r="E618" s="13" t="s">
        <v>2721</v>
      </c>
      <c r="F618" s="46">
        <v>895</v>
      </c>
      <c r="G618" s="51">
        <v>895</v>
      </c>
      <c r="H618" s="131"/>
      <c r="I618" s="248">
        <f t="shared" si="12"/>
        <v>0</v>
      </c>
      <c r="J618" s="644"/>
      <c r="K618" s="645"/>
      <c r="L618" s="119"/>
      <c r="M618" s="313" t="s">
        <v>4183</v>
      </c>
      <c r="N618" s="365">
        <v>61542</v>
      </c>
    </row>
    <row r="619" spans="1:14" hidden="1">
      <c r="A619" s="214">
        <v>1</v>
      </c>
      <c r="B619" s="169" t="s">
        <v>2927</v>
      </c>
      <c r="C619" s="21" t="s">
        <v>4177</v>
      </c>
      <c r="D619" s="21">
        <v>6095</v>
      </c>
      <c r="E619" s="13" t="s">
        <v>2655</v>
      </c>
      <c r="F619" s="46">
        <v>2630</v>
      </c>
      <c r="G619" s="51"/>
      <c r="H619" s="131">
        <v>2630</v>
      </c>
      <c r="I619" s="248">
        <f t="shared" si="12"/>
        <v>0</v>
      </c>
      <c r="J619" s="644" t="s">
        <v>4262</v>
      </c>
      <c r="K619" s="645"/>
      <c r="L619" s="119"/>
      <c r="N619" s="365">
        <v>-61383</v>
      </c>
    </row>
    <row r="620" spans="1:14" ht="18.75" hidden="1" customHeight="1">
      <c r="A620" s="214">
        <v>1</v>
      </c>
      <c r="B620" s="169" t="s">
        <v>2927</v>
      </c>
      <c r="C620" s="21" t="s">
        <v>4177</v>
      </c>
      <c r="D620" s="648">
        <v>6096</v>
      </c>
      <c r="E620" s="13" t="s">
        <v>4222</v>
      </c>
      <c r="F620" s="46">
        <v>3295</v>
      </c>
      <c r="G620" s="51"/>
      <c r="H620" s="131">
        <v>3295</v>
      </c>
      <c r="I620" s="248">
        <f t="shared" si="12"/>
        <v>0</v>
      </c>
      <c r="J620" s="644" t="s">
        <v>4709</v>
      </c>
      <c r="K620" s="645"/>
      <c r="L620" s="119"/>
      <c r="M620" s="287" t="s">
        <v>4182</v>
      </c>
      <c r="N620" s="365">
        <v>159</v>
      </c>
    </row>
    <row r="621" spans="1:14" hidden="1">
      <c r="A621" s="649">
        <v>2</v>
      </c>
      <c r="B621" s="1074" t="s">
        <v>5</v>
      </c>
      <c r="C621" s="14" t="s">
        <v>4178</v>
      </c>
      <c r="D621" s="14">
        <v>6097</v>
      </c>
      <c r="E621" s="650" t="s">
        <v>4206</v>
      </c>
      <c r="F621" s="651">
        <v>9590</v>
      </c>
      <c r="G621" s="50"/>
      <c r="H621" s="130">
        <v>9590</v>
      </c>
      <c r="I621" s="250">
        <f t="shared" si="12"/>
        <v>0</v>
      </c>
      <c r="J621" s="652" t="s">
        <v>4396</v>
      </c>
      <c r="K621" s="653">
        <v>417</v>
      </c>
      <c r="L621" s="809"/>
    </row>
    <row r="622" spans="1:14" hidden="1">
      <c r="A622" s="214">
        <v>2</v>
      </c>
      <c r="B622" s="169" t="s">
        <v>5</v>
      </c>
      <c r="C622" s="21" t="s">
        <v>4178</v>
      </c>
      <c r="D622" s="21">
        <v>6098</v>
      </c>
      <c r="E622" s="13" t="s">
        <v>1349</v>
      </c>
      <c r="F622" s="46">
        <v>1440</v>
      </c>
      <c r="G622" s="51"/>
      <c r="H622" s="131">
        <v>1440</v>
      </c>
      <c r="I622" s="248">
        <f t="shared" si="12"/>
        <v>0</v>
      </c>
      <c r="J622" s="644" t="s">
        <v>4771</v>
      </c>
      <c r="K622" s="645"/>
      <c r="L622" s="119"/>
    </row>
    <row r="623" spans="1:14" hidden="1">
      <c r="A623" s="214">
        <v>2</v>
      </c>
      <c r="B623" s="169" t="s">
        <v>5</v>
      </c>
      <c r="C623" s="21" t="s">
        <v>4178</v>
      </c>
      <c r="D623" s="21">
        <v>6099</v>
      </c>
      <c r="E623" s="13" t="s">
        <v>4207</v>
      </c>
      <c r="F623" s="46">
        <v>2700</v>
      </c>
      <c r="G623" s="51"/>
      <c r="H623" s="131">
        <v>2700</v>
      </c>
      <c r="I623" s="248">
        <f t="shared" si="12"/>
        <v>0</v>
      </c>
      <c r="J623" s="644" t="s">
        <v>4051</v>
      </c>
      <c r="K623" s="645"/>
      <c r="L623" s="119"/>
    </row>
    <row r="624" spans="1:14" hidden="1">
      <c r="A624" s="214">
        <v>2</v>
      </c>
      <c r="B624" s="169" t="s">
        <v>5</v>
      </c>
      <c r="C624" s="21" t="s">
        <v>4178</v>
      </c>
      <c r="D624" s="648">
        <v>6100</v>
      </c>
      <c r="E624" s="13" t="s">
        <v>1705</v>
      </c>
      <c r="F624" s="46">
        <v>1560</v>
      </c>
      <c r="G624" s="51"/>
      <c r="H624" s="131">
        <v>1560</v>
      </c>
      <c r="I624" s="248">
        <f t="shared" si="12"/>
        <v>0</v>
      </c>
      <c r="J624" s="644" t="s">
        <v>4051</v>
      </c>
      <c r="K624" s="645"/>
      <c r="L624" s="119"/>
    </row>
    <row r="625" spans="1:14" hidden="1">
      <c r="A625" s="214">
        <v>2</v>
      </c>
      <c r="B625" s="169" t="s">
        <v>5</v>
      </c>
      <c r="C625" s="21" t="s">
        <v>4178</v>
      </c>
      <c r="D625" s="21">
        <v>6301</v>
      </c>
      <c r="E625" s="13" t="s">
        <v>3349</v>
      </c>
      <c r="F625" s="46">
        <v>3090</v>
      </c>
      <c r="G625" s="51"/>
      <c r="H625" s="131">
        <v>3090</v>
      </c>
      <c r="I625" s="248">
        <f t="shared" si="12"/>
        <v>0</v>
      </c>
      <c r="J625" s="644" t="s">
        <v>4461</v>
      </c>
      <c r="K625" s="645"/>
      <c r="L625" s="119"/>
    </row>
    <row r="626" spans="1:14" hidden="1">
      <c r="A626" s="214">
        <v>2</v>
      </c>
      <c r="B626" s="169" t="s">
        <v>5</v>
      </c>
      <c r="C626" s="21" t="s">
        <v>4178</v>
      </c>
      <c r="D626" s="21">
        <v>6302</v>
      </c>
      <c r="E626" s="13" t="s">
        <v>4219</v>
      </c>
      <c r="F626" s="46">
        <v>4710</v>
      </c>
      <c r="G626" s="51"/>
      <c r="H626" s="131">
        <v>4710</v>
      </c>
      <c r="I626" s="248">
        <f t="shared" si="12"/>
        <v>0</v>
      </c>
      <c r="J626" s="644" t="s">
        <v>4402</v>
      </c>
      <c r="K626" s="645"/>
      <c r="L626" s="119"/>
    </row>
    <row r="627" spans="1:14" hidden="1">
      <c r="A627" s="214">
        <v>2</v>
      </c>
      <c r="B627" s="169" t="s">
        <v>5</v>
      </c>
      <c r="C627" s="21" t="s">
        <v>4178</v>
      </c>
      <c r="D627" s="21">
        <v>6303</v>
      </c>
      <c r="E627" s="13" t="s">
        <v>1105</v>
      </c>
      <c r="F627" s="46">
        <v>1560</v>
      </c>
      <c r="G627" s="51">
        <v>1560</v>
      </c>
      <c r="H627" s="131"/>
      <c r="I627" s="248">
        <f t="shared" si="12"/>
        <v>0</v>
      </c>
      <c r="J627" s="644"/>
      <c r="K627" s="645"/>
      <c r="L627" s="119"/>
    </row>
    <row r="628" spans="1:14" hidden="1">
      <c r="A628" s="214">
        <v>2</v>
      </c>
      <c r="B628" s="169" t="s">
        <v>5</v>
      </c>
      <c r="C628" s="21" t="s">
        <v>4178</v>
      </c>
      <c r="D628" s="21">
        <v>6304</v>
      </c>
      <c r="E628" s="13" t="s">
        <v>2683</v>
      </c>
      <c r="F628" s="46">
        <v>780</v>
      </c>
      <c r="G628" s="51"/>
      <c r="H628" s="131">
        <v>780</v>
      </c>
      <c r="I628" s="248">
        <f t="shared" si="12"/>
        <v>0</v>
      </c>
      <c r="J628" s="644" t="s">
        <v>4374</v>
      </c>
      <c r="K628" s="645"/>
      <c r="L628" s="119"/>
    </row>
    <row r="629" spans="1:14" hidden="1">
      <c r="A629" s="214">
        <v>2</v>
      </c>
      <c r="B629" s="169" t="s">
        <v>5</v>
      </c>
      <c r="C629" s="21" t="s">
        <v>4178</v>
      </c>
      <c r="D629" s="21">
        <v>6305</v>
      </c>
      <c r="E629" s="13" t="s">
        <v>3194</v>
      </c>
      <c r="F629" s="46">
        <v>2400</v>
      </c>
      <c r="G629" s="51"/>
      <c r="H629" s="131">
        <v>2400</v>
      </c>
      <c r="I629" s="248">
        <f t="shared" si="12"/>
        <v>0</v>
      </c>
      <c r="J629" s="644" t="s">
        <v>4275</v>
      </c>
      <c r="K629" s="645"/>
      <c r="L629" s="119"/>
      <c r="N629" s="365">
        <v>5220</v>
      </c>
    </row>
    <row r="630" spans="1:14" hidden="1">
      <c r="A630" s="214">
        <v>2</v>
      </c>
      <c r="B630" s="169" t="s">
        <v>5</v>
      </c>
      <c r="C630" s="21" t="s">
        <v>4178</v>
      </c>
      <c r="D630" s="21">
        <v>6306</v>
      </c>
      <c r="E630" s="13" t="s">
        <v>1400</v>
      </c>
      <c r="F630" s="46">
        <v>3325</v>
      </c>
      <c r="G630" s="51"/>
      <c r="H630" s="131">
        <v>3325</v>
      </c>
      <c r="I630" s="248">
        <f t="shared" si="12"/>
        <v>0</v>
      </c>
      <c r="J630" s="644" t="s">
        <v>4847</v>
      </c>
      <c r="K630" s="645"/>
      <c r="L630" s="119"/>
      <c r="N630" s="365">
        <v>-4710</v>
      </c>
    </row>
    <row r="631" spans="1:14" hidden="1">
      <c r="A631" s="214">
        <v>3</v>
      </c>
      <c r="B631" s="169" t="s">
        <v>4175</v>
      </c>
      <c r="C631" s="21" t="s">
        <v>4178</v>
      </c>
      <c r="D631" s="21">
        <v>6307</v>
      </c>
      <c r="E631" s="13" t="s">
        <v>1684</v>
      </c>
      <c r="F631" s="46">
        <v>2440</v>
      </c>
      <c r="G631" s="51">
        <v>2440</v>
      </c>
      <c r="H631" s="131"/>
      <c r="I631" s="248">
        <f t="shared" si="12"/>
        <v>0</v>
      </c>
      <c r="J631" s="644"/>
      <c r="K631" s="645"/>
      <c r="L631" s="119"/>
    </row>
    <row r="632" spans="1:14" hidden="1">
      <c r="A632" s="214">
        <v>3</v>
      </c>
      <c r="B632" s="169" t="s">
        <v>4175</v>
      </c>
      <c r="C632" s="21" t="s">
        <v>4178</v>
      </c>
      <c r="D632" s="21">
        <v>6308</v>
      </c>
      <c r="E632" s="13" t="s">
        <v>1389</v>
      </c>
      <c r="F632" s="46">
        <v>4450</v>
      </c>
      <c r="G632" s="51"/>
      <c r="H632" s="131">
        <v>4450</v>
      </c>
      <c r="I632" s="248">
        <f t="shared" si="12"/>
        <v>0</v>
      </c>
      <c r="J632" s="644"/>
      <c r="K632" s="645"/>
      <c r="L632" s="119"/>
    </row>
    <row r="633" spans="1:14" hidden="1">
      <c r="A633" s="214">
        <v>3</v>
      </c>
      <c r="B633" s="169" t="s">
        <v>4175</v>
      </c>
      <c r="C633" s="21" t="s">
        <v>4178</v>
      </c>
      <c r="D633" s="21">
        <v>6309</v>
      </c>
      <c r="E633" s="13" t="s">
        <v>4208</v>
      </c>
      <c r="F633" s="46">
        <v>440</v>
      </c>
      <c r="G633" s="51">
        <v>440</v>
      </c>
      <c r="H633" s="131"/>
      <c r="I633" s="248">
        <f t="shared" ref="I633:I664" si="13">F633-G633-H633</f>
        <v>0</v>
      </c>
      <c r="J633" s="644"/>
      <c r="K633" s="645"/>
      <c r="L633" s="119"/>
    </row>
    <row r="634" spans="1:14" hidden="1">
      <c r="A634" s="214">
        <v>3</v>
      </c>
      <c r="B634" s="169" t="s">
        <v>4175</v>
      </c>
      <c r="C634" s="21" t="s">
        <v>4178</v>
      </c>
      <c r="D634" s="21">
        <v>6310</v>
      </c>
      <c r="E634" s="13" t="s">
        <v>1105</v>
      </c>
      <c r="F634" s="46">
        <v>780</v>
      </c>
      <c r="G634" s="51">
        <v>780</v>
      </c>
      <c r="H634" s="131"/>
      <c r="I634" s="248">
        <f t="shared" si="13"/>
        <v>0</v>
      </c>
      <c r="J634" s="644"/>
      <c r="K634" s="645"/>
      <c r="L634" s="119"/>
    </row>
    <row r="635" spans="1:14" hidden="1">
      <c r="A635" s="214">
        <v>3</v>
      </c>
      <c r="B635" s="169" t="s">
        <v>4175</v>
      </c>
      <c r="C635" s="21" t="s">
        <v>4178</v>
      </c>
      <c r="D635" s="21">
        <v>6311</v>
      </c>
      <c r="E635" s="13" t="s">
        <v>1686</v>
      </c>
      <c r="F635" s="46">
        <v>900</v>
      </c>
      <c r="G635" s="51">
        <v>900</v>
      </c>
      <c r="H635" s="131"/>
      <c r="I635" s="248">
        <f t="shared" si="13"/>
        <v>0</v>
      </c>
      <c r="J635" s="644"/>
      <c r="K635" s="645"/>
      <c r="L635" s="119"/>
    </row>
    <row r="636" spans="1:14" hidden="1">
      <c r="A636" s="214">
        <v>3</v>
      </c>
      <c r="B636" s="169" t="s">
        <v>4175</v>
      </c>
      <c r="C636" s="21" t="s">
        <v>4178</v>
      </c>
      <c r="D636" s="21">
        <v>6312</v>
      </c>
      <c r="E636" s="13" t="s">
        <v>4106</v>
      </c>
      <c r="F636" s="46">
        <v>1560</v>
      </c>
      <c r="G636" s="51">
        <v>1560</v>
      </c>
      <c r="H636" s="131"/>
      <c r="I636" s="248">
        <f t="shared" si="13"/>
        <v>0</v>
      </c>
      <c r="J636" s="644"/>
      <c r="K636" s="645"/>
      <c r="L636" s="119"/>
    </row>
    <row r="637" spans="1:14" hidden="1">
      <c r="A637" s="214">
        <v>3</v>
      </c>
      <c r="B637" s="169" t="s">
        <v>4175</v>
      </c>
      <c r="C637" s="21" t="s">
        <v>4178</v>
      </c>
      <c r="D637" s="21">
        <v>6313</v>
      </c>
      <c r="E637" s="13" t="s">
        <v>4209</v>
      </c>
      <c r="F637" s="46">
        <v>1530</v>
      </c>
      <c r="G637" s="51"/>
      <c r="H637" s="131">
        <v>1530</v>
      </c>
      <c r="I637" s="248">
        <f t="shared" si="13"/>
        <v>0</v>
      </c>
      <c r="J637" s="644" t="s">
        <v>4051</v>
      </c>
      <c r="K637" s="645"/>
      <c r="L637" s="119"/>
      <c r="M637" s="313" t="s">
        <v>3681</v>
      </c>
      <c r="N637" s="365">
        <v>10590</v>
      </c>
    </row>
    <row r="638" spans="1:14" hidden="1">
      <c r="A638" s="214">
        <v>3</v>
      </c>
      <c r="B638" s="169" t="s">
        <v>4175</v>
      </c>
      <c r="C638" s="21" t="s">
        <v>4178</v>
      </c>
      <c r="D638" s="21">
        <v>6314</v>
      </c>
      <c r="E638" s="13" t="s">
        <v>1786</v>
      </c>
      <c r="F638" s="46">
        <v>510</v>
      </c>
      <c r="G638" s="51">
        <v>510</v>
      </c>
      <c r="H638" s="131"/>
      <c r="I638" s="248">
        <f t="shared" si="13"/>
        <v>0</v>
      </c>
      <c r="J638" s="644"/>
      <c r="K638" s="645"/>
      <c r="L638" s="119"/>
      <c r="M638" s="313" t="s">
        <v>116</v>
      </c>
      <c r="N638" s="365">
        <v>5790</v>
      </c>
    </row>
    <row r="639" spans="1:14" hidden="1">
      <c r="A639" s="214">
        <v>3</v>
      </c>
      <c r="B639" s="169" t="s">
        <v>4175</v>
      </c>
      <c r="C639" s="21" t="s">
        <v>4178</v>
      </c>
      <c r="D639" s="21">
        <v>6315</v>
      </c>
      <c r="E639" s="13" t="s">
        <v>4210</v>
      </c>
      <c r="F639" s="46">
        <v>1290</v>
      </c>
      <c r="G639" s="51">
        <v>1290</v>
      </c>
      <c r="H639" s="131"/>
      <c r="I639" s="248">
        <f t="shared" si="13"/>
        <v>0</v>
      </c>
      <c r="J639" s="644"/>
      <c r="K639" s="645"/>
      <c r="L639" s="119"/>
      <c r="M639" s="313" t="s">
        <v>3683</v>
      </c>
      <c r="N639" s="671">
        <f>SUM(N637:N638)</f>
        <v>16380</v>
      </c>
    </row>
    <row r="640" spans="1:14" hidden="1">
      <c r="A640" s="214">
        <v>3</v>
      </c>
      <c r="B640" s="169" t="s">
        <v>4175</v>
      </c>
      <c r="C640" s="21" t="s">
        <v>4178</v>
      </c>
      <c r="D640" s="21">
        <v>6316</v>
      </c>
      <c r="E640" s="13" t="s">
        <v>4105</v>
      </c>
      <c r="F640" s="46">
        <v>1110</v>
      </c>
      <c r="G640" s="51">
        <v>1110</v>
      </c>
      <c r="H640" s="131"/>
      <c r="I640" s="248">
        <f t="shared" si="13"/>
        <v>0</v>
      </c>
      <c r="J640" s="644"/>
      <c r="K640" s="645"/>
      <c r="L640" s="119"/>
      <c r="M640" s="313"/>
    </row>
    <row r="641" spans="1:14" hidden="1">
      <c r="A641" s="214">
        <v>3</v>
      </c>
      <c r="B641" s="169" t="s">
        <v>4175</v>
      </c>
      <c r="C641" s="21" t="s">
        <v>4178</v>
      </c>
      <c r="D641" s="21">
        <v>6317</v>
      </c>
      <c r="E641" s="13" t="s">
        <v>1876</v>
      </c>
      <c r="F641" s="46">
        <v>2000</v>
      </c>
      <c r="G641" s="51"/>
      <c r="H641" s="131">
        <v>2000</v>
      </c>
      <c r="I641" s="248">
        <f t="shared" si="13"/>
        <v>0</v>
      </c>
      <c r="J641" s="644" t="s">
        <v>4768</v>
      </c>
      <c r="K641" s="645"/>
      <c r="L641" s="119"/>
      <c r="M641" s="313" t="s">
        <v>4184</v>
      </c>
      <c r="N641" s="365">
        <v>56675</v>
      </c>
    </row>
    <row r="642" spans="1:14" hidden="1">
      <c r="A642" s="214">
        <v>3</v>
      </c>
      <c r="B642" s="169" t="s">
        <v>4175</v>
      </c>
      <c r="C642" s="21" t="s">
        <v>4178</v>
      </c>
      <c r="D642" s="648">
        <v>6318</v>
      </c>
      <c r="E642" s="13" t="s">
        <v>4211</v>
      </c>
      <c r="F642" s="46">
        <v>8510</v>
      </c>
      <c r="G642" s="51"/>
      <c r="H642" s="131">
        <v>8510</v>
      </c>
      <c r="I642" s="248">
        <f t="shared" si="13"/>
        <v>0</v>
      </c>
      <c r="J642" s="644" t="s">
        <v>4739</v>
      </c>
      <c r="K642" s="645"/>
      <c r="L642" s="119"/>
      <c r="N642" s="365">
        <v>-56645</v>
      </c>
    </row>
    <row r="643" spans="1:14" hidden="1">
      <c r="A643" s="649">
        <v>6</v>
      </c>
      <c r="B643" s="1038" t="s">
        <v>4176</v>
      </c>
      <c r="C643" s="21" t="s">
        <v>4178</v>
      </c>
      <c r="D643" s="14">
        <v>6189</v>
      </c>
      <c r="E643" s="650" t="s">
        <v>1791</v>
      </c>
      <c r="F643" s="651">
        <v>780</v>
      </c>
      <c r="G643" s="50">
        <v>780</v>
      </c>
      <c r="H643" s="130"/>
      <c r="I643" s="250">
        <f t="shared" si="13"/>
        <v>0</v>
      </c>
      <c r="J643" s="652"/>
      <c r="K643" s="653">
        <v>418</v>
      </c>
      <c r="L643" s="809"/>
      <c r="N643" s="365">
        <f>SUM(N641:N642)</f>
        <v>30</v>
      </c>
    </row>
    <row r="644" spans="1:14" hidden="1">
      <c r="A644" s="214">
        <v>6</v>
      </c>
      <c r="B644" s="169" t="s">
        <v>1445</v>
      </c>
      <c r="C644" s="21" t="s">
        <v>4178</v>
      </c>
      <c r="D644" s="21">
        <v>6190</v>
      </c>
      <c r="E644" s="13" t="s">
        <v>4201</v>
      </c>
      <c r="F644" s="46">
        <v>1660</v>
      </c>
      <c r="G644" s="51">
        <v>1660</v>
      </c>
      <c r="H644" s="131"/>
      <c r="I644" s="248">
        <f t="shared" si="13"/>
        <v>0</v>
      </c>
      <c r="J644" s="644"/>
      <c r="K644" s="645"/>
      <c r="L644" s="119"/>
    </row>
    <row r="645" spans="1:14" hidden="1">
      <c r="A645" s="214">
        <v>6</v>
      </c>
      <c r="B645" s="169" t="s">
        <v>1445</v>
      </c>
      <c r="C645" s="21" t="s">
        <v>4178</v>
      </c>
      <c r="D645" s="21">
        <v>6191</v>
      </c>
      <c r="E645" s="13" t="s">
        <v>4202</v>
      </c>
      <c r="F645" s="46">
        <v>720</v>
      </c>
      <c r="G645" s="51">
        <v>720</v>
      </c>
      <c r="H645" s="131"/>
      <c r="I645" s="248">
        <f t="shared" si="13"/>
        <v>0</v>
      </c>
      <c r="J645" s="644"/>
      <c r="K645" s="645"/>
      <c r="L645" s="119"/>
    </row>
    <row r="646" spans="1:14" hidden="1">
      <c r="A646" s="214">
        <v>6</v>
      </c>
      <c r="B646" s="169" t="s">
        <v>1445</v>
      </c>
      <c r="C646" s="21" t="s">
        <v>4178</v>
      </c>
      <c r="D646" s="21">
        <v>6192</v>
      </c>
      <c r="E646" s="13" t="s">
        <v>3971</v>
      </c>
      <c r="F646" s="46">
        <v>1770</v>
      </c>
      <c r="G646" s="51">
        <v>1770</v>
      </c>
      <c r="H646" s="131"/>
      <c r="I646" s="248">
        <f t="shared" si="13"/>
        <v>0</v>
      </c>
      <c r="J646" s="644"/>
      <c r="K646" s="645"/>
      <c r="L646" s="119"/>
    </row>
    <row r="647" spans="1:14" hidden="1">
      <c r="A647" s="214">
        <v>6</v>
      </c>
      <c r="B647" s="256" t="s">
        <v>4176</v>
      </c>
      <c r="C647" s="21" t="s">
        <v>4178</v>
      </c>
      <c r="D647" s="21">
        <v>6193</v>
      </c>
      <c r="E647" s="13" t="s">
        <v>1864</v>
      </c>
      <c r="F647" s="46">
        <v>1230</v>
      </c>
      <c r="G647" s="51">
        <v>500</v>
      </c>
      <c r="H647" s="131">
        <v>730</v>
      </c>
      <c r="I647" s="248">
        <f t="shared" si="13"/>
        <v>0</v>
      </c>
      <c r="J647" s="644" t="s">
        <v>4351</v>
      </c>
      <c r="K647" s="645"/>
      <c r="L647" s="119"/>
    </row>
    <row r="648" spans="1:14">
      <c r="A648" s="214">
        <v>6</v>
      </c>
      <c r="B648" s="1079" t="s">
        <v>4176</v>
      </c>
      <c r="C648" s="56" t="s">
        <v>4178</v>
      </c>
      <c r="D648" s="56">
        <v>6194</v>
      </c>
      <c r="E648" s="300" t="s">
        <v>1136</v>
      </c>
      <c r="F648" s="288">
        <v>4407</v>
      </c>
      <c r="G648" s="288"/>
      <c r="H648" s="288">
        <v>2037</v>
      </c>
      <c r="I648" s="248">
        <f t="shared" si="13"/>
        <v>2370</v>
      </c>
      <c r="J648" s="230" t="s">
        <v>4580</v>
      </c>
      <c r="K648" s="645"/>
      <c r="L648" s="119"/>
    </row>
    <row r="649" spans="1:14" hidden="1">
      <c r="A649" s="214">
        <v>5</v>
      </c>
      <c r="B649" s="169" t="s">
        <v>184</v>
      </c>
      <c r="C649" s="21" t="s">
        <v>4178</v>
      </c>
      <c r="D649" s="21">
        <v>6195</v>
      </c>
      <c r="E649" s="13" t="s">
        <v>1570</v>
      </c>
      <c r="F649" s="46">
        <v>1165</v>
      </c>
      <c r="G649" s="51">
        <v>1165</v>
      </c>
      <c r="H649" s="131"/>
      <c r="I649" s="248">
        <f t="shared" si="13"/>
        <v>0</v>
      </c>
      <c r="J649" s="644"/>
      <c r="K649" s="645"/>
      <c r="L649" s="119"/>
    </row>
    <row r="650" spans="1:14">
      <c r="A650" s="214">
        <v>6</v>
      </c>
      <c r="B650" s="256" t="s">
        <v>5616</v>
      </c>
      <c r="C650" s="21" t="s">
        <v>4178</v>
      </c>
      <c r="D650" s="21">
        <v>6196</v>
      </c>
      <c r="E650" s="13" t="s">
        <v>3118</v>
      </c>
      <c r="F650" s="46">
        <v>1680</v>
      </c>
      <c r="G650" s="51"/>
      <c r="H650" s="131">
        <v>1000</v>
      </c>
      <c r="I650" s="248">
        <f t="shared" si="13"/>
        <v>680</v>
      </c>
      <c r="J650" s="225" t="s">
        <v>5521</v>
      </c>
      <c r="K650" s="645"/>
      <c r="L650" s="119"/>
    </row>
    <row r="651" spans="1:14" hidden="1">
      <c r="A651" s="214">
        <v>5</v>
      </c>
      <c r="B651" s="169" t="s">
        <v>184</v>
      </c>
      <c r="C651" s="21" t="s">
        <v>4178</v>
      </c>
      <c r="D651" s="21">
        <v>6197</v>
      </c>
      <c r="E651" s="13" t="s">
        <v>1244</v>
      </c>
      <c r="F651" s="46">
        <v>950</v>
      </c>
      <c r="G651" s="51"/>
      <c r="H651" s="131">
        <v>950</v>
      </c>
      <c r="I651" s="248">
        <f t="shared" si="13"/>
        <v>0</v>
      </c>
      <c r="J651" s="644" t="s">
        <v>4365</v>
      </c>
      <c r="K651" s="645"/>
      <c r="L651" s="119"/>
    </row>
    <row r="652" spans="1:14" ht="30" hidden="1">
      <c r="A652" s="214">
        <v>5</v>
      </c>
      <c r="B652" s="169" t="s">
        <v>184</v>
      </c>
      <c r="C652" s="21" t="s">
        <v>4178</v>
      </c>
      <c r="D652" s="21">
        <v>6198</v>
      </c>
      <c r="E652" s="13" t="s">
        <v>2426</v>
      </c>
      <c r="F652" s="46">
        <v>5270</v>
      </c>
      <c r="G652" s="51"/>
      <c r="H652" s="131">
        <v>5270</v>
      </c>
      <c r="I652" s="248">
        <f t="shared" si="13"/>
        <v>0</v>
      </c>
      <c r="J652" s="644" t="s">
        <v>4611</v>
      </c>
      <c r="K652" s="645"/>
      <c r="L652" s="119"/>
    </row>
    <row r="653" spans="1:14" hidden="1">
      <c r="A653" s="214">
        <v>5</v>
      </c>
      <c r="B653" s="169" t="s">
        <v>1445</v>
      </c>
      <c r="C653" s="21" t="s">
        <v>4178</v>
      </c>
      <c r="D653" s="21">
        <v>6199</v>
      </c>
      <c r="E653" s="13" t="s">
        <v>4203</v>
      </c>
      <c r="F653" s="46">
        <v>288</v>
      </c>
      <c r="G653" s="51">
        <v>288</v>
      </c>
      <c r="H653" s="131"/>
      <c r="I653" s="248">
        <f t="shared" si="13"/>
        <v>0</v>
      </c>
      <c r="J653" s="644"/>
      <c r="K653" s="645"/>
      <c r="L653" s="119"/>
    </row>
    <row r="654" spans="1:14" hidden="1">
      <c r="A654" s="214">
        <v>5</v>
      </c>
      <c r="B654" s="169" t="s">
        <v>184</v>
      </c>
      <c r="C654" s="21" t="s">
        <v>4178</v>
      </c>
      <c r="D654" s="21">
        <v>6200</v>
      </c>
      <c r="E654" s="13" t="s">
        <v>1540</v>
      </c>
      <c r="F654" s="46">
        <v>880</v>
      </c>
      <c r="G654" s="51"/>
      <c r="H654" s="131">
        <v>880</v>
      </c>
      <c r="I654" s="248">
        <f t="shared" si="13"/>
        <v>0</v>
      </c>
      <c r="J654" s="644" t="s">
        <v>5287</v>
      </c>
      <c r="K654" s="645"/>
      <c r="L654" s="119"/>
    </row>
    <row r="655" spans="1:14" hidden="1">
      <c r="A655" s="214">
        <v>5</v>
      </c>
      <c r="B655" s="169" t="s">
        <v>1445</v>
      </c>
      <c r="C655" s="21" t="s">
        <v>4178</v>
      </c>
      <c r="D655" s="21">
        <v>6201</v>
      </c>
      <c r="E655" s="13" t="s">
        <v>4204</v>
      </c>
      <c r="F655" s="46">
        <v>1150</v>
      </c>
      <c r="G655" s="51">
        <v>1150</v>
      </c>
      <c r="H655" s="131"/>
      <c r="I655" s="248">
        <f t="shared" si="13"/>
        <v>0</v>
      </c>
      <c r="J655" s="644"/>
      <c r="K655" s="645"/>
      <c r="L655" s="119"/>
    </row>
    <row r="656" spans="1:14" hidden="1">
      <c r="A656" s="214">
        <v>5</v>
      </c>
      <c r="B656" s="169" t="s">
        <v>184</v>
      </c>
      <c r="C656" s="21" t="s">
        <v>4178</v>
      </c>
      <c r="D656" s="21">
        <v>6202</v>
      </c>
      <c r="E656" s="13" t="s">
        <v>1261</v>
      </c>
      <c r="F656" s="46">
        <v>4900</v>
      </c>
      <c r="G656" s="51"/>
      <c r="H656" s="131">
        <v>4900</v>
      </c>
      <c r="I656" s="248">
        <f t="shared" si="13"/>
        <v>0</v>
      </c>
      <c r="J656" s="644" t="s">
        <v>4356</v>
      </c>
      <c r="K656" s="645"/>
      <c r="L656" s="119"/>
    </row>
    <row r="657" spans="1:14" hidden="1">
      <c r="A657" s="214">
        <v>5</v>
      </c>
      <c r="B657" s="169" t="s">
        <v>1445</v>
      </c>
      <c r="C657" s="21" t="s">
        <v>4178</v>
      </c>
      <c r="D657" s="21">
        <v>6203</v>
      </c>
      <c r="E657" s="13" t="s">
        <v>3642</v>
      </c>
      <c r="F657" s="46">
        <v>288</v>
      </c>
      <c r="G657" s="51">
        <v>288</v>
      </c>
      <c r="H657" s="131"/>
      <c r="I657" s="248">
        <f t="shared" si="13"/>
        <v>0</v>
      </c>
      <c r="J657" s="644"/>
      <c r="K657" s="645"/>
      <c r="L657" s="119"/>
    </row>
    <row r="658" spans="1:14" hidden="1">
      <c r="A658" s="214">
        <v>5</v>
      </c>
      <c r="B658" s="169" t="s">
        <v>184</v>
      </c>
      <c r="C658" s="21" t="s">
        <v>4178</v>
      </c>
      <c r="D658" s="21">
        <v>6204</v>
      </c>
      <c r="E658" s="13" t="s">
        <v>4205</v>
      </c>
      <c r="F658" s="46">
        <v>1850</v>
      </c>
      <c r="G658" s="51"/>
      <c r="H658" s="131">
        <v>1850</v>
      </c>
      <c r="I658" s="248">
        <f t="shared" si="13"/>
        <v>0</v>
      </c>
      <c r="J658" s="644" t="s">
        <v>4845</v>
      </c>
      <c r="K658" s="645"/>
      <c r="L658" s="119"/>
    </row>
    <row r="659" spans="1:14" hidden="1">
      <c r="A659" s="214">
        <v>5</v>
      </c>
      <c r="B659" s="169" t="s">
        <v>1445</v>
      </c>
      <c r="C659" s="21" t="s">
        <v>4178</v>
      </c>
      <c r="D659" s="21">
        <v>6205</v>
      </c>
      <c r="E659" s="13" t="s">
        <v>3909</v>
      </c>
      <c r="F659" s="46">
        <v>385</v>
      </c>
      <c r="G659" s="51">
        <v>385</v>
      </c>
      <c r="H659" s="131"/>
      <c r="I659" s="248">
        <f t="shared" si="13"/>
        <v>0</v>
      </c>
      <c r="J659" s="644"/>
      <c r="K659" s="645"/>
      <c r="L659" s="119"/>
      <c r="M659" s="313" t="s">
        <v>3681</v>
      </c>
      <c r="N659" s="365">
        <v>9341</v>
      </c>
    </row>
    <row r="660" spans="1:14" hidden="1">
      <c r="A660" s="214">
        <v>5</v>
      </c>
      <c r="B660" s="169" t="s">
        <v>184</v>
      </c>
      <c r="C660" s="21" t="s">
        <v>4178</v>
      </c>
      <c r="D660" s="21">
        <v>6206</v>
      </c>
      <c r="E660" s="13" t="s">
        <v>1352</v>
      </c>
      <c r="F660" s="46">
        <v>2010</v>
      </c>
      <c r="G660" s="51"/>
      <c r="H660" s="131">
        <v>2010</v>
      </c>
      <c r="I660" s="248">
        <f t="shared" si="13"/>
        <v>0</v>
      </c>
      <c r="J660" s="644" t="s">
        <v>4360</v>
      </c>
      <c r="K660" s="645"/>
      <c r="L660" s="119"/>
      <c r="M660" s="313" t="s">
        <v>116</v>
      </c>
      <c r="N660" s="365">
        <v>0</v>
      </c>
    </row>
    <row r="661" spans="1:14" hidden="1">
      <c r="A661" s="214">
        <v>5</v>
      </c>
      <c r="B661" s="169" t="s">
        <v>184</v>
      </c>
      <c r="C661" s="21" t="s">
        <v>4178</v>
      </c>
      <c r="D661" s="21">
        <v>6207</v>
      </c>
      <c r="E661" s="61" t="s">
        <v>2617</v>
      </c>
      <c r="F661" s="46">
        <v>1135</v>
      </c>
      <c r="G661" s="51">
        <v>635</v>
      </c>
      <c r="H661" s="131">
        <v>500</v>
      </c>
      <c r="I661" s="248">
        <f t="shared" si="13"/>
        <v>0</v>
      </c>
      <c r="J661" s="644" t="s">
        <v>4584</v>
      </c>
      <c r="K661" s="645"/>
      <c r="L661" s="119"/>
      <c r="M661" s="313" t="s">
        <v>3683</v>
      </c>
      <c r="N661" s="671"/>
    </row>
    <row r="662" spans="1:14" hidden="1">
      <c r="A662" s="214">
        <v>5</v>
      </c>
      <c r="B662" s="169" t="s">
        <v>184</v>
      </c>
      <c r="C662" s="21" t="s">
        <v>4178</v>
      </c>
      <c r="D662" s="21">
        <v>6208</v>
      </c>
      <c r="E662" s="13" t="s">
        <v>1931</v>
      </c>
      <c r="F662" s="46">
        <v>1735</v>
      </c>
      <c r="G662" s="51"/>
      <c r="H662" s="131">
        <v>1735</v>
      </c>
      <c r="I662" s="248">
        <f t="shared" si="13"/>
        <v>0</v>
      </c>
      <c r="J662" s="644" t="s">
        <v>4360</v>
      </c>
      <c r="K662" s="645"/>
      <c r="L662" s="119"/>
      <c r="M662" s="313"/>
    </row>
    <row r="663" spans="1:14" hidden="1">
      <c r="A663" s="214">
        <v>5</v>
      </c>
      <c r="B663" s="169" t="s">
        <v>184</v>
      </c>
      <c r="C663" s="21" t="s">
        <v>4178</v>
      </c>
      <c r="D663" s="21">
        <v>6209</v>
      </c>
      <c r="E663" s="13" t="s">
        <v>1408</v>
      </c>
      <c r="F663" s="46">
        <v>2670</v>
      </c>
      <c r="G663" s="51"/>
      <c r="H663" s="131">
        <v>2670</v>
      </c>
      <c r="I663" s="248">
        <f t="shared" si="13"/>
        <v>0</v>
      </c>
      <c r="J663" s="644" t="s">
        <v>4613</v>
      </c>
      <c r="K663" s="645"/>
      <c r="L663" s="119"/>
      <c r="M663" s="313" t="s">
        <v>4188</v>
      </c>
      <c r="N663" s="365">
        <v>42895</v>
      </c>
    </row>
    <row r="664" spans="1:14" hidden="1">
      <c r="A664" s="214">
        <v>5</v>
      </c>
      <c r="B664" s="169" t="s">
        <v>184</v>
      </c>
      <c r="C664" s="21" t="s">
        <v>4178</v>
      </c>
      <c r="D664" s="648">
        <v>6210</v>
      </c>
      <c r="E664" s="13" t="s">
        <v>1107</v>
      </c>
      <c r="F664" s="46">
        <v>5972</v>
      </c>
      <c r="G664" s="51"/>
      <c r="H664" s="131">
        <v>5972</v>
      </c>
      <c r="I664" s="248">
        <f t="shared" si="13"/>
        <v>0</v>
      </c>
      <c r="J664" s="644" t="s">
        <v>4610</v>
      </c>
      <c r="K664" s="645"/>
      <c r="L664" s="119"/>
      <c r="N664" s="365">
        <v>-43215</v>
      </c>
    </row>
    <row r="665" spans="1:14" hidden="1">
      <c r="A665" s="649">
        <v>6</v>
      </c>
      <c r="B665" s="1038" t="s">
        <v>4176</v>
      </c>
      <c r="C665" s="14" t="s">
        <v>4185</v>
      </c>
      <c r="D665" s="14">
        <v>6319</v>
      </c>
      <c r="E665" s="650" t="s">
        <v>2621</v>
      </c>
      <c r="F665" s="651">
        <v>1282</v>
      </c>
      <c r="G665" s="50">
        <v>1282</v>
      </c>
      <c r="H665" s="130"/>
      <c r="I665" s="250">
        <f t="shared" ref="I665:I671" si="14">F665-G665-H665</f>
        <v>0</v>
      </c>
      <c r="J665" s="652"/>
      <c r="K665" s="653">
        <v>419</v>
      </c>
      <c r="L665" s="809"/>
      <c r="N665" s="674">
        <f>SUM(N663:N664)</f>
        <v>-320</v>
      </c>
    </row>
    <row r="666" spans="1:14" hidden="1">
      <c r="A666" s="214">
        <v>6</v>
      </c>
      <c r="B666" s="256" t="s">
        <v>4176</v>
      </c>
      <c r="C666" s="21" t="s">
        <v>4185</v>
      </c>
      <c r="D666" s="21">
        <v>6320</v>
      </c>
      <c r="E666" s="13" t="s">
        <v>1819</v>
      </c>
      <c r="F666" s="46">
        <v>2545</v>
      </c>
      <c r="G666" s="51">
        <v>2545</v>
      </c>
      <c r="H666" s="131"/>
      <c r="I666" s="248">
        <f t="shared" si="14"/>
        <v>0</v>
      </c>
      <c r="J666" s="644"/>
      <c r="K666" s="645"/>
      <c r="L666" s="119"/>
    </row>
    <row r="667" spans="1:14" hidden="1">
      <c r="A667" s="214">
        <v>6</v>
      </c>
      <c r="B667" s="256" t="s">
        <v>4176</v>
      </c>
      <c r="C667" s="21" t="s">
        <v>4185</v>
      </c>
      <c r="D667" s="21">
        <v>6321</v>
      </c>
      <c r="E667" s="13" t="s">
        <v>54</v>
      </c>
      <c r="F667" s="46">
        <v>0</v>
      </c>
      <c r="G667" s="51"/>
      <c r="H667" s="131"/>
      <c r="I667" s="248">
        <f t="shared" si="14"/>
        <v>0</v>
      </c>
      <c r="J667" s="644"/>
      <c r="K667" s="645"/>
      <c r="L667" s="119"/>
    </row>
    <row r="668" spans="1:14" hidden="1">
      <c r="A668" s="214">
        <v>2</v>
      </c>
      <c r="B668" s="169" t="s">
        <v>5</v>
      </c>
      <c r="C668" s="21" t="s">
        <v>4185</v>
      </c>
      <c r="D668" s="21">
        <v>6322</v>
      </c>
      <c r="E668" s="13" t="s">
        <v>1997</v>
      </c>
      <c r="F668" s="46">
        <v>4400</v>
      </c>
      <c r="G668" s="51"/>
      <c r="H668" s="131">
        <v>4400</v>
      </c>
      <c r="I668" s="248">
        <f t="shared" si="14"/>
        <v>0</v>
      </c>
      <c r="J668" s="644" t="s">
        <v>4576</v>
      </c>
      <c r="K668" s="645"/>
      <c r="L668" s="119"/>
    </row>
    <row r="669" spans="1:14" hidden="1">
      <c r="A669" s="214">
        <v>5</v>
      </c>
      <c r="B669" s="169" t="s">
        <v>184</v>
      </c>
      <c r="C669" s="21" t="s">
        <v>4185</v>
      </c>
      <c r="D669" s="21">
        <v>6323</v>
      </c>
      <c r="E669" s="13" t="s">
        <v>1825</v>
      </c>
      <c r="F669" s="46">
        <v>1440</v>
      </c>
      <c r="G669" s="51"/>
      <c r="H669" s="131">
        <v>1440</v>
      </c>
      <c r="I669" s="248">
        <f t="shared" si="14"/>
        <v>0</v>
      </c>
      <c r="J669" s="644" t="s">
        <v>4350</v>
      </c>
      <c r="K669" s="645"/>
      <c r="L669" s="119"/>
    </row>
    <row r="670" spans="1:14" hidden="1">
      <c r="A670" s="214">
        <v>5</v>
      </c>
      <c r="B670" s="169" t="s">
        <v>184</v>
      </c>
      <c r="C670" s="21" t="s">
        <v>4185</v>
      </c>
      <c r="D670" s="21">
        <v>6324</v>
      </c>
      <c r="E670" s="13" t="s">
        <v>2085</v>
      </c>
      <c r="F670" s="46">
        <v>4045</v>
      </c>
      <c r="G670" s="51"/>
      <c r="H670" s="131">
        <v>4045</v>
      </c>
      <c r="I670" s="248">
        <f t="shared" si="14"/>
        <v>0</v>
      </c>
      <c r="J670" s="355" t="s">
        <v>5308</v>
      </c>
      <c r="K670" s="645"/>
      <c r="L670" s="119"/>
    </row>
    <row r="671" spans="1:14" hidden="1">
      <c r="A671" s="214">
        <v>5</v>
      </c>
      <c r="B671" s="169" t="s">
        <v>184</v>
      </c>
      <c r="C671" s="21" t="s">
        <v>4185</v>
      </c>
      <c r="D671" s="21">
        <v>6325</v>
      </c>
      <c r="E671" s="13" t="s">
        <v>1245</v>
      </c>
      <c r="F671" s="46">
        <v>2785</v>
      </c>
      <c r="G671" s="51"/>
      <c r="H671" s="131">
        <v>2785</v>
      </c>
      <c r="I671" s="248">
        <f t="shared" si="14"/>
        <v>0</v>
      </c>
      <c r="J671" s="644" t="s">
        <v>4734</v>
      </c>
      <c r="K671" s="645"/>
      <c r="L671" s="119"/>
    </row>
    <row r="672" spans="1:14" ht="30" hidden="1">
      <c r="A672" s="214">
        <v>5</v>
      </c>
      <c r="B672" s="169" t="s">
        <v>184</v>
      </c>
      <c r="C672" s="21" t="s">
        <v>4185</v>
      </c>
      <c r="D672" s="21">
        <v>6326</v>
      </c>
      <c r="E672" s="13" t="s">
        <v>4197</v>
      </c>
      <c r="F672" s="46">
        <v>6097</v>
      </c>
      <c r="G672" s="51"/>
      <c r="H672" s="131">
        <v>6097</v>
      </c>
      <c r="I672" s="248">
        <v>0</v>
      </c>
      <c r="J672" s="644" t="s">
        <v>4618</v>
      </c>
      <c r="K672" s="645"/>
      <c r="L672" s="119"/>
    </row>
    <row r="673" spans="1:14" hidden="1">
      <c r="A673" s="214">
        <v>5</v>
      </c>
      <c r="B673" s="169" t="s">
        <v>184</v>
      </c>
      <c r="C673" s="21" t="s">
        <v>4185</v>
      </c>
      <c r="D673" s="21">
        <v>6327</v>
      </c>
      <c r="E673" s="13" t="s">
        <v>2620</v>
      </c>
      <c r="F673" s="46">
        <v>190</v>
      </c>
      <c r="G673" s="51">
        <v>190</v>
      </c>
      <c r="H673" s="131"/>
      <c r="I673" s="248">
        <f t="shared" ref="I673:I704" si="15">F673-G673-H673</f>
        <v>0</v>
      </c>
      <c r="J673" s="644"/>
      <c r="K673" s="645"/>
      <c r="L673" s="119"/>
    </row>
    <row r="674" spans="1:14" hidden="1">
      <c r="A674" s="214">
        <v>5</v>
      </c>
      <c r="B674" s="169" t="s">
        <v>184</v>
      </c>
      <c r="C674" s="21" t="s">
        <v>4185</v>
      </c>
      <c r="D674" s="21">
        <v>6328</v>
      </c>
      <c r="E674" s="13" t="s">
        <v>3713</v>
      </c>
      <c r="F674" s="46">
        <v>780</v>
      </c>
      <c r="G674" s="51">
        <v>780</v>
      </c>
      <c r="H674" s="131"/>
      <c r="I674" s="248">
        <f t="shared" si="15"/>
        <v>0</v>
      </c>
      <c r="J674" s="644"/>
      <c r="K674" s="645"/>
      <c r="L674" s="119"/>
    </row>
    <row r="675" spans="1:14" hidden="1">
      <c r="A675" s="214">
        <v>5</v>
      </c>
      <c r="B675" s="169" t="s">
        <v>184</v>
      </c>
      <c r="C675" s="21" t="s">
        <v>4185</v>
      </c>
      <c r="D675" s="21">
        <v>6329</v>
      </c>
      <c r="E675" s="13" t="s">
        <v>4170</v>
      </c>
      <c r="F675" s="46">
        <v>550</v>
      </c>
      <c r="G675" s="51">
        <v>550</v>
      </c>
      <c r="H675" s="131"/>
      <c r="I675" s="248">
        <f t="shared" si="15"/>
        <v>0</v>
      </c>
      <c r="J675" s="644"/>
      <c r="K675" s="645"/>
      <c r="L675" s="119"/>
    </row>
    <row r="676" spans="1:14" hidden="1">
      <c r="A676" s="214">
        <v>4</v>
      </c>
      <c r="B676" s="169" t="s">
        <v>3099</v>
      </c>
      <c r="C676" s="21" t="s">
        <v>4185</v>
      </c>
      <c r="D676" s="21">
        <v>6330</v>
      </c>
      <c r="E676" s="13" t="s">
        <v>1693</v>
      </c>
      <c r="F676" s="46">
        <v>4320</v>
      </c>
      <c r="G676" s="51"/>
      <c r="H676" s="131">
        <v>4320</v>
      </c>
      <c r="I676" s="248">
        <f t="shared" si="15"/>
        <v>0</v>
      </c>
      <c r="J676" s="644" t="s">
        <v>4738</v>
      </c>
      <c r="K676" s="645"/>
      <c r="L676" s="119"/>
    </row>
    <row r="677" spans="1:14" hidden="1">
      <c r="A677" s="214">
        <v>4</v>
      </c>
      <c r="B677" s="169" t="s">
        <v>3099</v>
      </c>
      <c r="C677" s="21" t="s">
        <v>4185</v>
      </c>
      <c r="D677" s="21">
        <v>6331</v>
      </c>
      <c r="E677" s="13" t="s">
        <v>4198</v>
      </c>
      <c r="F677" s="46">
        <v>2670</v>
      </c>
      <c r="G677" s="51"/>
      <c r="H677" s="131">
        <v>2670</v>
      </c>
      <c r="I677" s="248">
        <f t="shared" si="15"/>
        <v>0</v>
      </c>
      <c r="J677" s="644" t="s">
        <v>4350</v>
      </c>
      <c r="K677" s="645"/>
      <c r="L677" s="119"/>
    </row>
    <row r="678" spans="1:14" hidden="1">
      <c r="A678" s="214">
        <v>4</v>
      </c>
      <c r="B678" s="169" t="s">
        <v>3099</v>
      </c>
      <c r="C678" s="21" t="s">
        <v>4185</v>
      </c>
      <c r="D678" s="21">
        <v>6332</v>
      </c>
      <c r="E678" s="13" t="s">
        <v>3896</v>
      </c>
      <c r="F678" s="46">
        <v>10490</v>
      </c>
      <c r="G678" s="51"/>
      <c r="H678" s="131">
        <v>10490</v>
      </c>
      <c r="I678" s="248">
        <f t="shared" si="15"/>
        <v>0</v>
      </c>
      <c r="J678" s="644" t="s">
        <v>4575</v>
      </c>
      <c r="K678" s="645"/>
      <c r="L678" s="119" t="s">
        <v>113</v>
      </c>
      <c r="M678" s="313" t="s">
        <v>3681</v>
      </c>
      <c r="N678" s="365">
        <v>6855</v>
      </c>
    </row>
    <row r="679" spans="1:14" hidden="1">
      <c r="A679" s="214">
        <v>4</v>
      </c>
      <c r="B679" s="169" t="s">
        <v>3099</v>
      </c>
      <c r="C679" s="21" t="s">
        <v>4185</v>
      </c>
      <c r="D679" s="21">
        <v>6333</v>
      </c>
      <c r="E679" s="13" t="s">
        <v>4199</v>
      </c>
      <c r="F679" s="46">
        <v>440</v>
      </c>
      <c r="G679" s="51">
        <v>440</v>
      </c>
      <c r="H679" s="131"/>
      <c r="I679" s="248">
        <f t="shared" si="15"/>
        <v>0</v>
      </c>
      <c r="J679" s="644"/>
      <c r="K679" s="645"/>
      <c r="L679" s="119"/>
      <c r="M679" s="313" t="s">
        <v>116</v>
      </c>
      <c r="N679" s="365">
        <v>0</v>
      </c>
    </row>
    <row r="680" spans="1:14" hidden="1">
      <c r="A680" s="214">
        <v>4</v>
      </c>
      <c r="B680" s="169" t="s">
        <v>3099</v>
      </c>
      <c r="C680" s="21" t="s">
        <v>4185</v>
      </c>
      <c r="D680" s="21">
        <v>6334</v>
      </c>
      <c r="E680" s="13" t="s">
        <v>3955</v>
      </c>
      <c r="F680" s="46">
        <v>1325</v>
      </c>
      <c r="G680" s="51"/>
      <c r="H680" s="131">
        <v>1325</v>
      </c>
      <c r="I680" s="248">
        <f t="shared" si="15"/>
        <v>0</v>
      </c>
      <c r="J680" s="644" t="s">
        <v>4459</v>
      </c>
      <c r="K680" s="645"/>
      <c r="L680" s="119"/>
      <c r="M680" s="313" t="s">
        <v>3683</v>
      </c>
    </row>
    <row r="681" spans="1:14" hidden="1">
      <c r="A681" s="214">
        <v>4</v>
      </c>
      <c r="B681" s="169" t="s">
        <v>3099</v>
      </c>
      <c r="C681" s="21" t="s">
        <v>4185</v>
      </c>
      <c r="D681" s="21">
        <v>6335</v>
      </c>
      <c r="E681" s="13" t="s">
        <v>4200</v>
      </c>
      <c r="F681" s="46">
        <v>288</v>
      </c>
      <c r="G681" s="51">
        <v>288</v>
      </c>
      <c r="H681" s="131"/>
      <c r="I681" s="248">
        <f t="shared" si="15"/>
        <v>0</v>
      </c>
      <c r="J681" s="644"/>
      <c r="K681" s="645"/>
      <c r="L681" s="119"/>
      <c r="M681" s="313"/>
    </row>
    <row r="682" spans="1:14" hidden="1">
      <c r="A682" s="214">
        <v>4</v>
      </c>
      <c r="B682" s="169" t="s">
        <v>3099</v>
      </c>
      <c r="C682" s="21" t="s">
        <v>4185</v>
      </c>
      <c r="D682" s="648">
        <v>6336</v>
      </c>
      <c r="E682" s="13" t="s">
        <v>2681</v>
      </c>
      <c r="F682" s="46">
        <v>780</v>
      </c>
      <c r="G682" s="51">
        <v>780</v>
      </c>
      <c r="H682" s="131"/>
      <c r="I682" s="248">
        <f t="shared" si="15"/>
        <v>0</v>
      </c>
      <c r="J682" s="644"/>
      <c r="K682" s="645"/>
      <c r="L682" s="119"/>
      <c r="M682" s="313" t="s">
        <v>4187</v>
      </c>
    </row>
    <row r="683" spans="1:14" hidden="1">
      <c r="A683" s="649">
        <v>3</v>
      </c>
      <c r="B683" s="1074" t="s">
        <v>4175</v>
      </c>
      <c r="C683" s="14" t="s">
        <v>4185</v>
      </c>
      <c r="D683" s="14">
        <v>6211</v>
      </c>
      <c r="E683" s="650" t="s">
        <v>3106</v>
      </c>
      <c r="F683" s="651">
        <v>12145</v>
      </c>
      <c r="G683" s="50"/>
      <c r="H683" s="130">
        <v>12145</v>
      </c>
      <c r="I683" s="250">
        <f t="shared" si="15"/>
        <v>0</v>
      </c>
      <c r="J683" s="652" t="s">
        <v>4732</v>
      </c>
      <c r="K683" s="653">
        <v>420</v>
      </c>
      <c r="L683" s="809" t="s">
        <v>113</v>
      </c>
    </row>
    <row r="684" spans="1:14" hidden="1">
      <c r="A684" s="214">
        <v>3</v>
      </c>
      <c r="B684" s="169" t="s">
        <v>4175</v>
      </c>
      <c r="C684" s="21" t="s">
        <v>4185</v>
      </c>
      <c r="D684" s="21">
        <v>6212</v>
      </c>
      <c r="E684" s="13" t="s">
        <v>4190</v>
      </c>
      <c r="F684" s="46">
        <v>4185</v>
      </c>
      <c r="G684" s="51">
        <v>2185</v>
      </c>
      <c r="H684" s="131">
        <v>2000</v>
      </c>
      <c r="I684" s="248">
        <f t="shared" si="15"/>
        <v>0</v>
      </c>
      <c r="J684" s="644" t="s">
        <v>4345</v>
      </c>
      <c r="K684" s="645"/>
      <c r="L684" s="119"/>
    </row>
    <row r="685" spans="1:14" hidden="1">
      <c r="A685" s="214">
        <v>3</v>
      </c>
      <c r="B685" s="169" t="s">
        <v>4175</v>
      </c>
      <c r="C685" s="21" t="s">
        <v>4185</v>
      </c>
      <c r="D685" s="21">
        <v>6213</v>
      </c>
      <c r="E685" s="13" t="s">
        <v>4191</v>
      </c>
      <c r="F685" s="46">
        <v>1675</v>
      </c>
      <c r="G685" s="51">
        <v>1675</v>
      </c>
      <c r="H685" s="131"/>
      <c r="I685" s="248">
        <f t="shared" si="15"/>
        <v>0</v>
      </c>
      <c r="J685" s="644"/>
      <c r="K685" s="645"/>
      <c r="L685" s="119"/>
    </row>
    <row r="686" spans="1:14" hidden="1">
      <c r="A686" s="214">
        <v>3</v>
      </c>
      <c r="B686" s="169" t="s">
        <v>5</v>
      </c>
      <c r="C686" s="21" t="s">
        <v>4185</v>
      </c>
      <c r="D686" s="21">
        <v>6214</v>
      </c>
      <c r="E686" s="13" t="s">
        <v>1684</v>
      </c>
      <c r="F686" s="46">
        <v>1500</v>
      </c>
      <c r="G686" s="51"/>
      <c r="H686" s="131">
        <v>1500</v>
      </c>
      <c r="I686" s="248">
        <f t="shared" si="15"/>
        <v>0</v>
      </c>
      <c r="J686" s="644" t="s">
        <v>4577</v>
      </c>
      <c r="K686" s="645"/>
      <c r="L686" s="119"/>
    </row>
    <row r="687" spans="1:14" hidden="1">
      <c r="A687" s="214">
        <v>3</v>
      </c>
      <c r="B687" s="169" t="s">
        <v>4175</v>
      </c>
      <c r="C687" s="21" t="s">
        <v>4185</v>
      </c>
      <c r="D687" s="21">
        <v>6215</v>
      </c>
      <c r="E687" s="13" t="s">
        <v>1683</v>
      </c>
      <c r="F687" s="46">
        <v>220</v>
      </c>
      <c r="G687" s="51">
        <v>220</v>
      </c>
      <c r="H687" s="131"/>
      <c r="I687" s="248">
        <f t="shared" si="15"/>
        <v>0</v>
      </c>
      <c r="J687" s="644"/>
      <c r="K687" s="645"/>
      <c r="L687" s="119"/>
    </row>
    <row r="688" spans="1:14" hidden="1">
      <c r="A688" s="214">
        <v>3</v>
      </c>
      <c r="B688" s="169" t="s">
        <v>4175</v>
      </c>
      <c r="C688" s="21" t="s">
        <v>4185</v>
      </c>
      <c r="D688" s="21">
        <v>6216</v>
      </c>
      <c r="E688" s="13" t="s">
        <v>1528</v>
      </c>
      <c r="F688" s="46">
        <v>4140</v>
      </c>
      <c r="G688" s="51"/>
      <c r="H688" s="131">
        <v>4140</v>
      </c>
      <c r="I688" s="248">
        <f t="shared" si="15"/>
        <v>0</v>
      </c>
      <c r="J688" s="644" t="s">
        <v>5077</v>
      </c>
      <c r="K688" s="645"/>
      <c r="L688" s="119" t="s">
        <v>113</v>
      </c>
    </row>
    <row r="689" spans="1:14" hidden="1">
      <c r="A689" s="214">
        <v>3</v>
      </c>
      <c r="B689" s="169" t="s">
        <v>4175</v>
      </c>
      <c r="C689" s="21" t="s">
        <v>4185</v>
      </c>
      <c r="D689" s="21">
        <v>6217</v>
      </c>
      <c r="E689" s="13" t="s">
        <v>1871</v>
      </c>
      <c r="F689" s="46">
        <v>3030</v>
      </c>
      <c r="G689" s="51">
        <v>3030</v>
      </c>
      <c r="H689" s="131"/>
      <c r="I689" s="248">
        <f t="shared" si="15"/>
        <v>0</v>
      </c>
      <c r="J689" s="644"/>
      <c r="K689" s="645"/>
      <c r="L689" s="119"/>
    </row>
    <row r="690" spans="1:14" ht="30" hidden="1">
      <c r="A690" s="214">
        <v>3</v>
      </c>
      <c r="B690" s="169" t="s">
        <v>4175</v>
      </c>
      <c r="C690" s="21" t="s">
        <v>4185</v>
      </c>
      <c r="D690" s="21">
        <v>6218</v>
      </c>
      <c r="E690" s="13" t="s">
        <v>119</v>
      </c>
      <c r="F690" s="46">
        <v>2180</v>
      </c>
      <c r="G690" s="51"/>
      <c r="H690" s="131">
        <v>2180</v>
      </c>
      <c r="I690" s="248">
        <f t="shared" si="15"/>
        <v>0</v>
      </c>
      <c r="J690" s="644" t="s">
        <v>4810</v>
      </c>
      <c r="K690" s="645"/>
      <c r="L690" s="119"/>
    </row>
    <row r="691" spans="1:14" hidden="1">
      <c r="A691" s="214">
        <v>3</v>
      </c>
      <c r="B691" s="169" t="s">
        <v>4175</v>
      </c>
      <c r="C691" s="21" t="s">
        <v>4185</v>
      </c>
      <c r="D691" s="21">
        <v>6219</v>
      </c>
      <c r="E691" s="13" t="s">
        <v>3161</v>
      </c>
      <c r="F691" s="46">
        <v>780</v>
      </c>
      <c r="G691" s="51">
        <v>780</v>
      </c>
      <c r="H691" s="131"/>
      <c r="I691" s="248">
        <f t="shared" si="15"/>
        <v>0</v>
      </c>
      <c r="J691" s="644"/>
      <c r="K691" s="645"/>
      <c r="L691" s="119"/>
    </row>
    <row r="692" spans="1:14" hidden="1">
      <c r="A692" s="214">
        <v>3</v>
      </c>
      <c r="B692" s="169" t="s">
        <v>4175</v>
      </c>
      <c r="C692" s="21" t="s">
        <v>4185</v>
      </c>
      <c r="D692" s="21">
        <v>6220</v>
      </c>
      <c r="E692" s="13" t="s">
        <v>4196</v>
      </c>
      <c r="F692" s="46">
        <v>4620</v>
      </c>
      <c r="G692" s="51"/>
      <c r="H692" s="131">
        <v>4620</v>
      </c>
      <c r="I692" s="248">
        <f t="shared" si="15"/>
        <v>0</v>
      </c>
      <c r="J692" s="644" t="s">
        <v>4599</v>
      </c>
      <c r="K692" s="645"/>
      <c r="L692" s="119"/>
    </row>
    <row r="693" spans="1:14" hidden="1">
      <c r="A693" s="214">
        <v>1</v>
      </c>
      <c r="B693" s="169" t="s">
        <v>2927</v>
      </c>
      <c r="C693" s="21" t="s">
        <v>4185</v>
      </c>
      <c r="D693" s="21">
        <v>6221</v>
      </c>
      <c r="E693" s="13" t="s">
        <v>4192</v>
      </c>
      <c r="F693" s="46">
        <v>1183</v>
      </c>
      <c r="G693" s="51"/>
      <c r="H693" s="131">
        <v>1183</v>
      </c>
      <c r="I693" s="248">
        <f t="shared" si="15"/>
        <v>0</v>
      </c>
      <c r="J693" s="644" t="s">
        <v>4395</v>
      </c>
      <c r="K693" s="645"/>
      <c r="L693" s="119"/>
      <c r="M693" s="313" t="s">
        <v>3681</v>
      </c>
      <c r="N693" s="365">
        <v>10670</v>
      </c>
    </row>
    <row r="694" spans="1:14" hidden="1">
      <c r="A694" s="214">
        <v>1</v>
      </c>
      <c r="B694" s="169" t="s">
        <v>2927</v>
      </c>
      <c r="C694" s="21" t="s">
        <v>4185</v>
      </c>
      <c r="D694" s="21">
        <v>6222</v>
      </c>
      <c r="E694" s="13" t="s">
        <v>4193</v>
      </c>
      <c r="F694" s="46">
        <v>780</v>
      </c>
      <c r="G694" s="51">
        <v>780</v>
      </c>
      <c r="H694" s="131"/>
      <c r="I694" s="248">
        <f t="shared" si="15"/>
        <v>0</v>
      </c>
      <c r="J694" s="644"/>
      <c r="K694" s="645"/>
      <c r="L694" s="119"/>
      <c r="M694" s="313" t="s">
        <v>116</v>
      </c>
      <c r="N694" s="365">
        <v>0</v>
      </c>
    </row>
    <row r="695" spans="1:14" hidden="1">
      <c r="A695" s="214">
        <v>1</v>
      </c>
      <c r="B695" s="169" t="s">
        <v>2927</v>
      </c>
      <c r="C695" s="21" t="s">
        <v>4185</v>
      </c>
      <c r="D695" s="21">
        <v>6223</v>
      </c>
      <c r="E695" s="13" t="s">
        <v>4194</v>
      </c>
      <c r="F695" s="46">
        <v>705</v>
      </c>
      <c r="G695" s="51"/>
      <c r="H695" s="131">
        <v>705</v>
      </c>
      <c r="I695" s="248">
        <f t="shared" si="15"/>
        <v>0</v>
      </c>
      <c r="J695" s="644" t="s">
        <v>4350</v>
      </c>
      <c r="K695" s="645"/>
      <c r="L695" s="119"/>
      <c r="M695" s="313" t="s">
        <v>3683</v>
      </c>
    </row>
    <row r="696" spans="1:14" hidden="1">
      <c r="A696" s="214">
        <v>1</v>
      </c>
      <c r="B696" s="169" t="s">
        <v>2927</v>
      </c>
      <c r="C696" s="21" t="s">
        <v>4185</v>
      </c>
      <c r="D696" s="21">
        <v>6224</v>
      </c>
      <c r="E696" s="13" t="s">
        <v>3131</v>
      </c>
      <c r="F696" s="46">
        <v>2580</v>
      </c>
      <c r="G696" s="51">
        <v>2000</v>
      </c>
      <c r="H696" s="131">
        <v>580</v>
      </c>
      <c r="I696" s="248">
        <f t="shared" si="15"/>
        <v>0</v>
      </c>
      <c r="J696" s="644" t="s">
        <v>4346</v>
      </c>
      <c r="K696" s="645"/>
      <c r="L696" s="119"/>
      <c r="M696" s="313"/>
    </row>
    <row r="697" spans="1:14" hidden="1">
      <c r="A697" s="214">
        <v>1</v>
      </c>
      <c r="B697" s="169" t="s">
        <v>2927</v>
      </c>
      <c r="C697" s="21" t="s">
        <v>4185</v>
      </c>
      <c r="D697" s="648">
        <v>6225</v>
      </c>
      <c r="E697" s="13" t="s">
        <v>4195</v>
      </c>
      <c r="F697" s="46">
        <v>3175</v>
      </c>
      <c r="G697" s="51"/>
      <c r="H697" s="131">
        <v>3175</v>
      </c>
      <c r="I697" s="248">
        <f t="shared" si="15"/>
        <v>0</v>
      </c>
      <c r="J697" s="644" t="s">
        <v>4462</v>
      </c>
      <c r="K697" s="645"/>
      <c r="L697" s="119"/>
      <c r="M697" s="313" t="s">
        <v>4189</v>
      </c>
    </row>
    <row r="698" spans="1:14">
      <c r="A698" s="649">
        <v>3</v>
      </c>
      <c r="B698" s="1074" t="s">
        <v>4175</v>
      </c>
      <c r="C698" s="14" t="s">
        <v>4231</v>
      </c>
      <c r="D698" s="14">
        <v>6337</v>
      </c>
      <c r="E698" s="650" t="s">
        <v>1455</v>
      </c>
      <c r="F698" s="651">
        <v>3120</v>
      </c>
      <c r="G698" s="50"/>
      <c r="H698" s="130">
        <v>3100</v>
      </c>
      <c r="I698" s="250">
        <f t="shared" si="15"/>
        <v>20</v>
      </c>
      <c r="J698" s="1166" t="s">
        <v>4232</v>
      </c>
      <c r="K698" s="653">
        <v>421</v>
      </c>
      <c r="L698" s="809"/>
    </row>
    <row r="699" spans="1:14" hidden="1">
      <c r="A699" s="214">
        <v>3</v>
      </c>
      <c r="B699" s="169" t="s">
        <v>4175</v>
      </c>
      <c r="C699" s="21" t="s">
        <v>4231</v>
      </c>
      <c r="D699" s="21">
        <v>6338</v>
      </c>
      <c r="E699" s="13" t="s">
        <v>1684</v>
      </c>
      <c r="F699" s="46">
        <v>390</v>
      </c>
      <c r="G699" s="51">
        <v>390</v>
      </c>
      <c r="H699" s="131"/>
      <c r="I699" s="248">
        <f t="shared" si="15"/>
        <v>0</v>
      </c>
      <c r="J699" s="667"/>
      <c r="K699" s="645"/>
      <c r="L699" s="119"/>
    </row>
    <row r="700" spans="1:14" hidden="1">
      <c r="A700" s="214">
        <v>2</v>
      </c>
      <c r="B700" s="169" t="s">
        <v>5</v>
      </c>
      <c r="C700" s="21" t="s">
        <v>4231</v>
      </c>
      <c r="D700" s="21">
        <v>6339</v>
      </c>
      <c r="E700" s="13" t="s">
        <v>3650</v>
      </c>
      <c r="F700" s="46">
        <v>11230</v>
      </c>
      <c r="G700" s="51"/>
      <c r="H700" s="131">
        <v>11230</v>
      </c>
      <c r="I700" s="248">
        <f t="shared" si="15"/>
        <v>0</v>
      </c>
      <c r="J700" s="355" t="s">
        <v>4376</v>
      </c>
      <c r="K700" s="645"/>
      <c r="L700" s="119"/>
    </row>
    <row r="701" spans="1:14" hidden="1">
      <c r="A701" s="214">
        <v>2</v>
      </c>
      <c r="B701" s="169" t="s">
        <v>5</v>
      </c>
      <c r="C701" s="21" t="s">
        <v>4231</v>
      </c>
      <c r="D701" s="21">
        <v>6340</v>
      </c>
      <c r="E701" s="13" t="s">
        <v>4098</v>
      </c>
      <c r="F701" s="46">
        <v>7750</v>
      </c>
      <c r="G701" s="51"/>
      <c r="H701" s="131">
        <v>7750</v>
      </c>
      <c r="I701" s="248">
        <f t="shared" si="15"/>
        <v>0</v>
      </c>
      <c r="J701" s="644" t="s">
        <v>4376</v>
      </c>
      <c r="K701" s="645"/>
      <c r="L701" s="119"/>
    </row>
    <row r="702" spans="1:14" hidden="1">
      <c r="A702" s="214">
        <v>2</v>
      </c>
      <c r="B702" s="169" t="s">
        <v>5</v>
      </c>
      <c r="C702" s="21" t="s">
        <v>4231</v>
      </c>
      <c r="D702" s="21">
        <v>6341</v>
      </c>
      <c r="E702" s="13" t="s">
        <v>4233</v>
      </c>
      <c r="F702" s="46">
        <v>5520</v>
      </c>
      <c r="G702" s="51">
        <v>5520</v>
      </c>
      <c r="H702" s="131"/>
      <c r="I702" s="248">
        <f t="shared" si="15"/>
        <v>0</v>
      </c>
      <c r="J702" s="644"/>
      <c r="K702" s="645"/>
      <c r="L702" s="119"/>
    </row>
    <row r="703" spans="1:14" hidden="1">
      <c r="A703" s="214">
        <v>2</v>
      </c>
      <c r="B703" s="169" t="s">
        <v>5</v>
      </c>
      <c r="C703" s="21" t="s">
        <v>4231</v>
      </c>
      <c r="D703" s="21">
        <v>6342</v>
      </c>
      <c r="E703" s="13" t="s">
        <v>1131</v>
      </c>
      <c r="F703" s="46">
        <v>1410</v>
      </c>
      <c r="G703" s="51"/>
      <c r="H703" s="131">
        <v>1410</v>
      </c>
      <c r="I703" s="248">
        <f t="shared" si="15"/>
        <v>0</v>
      </c>
      <c r="J703" s="644" t="s">
        <v>4569</v>
      </c>
      <c r="K703" s="645"/>
      <c r="L703" s="119"/>
    </row>
    <row r="704" spans="1:14" hidden="1">
      <c r="A704" s="214">
        <v>2</v>
      </c>
      <c r="B704" s="169" t="s">
        <v>5</v>
      </c>
      <c r="C704" s="21" t="s">
        <v>4231</v>
      </c>
      <c r="D704" s="21">
        <v>6343</v>
      </c>
      <c r="E704" s="13" t="s">
        <v>1936</v>
      </c>
      <c r="F704" s="46">
        <v>425</v>
      </c>
      <c r="G704" s="51">
        <v>425</v>
      </c>
      <c r="H704" s="131"/>
      <c r="I704" s="248">
        <f t="shared" si="15"/>
        <v>0</v>
      </c>
      <c r="J704" s="644"/>
      <c r="K704" s="645"/>
      <c r="L704" s="119"/>
    </row>
    <row r="705" spans="1:14" hidden="1">
      <c r="A705" s="214">
        <v>2</v>
      </c>
      <c r="B705" s="169" t="s">
        <v>5</v>
      </c>
      <c r="C705" s="21" t="s">
        <v>4231</v>
      </c>
      <c r="D705" s="21">
        <v>6344</v>
      </c>
      <c r="E705" s="13" t="s">
        <v>2092</v>
      </c>
      <c r="F705" s="46">
        <v>13740</v>
      </c>
      <c r="G705" s="51"/>
      <c r="H705" s="131">
        <v>13740</v>
      </c>
      <c r="I705" s="248">
        <f t="shared" ref="I705:I731" si="16">F705-G705-H705</f>
        <v>0</v>
      </c>
      <c r="J705" s="644" t="s">
        <v>4705</v>
      </c>
      <c r="K705" s="645"/>
      <c r="L705" s="119"/>
    </row>
    <row r="706" spans="1:14" hidden="1">
      <c r="A706" s="214">
        <v>2</v>
      </c>
      <c r="B706" s="169" t="s">
        <v>5</v>
      </c>
      <c r="C706" s="21" t="s">
        <v>4231</v>
      </c>
      <c r="D706" s="21">
        <v>6345</v>
      </c>
      <c r="E706" s="13" t="s">
        <v>2625</v>
      </c>
      <c r="F706" s="46">
        <v>1025</v>
      </c>
      <c r="G706" s="51"/>
      <c r="H706" s="131">
        <v>1025</v>
      </c>
      <c r="I706" s="248">
        <f t="shared" si="16"/>
        <v>0</v>
      </c>
      <c r="J706" s="644" t="s">
        <v>4365</v>
      </c>
      <c r="K706" s="645"/>
      <c r="L706" s="119"/>
    </row>
    <row r="707" spans="1:14" hidden="1">
      <c r="A707" s="214">
        <v>2</v>
      </c>
      <c r="B707" s="169" t="s">
        <v>5</v>
      </c>
      <c r="C707" s="21" t="s">
        <v>4231</v>
      </c>
      <c r="D707" s="21">
        <v>6346</v>
      </c>
      <c r="E707" s="13" t="s">
        <v>1127</v>
      </c>
      <c r="F707" s="46">
        <v>759</v>
      </c>
      <c r="G707" s="51">
        <v>759</v>
      </c>
      <c r="H707" s="131"/>
      <c r="I707" s="248">
        <f t="shared" si="16"/>
        <v>0</v>
      </c>
      <c r="J707" s="644"/>
      <c r="K707" s="645"/>
      <c r="L707" s="119"/>
    </row>
    <row r="708" spans="1:14">
      <c r="A708" s="214">
        <v>2</v>
      </c>
      <c r="B708" s="169" t="s">
        <v>5</v>
      </c>
      <c r="C708" s="21" t="s">
        <v>4231</v>
      </c>
      <c r="D708" s="21">
        <v>6347</v>
      </c>
      <c r="E708" s="13" t="s">
        <v>1146</v>
      </c>
      <c r="F708" s="46">
        <v>1260</v>
      </c>
      <c r="G708" s="51"/>
      <c r="H708" s="131">
        <v>1200</v>
      </c>
      <c r="I708" s="248">
        <f t="shared" si="16"/>
        <v>60</v>
      </c>
      <c r="J708" s="228" t="s">
        <v>4232</v>
      </c>
      <c r="K708" s="645"/>
      <c r="L708" s="119"/>
    </row>
    <row r="709" spans="1:14" hidden="1">
      <c r="A709" s="214">
        <v>2</v>
      </c>
      <c r="B709" s="169" t="s">
        <v>5</v>
      </c>
      <c r="C709" s="21" t="s">
        <v>4231</v>
      </c>
      <c r="D709" s="21">
        <v>6348</v>
      </c>
      <c r="E709" s="13" t="s">
        <v>3980</v>
      </c>
      <c r="F709" s="46">
        <v>3475</v>
      </c>
      <c r="G709" s="51"/>
      <c r="H709" s="131">
        <v>3475</v>
      </c>
      <c r="I709" s="248">
        <f t="shared" si="16"/>
        <v>0</v>
      </c>
      <c r="J709" s="644" t="s">
        <v>4638</v>
      </c>
      <c r="K709" s="645"/>
      <c r="L709" s="119"/>
    </row>
    <row r="710" spans="1:14" hidden="1">
      <c r="A710" s="214">
        <v>2</v>
      </c>
      <c r="B710" s="169" t="s">
        <v>5</v>
      </c>
      <c r="C710" s="21" t="s">
        <v>4231</v>
      </c>
      <c r="D710" s="21">
        <v>6349</v>
      </c>
      <c r="E710" s="13" t="s">
        <v>3703</v>
      </c>
      <c r="F710" s="46">
        <v>2045</v>
      </c>
      <c r="G710" s="51"/>
      <c r="H710" s="131">
        <v>2045</v>
      </c>
      <c r="I710" s="248">
        <f t="shared" si="16"/>
        <v>0</v>
      </c>
      <c r="J710" s="644" t="s">
        <v>4740</v>
      </c>
      <c r="K710" s="645"/>
      <c r="L710" s="119"/>
    </row>
    <row r="711" spans="1:14" hidden="1">
      <c r="A711" s="214">
        <v>2</v>
      </c>
      <c r="B711" s="169" t="s">
        <v>5</v>
      </c>
      <c r="C711" s="21" t="s">
        <v>4231</v>
      </c>
      <c r="D711" s="21">
        <v>6350</v>
      </c>
      <c r="E711" s="13" t="s">
        <v>1697</v>
      </c>
      <c r="F711" s="46">
        <v>4020</v>
      </c>
      <c r="G711" s="51"/>
      <c r="H711" s="131">
        <v>4020</v>
      </c>
      <c r="I711" s="248">
        <f t="shared" si="16"/>
        <v>0</v>
      </c>
      <c r="J711" s="644" t="s">
        <v>4232</v>
      </c>
      <c r="K711" s="645"/>
      <c r="L711" s="119"/>
    </row>
    <row r="712" spans="1:14" hidden="1">
      <c r="A712" s="214">
        <v>5</v>
      </c>
      <c r="B712" s="169" t="s">
        <v>184</v>
      </c>
      <c r="C712" s="21" t="s">
        <v>4231</v>
      </c>
      <c r="D712" s="21">
        <v>6351</v>
      </c>
      <c r="E712" s="13" t="s">
        <v>1398</v>
      </c>
      <c r="F712" s="46">
        <v>510</v>
      </c>
      <c r="G712" s="51">
        <v>510</v>
      </c>
      <c r="H712" s="131"/>
      <c r="I712" s="248">
        <f t="shared" si="16"/>
        <v>0</v>
      </c>
      <c r="J712" s="644"/>
      <c r="K712" s="645"/>
      <c r="L712" s="119"/>
    </row>
    <row r="713" spans="1:14" hidden="1">
      <c r="A713" s="214">
        <v>5</v>
      </c>
      <c r="B713" s="169" t="s">
        <v>184</v>
      </c>
      <c r="C713" s="21" t="s">
        <v>4231</v>
      </c>
      <c r="D713" s="21">
        <v>6352</v>
      </c>
      <c r="E713" s="13" t="s">
        <v>1373</v>
      </c>
      <c r="F713" s="46">
        <v>2445</v>
      </c>
      <c r="G713" s="51">
        <v>800</v>
      </c>
      <c r="H713" s="131">
        <v>1645</v>
      </c>
      <c r="I713" s="248">
        <f t="shared" si="16"/>
        <v>0</v>
      </c>
      <c r="J713" s="644" t="s">
        <v>4588</v>
      </c>
      <c r="K713" s="645"/>
      <c r="L713" s="119"/>
    </row>
    <row r="714" spans="1:14" hidden="1">
      <c r="A714" s="214">
        <v>5</v>
      </c>
      <c r="B714" s="169" t="s">
        <v>184</v>
      </c>
      <c r="C714" s="21" t="s">
        <v>4231</v>
      </c>
      <c r="D714" s="21">
        <v>6353</v>
      </c>
      <c r="E714" s="13" t="s">
        <v>4236</v>
      </c>
      <c r="F714" s="46">
        <v>288</v>
      </c>
      <c r="G714" s="51">
        <v>288</v>
      </c>
      <c r="H714" s="131"/>
      <c r="I714" s="248">
        <f t="shared" si="16"/>
        <v>0</v>
      </c>
      <c r="J714" s="644"/>
      <c r="K714" s="645"/>
      <c r="L714" s="119"/>
    </row>
    <row r="715" spans="1:14" hidden="1">
      <c r="A715" s="214">
        <v>5</v>
      </c>
      <c r="B715" s="169" t="s">
        <v>184</v>
      </c>
      <c r="C715" s="21" t="s">
        <v>4231</v>
      </c>
      <c r="D715" s="21">
        <v>6354</v>
      </c>
      <c r="E715" s="13" t="s">
        <v>4205</v>
      </c>
      <c r="F715" s="46">
        <v>3285</v>
      </c>
      <c r="G715" s="51"/>
      <c r="H715" s="131">
        <v>3285</v>
      </c>
      <c r="I715" s="248">
        <f t="shared" si="16"/>
        <v>0</v>
      </c>
      <c r="J715" s="644" t="s">
        <v>4845</v>
      </c>
      <c r="K715" s="645"/>
      <c r="L715" s="119"/>
    </row>
    <row r="716" spans="1:14" hidden="1">
      <c r="A716" s="214">
        <v>5</v>
      </c>
      <c r="B716" s="169" t="s">
        <v>184</v>
      </c>
      <c r="C716" s="21" t="s">
        <v>4231</v>
      </c>
      <c r="D716" s="21">
        <v>6355</v>
      </c>
      <c r="E716" s="13" t="s">
        <v>1105</v>
      </c>
      <c r="F716" s="46">
        <v>1945</v>
      </c>
      <c r="G716" s="51">
        <v>500</v>
      </c>
      <c r="H716" s="131">
        <v>1445</v>
      </c>
      <c r="I716" s="248">
        <f t="shared" si="16"/>
        <v>0</v>
      </c>
      <c r="J716" s="644" t="s">
        <v>4730</v>
      </c>
      <c r="K716" s="645"/>
      <c r="L716" s="119"/>
    </row>
    <row r="717" spans="1:14" hidden="1">
      <c r="A717" s="214">
        <v>5</v>
      </c>
      <c r="B717" s="169" t="s">
        <v>184</v>
      </c>
      <c r="C717" s="21" t="s">
        <v>4231</v>
      </c>
      <c r="D717" s="21">
        <v>6356</v>
      </c>
      <c r="E717" s="13" t="s">
        <v>1936</v>
      </c>
      <c r="F717" s="46">
        <v>880</v>
      </c>
      <c r="G717" s="51"/>
      <c r="H717" s="131">
        <v>880</v>
      </c>
      <c r="I717" s="248">
        <f t="shared" si="16"/>
        <v>0</v>
      </c>
      <c r="J717" s="644" t="s">
        <v>4590</v>
      </c>
      <c r="K717" s="645"/>
      <c r="L717" s="119"/>
    </row>
    <row r="718" spans="1:14" hidden="1">
      <c r="A718" s="214">
        <v>5</v>
      </c>
      <c r="B718" s="169" t="s">
        <v>184</v>
      </c>
      <c r="C718" s="21" t="s">
        <v>4231</v>
      </c>
      <c r="D718" s="21">
        <v>6357</v>
      </c>
      <c r="E718" s="13" t="s">
        <v>1361</v>
      </c>
      <c r="F718" s="46">
        <v>1290</v>
      </c>
      <c r="G718" s="51">
        <v>1290</v>
      </c>
      <c r="H718" s="131"/>
      <c r="I718" s="248">
        <f t="shared" si="16"/>
        <v>0</v>
      </c>
      <c r="J718" s="644"/>
      <c r="K718" s="645"/>
      <c r="L718" s="119"/>
      <c r="M718" s="313" t="s">
        <v>3681</v>
      </c>
      <c r="N718" s="365">
        <v>11731</v>
      </c>
    </row>
    <row r="719" spans="1:14" hidden="1">
      <c r="A719" s="214">
        <v>5</v>
      </c>
      <c r="B719" s="169" t="s">
        <v>184</v>
      </c>
      <c r="C719" s="21" t="s">
        <v>4231</v>
      </c>
      <c r="D719" s="21">
        <v>6358</v>
      </c>
      <c r="E719" s="13" t="s">
        <v>2774</v>
      </c>
      <c r="F719" s="46">
        <v>4830</v>
      </c>
      <c r="G719" s="51"/>
      <c r="H719" s="131">
        <v>4830</v>
      </c>
      <c r="I719" s="248">
        <f t="shared" si="16"/>
        <v>0</v>
      </c>
      <c r="J719" s="355" t="s">
        <v>5840</v>
      </c>
      <c r="K719" s="645"/>
      <c r="L719" s="119"/>
      <c r="M719" s="313" t="s">
        <v>116</v>
      </c>
      <c r="N719" s="365">
        <v>9425</v>
      </c>
    </row>
    <row r="720" spans="1:14" hidden="1">
      <c r="A720" s="214">
        <v>5</v>
      </c>
      <c r="B720" s="169" t="s">
        <v>184</v>
      </c>
      <c r="C720" s="21" t="s">
        <v>4231</v>
      </c>
      <c r="D720" s="21">
        <v>6359</v>
      </c>
      <c r="E720" s="13" t="s">
        <v>4234</v>
      </c>
      <c r="F720" s="46">
        <v>522</v>
      </c>
      <c r="G720" s="51">
        <v>522</v>
      </c>
      <c r="H720" s="131"/>
      <c r="I720" s="248">
        <f t="shared" si="16"/>
        <v>0</v>
      </c>
      <c r="J720" s="644"/>
      <c r="K720" s="645"/>
      <c r="L720" s="119"/>
      <c r="M720" s="313" t="s">
        <v>3683</v>
      </c>
    </row>
    <row r="721" spans="1:14" hidden="1">
      <c r="A721" s="214">
        <v>5</v>
      </c>
      <c r="B721" s="169" t="s">
        <v>184</v>
      </c>
      <c r="C721" s="21" t="s">
        <v>4231</v>
      </c>
      <c r="D721" s="21">
        <v>6360</v>
      </c>
      <c r="E721" s="13" t="s">
        <v>4235</v>
      </c>
      <c r="F721" s="46">
        <v>2850</v>
      </c>
      <c r="G721" s="51"/>
      <c r="H721" s="131">
        <v>2850</v>
      </c>
      <c r="I721" s="248">
        <f t="shared" si="16"/>
        <v>0</v>
      </c>
      <c r="J721" s="355" t="s">
        <v>5310</v>
      </c>
      <c r="K721" s="645"/>
      <c r="L721" s="119"/>
      <c r="M721" s="313"/>
    </row>
    <row r="722" spans="1:14" hidden="1">
      <c r="A722" s="214">
        <v>5</v>
      </c>
      <c r="B722" s="169" t="s">
        <v>184</v>
      </c>
      <c r="C722" s="21" t="s">
        <v>4231</v>
      </c>
      <c r="D722" s="21">
        <v>6361</v>
      </c>
      <c r="E722" s="13" t="s">
        <v>3331</v>
      </c>
      <c r="F722" s="46">
        <v>727</v>
      </c>
      <c r="G722" s="51">
        <v>727</v>
      </c>
      <c r="H722" s="131"/>
      <c r="I722" s="248">
        <f t="shared" si="16"/>
        <v>0</v>
      </c>
      <c r="J722" s="644"/>
      <c r="K722" s="645"/>
      <c r="L722" s="119"/>
      <c r="M722" s="313" t="s">
        <v>4237</v>
      </c>
      <c r="N722" s="365">
        <v>76761</v>
      </c>
    </row>
    <row r="723" spans="1:14" hidden="1">
      <c r="A723" s="214">
        <v>5</v>
      </c>
      <c r="B723" s="169" t="s">
        <v>184</v>
      </c>
      <c r="C723" s="21" t="s">
        <v>4231</v>
      </c>
      <c r="D723" s="648">
        <v>6362</v>
      </c>
      <c r="E723" s="13" t="s">
        <v>1973</v>
      </c>
      <c r="F723" s="46">
        <v>1020</v>
      </c>
      <c r="G723" s="51"/>
      <c r="H723" s="131">
        <v>1020</v>
      </c>
      <c r="I723" s="248">
        <f t="shared" si="16"/>
        <v>0</v>
      </c>
      <c r="J723" s="644" t="s">
        <v>4567</v>
      </c>
      <c r="K723" s="645"/>
      <c r="L723" s="119"/>
      <c r="N723" s="365">
        <v>-76884</v>
      </c>
    </row>
    <row r="724" spans="1:14" hidden="1">
      <c r="A724" s="649">
        <v>3</v>
      </c>
      <c r="B724" s="1074" t="s">
        <v>4175</v>
      </c>
      <c r="C724" s="14" t="s">
        <v>4297</v>
      </c>
      <c r="D724" s="14">
        <v>6363</v>
      </c>
      <c r="E724" s="650" t="s">
        <v>2079</v>
      </c>
      <c r="F724" s="651">
        <v>5600</v>
      </c>
      <c r="G724" s="50">
        <v>5600</v>
      </c>
      <c r="H724" s="130"/>
      <c r="I724" s="250">
        <f t="shared" si="16"/>
        <v>0</v>
      </c>
      <c r="J724" s="652"/>
      <c r="K724" s="653">
        <v>422</v>
      </c>
      <c r="L724" s="809"/>
      <c r="M724" s="287" t="s">
        <v>4238</v>
      </c>
      <c r="N724" s="657">
        <f>SUM(N722:N723)</f>
        <v>-123</v>
      </c>
    </row>
    <row r="725" spans="1:14" hidden="1">
      <c r="A725" s="214">
        <v>2</v>
      </c>
      <c r="B725" s="169" t="s">
        <v>5</v>
      </c>
      <c r="C725" s="21" t="s">
        <v>4297</v>
      </c>
      <c r="D725" s="21">
        <v>6364</v>
      </c>
      <c r="E725" s="13" t="s">
        <v>1685</v>
      </c>
      <c r="F725" s="46">
        <v>1410</v>
      </c>
      <c r="G725" s="51"/>
      <c r="H725" s="131">
        <v>1410</v>
      </c>
      <c r="I725" s="248">
        <f t="shared" si="16"/>
        <v>0</v>
      </c>
      <c r="J725" s="355" t="s">
        <v>5452</v>
      </c>
      <c r="K725" s="645"/>
      <c r="L725" s="119"/>
    </row>
    <row r="726" spans="1:14" hidden="1">
      <c r="A726" s="214">
        <v>2</v>
      </c>
      <c r="B726" s="169" t="s">
        <v>5</v>
      </c>
      <c r="C726" s="21" t="s">
        <v>4297</v>
      </c>
      <c r="D726" s="21">
        <v>6365</v>
      </c>
      <c r="E726" s="13" t="s">
        <v>4223</v>
      </c>
      <c r="F726" s="46">
        <v>1110</v>
      </c>
      <c r="G726" s="51">
        <v>1110</v>
      </c>
      <c r="H726" s="131"/>
      <c r="I726" s="248">
        <f t="shared" si="16"/>
        <v>0</v>
      </c>
      <c r="J726" s="644"/>
      <c r="K726" s="645"/>
      <c r="L726" s="119"/>
    </row>
    <row r="727" spans="1:14" hidden="1">
      <c r="A727" s="214">
        <v>2</v>
      </c>
      <c r="B727" s="169" t="s">
        <v>5</v>
      </c>
      <c r="C727" s="21" t="s">
        <v>4297</v>
      </c>
      <c r="D727" s="21">
        <v>6366</v>
      </c>
      <c r="E727" s="13" t="s">
        <v>2624</v>
      </c>
      <c r="F727" s="46">
        <v>1945</v>
      </c>
      <c r="G727" s="51"/>
      <c r="H727" s="131">
        <v>1945</v>
      </c>
      <c r="I727" s="248">
        <f t="shared" si="16"/>
        <v>0</v>
      </c>
      <c r="J727" s="644" t="s">
        <v>4375</v>
      </c>
      <c r="K727" s="645"/>
      <c r="L727" s="119"/>
    </row>
    <row r="728" spans="1:14" hidden="1">
      <c r="A728" s="214">
        <v>2</v>
      </c>
      <c r="B728" s="169" t="s">
        <v>5</v>
      </c>
      <c r="C728" s="21" t="s">
        <v>4297</v>
      </c>
      <c r="D728" s="21">
        <v>6367</v>
      </c>
      <c r="E728" s="61" t="s">
        <v>1686</v>
      </c>
      <c r="F728" s="46">
        <v>1410</v>
      </c>
      <c r="G728" s="51">
        <v>1410</v>
      </c>
      <c r="H728" s="131"/>
      <c r="I728" s="248">
        <f t="shared" si="16"/>
        <v>0</v>
      </c>
      <c r="J728" s="644"/>
      <c r="K728" s="645"/>
      <c r="L728" s="119"/>
    </row>
    <row r="729" spans="1:14" hidden="1">
      <c r="A729" s="214">
        <v>2</v>
      </c>
      <c r="B729" s="169" t="s">
        <v>5</v>
      </c>
      <c r="C729" s="21" t="s">
        <v>4297</v>
      </c>
      <c r="D729" s="21">
        <v>6368</v>
      </c>
      <c r="E729" s="13" t="s">
        <v>1965</v>
      </c>
      <c r="F729" s="46">
        <v>840</v>
      </c>
      <c r="G729" s="51"/>
      <c r="H729" s="131">
        <v>840</v>
      </c>
      <c r="I729" s="248">
        <f t="shared" si="16"/>
        <v>0</v>
      </c>
      <c r="J729" s="644" t="s">
        <v>4164</v>
      </c>
      <c r="K729" s="645"/>
      <c r="L729" s="119"/>
    </row>
    <row r="730" spans="1:14" hidden="1">
      <c r="A730" s="214">
        <v>2</v>
      </c>
      <c r="B730" s="169" t="s">
        <v>5</v>
      </c>
      <c r="C730" s="21" t="s">
        <v>4297</v>
      </c>
      <c r="D730" s="21">
        <v>6369</v>
      </c>
      <c r="E730" s="13" t="s">
        <v>125</v>
      </c>
      <c r="F730" s="46">
        <v>1740</v>
      </c>
      <c r="G730" s="51"/>
      <c r="H730" s="131">
        <v>1740</v>
      </c>
      <c r="I730" s="248">
        <f t="shared" si="16"/>
        <v>0</v>
      </c>
      <c r="J730" s="644" t="s">
        <v>4458</v>
      </c>
      <c r="K730" s="645"/>
      <c r="L730" s="119"/>
    </row>
    <row r="731" spans="1:14" hidden="1">
      <c r="A731" s="214">
        <v>2</v>
      </c>
      <c r="B731" s="169" t="s">
        <v>5</v>
      </c>
      <c r="C731" s="21" t="s">
        <v>4297</v>
      </c>
      <c r="D731" s="21">
        <v>6370</v>
      </c>
      <c r="E731" s="13" t="s">
        <v>1105</v>
      </c>
      <c r="F731" s="46">
        <v>1290</v>
      </c>
      <c r="G731" s="51">
        <v>1290</v>
      </c>
      <c r="H731" s="131"/>
      <c r="I731" s="248">
        <f t="shared" si="16"/>
        <v>0</v>
      </c>
      <c r="J731" s="644"/>
      <c r="K731" s="645"/>
      <c r="L731" s="119"/>
    </row>
    <row r="732" spans="1:14" hidden="1">
      <c r="A732" s="214">
        <v>2</v>
      </c>
      <c r="B732" s="169" t="s">
        <v>5</v>
      </c>
      <c r="C732" s="21" t="s">
        <v>4297</v>
      </c>
      <c r="D732" s="21">
        <v>6371</v>
      </c>
      <c r="E732" s="13" t="s">
        <v>3932</v>
      </c>
      <c r="F732" s="46">
        <v>2880</v>
      </c>
      <c r="G732" s="51" t="s">
        <v>4298</v>
      </c>
      <c r="H732" s="131">
        <v>2880</v>
      </c>
      <c r="I732" s="248">
        <v>0</v>
      </c>
      <c r="J732" s="644" t="s">
        <v>4546</v>
      </c>
      <c r="K732" s="645"/>
      <c r="L732" s="119"/>
    </row>
    <row r="733" spans="1:14" hidden="1">
      <c r="A733" s="214">
        <v>2</v>
      </c>
      <c r="B733" s="169" t="s">
        <v>5</v>
      </c>
      <c r="C733" s="21" t="s">
        <v>4297</v>
      </c>
      <c r="D733" s="21">
        <v>6372</v>
      </c>
      <c r="E733" s="13" t="s">
        <v>3894</v>
      </c>
      <c r="F733" s="46">
        <v>4585</v>
      </c>
      <c r="G733" s="51"/>
      <c r="H733" s="131">
        <v>4585</v>
      </c>
      <c r="I733" s="248">
        <f t="shared" ref="I733:I764" si="17">F733-G733-H733</f>
        <v>0</v>
      </c>
      <c r="J733" s="644" t="s">
        <v>4575</v>
      </c>
      <c r="K733" s="645"/>
      <c r="L733" s="119" t="s">
        <v>113</v>
      </c>
    </row>
    <row r="734" spans="1:14" ht="30" hidden="1">
      <c r="A734" s="214">
        <v>2</v>
      </c>
      <c r="B734" s="169" t="s">
        <v>5</v>
      </c>
      <c r="C734" s="21" t="s">
        <v>4297</v>
      </c>
      <c r="D734" s="21">
        <v>6373</v>
      </c>
      <c r="E734" s="13" t="s">
        <v>1227</v>
      </c>
      <c r="F734" s="46">
        <v>4570</v>
      </c>
      <c r="G734" s="51"/>
      <c r="H734" s="131">
        <v>4570</v>
      </c>
      <c r="I734" s="248">
        <f t="shared" si="17"/>
        <v>0</v>
      </c>
      <c r="J734" s="225" t="s">
        <v>5559</v>
      </c>
      <c r="K734" s="645"/>
      <c r="L734" s="119"/>
    </row>
    <row r="735" spans="1:14" hidden="1">
      <c r="A735" s="214">
        <v>2</v>
      </c>
      <c r="B735" s="169" t="s">
        <v>5</v>
      </c>
      <c r="C735" s="21" t="s">
        <v>4297</v>
      </c>
      <c r="D735" s="21">
        <v>6374</v>
      </c>
      <c r="E735" s="13" t="s">
        <v>1936</v>
      </c>
      <c r="F735" s="46">
        <v>1740</v>
      </c>
      <c r="G735" s="51"/>
      <c r="H735" s="131">
        <v>1740</v>
      </c>
      <c r="I735" s="248">
        <f t="shared" si="17"/>
        <v>0</v>
      </c>
      <c r="J735" s="644" t="s">
        <v>4720</v>
      </c>
      <c r="K735" s="645"/>
      <c r="L735" s="119"/>
    </row>
    <row r="736" spans="1:14" hidden="1">
      <c r="A736" s="214">
        <v>2</v>
      </c>
      <c r="B736" s="169" t="s">
        <v>5</v>
      </c>
      <c r="C736" s="21" t="s">
        <v>4297</v>
      </c>
      <c r="D736" s="21">
        <v>6375</v>
      </c>
      <c r="E736" s="13" t="s">
        <v>3959</v>
      </c>
      <c r="F736" s="46">
        <v>1890</v>
      </c>
      <c r="G736" s="51">
        <v>1890</v>
      </c>
      <c r="H736" s="131"/>
      <c r="I736" s="248">
        <f t="shared" si="17"/>
        <v>0</v>
      </c>
      <c r="J736" s="644"/>
      <c r="K736" s="645"/>
      <c r="L736" s="119"/>
    </row>
    <row r="737" spans="1:14" hidden="1">
      <c r="A737" s="214">
        <v>2</v>
      </c>
      <c r="B737" s="169" t="s">
        <v>5</v>
      </c>
      <c r="C737" s="21" t="s">
        <v>4297</v>
      </c>
      <c r="D737" s="21">
        <v>6376</v>
      </c>
      <c r="E737" s="13" t="s">
        <v>1535</v>
      </c>
      <c r="F737" s="46">
        <v>2685</v>
      </c>
      <c r="G737" s="51"/>
      <c r="H737" s="131">
        <v>2685</v>
      </c>
      <c r="I737" s="248">
        <f t="shared" si="17"/>
        <v>0</v>
      </c>
      <c r="J737" s="644" t="s">
        <v>4594</v>
      </c>
      <c r="K737" s="645"/>
      <c r="L737" s="119"/>
    </row>
    <row r="738" spans="1:14" hidden="1">
      <c r="A738" s="214">
        <v>5</v>
      </c>
      <c r="B738" s="169" t="s">
        <v>184</v>
      </c>
      <c r="C738" s="21" t="s">
        <v>4297</v>
      </c>
      <c r="D738" s="21">
        <v>6377</v>
      </c>
      <c r="E738" s="13" t="s">
        <v>4307</v>
      </c>
      <c r="F738" s="46">
        <v>3190</v>
      </c>
      <c r="G738" s="51"/>
      <c r="H738" s="131">
        <v>3190</v>
      </c>
      <c r="I738" s="248">
        <f t="shared" si="17"/>
        <v>0</v>
      </c>
      <c r="J738" s="644" t="s">
        <v>4587</v>
      </c>
      <c r="K738" s="645"/>
      <c r="L738" s="119"/>
    </row>
    <row r="739" spans="1:14" ht="45" hidden="1">
      <c r="A739" s="214">
        <v>5</v>
      </c>
      <c r="B739" s="169" t="s">
        <v>184</v>
      </c>
      <c r="C739" s="21" t="s">
        <v>4297</v>
      </c>
      <c r="D739" s="21">
        <v>6378</v>
      </c>
      <c r="E739" s="13" t="s">
        <v>122</v>
      </c>
      <c r="F739" s="46">
        <v>4190</v>
      </c>
      <c r="G739" s="51"/>
      <c r="H739" s="131">
        <v>4190</v>
      </c>
      <c r="I739" s="248">
        <f t="shared" si="17"/>
        <v>0</v>
      </c>
      <c r="J739" s="644" t="s">
        <v>4721</v>
      </c>
      <c r="K739" s="645"/>
      <c r="L739" s="119"/>
    </row>
    <row r="740" spans="1:14" hidden="1">
      <c r="A740" s="214">
        <v>5</v>
      </c>
      <c r="B740" s="169" t="s">
        <v>184</v>
      </c>
      <c r="C740" s="21" t="s">
        <v>4297</v>
      </c>
      <c r="D740" s="21">
        <v>6379</v>
      </c>
      <c r="E740" s="13" t="s">
        <v>4308</v>
      </c>
      <c r="F740" s="46">
        <v>1220</v>
      </c>
      <c r="G740" s="51">
        <v>1220</v>
      </c>
      <c r="H740" s="131"/>
      <c r="I740" s="248">
        <f t="shared" si="17"/>
        <v>0</v>
      </c>
      <c r="J740" s="644"/>
      <c r="K740" s="645"/>
      <c r="L740" s="119"/>
    </row>
    <row r="741" spans="1:14" ht="45" hidden="1">
      <c r="A741" s="214">
        <v>5</v>
      </c>
      <c r="B741" s="169" t="s">
        <v>184</v>
      </c>
      <c r="C741" s="21" t="s">
        <v>4297</v>
      </c>
      <c r="D741" s="21">
        <v>6380</v>
      </c>
      <c r="E741" s="13" t="s">
        <v>2294</v>
      </c>
      <c r="F741" s="46">
        <v>5215</v>
      </c>
      <c r="G741" s="51"/>
      <c r="H741" s="131">
        <v>5215</v>
      </c>
      <c r="I741" s="248">
        <f t="shared" si="17"/>
        <v>0</v>
      </c>
      <c r="J741" s="644" t="s">
        <v>4713</v>
      </c>
      <c r="K741" s="645"/>
      <c r="L741" s="119"/>
      <c r="M741" s="313" t="s">
        <v>3681</v>
      </c>
      <c r="N741" s="365">
        <v>12520</v>
      </c>
    </row>
    <row r="742" spans="1:14" hidden="1">
      <c r="A742" s="214">
        <v>5</v>
      </c>
      <c r="B742" s="169" t="s">
        <v>184</v>
      </c>
      <c r="C742" s="21" t="s">
        <v>4297</v>
      </c>
      <c r="D742" s="21">
        <v>6381</v>
      </c>
      <c r="E742" s="13" t="s">
        <v>4309</v>
      </c>
      <c r="F742" s="46">
        <v>877</v>
      </c>
      <c r="G742" s="51"/>
      <c r="H742" s="131">
        <v>877</v>
      </c>
      <c r="I742" s="248">
        <f t="shared" si="17"/>
        <v>0</v>
      </c>
      <c r="J742" s="644" t="s">
        <v>4594</v>
      </c>
      <c r="K742" s="645"/>
      <c r="L742" s="119"/>
      <c r="M742" s="313" t="s">
        <v>116</v>
      </c>
      <c r="N742" s="365">
        <v>5210</v>
      </c>
    </row>
    <row r="743" spans="1:14" hidden="1">
      <c r="A743" s="214">
        <v>5</v>
      </c>
      <c r="B743" s="169" t="s">
        <v>184</v>
      </c>
      <c r="C743" s="21" t="s">
        <v>4297</v>
      </c>
      <c r="D743" s="21">
        <v>6382</v>
      </c>
      <c r="E743" s="13" t="s">
        <v>2621</v>
      </c>
      <c r="F743" s="46">
        <v>1044</v>
      </c>
      <c r="G743" s="51"/>
      <c r="H743" s="131">
        <v>1044</v>
      </c>
      <c r="I743" s="248">
        <f t="shared" si="17"/>
        <v>0</v>
      </c>
      <c r="J743" s="644" t="s">
        <v>4363</v>
      </c>
      <c r="K743" s="645"/>
      <c r="L743" s="119"/>
      <c r="M743" s="313" t="s">
        <v>3683</v>
      </c>
      <c r="N743" s="365">
        <f>SUM(N741:N742)</f>
        <v>17730</v>
      </c>
    </row>
    <row r="744" spans="1:14" hidden="1">
      <c r="A744" s="214">
        <v>5</v>
      </c>
      <c r="B744" s="169" t="s">
        <v>1923</v>
      </c>
      <c r="C744" s="21" t="s">
        <v>4297</v>
      </c>
      <c r="D744" s="21">
        <v>6383</v>
      </c>
      <c r="E744" s="9" t="s">
        <v>4310</v>
      </c>
      <c r="F744" s="46">
        <v>4190</v>
      </c>
      <c r="G744" s="51"/>
      <c r="H744" s="131">
        <v>4190</v>
      </c>
      <c r="I744" s="248">
        <f t="shared" si="17"/>
        <v>0</v>
      </c>
      <c r="J744" s="644" t="s">
        <v>4755</v>
      </c>
      <c r="K744" s="645"/>
      <c r="L744" s="119"/>
      <c r="M744" s="313"/>
    </row>
    <row r="745" spans="1:14" hidden="1">
      <c r="A745" s="214">
        <v>2</v>
      </c>
      <c r="B745" s="169" t="s">
        <v>5</v>
      </c>
      <c r="C745" s="21" t="s">
        <v>4297</v>
      </c>
      <c r="D745" s="21">
        <v>6384</v>
      </c>
      <c r="E745" s="13" t="s">
        <v>1684</v>
      </c>
      <c r="F745" s="46">
        <v>7885</v>
      </c>
      <c r="G745" s="51"/>
      <c r="H745" s="131">
        <v>7885</v>
      </c>
      <c r="I745" s="248">
        <f t="shared" si="17"/>
        <v>0</v>
      </c>
      <c r="J745" s="644" t="s">
        <v>4577</v>
      </c>
      <c r="K745" s="645"/>
      <c r="L745" s="119"/>
      <c r="M745" s="313" t="s">
        <v>4329</v>
      </c>
    </row>
    <row r="746" spans="1:14" hidden="1">
      <c r="A746" s="214">
        <v>3</v>
      </c>
      <c r="B746" s="169" t="s">
        <v>4175</v>
      </c>
      <c r="C746" s="21" t="s">
        <v>4297</v>
      </c>
      <c r="D746" s="648">
        <v>6385</v>
      </c>
      <c r="E746" s="13" t="s">
        <v>4311</v>
      </c>
      <c r="F746" s="46">
        <v>1586</v>
      </c>
      <c r="G746" s="51"/>
      <c r="H746" s="131">
        <v>1586</v>
      </c>
      <c r="I746" s="248">
        <f t="shared" si="17"/>
        <v>0</v>
      </c>
      <c r="J746" s="644" t="s">
        <v>4364</v>
      </c>
      <c r="K746" s="645"/>
      <c r="L746" s="119"/>
    </row>
    <row r="747" spans="1:14" hidden="1">
      <c r="A747" s="14">
        <v>1</v>
      </c>
      <c r="B747" s="1038" t="s">
        <v>2927</v>
      </c>
      <c r="C747" s="14" t="s">
        <v>4297</v>
      </c>
      <c r="D747" s="14">
        <v>6226</v>
      </c>
      <c r="E747" s="650" t="s">
        <v>4319</v>
      </c>
      <c r="F747" s="651">
        <v>6450</v>
      </c>
      <c r="G747" s="50"/>
      <c r="H747" s="130">
        <v>6450</v>
      </c>
      <c r="I747" s="248">
        <f t="shared" si="17"/>
        <v>0</v>
      </c>
      <c r="J747" s="364" t="s">
        <v>4751</v>
      </c>
      <c r="K747" s="653">
        <v>423</v>
      </c>
      <c r="L747" s="809" t="s">
        <v>113</v>
      </c>
    </row>
    <row r="748" spans="1:14" hidden="1">
      <c r="A748" s="55">
        <v>1</v>
      </c>
      <c r="B748" s="1080" t="s">
        <v>2927</v>
      </c>
      <c r="C748" s="706" t="s">
        <v>5155</v>
      </c>
      <c r="D748" s="706">
        <v>6226</v>
      </c>
      <c r="E748" s="708" t="s">
        <v>5157</v>
      </c>
      <c r="F748" s="709">
        <v>1020</v>
      </c>
      <c r="G748" s="709"/>
      <c r="H748" s="709">
        <v>1020</v>
      </c>
      <c r="I748" s="709">
        <f t="shared" si="17"/>
        <v>0</v>
      </c>
      <c r="J748" s="710" t="s">
        <v>5156</v>
      </c>
      <c r="K748" s="666"/>
      <c r="L748" s="813"/>
    </row>
    <row r="749" spans="1:14" hidden="1">
      <c r="A749" s="214">
        <v>1</v>
      </c>
      <c r="B749" s="169" t="s">
        <v>1445</v>
      </c>
      <c r="C749" s="21" t="s">
        <v>4297</v>
      </c>
      <c r="D749" s="21">
        <v>6227</v>
      </c>
      <c r="E749" s="13" t="s">
        <v>4221</v>
      </c>
      <c r="F749" s="46">
        <v>910</v>
      </c>
      <c r="G749" s="51">
        <v>910</v>
      </c>
      <c r="H749" s="131"/>
      <c r="I749" s="248">
        <f t="shared" si="17"/>
        <v>0</v>
      </c>
      <c r="J749" s="644"/>
      <c r="K749" s="645"/>
      <c r="L749" s="119"/>
    </row>
    <row r="750" spans="1:14" hidden="1">
      <c r="A750" s="214">
        <v>1</v>
      </c>
      <c r="B750" s="169" t="s">
        <v>2927</v>
      </c>
      <c r="C750" s="21" t="s">
        <v>4297</v>
      </c>
      <c r="D750" s="21">
        <v>6228</v>
      </c>
      <c r="E750" s="13" t="s">
        <v>1808</v>
      </c>
      <c r="F750" s="46">
        <v>3600</v>
      </c>
      <c r="G750" s="51"/>
      <c r="H750" s="131">
        <v>3600</v>
      </c>
      <c r="I750" s="248">
        <f t="shared" si="17"/>
        <v>0</v>
      </c>
      <c r="J750" s="644" t="s">
        <v>4563</v>
      </c>
      <c r="K750" s="645"/>
      <c r="L750" s="119"/>
    </row>
    <row r="751" spans="1:14" hidden="1">
      <c r="A751" s="214">
        <v>1</v>
      </c>
      <c r="B751" s="169" t="s">
        <v>2927</v>
      </c>
      <c r="C751" s="21" t="s">
        <v>4297</v>
      </c>
      <c r="D751" s="21">
        <v>6229</v>
      </c>
      <c r="E751" s="13" t="s">
        <v>3351</v>
      </c>
      <c r="F751" s="46">
        <v>2220</v>
      </c>
      <c r="G751" s="51"/>
      <c r="H751" s="131">
        <v>2220</v>
      </c>
      <c r="I751" s="248">
        <f t="shared" si="17"/>
        <v>0</v>
      </c>
      <c r="J751" s="644" t="s">
        <v>4360</v>
      </c>
      <c r="K751" s="645"/>
      <c r="L751" s="119"/>
    </row>
    <row r="752" spans="1:14" hidden="1">
      <c r="A752" s="214">
        <v>1</v>
      </c>
      <c r="B752" s="169" t="s">
        <v>1445</v>
      </c>
      <c r="C752" s="21" t="s">
        <v>4297</v>
      </c>
      <c r="D752" s="21">
        <v>6230</v>
      </c>
      <c r="E752" s="13" t="s">
        <v>1887</v>
      </c>
      <c r="F752" s="46">
        <v>390</v>
      </c>
      <c r="G752" s="51">
        <v>390</v>
      </c>
      <c r="H752" s="131"/>
      <c r="I752" s="248">
        <f t="shared" si="17"/>
        <v>0</v>
      </c>
      <c r="J752" s="644"/>
      <c r="K752" s="645"/>
      <c r="L752" s="119"/>
    </row>
    <row r="753" spans="1:12" hidden="1">
      <c r="A753" s="214">
        <v>1</v>
      </c>
      <c r="B753" s="169" t="s">
        <v>1445</v>
      </c>
      <c r="C753" s="21" t="s">
        <v>4297</v>
      </c>
      <c r="D753" s="21">
        <v>6231</v>
      </c>
      <c r="E753" s="13" t="s">
        <v>4320</v>
      </c>
      <c r="F753" s="46">
        <v>1170</v>
      </c>
      <c r="G753" s="51">
        <v>1170</v>
      </c>
      <c r="H753" s="131"/>
      <c r="I753" s="248">
        <f t="shared" si="17"/>
        <v>0</v>
      </c>
      <c r="J753" s="644"/>
      <c r="K753" s="645"/>
      <c r="L753" s="119"/>
    </row>
    <row r="754" spans="1:12" hidden="1">
      <c r="A754" s="214">
        <v>1</v>
      </c>
      <c r="B754" s="169" t="s">
        <v>2927</v>
      </c>
      <c r="C754" s="21" t="s">
        <v>4297</v>
      </c>
      <c r="D754" s="21">
        <v>6232</v>
      </c>
      <c r="E754" s="13" t="s">
        <v>4321</v>
      </c>
      <c r="F754" s="46">
        <v>510</v>
      </c>
      <c r="G754" s="51">
        <v>300</v>
      </c>
      <c r="H754" s="131">
        <v>210</v>
      </c>
      <c r="I754" s="248">
        <f t="shared" si="17"/>
        <v>0</v>
      </c>
      <c r="J754" s="644" t="s">
        <v>4604</v>
      </c>
      <c r="K754" s="645"/>
      <c r="L754" s="119"/>
    </row>
    <row r="755" spans="1:12" hidden="1">
      <c r="A755" s="214">
        <v>1</v>
      </c>
      <c r="B755" s="169" t="s">
        <v>1445</v>
      </c>
      <c r="C755" s="21" t="s">
        <v>4297</v>
      </c>
      <c r="D755" s="21">
        <v>6233</v>
      </c>
      <c r="E755" s="13" t="s">
        <v>4323</v>
      </c>
      <c r="F755" s="46">
        <v>7448</v>
      </c>
      <c r="G755" s="51">
        <v>7448</v>
      </c>
      <c r="H755" s="131"/>
      <c r="I755" s="248">
        <f t="shared" si="17"/>
        <v>0</v>
      </c>
      <c r="J755" s="644"/>
      <c r="K755" s="645"/>
      <c r="L755" s="119"/>
    </row>
    <row r="756" spans="1:12" ht="30" hidden="1">
      <c r="A756" s="214">
        <v>1</v>
      </c>
      <c r="B756" s="169" t="s">
        <v>2927</v>
      </c>
      <c r="C756" s="21" t="s">
        <v>4297</v>
      </c>
      <c r="D756" s="21">
        <v>6234</v>
      </c>
      <c r="E756" s="61" t="s">
        <v>4324</v>
      </c>
      <c r="F756" s="46">
        <v>6253</v>
      </c>
      <c r="G756" s="51"/>
      <c r="H756" s="131">
        <v>6253</v>
      </c>
      <c r="I756" s="248">
        <f t="shared" si="17"/>
        <v>0</v>
      </c>
      <c r="J756" s="644" t="s">
        <v>4731</v>
      </c>
      <c r="K756" s="645"/>
      <c r="L756" s="119"/>
    </row>
    <row r="757" spans="1:12" hidden="1">
      <c r="A757" s="214">
        <v>1</v>
      </c>
      <c r="B757" s="169" t="s">
        <v>2927</v>
      </c>
      <c r="C757" s="21" t="s">
        <v>4297</v>
      </c>
      <c r="D757" s="21">
        <v>6235</v>
      </c>
      <c r="E757" s="13" t="s">
        <v>1876</v>
      </c>
      <c r="F757" s="46">
        <v>1060</v>
      </c>
      <c r="G757" s="51">
        <v>200</v>
      </c>
      <c r="H757" s="131">
        <v>860</v>
      </c>
      <c r="I757" s="248">
        <f t="shared" si="17"/>
        <v>0</v>
      </c>
      <c r="J757" s="644" t="s">
        <v>4605</v>
      </c>
      <c r="K757" s="645"/>
      <c r="L757" s="119"/>
    </row>
    <row r="758" spans="1:12" ht="30">
      <c r="A758" s="214">
        <v>1</v>
      </c>
      <c r="B758" s="1074" t="s">
        <v>2927</v>
      </c>
      <c r="C758" s="14" t="s">
        <v>4297</v>
      </c>
      <c r="D758" s="14">
        <v>6236</v>
      </c>
      <c r="E758" s="650" t="s">
        <v>2655</v>
      </c>
      <c r="F758" s="651">
        <v>5155</v>
      </c>
      <c r="G758" s="50">
        <v>1000</v>
      </c>
      <c r="H758" s="130">
        <v>3155</v>
      </c>
      <c r="I758" s="250">
        <f t="shared" si="17"/>
        <v>1000</v>
      </c>
      <c r="J758" s="1166" t="s">
        <v>4817</v>
      </c>
      <c r="K758" s="653"/>
      <c r="L758" s="809"/>
    </row>
    <row r="759" spans="1:12" hidden="1">
      <c r="A759" s="214">
        <v>3</v>
      </c>
      <c r="B759" s="169" t="s">
        <v>4175</v>
      </c>
      <c r="C759" s="21" t="s">
        <v>4297</v>
      </c>
      <c r="D759" s="21">
        <v>6237</v>
      </c>
      <c r="E759" s="13" t="s">
        <v>3161</v>
      </c>
      <c r="F759" s="46">
        <v>3205</v>
      </c>
      <c r="G759" s="51"/>
      <c r="H759" s="131">
        <v>3205</v>
      </c>
      <c r="I759" s="248">
        <f t="shared" si="17"/>
        <v>0</v>
      </c>
      <c r="J759" s="644" t="s">
        <v>4925</v>
      </c>
      <c r="K759" s="645"/>
      <c r="L759" s="119"/>
    </row>
    <row r="760" spans="1:12" hidden="1">
      <c r="A760" s="214">
        <v>1</v>
      </c>
      <c r="B760" s="169" t="s">
        <v>1445</v>
      </c>
      <c r="C760" s="21" t="s">
        <v>4297</v>
      </c>
      <c r="D760" s="21">
        <v>6238</v>
      </c>
      <c r="E760" s="13" t="s">
        <v>3168</v>
      </c>
      <c r="F760" s="46">
        <v>1165</v>
      </c>
      <c r="G760" s="51">
        <v>1165</v>
      </c>
      <c r="H760" s="131"/>
      <c r="I760" s="248">
        <f t="shared" si="17"/>
        <v>0</v>
      </c>
      <c r="J760" s="644"/>
      <c r="K760" s="645"/>
      <c r="L760" s="119"/>
    </row>
    <row r="761" spans="1:12" hidden="1">
      <c r="A761" s="214">
        <v>1</v>
      </c>
      <c r="B761" s="169" t="s">
        <v>1445</v>
      </c>
      <c r="C761" s="21" t="s">
        <v>4297</v>
      </c>
      <c r="D761" s="21">
        <v>6239</v>
      </c>
      <c r="E761" s="13" t="s">
        <v>1700</v>
      </c>
      <c r="F761" s="46">
        <v>780</v>
      </c>
      <c r="G761" s="51">
        <v>780</v>
      </c>
      <c r="H761" s="131"/>
      <c r="I761" s="248">
        <f t="shared" si="17"/>
        <v>0</v>
      </c>
      <c r="J761" s="644"/>
      <c r="K761" s="645"/>
      <c r="L761" s="119"/>
    </row>
    <row r="762" spans="1:12" hidden="1">
      <c r="A762" s="214">
        <v>3</v>
      </c>
      <c r="B762" s="169" t="s">
        <v>1445</v>
      </c>
      <c r="C762" s="21" t="s">
        <v>4297</v>
      </c>
      <c r="D762" s="21">
        <v>6240</v>
      </c>
      <c r="E762" s="13" t="s">
        <v>4322</v>
      </c>
      <c r="F762" s="46">
        <v>1020</v>
      </c>
      <c r="G762" s="51">
        <v>1020</v>
      </c>
      <c r="H762" s="131"/>
      <c r="I762" s="248">
        <f t="shared" si="17"/>
        <v>0</v>
      </c>
      <c r="J762" s="644"/>
      <c r="K762" s="645"/>
      <c r="L762" s="119"/>
    </row>
    <row r="763" spans="1:12" hidden="1">
      <c r="A763" s="214">
        <v>3</v>
      </c>
      <c r="B763" s="169" t="s">
        <v>1445</v>
      </c>
      <c r="C763" s="21" t="s">
        <v>4297</v>
      </c>
      <c r="D763" s="21">
        <v>6241</v>
      </c>
      <c r="E763" s="13" t="s">
        <v>4216</v>
      </c>
      <c r="F763" s="46">
        <v>895</v>
      </c>
      <c r="G763" s="51">
        <v>895</v>
      </c>
      <c r="H763" s="131"/>
      <c r="I763" s="248">
        <f t="shared" si="17"/>
        <v>0</v>
      </c>
      <c r="J763" s="644"/>
      <c r="K763" s="645"/>
      <c r="L763" s="119"/>
    </row>
    <row r="764" spans="1:12" hidden="1">
      <c r="A764" s="214">
        <v>3</v>
      </c>
      <c r="B764" s="169" t="s">
        <v>4175</v>
      </c>
      <c r="C764" s="21" t="s">
        <v>4297</v>
      </c>
      <c r="D764" s="21">
        <v>6242</v>
      </c>
      <c r="E764" s="13" t="s">
        <v>4214</v>
      </c>
      <c r="F764" s="46">
        <v>2420</v>
      </c>
      <c r="G764" s="51"/>
      <c r="H764" s="131">
        <v>2420</v>
      </c>
      <c r="I764" s="248">
        <f t="shared" si="17"/>
        <v>0</v>
      </c>
      <c r="J764" s="644" t="s">
        <v>4621</v>
      </c>
      <c r="K764" s="645"/>
      <c r="L764" s="119"/>
    </row>
    <row r="765" spans="1:12" hidden="1">
      <c r="A765" s="214">
        <v>3</v>
      </c>
      <c r="B765" s="169" t="s">
        <v>1445</v>
      </c>
      <c r="C765" s="21" t="s">
        <v>4297</v>
      </c>
      <c r="D765" s="21">
        <v>6243</v>
      </c>
      <c r="E765" s="13" t="s">
        <v>1392</v>
      </c>
      <c r="F765" s="46">
        <v>1385</v>
      </c>
      <c r="G765" s="51">
        <v>1385</v>
      </c>
      <c r="H765" s="131"/>
      <c r="I765" s="248">
        <f t="shared" ref="I765:I790" si="18">F765-G765-H765</f>
        <v>0</v>
      </c>
      <c r="J765" s="644"/>
      <c r="K765" s="645"/>
      <c r="L765" s="119"/>
    </row>
    <row r="766" spans="1:12" hidden="1">
      <c r="A766" s="214">
        <v>3</v>
      </c>
      <c r="B766" s="169" t="s">
        <v>4175</v>
      </c>
      <c r="C766" s="21" t="s">
        <v>4297</v>
      </c>
      <c r="D766" s="21">
        <v>6244</v>
      </c>
      <c r="E766" s="13" t="s">
        <v>2650</v>
      </c>
      <c r="F766" s="46">
        <v>1380</v>
      </c>
      <c r="G766" s="51"/>
      <c r="H766" s="131">
        <v>1380</v>
      </c>
      <c r="I766" s="248">
        <f t="shared" si="18"/>
        <v>0</v>
      </c>
      <c r="J766" s="644" t="s">
        <v>4608</v>
      </c>
      <c r="K766" s="645"/>
      <c r="L766" s="119"/>
    </row>
    <row r="767" spans="1:12" hidden="1">
      <c r="A767" s="214">
        <v>3</v>
      </c>
      <c r="B767" s="169" t="s">
        <v>4175</v>
      </c>
      <c r="C767" s="21" t="s">
        <v>4297</v>
      </c>
      <c r="D767" s="21">
        <v>6245</v>
      </c>
      <c r="E767" s="13" t="s">
        <v>2005</v>
      </c>
      <c r="F767" s="46">
        <v>4985</v>
      </c>
      <c r="G767" s="51"/>
      <c r="H767" s="131">
        <v>4985</v>
      </c>
      <c r="I767" s="248">
        <f t="shared" si="18"/>
        <v>0</v>
      </c>
      <c r="J767" s="644" t="s">
        <v>4363</v>
      </c>
      <c r="K767" s="645"/>
      <c r="L767" s="119"/>
    </row>
    <row r="768" spans="1:12" hidden="1">
      <c r="A768" s="214">
        <v>3</v>
      </c>
      <c r="B768" s="169" t="s">
        <v>1445</v>
      </c>
      <c r="C768" s="21" t="s">
        <v>4297</v>
      </c>
      <c r="D768" s="21">
        <v>6246</v>
      </c>
      <c r="E768" s="13" t="s">
        <v>4325</v>
      </c>
      <c r="F768" s="46">
        <v>510</v>
      </c>
      <c r="G768" s="51">
        <v>510</v>
      </c>
      <c r="H768" s="131"/>
      <c r="I768" s="248">
        <f t="shared" si="18"/>
        <v>0</v>
      </c>
      <c r="J768" s="644"/>
      <c r="K768" s="645"/>
      <c r="L768" s="119"/>
    </row>
    <row r="769" spans="1:14" hidden="1">
      <c r="A769" s="214">
        <v>3</v>
      </c>
      <c r="B769" s="169" t="s">
        <v>1445</v>
      </c>
      <c r="C769" s="21" t="s">
        <v>4297</v>
      </c>
      <c r="D769" s="21">
        <v>6247</v>
      </c>
      <c r="E769" s="13" t="s">
        <v>4326</v>
      </c>
      <c r="F769" s="46">
        <v>1840</v>
      </c>
      <c r="G769" s="51">
        <v>1840</v>
      </c>
      <c r="H769" s="131"/>
      <c r="I769" s="248">
        <f t="shared" si="18"/>
        <v>0</v>
      </c>
      <c r="J769" s="644"/>
      <c r="K769" s="645"/>
      <c r="L769" s="119"/>
    </row>
    <row r="770" spans="1:14" hidden="1">
      <c r="A770" s="214">
        <v>3</v>
      </c>
      <c r="B770" s="169" t="s">
        <v>1445</v>
      </c>
      <c r="C770" s="21" t="s">
        <v>4297</v>
      </c>
      <c r="D770" s="21">
        <v>6248</v>
      </c>
      <c r="E770" s="13" t="s">
        <v>1681</v>
      </c>
      <c r="F770" s="46">
        <v>780</v>
      </c>
      <c r="G770" s="51">
        <v>780</v>
      </c>
      <c r="H770" s="131"/>
      <c r="I770" s="248">
        <f t="shared" si="18"/>
        <v>0</v>
      </c>
      <c r="J770" s="644"/>
      <c r="K770" s="645"/>
      <c r="L770" s="119"/>
    </row>
    <row r="771" spans="1:14" hidden="1">
      <c r="A771" s="214">
        <v>3</v>
      </c>
      <c r="B771" s="169" t="s">
        <v>1445</v>
      </c>
      <c r="C771" s="21" t="s">
        <v>4297</v>
      </c>
      <c r="D771" s="21">
        <v>6249</v>
      </c>
      <c r="E771" s="13" t="s">
        <v>1396</v>
      </c>
      <c r="F771" s="46">
        <v>3430</v>
      </c>
      <c r="G771" s="51">
        <v>3430</v>
      </c>
      <c r="H771" s="131"/>
      <c r="I771" s="248">
        <f t="shared" si="18"/>
        <v>0</v>
      </c>
      <c r="J771" s="644"/>
      <c r="K771" s="645"/>
      <c r="L771" s="119"/>
      <c r="M771" s="313" t="s">
        <v>3681</v>
      </c>
      <c r="N771" s="365">
        <v>34116</v>
      </c>
    </row>
    <row r="772" spans="1:14" hidden="1">
      <c r="A772" s="214">
        <v>3</v>
      </c>
      <c r="B772" s="169" t="s">
        <v>1445</v>
      </c>
      <c r="C772" s="21" t="s">
        <v>4297</v>
      </c>
      <c r="D772" s="21">
        <v>6250</v>
      </c>
      <c r="E772" s="13" t="s">
        <v>2693</v>
      </c>
      <c r="F772" s="46">
        <v>2535</v>
      </c>
      <c r="G772" s="51">
        <v>2535</v>
      </c>
      <c r="H772" s="131"/>
      <c r="I772" s="248">
        <f t="shared" si="18"/>
        <v>0</v>
      </c>
      <c r="J772" s="644"/>
      <c r="K772" s="645"/>
      <c r="L772" s="119"/>
      <c r="M772" s="313" t="s">
        <v>116</v>
      </c>
      <c r="N772" s="365">
        <v>4985</v>
      </c>
    </row>
    <row r="773" spans="1:14" hidden="1">
      <c r="A773" s="214">
        <v>3</v>
      </c>
      <c r="B773" s="169" t="s">
        <v>1445</v>
      </c>
      <c r="C773" s="21" t="s">
        <v>4297</v>
      </c>
      <c r="D773" s="21">
        <v>6251</v>
      </c>
      <c r="E773" s="13" t="s">
        <v>4327</v>
      </c>
      <c r="F773" s="46">
        <v>2938</v>
      </c>
      <c r="G773" s="51">
        <v>2938</v>
      </c>
      <c r="H773" s="131"/>
      <c r="I773" s="248">
        <f t="shared" si="18"/>
        <v>0</v>
      </c>
      <c r="J773" s="644"/>
      <c r="K773" s="645"/>
      <c r="L773" s="119"/>
      <c r="M773" s="313" t="s">
        <v>3683</v>
      </c>
      <c r="N773" s="365">
        <f>SUM(N771:N772)</f>
        <v>39101</v>
      </c>
    </row>
    <row r="774" spans="1:14" hidden="1">
      <c r="A774" s="214">
        <v>3</v>
      </c>
      <c r="B774" s="169" t="s">
        <v>1445</v>
      </c>
      <c r="C774" s="21" t="s">
        <v>4297</v>
      </c>
      <c r="D774" s="21">
        <v>6252</v>
      </c>
      <c r="E774" s="13" t="s">
        <v>4210</v>
      </c>
      <c r="F774" s="46">
        <v>1705</v>
      </c>
      <c r="G774" s="51">
        <v>1705</v>
      </c>
      <c r="H774" s="131"/>
      <c r="I774" s="248">
        <f t="shared" si="18"/>
        <v>0</v>
      </c>
      <c r="J774" s="644"/>
      <c r="K774" s="645"/>
      <c r="L774" s="119"/>
      <c r="M774" s="313"/>
    </row>
    <row r="775" spans="1:14" hidden="1">
      <c r="A775" s="214">
        <v>3</v>
      </c>
      <c r="B775" s="169" t="s">
        <v>4175</v>
      </c>
      <c r="C775" s="21" t="s">
        <v>4297</v>
      </c>
      <c r="D775" s="21">
        <v>6253</v>
      </c>
      <c r="E775" s="13" t="s">
        <v>2006</v>
      </c>
      <c r="F775" s="46">
        <v>660</v>
      </c>
      <c r="G775" s="51"/>
      <c r="H775" s="131">
        <v>660</v>
      </c>
      <c r="I775" s="248">
        <f t="shared" si="18"/>
        <v>0</v>
      </c>
      <c r="J775" s="644" t="s">
        <v>4583</v>
      </c>
      <c r="K775" s="645"/>
      <c r="L775" s="119"/>
      <c r="M775" s="313" t="s">
        <v>4330</v>
      </c>
      <c r="N775" s="365">
        <v>70514</v>
      </c>
    </row>
    <row r="776" spans="1:14" hidden="1">
      <c r="A776" s="214">
        <v>3</v>
      </c>
      <c r="B776" s="169" t="s">
        <v>1445</v>
      </c>
      <c r="C776" s="21" t="s">
        <v>4297</v>
      </c>
      <c r="D776" s="21">
        <v>6254</v>
      </c>
      <c r="E776" s="13" t="s">
        <v>1686</v>
      </c>
      <c r="F776" s="46">
        <v>660</v>
      </c>
      <c r="G776" s="51">
        <v>660</v>
      </c>
      <c r="H776" s="131"/>
      <c r="I776" s="248">
        <f t="shared" si="18"/>
        <v>0</v>
      </c>
      <c r="J776" s="644"/>
      <c r="K776" s="645"/>
      <c r="L776" s="119"/>
      <c r="N776" s="365">
        <v>-70299</v>
      </c>
    </row>
    <row r="777" spans="1:14" hidden="1">
      <c r="A777" s="214">
        <v>3</v>
      </c>
      <c r="B777" s="169" t="s">
        <v>1445</v>
      </c>
      <c r="C777" s="21" t="s">
        <v>4297</v>
      </c>
      <c r="D777" s="648">
        <v>6255</v>
      </c>
      <c r="E777" s="13" t="s">
        <v>2004</v>
      </c>
      <c r="F777" s="46">
        <v>3055</v>
      </c>
      <c r="G777" s="51">
        <v>3055</v>
      </c>
      <c r="H777" s="131"/>
      <c r="I777" s="248">
        <f t="shared" si="18"/>
        <v>0</v>
      </c>
      <c r="J777" s="644"/>
      <c r="K777" s="645"/>
      <c r="L777" s="119"/>
      <c r="N777" s="657">
        <v>-215</v>
      </c>
    </row>
    <row r="778" spans="1:14" hidden="1">
      <c r="A778" s="649">
        <v>2</v>
      </c>
      <c r="B778" s="1074" t="s">
        <v>5</v>
      </c>
      <c r="C778" s="14" t="s">
        <v>4306</v>
      </c>
      <c r="D778" s="14">
        <v>6386</v>
      </c>
      <c r="E778" s="650" t="s">
        <v>3207</v>
      </c>
      <c r="F778" s="651">
        <v>1170</v>
      </c>
      <c r="G778" s="50">
        <v>1170</v>
      </c>
      <c r="H778" s="130"/>
      <c r="I778" s="248">
        <f t="shared" si="18"/>
        <v>0</v>
      </c>
      <c r="J778" s="652"/>
      <c r="K778" s="653">
        <v>424</v>
      </c>
      <c r="L778" s="809"/>
    </row>
    <row r="779" spans="1:14">
      <c r="A779" s="214">
        <v>2</v>
      </c>
      <c r="B779" s="169" t="s">
        <v>5</v>
      </c>
      <c r="C779" s="21" t="s">
        <v>4306</v>
      </c>
      <c r="D779" s="21">
        <v>6387</v>
      </c>
      <c r="E779" s="13" t="s">
        <v>3932</v>
      </c>
      <c r="F779" s="46">
        <v>1920</v>
      </c>
      <c r="G779" s="51"/>
      <c r="H779" s="131">
        <v>1860</v>
      </c>
      <c r="I779" s="248">
        <f t="shared" si="18"/>
        <v>60</v>
      </c>
      <c r="J779" s="228" t="s">
        <v>4547</v>
      </c>
      <c r="K779" s="645"/>
      <c r="L779" s="119"/>
    </row>
    <row r="780" spans="1:14" ht="30" hidden="1">
      <c r="A780" s="214">
        <v>2</v>
      </c>
      <c r="B780" s="169" t="s">
        <v>5</v>
      </c>
      <c r="C780" s="21" t="s">
        <v>4306</v>
      </c>
      <c r="D780" s="21">
        <v>6388</v>
      </c>
      <c r="E780" s="13" t="s">
        <v>3633</v>
      </c>
      <c r="F780" s="46">
        <v>1862</v>
      </c>
      <c r="G780" s="51"/>
      <c r="H780" s="131">
        <v>1862</v>
      </c>
      <c r="I780" s="248">
        <f t="shared" si="18"/>
        <v>0</v>
      </c>
      <c r="J780" s="363" t="s">
        <v>4754</v>
      </c>
      <c r="K780" s="645"/>
      <c r="L780" s="119"/>
      <c r="M780" s="287">
        <v>1740</v>
      </c>
    </row>
    <row r="781" spans="1:14" hidden="1">
      <c r="A781" s="214">
        <v>2</v>
      </c>
      <c r="B781" s="169" t="s">
        <v>5</v>
      </c>
      <c r="C781" s="21" t="s">
        <v>4306</v>
      </c>
      <c r="D781" s="21">
        <v>6389</v>
      </c>
      <c r="E781" s="13" t="s">
        <v>4336</v>
      </c>
      <c r="F781" s="46">
        <v>4423</v>
      </c>
      <c r="G781" s="51"/>
      <c r="H781" s="131">
        <v>4423</v>
      </c>
      <c r="I781" s="248">
        <f t="shared" si="18"/>
        <v>0</v>
      </c>
      <c r="J781" s="644" t="s">
        <v>4051</v>
      </c>
      <c r="K781" s="645"/>
      <c r="L781" s="119"/>
      <c r="M781" s="287">
        <v>120</v>
      </c>
    </row>
    <row r="782" spans="1:14" hidden="1">
      <c r="A782" s="214">
        <v>2</v>
      </c>
      <c r="B782" s="169" t="s">
        <v>5</v>
      </c>
      <c r="C782" s="21" t="s">
        <v>4306</v>
      </c>
      <c r="D782" s="21">
        <v>6390</v>
      </c>
      <c r="E782" s="13" t="s">
        <v>4408</v>
      </c>
      <c r="F782" s="46">
        <v>1560</v>
      </c>
      <c r="G782" s="51">
        <v>1560</v>
      </c>
      <c r="H782" s="131"/>
      <c r="I782" s="248">
        <f t="shared" si="18"/>
        <v>0</v>
      </c>
      <c r="J782" s="644"/>
      <c r="K782" s="645"/>
      <c r="L782" s="119"/>
      <c r="N782" s="365">
        <v>1920</v>
      </c>
    </row>
    <row r="783" spans="1:14" hidden="1">
      <c r="A783" s="214">
        <v>2</v>
      </c>
      <c r="B783" s="169" t="s">
        <v>5</v>
      </c>
      <c r="C783" s="21" t="s">
        <v>4306</v>
      </c>
      <c r="D783" s="21">
        <v>6391</v>
      </c>
      <c r="E783" s="13" t="s">
        <v>1127</v>
      </c>
      <c r="F783" s="46">
        <v>205</v>
      </c>
      <c r="G783" s="51">
        <v>205</v>
      </c>
      <c r="H783" s="131"/>
      <c r="I783" s="248">
        <f t="shared" si="18"/>
        <v>0</v>
      </c>
      <c r="J783" s="644"/>
      <c r="K783" s="645"/>
      <c r="L783" s="119"/>
      <c r="N783" s="365">
        <v>-1860</v>
      </c>
    </row>
    <row r="784" spans="1:14" hidden="1">
      <c r="A784" s="214">
        <v>2</v>
      </c>
      <c r="B784" s="169" t="s">
        <v>5</v>
      </c>
      <c r="C784" s="21" t="s">
        <v>4306</v>
      </c>
      <c r="D784" s="21">
        <v>6392</v>
      </c>
      <c r="E784" s="61" t="s">
        <v>1979</v>
      </c>
      <c r="F784" s="46">
        <v>3287</v>
      </c>
      <c r="G784" s="51"/>
      <c r="H784" s="131">
        <v>3287</v>
      </c>
      <c r="I784" s="248">
        <f t="shared" si="18"/>
        <v>0</v>
      </c>
      <c r="J784" s="644" t="s">
        <v>4051</v>
      </c>
      <c r="K784" s="645"/>
      <c r="L784" s="119"/>
    </row>
    <row r="785" spans="1:14" hidden="1">
      <c r="A785" s="214">
        <v>2</v>
      </c>
      <c r="B785" s="169" t="s">
        <v>5</v>
      </c>
      <c r="C785" s="21" t="s">
        <v>4306</v>
      </c>
      <c r="D785" s="21">
        <v>6393</v>
      </c>
      <c r="E785" s="13" t="s">
        <v>1146</v>
      </c>
      <c r="F785" s="46">
        <v>1500</v>
      </c>
      <c r="G785" s="51">
        <v>1500</v>
      </c>
      <c r="H785" s="131"/>
      <c r="I785" s="248">
        <f t="shared" si="18"/>
        <v>0</v>
      </c>
      <c r="J785" s="644"/>
      <c r="K785" s="645"/>
      <c r="L785" s="119"/>
    </row>
    <row r="786" spans="1:14" hidden="1">
      <c r="A786" s="214">
        <v>2</v>
      </c>
      <c r="B786" s="169" t="s">
        <v>5</v>
      </c>
      <c r="C786" s="21" t="s">
        <v>4306</v>
      </c>
      <c r="D786" s="21">
        <v>6394</v>
      </c>
      <c r="E786" s="13" t="s">
        <v>2137</v>
      </c>
      <c r="F786" s="46">
        <v>18730</v>
      </c>
      <c r="G786" s="51"/>
      <c r="H786" s="131">
        <v>18730</v>
      </c>
      <c r="I786" s="248">
        <f t="shared" si="18"/>
        <v>0</v>
      </c>
      <c r="J786" s="644" t="s">
        <v>4735</v>
      </c>
      <c r="K786" s="645"/>
      <c r="L786" s="119"/>
    </row>
    <row r="787" spans="1:14" hidden="1">
      <c r="A787" s="214">
        <v>5</v>
      </c>
      <c r="B787" s="169" t="s">
        <v>184</v>
      </c>
      <c r="C787" s="21" t="s">
        <v>4306</v>
      </c>
      <c r="D787" s="21">
        <v>6395</v>
      </c>
      <c r="E787" s="13" t="s">
        <v>4337</v>
      </c>
      <c r="F787" s="46">
        <v>1110</v>
      </c>
      <c r="G787" s="51">
        <v>1110</v>
      </c>
      <c r="H787" s="131"/>
      <c r="I787" s="248">
        <f t="shared" si="18"/>
        <v>0</v>
      </c>
      <c r="J787" s="644"/>
      <c r="K787" s="645"/>
      <c r="L787" s="119"/>
    </row>
    <row r="788" spans="1:14" hidden="1">
      <c r="A788" s="214">
        <v>5</v>
      </c>
      <c r="B788" s="169" t="s">
        <v>184</v>
      </c>
      <c r="C788" s="21" t="s">
        <v>4306</v>
      </c>
      <c r="D788" s="21">
        <v>6396</v>
      </c>
      <c r="E788" s="13" t="s">
        <v>3979</v>
      </c>
      <c r="F788" s="46">
        <v>1465</v>
      </c>
      <c r="G788" s="51"/>
      <c r="H788" s="131">
        <v>1465</v>
      </c>
      <c r="I788" s="248">
        <f t="shared" si="18"/>
        <v>0</v>
      </c>
      <c r="J788" s="644" t="s">
        <v>4596</v>
      </c>
      <c r="K788" s="645"/>
      <c r="L788" s="119"/>
    </row>
    <row r="789" spans="1:14" hidden="1">
      <c r="A789" s="214">
        <v>5</v>
      </c>
      <c r="B789" s="169" t="s">
        <v>184</v>
      </c>
      <c r="C789" s="21" t="s">
        <v>4306</v>
      </c>
      <c r="D789" s="21">
        <v>6397</v>
      </c>
      <c r="E789" s="13" t="s">
        <v>3311</v>
      </c>
      <c r="F789" s="46">
        <v>3437</v>
      </c>
      <c r="G789" s="51"/>
      <c r="H789" s="131">
        <v>3437</v>
      </c>
      <c r="I789" s="248">
        <f t="shared" si="18"/>
        <v>0</v>
      </c>
      <c r="J789" s="644" t="s">
        <v>4575</v>
      </c>
      <c r="K789" s="645"/>
      <c r="L789" s="119"/>
    </row>
    <row r="790" spans="1:14" hidden="1">
      <c r="A790" s="214">
        <v>5</v>
      </c>
      <c r="B790" s="169" t="s">
        <v>184</v>
      </c>
      <c r="C790" s="21" t="s">
        <v>4306</v>
      </c>
      <c r="D790" s="21">
        <v>6398</v>
      </c>
      <c r="E790" s="9" t="s">
        <v>54</v>
      </c>
      <c r="F790" s="46">
        <v>0</v>
      </c>
      <c r="G790" s="51"/>
      <c r="H790" s="131"/>
      <c r="I790" s="248">
        <f t="shared" si="18"/>
        <v>0</v>
      </c>
      <c r="J790" s="644"/>
      <c r="K790" s="645"/>
      <c r="L790" s="119"/>
      <c r="M790" s="313" t="s">
        <v>3681</v>
      </c>
      <c r="N790" s="365">
        <v>8170</v>
      </c>
    </row>
    <row r="791" spans="1:14" ht="45" hidden="1">
      <c r="A791" s="214">
        <v>5</v>
      </c>
      <c r="B791" s="169" t="s">
        <v>184</v>
      </c>
      <c r="C791" s="21" t="s">
        <v>4306</v>
      </c>
      <c r="D791" s="21">
        <v>6399</v>
      </c>
      <c r="E791" s="13" t="s">
        <v>4338</v>
      </c>
      <c r="F791" s="46">
        <v>11265</v>
      </c>
      <c r="G791" s="51"/>
      <c r="H791" s="131">
        <v>11265</v>
      </c>
      <c r="I791" s="248">
        <f t="shared" ref="I791:I812" si="19">F791-G791-H791</f>
        <v>0</v>
      </c>
      <c r="J791" s="644" t="s">
        <v>4815</v>
      </c>
      <c r="K791" s="645"/>
      <c r="L791" s="119"/>
      <c r="M791" s="313" t="s">
        <v>116</v>
      </c>
      <c r="N791" s="365">
        <v>7710</v>
      </c>
    </row>
    <row r="792" spans="1:14" hidden="1">
      <c r="A792" s="214">
        <v>5</v>
      </c>
      <c r="B792" s="169" t="s">
        <v>184</v>
      </c>
      <c r="C792" s="21" t="s">
        <v>4306</v>
      </c>
      <c r="D792" s="21">
        <v>6400</v>
      </c>
      <c r="E792" s="13" t="s">
        <v>4339</v>
      </c>
      <c r="F792" s="46">
        <v>1540</v>
      </c>
      <c r="G792" s="51">
        <v>1540</v>
      </c>
      <c r="H792" s="131"/>
      <c r="I792" s="248">
        <f t="shared" si="19"/>
        <v>0</v>
      </c>
      <c r="J792" s="644"/>
      <c r="K792" s="645"/>
      <c r="L792" s="119"/>
      <c r="M792" s="313" t="s">
        <v>3683</v>
      </c>
      <c r="N792" s="365">
        <f>SUM(N790:N791)</f>
        <v>15880</v>
      </c>
    </row>
    <row r="793" spans="1:14" hidden="1">
      <c r="A793" s="214">
        <v>5</v>
      </c>
      <c r="B793" s="169" t="s">
        <v>184</v>
      </c>
      <c r="C793" s="21" t="s">
        <v>4306</v>
      </c>
      <c r="D793" s="21">
        <v>6401</v>
      </c>
      <c r="E793" s="13" t="s">
        <v>3910</v>
      </c>
      <c r="F793" s="46">
        <v>385</v>
      </c>
      <c r="G793" s="51">
        <v>385</v>
      </c>
      <c r="H793" s="131"/>
      <c r="I793" s="248">
        <f t="shared" si="19"/>
        <v>0</v>
      </c>
      <c r="J793" s="644"/>
      <c r="K793" s="645"/>
      <c r="L793" s="119"/>
      <c r="M793" s="313"/>
    </row>
    <row r="794" spans="1:14" ht="35.25" hidden="1" customHeight="1">
      <c r="A794" s="214">
        <v>5</v>
      </c>
      <c r="B794" s="169" t="s">
        <v>184</v>
      </c>
      <c r="C794" s="21" t="s">
        <v>4306</v>
      </c>
      <c r="D794" s="21">
        <v>6402</v>
      </c>
      <c r="E794" s="13" t="s">
        <v>2393</v>
      </c>
      <c r="F794" s="46">
        <v>3715</v>
      </c>
      <c r="G794" s="51"/>
      <c r="H794" s="131">
        <v>3715</v>
      </c>
      <c r="I794" s="248">
        <f t="shared" si="19"/>
        <v>0</v>
      </c>
      <c r="J794" s="355" t="s">
        <v>5841</v>
      </c>
      <c r="K794" s="645"/>
      <c r="L794" s="119"/>
      <c r="M794" s="313" t="s">
        <v>4186</v>
      </c>
      <c r="N794" s="365">
        <v>65894</v>
      </c>
    </row>
    <row r="795" spans="1:14" hidden="1">
      <c r="A795" s="214">
        <v>5</v>
      </c>
      <c r="B795" s="169" t="s">
        <v>184</v>
      </c>
      <c r="C795" s="21" t="s">
        <v>4306</v>
      </c>
      <c r="D795" s="21">
        <v>6403</v>
      </c>
      <c r="E795" s="13" t="s">
        <v>2621</v>
      </c>
      <c r="F795" s="46">
        <v>995</v>
      </c>
      <c r="G795" s="51">
        <v>700</v>
      </c>
      <c r="H795" s="131">
        <v>295</v>
      </c>
      <c r="I795" s="248">
        <f t="shared" si="19"/>
        <v>0</v>
      </c>
      <c r="J795" s="644" t="s">
        <v>4597</v>
      </c>
      <c r="K795" s="645"/>
      <c r="L795" s="119"/>
      <c r="N795" s="365">
        <v>-65894</v>
      </c>
    </row>
    <row r="796" spans="1:14" ht="30" hidden="1">
      <c r="A796" s="214">
        <v>5</v>
      </c>
      <c r="B796" s="169" t="s">
        <v>184</v>
      </c>
      <c r="C796" s="21" t="s">
        <v>4306</v>
      </c>
      <c r="D796" s="648">
        <v>6404</v>
      </c>
      <c r="E796" s="13" t="s">
        <v>1458</v>
      </c>
      <c r="F796" s="46">
        <v>7325</v>
      </c>
      <c r="G796" s="51"/>
      <c r="H796" s="131">
        <v>7325</v>
      </c>
      <c r="I796" s="248">
        <f t="shared" si="19"/>
        <v>0</v>
      </c>
      <c r="J796" s="644" t="s">
        <v>4712</v>
      </c>
      <c r="K796" s="645"/>
      <c r="L796" s="119"/>
    </row>
    <row r="797" spans="1:14" hidden="1">
      <c r="A797" s="649">
        <v>2</v>
      </c>
      <c r="B797" s="1074" t="s">
        <v>5</v>
      </c>
      <c r="C797" s="14" t="s">
        <v>4306</v>
      </c>
      <c r="D797" s="14">
        <v>6256</v>
      </c>
      <c r="E797" s="650" t="s">
        <v>4332</v>
      </c>
      <c r="F797" s="651">
        <v>6485</v>
      </c>
      <c r="G797" s="50"/>
      <c r="H797" s="130">
        <v>6485</v>
      </c>
      <c r="I797" s="250">
        <f t="shared" si="19"/>
        <v>0</v>
      </c>
      <c r="J797" s="652" t="s">
        <v>4462</v>
      </c>
      <c r="K797" s="653">
        <v>425</v>
      </c>
      <c r="L797" s="809" t="s">
        <v>113</v>
      </c>
      <c r="M797" s="353"/>
    </row>
    <row r="798" spans="1:14" hidden="1">
      <c r="A798" s="214">
        <v>4</v>
      </c>
      <c r="B798" s="169" t="s">
        <v>3099</v>
      </c>
      <c r="C798" s="21" t="s">
        <v>4306</v>
      </c>
      <c r="D798" s="21">
        <v>6257</v>
      </c>
      <c r="E798" s="13" t="s">
        <v>4333</v>
      </c>
      <c r="F798" s="46">
        <v>8265</v>
      </c>
      <c r="G798" s="51"/>
      <c r="H798" s="131">
        <v>8265</v>
      </c>
      <c r="I798" s="248">
        <f t="shared" si="19"/>
        <v>0</v>
      </c>
      <c r="J798" s="644" t="s">
        <v>4796</v>
      </c>
      <c r="K798" s="645"/>
      <c r="L798" s="119"/>
      <c r="M798" s="353"/>
    </row>
    <row r="799" spans="1:14" hidden="1">
      <c r="A799" s="214">
        <v>6</v>
      </c>
      <c r="B799" s="169" t="s">
        <v>5069</v>
      </c>
      <c r="C799" s="21" t="s">
        <v>4306</v>
      </c>
      <c r="D799" s="21">
        <v>6258</v>
      </c>
      <c r="E799" s="13" t="s">
        <v>3942</v>
      </c>
      <c r="F799" s="46">
        <v>1440</v>
      </c>
      <c r="G799" s="51"/>
      <c r="H799" s="131">
        <v>1440</v>
      </c>
      <c r="I799" s="248">
        <f t="shared" si="19"/>
        <v>0</v>
      </c>
      <c r="J799" s="644" t="s">
        <v>4575</v>
      </c>
      <c r="K799" s="645"/>
      <c r="L799" s="119"/>
      <c r="M799" s="353"/>
    </row>
    <row r="800" spans="1:14" hidden="1">
      <c r="A800" s="214">
        <v>4</v>
      </c>
      <c r="B800" s="169" t="s">
        <v>3099</v>
      </c>
      <c r="C800" s="21" t="s">
        <v>4306</v>
      </c>
      <c r="D800" s="21">
        <v>6259</v>
      </c>
      <c r="E800" s="13" t="s">
        <v>1681</v>
      </c>
      <c r="F800" s="46">
        <v>5035</v>
      </c>
      <c r="G800" s="51"/>
      <c r="H800" s="131">
        <v>5035</v>
      </c>
      <c r="I800" s="248">
        <f t="shared" si="19"/>
        <v>0</v>
      </c>
      <c r="J800" s="644" t="s">
        <v>4881</v>
      </c>
      <c r="K800" s="645"/>
      <c r="L800" s="119"/>
      <c r="M800" s="313" t="s">
        <v>3681</v>
      </c>
      <c r="N800" s="365">
        <v>1020</v>
      </c>
    </row>
    <row r="801" spans="1:14" hidden="1">
      <c r="A801" s="214">
        <v>4</v>
      </c>
      <c r="B801" s="169" t="s">
        <v>3099</v>
      </c>
      <c r="C801" s="21" t="s">
        <v>4306</v>
      </c>
      <c r="D801" s="21">
        <v>6260</v>
      </c>
      <c r="E801" s="13" t="s">
        <v>2621</v>
      </c>
      <c r="F801" s="46">
        <v>3090</v>
      </c>
      <c r="G801" s="51"/>
      <c r="H801" s="131">
        <v>3090</v>
      </c>
      <c r="I801" s="248">
        <f t="shared" si="19"/>
        <v>0</v>
      </c>
      <c r="J801" s="644" t="s">
        <v>4726</v>
      </c>
      <c r="K801" s="645"/>
      <c r="L801" s="119"/>
      <c r="M801" s="313" t="s">
        <v>116</v>
      </c>
      <c r="N801" s="365">
        <v>0</v>
      </c>
    </row>
    <row r="802" spans="1:14" hidden="1">
      <c r="A802" s="214">
        <v>4</v>
      </c>
      <c r="B802" s="169" t="s">
        <v>3099</v>
      </c>
      <c r="C802" s="21" t="s">
        <v>4306</v>
      </c>
      <c r="D802" s="21">
        <v>6261</v>
      </c>
      <c r="E802" s="13" t="s">
        <v>1398</v>
      </c>
      <c r="F802" s="46">
        <v>2250</v>
      </c>
      <c r="G802" s="51"/>
      <c r="H802" s="131">
        <v>2250</v>
      </c>
      <c r="I802" s="248">
        <f t="shared" si="19"/>
        <v>0</v>
      </c>
      <c r="J802" s="644" t="s">
        <v>4598</v>
      </c>
      <c r="K802" s="645"/>
      <c r="L802" s="119"/>
      <c r="M802" s="313" t="s">
        <v>3683</v>
      </c>
    </row>
    <row r="803" spans="1:14" hidden="1">
      <c r="A803" s="214">
        <v>4</v>
      </c>
      <c r="B803" s="169" t="s">
        <v>3099</v>
      </c>
      <c r="C803" s="21" t="s">
        <v>4306</v>
      </c>
      <c r="D803" s="21">
        <v>6262</v>
      </c>
      <c r="E803" s="13" t="s">
        <v>4334</v>
      </c>
      <c r="F803" s="46">
        <v>780</v>
      </c>
      <c r="G803" s="51"/>
      <c r="H803" s="131">
        <v>780</v>
      </c>
      <c r="I803" s="248">
        <f t="shared" si="19"/>
        <v>0</v>
      </c>
      <c r="J803" s="644" t="s">
        <v>4598</v>
      </c>
      <c r="K803" s="645"/>
      <c r="L803" s="119"/>
      <c r="M803" s="313"/>
      <c r="N803" s="365">
        <v>29825</v>
      </c>
    </row>
    <row r="804" spans="1:14" hidden="1">
      <c r="A804" s="214">
        <v>4</v>
      </c>
      <c r="B804" s="169" t="s">
        <v>3099</v>
      </c>
      <c r="C804" s="21" t="s">
        <v>4306</v>
      </c>
      <c r="D804" s="21">
        <v>6263</v>
      </c>
      <c r="E804" s="13" t="s">
        <v>3638</v>
      </c>
      <c r="F804" s="46">
        <v>1020</v>
      </c>
      <c r="G804" s="51">
        <v>1020</v>
      </c>
      <c r="H804" s="131"/>
      <c r="I804" s="248">
        <f t="shared" si="19"/>
        <v>0</v>
      </c>
      <c r="J804" s="644"/>
      <c r="K804" s="645"/>
      <c r="L804" s="119"/>
      <c r="M804" s="313" t="s">
        <v>4186</v>
      </c>
      <c r="N804" s="365">
        <v>-29184</v>
      </c>
    </row>
    <row r="805" spans="1:14" hidden="1">
      <c r="A805" s="214">
        <v>4</v>
      </c>
      <c r="B805" s="169" t="s">
        <v>3099</v>
      </c>
      <c r="C805" s="21" t="s">
        <v>4306</v>
      </c>
      <c r="D805" s="648">
        <v>6264</v>
      </c>
      <c r="E805" s="13" t="s">
        <v>4335</v>
      </c>
      <c r="F805" s="46">
        <v>1460</v>
      </c>
      <c r="G805" s="51"/>
      <c r="H805" s="131">
        <v>1460</v>
      </c>
      <c r="I805" s="248">
        <f t="shared" si="19"/>
        <v>0</v>
      </c>
      <c r="J805" s="644" t="s">
        <v>4598</v>
      </c>
      <c r="K805" s="645"/>
      <c r="L805" s="119"/>
      <c r="M805" s="353"/>
      <c r="N805" s="365">
        <f>SUM(N803:N804)</f>
        <v>641</v>
      </c>
    </row>
    <row r="806" spans="1:14" hidden="1">
      <c r="A806" s="649">
        <v>6</v>
      </c>
      <c r="B806" s="1038" t="s">
        <v>4176</v>
      </c>
      <c r="C806" s="14" t="s">
        <v>4328</v>
      </c>
      <c r="D806" s="14">
        <v>6265</v>
      </c>
      <c r="E806" s="650" t="s">
        <v>2415</v>
      </c>
      <c r="F806" s="651">
        <v>380</v>
      </c>
      <c r="G806" s="50"/>
      <c r="H806" s="130">
        <v>380</v>
      </c>
      <c r="I806" s="250">
        <f t="shared" si="19"/>
        <v>0</v>
      </c>
      <c r="J806" s="1065" t="s">
        <v>7217</v>
      </c>
      <c r="K806" s="653">
        <v>426</v>
      </c>
      <c r="L806" s="809"/>
      <c r="M806" s="354" t="s">
        <v>3681</v>
      </c>
    </row>
    <row r="807" spans="1:14" hidden="1">
      <c r="A807" s="214">
        <v>6</v>
      </c>
      <c r="B807" s="169" t="s">
        <v>1499</v>
      </c>
      <c r="C807" s="21" t="s">
        <v>4328</v>
      </c>
      <c r="D807" s="21">
        <v>6266</v>
      </c>
      <c r="E807" s="13" t="s">
        <v>1473</v>
      </c>
      <c r="F807" s="46">
        <v>13160</v>
      </c>
      <c r="G807" s="51"/>
      <c r="H807" s="131">
        <v>13160</v>
      </c>
      <c r="I807" s="248">
        <f t="shared" si="19"/>
        <v>0</v>
      </c>
      <c r="J807" s="644" t="s">
        <v>4378</v>
      </c>
      <c r="K807" s="645"/>
      <c r="L807" s="119"/>
      <c r="M807" s="354" t="s">
        <v>116</v>
      </c>
    </row>
    <row r="808" spans="1:14" hidden="1">
      <c r="A808" s="214">
        <v>6</v>
      </c>
      <c r="B808" s="169" t="s">
        <v>1445</v>
      </c>
      <c r="C808" s="21" t="s">
        <v>4328</v>
      </c>
      <c r="D808" s="648">
        <v>6267</v>
      </c>
      <c r="E808" s="13" t="s">
        <v>1392</v>
      </c>
      <c r="F808" s="46">
        <v>780</v>
      </c>
      <c r="G808" s="51">
        <v>780</v>
      </c>
      <c r="H808" s="131"/>
      <c r="I808" s="248">
        <f t="shared" si="19"/>
        <v>0</v>
      </c>
      <c r="J808" s="644"/>
      <c r="K808" s="645"/>
      <c r="L808" s="119"/>
      <c r="M808" s="354" t="s">
        <v>3683</v>
      </c>
    </row>
    <row r="809" spans="1:14" hidden="1">
      <c r="A809" s="649">
        <v>2</v>
      </c>
      <c r="B809" s="1074" t="s">
        <v>5</v>
      </c>
      <c r="C809" s="14" t="s">
        <v>4331</v>
      </c>
      <c r="D809" s="14">
        <v>6405</v>
      </c>
      <c r="E809" s="650" t="s">
        <v>1936</v>
      </c>
      <c r="F809" s="651">
        <v>425</v>
      </c>
      <c r="G809" s="50">
        <v>425</v>
      </c>
      <c r="H809" s="130"/>
      <c r="I809" s="248">
        <f t="shared" si="19"/>
        <v>0</v>
      </c>
      <c r="J809" s="652"/>
      <c r="K809" s="653">
        <v>427</v>
      </c>
      <c r="L809" s="809"/>
      <c r="M809" s="354"/>
    </row>
    <row r="810" spans="1:14" hidden="1">
      <c r="A810" s="214">
        <v>2</v>
      </c>
      <c r="B810" s="169" t="s">
        <v>5</v>
      </c>
      <c r="C810" s="21" t="s">
        <v>4331</v>
      </c>
      <c r="D810" s="21">
        <v>6406</v>
      </c>
      <c r="E810" s="13" t="s">
        <v>4423</v>
      </c>
      <c r="F810" s="46">
        <v>1970</v>
      </c>
      <c r="G810" s="51"/>
      <c r="H810" s="131">
        <v>1970</v>
      </c>
      <c r="I810" s="248">
        <f t="shared" si="19"/>
        <v>0</v>
      </c>
      <c r="J810" s="644" t="s">
        <v>4565</v>
      </c>
      <c r="K810" s="645"/>
      <c r="L810" s="119"/>
      <c r="M810" s="354"/>
    </row>
    <row r="811" spans="1:14" hidden="1">
      <c r="A811" s="214">
        <v>2</v>
      </c>
      <c r="B811" s="169" t="s">
        <v>5</v>
      </c>
      <c r="C811" s="21" t="s">
        <v>4331</v>
      </c>
      <c r="D811" s="21">
        <v>6407</v>
      </c>
      <c r="E811" s="13" t="s">
        <v>1147</v>
      </c>
      <c r="F811" s="46">
        <v>1020</v>
      </c>
      <c r="G811" s="51"/>
      <c r="H811" s="131">
        <v>1020</v>
      </c>
      <c r="I811" s="248">
        <f t="shared" si="19"/>
        <v>0</v>
      </c>
      <c r="J811" s="644" t="s">
        <v>4561</v>
      </c>
      <c r="K811" s="645"/>
      <c r="L811" s="119"/>
      <c r="M811" s="61"/>
    </row>
    <row r="812" spans="1:14" hidden="1">
      <c r="A812" s="214">
        <v>2</v>
      </c>
      <c r="B812" s="169" t="s">
        <v>5</v>
      </c>
      <c r="C812" s="21" t="s">
        <v>4331</v>
      </c>
      <c r="D812" s="21">
        <v>6408</v>
      </c>
      <c r="E812" s="13" t="s">
        <v>1808</v>
      </c>
      <c r="F812" s="46">
        <v>3315</v>
      </c>
      <c r="G812" s="51"/>
      <c r="H812" s="131">
        <v>3315</v>
      </c>
      <c r="I812" s="248">
        <f t="shared" si="19"/>
        <v>0</v>
      </c>
      <c r="J812" s="644" t="s">
        <v>4553</v>
      </c>
      <c r="K812" s="645"/>
      <c r="L812" s="119"/>
      <c r="M812" s="61"/>
    </row>
    <row r="813" spans="1:14" hidden="1">
      <c r="A813" s="214">
        <v>2</v>
      </c>
      <c r="B813" s="169" t="s">
        <v>5</v>
      </c>
      <c r="C813" s="21" t="s">
        <v>4331</v>
      </c>
      <c r="D813" s="21">
        <v>6409</v>
      </c>
      <c r="E813" s="13" t="s">
        <v>2625</v>
      </c>
      <c r="F813" s="46">
        <v>2880</v>
      </c>
      <c r="G813" s="51"/>
      <c r="H813" s="131">
        <v>2880</v>
      </c>
      <c r="I813" s="248">
        <f t="shared" ref="I813:I848" si="20">F813-G813-H813</f>
        <v>0</v>
      </c>
      <c r="J813" s="355" t="s">
        <v>4463</v>
      </c>
      <c r="K813" s="645"/>
      <c r="L813" s="119"/>
      <c r="M813" s="61"/>
    </row>
    <row r="814" spans="1:14" hidden="1">
      <c r="A814" s="214">
        <v>2</v>
      </c>
      <c r="B814" s="169" t="s">
        <v>5</v>
      </c>
      <c r="C814" s="21" t="s">
        <v>4331</v>
      </c>
      <c r="D814" s="21">
        <v>6410</v>
      </c>
      <c r="E814" s="13" t="s">
        <v>3913</v>
      </c>
      <c r="F814" s="46">
        <v>7290</v>
      </c>
      <c r="G814" s="51"/>
      <c r="H814" s="131">
        <v>7290</v>
      </c>
      <c r="I814" s="248">
        <f t="shared" si="20"/>
        <v>0</v>
      </c>
      <c r="J814" s="644" t="s">
        <v>5189</v>
      </c>
      <c r="K814" s="645"/>
      <c r="L814" s="119"/>
      <c r="M814" s="61"/>
    </row>
    <row r="815" spans="1:14" hidden="1">
      <c r="A815" s="214">
        <v>2</v>
      </c>
      <c r="B815" s="169" t="s">
        <v>5</v>
      </c>
      <c r="C815" s="21" t="s">
        <v>4331</v>
      </c>
      <c r="D815" s="21">
        <v>6411</v>
      </c>
      <c r="E815" s="13" t="s">
        <v>1698</v>
      </c>
      <c r="F815" s="46">
        <v>1110</v>
      </c>
      <c r="G815" s="51">
        <v>1110</v>
      </c>
      <c r="H815" s="131"/>
      <c r="I815" s="248">
        <f t="shared" si="20"/>
        <v>0</v>
      </c>
      <c r="J815" s="644"/>
      <c r="K815" s="645"/>
      <c r="L815" s="119"/>
      <c r="M815" s="353"/>
    </row>
    <row r="816" spans="1:14" hidden="1">
      <c r="A816" s="214">
        <v>2</v>
      </c>
      <c r="B816" s="169" t="s">
        <v>5</v>
      </c>
      <c r="C816" s="21" t="s">
        <v>4331</v>
      </c>
      <c r="D816" s="21">
        <v>6412</v>
      </c>
      <c r="E816" s="13" t="s">
        <v>4226</v>
      </c>
      <c r="F816" s="46">
        <v>425</v>
      </c>
      <c r="G816" s="51">
        <v>425</v>
      </c>
      <c r="H816" s="131"/>
      <c r="I816" s="248">
        <f t="shared" si="20"/>
        <v>0</v>
      </c>
      <c r="J816" s="644"/>
      <c r="K816" s="645"/>
      <c r="L816" s="119"/>
      <c r="M816" s="353"/>
    </row>
    <row r="817" spans="1:14" hidden="1">
      <c r="A817" s="214">
        <v>2</v>
      </c>
      <c r="B817" s="169" t="s">
        <v>5</v>
      </c>
      <c r="C817" s="21" t="s">
        <v>4331</v>
      </c>
      <c r="D817" s="21">
        <v>6413</v>
      </c>
      <c r="E817" s="13" t="s">
        <v>4424</v>
      </c>
      <c r="F817" s="46">
        <v>510</v>
      </c>
      <c r="G817" s="51">
        <v>510</v>
      </c>
      <c r="H817" s="131"/>
      <c r="I817" s="248">
        <f t="shared" si="20"/>
        <v>0</v>
      </c>
      <c r="J817" s="644"/>
      <c r="K817" s="645"/>
      <c r="L817" s="119"/>
      <c r="M817" s="353"/>
    </row>
    <row r="818" spans="1:14" hidden="1">
      <c r="A818" s="214">
        <v>2</v>
      </c>
      <c r="B818" s="169" t="s">
        <v>5</v>
      </c>
      <c r="C818" s="21" t="s">
        <v>4331</v>
      </c>
      <c r="D818" s="21">
        <v>6414</v>
      </c>
      <c r="E818" s="13" t="s">
        <v>1126</v>
      </c>
      <c r="F818" s="46">
        <v>2100</v>
      </c>
      <c r="G818" s="51"/>
      <c r="H818" s="131">
        <v>2100</v>
      </c>
      <c r="I818" s="248">
        <f t="shared" si="20"/>
        <v>0</v>
      </c>
      <c r="J818" s="644" t="s">
        <v>3732</v>
      </c>
      <c r="K818" s="645"/>
      <c r="L818" s="119"/>
      <c r="M818" s="353"/>
    </row>
    <row r="819" spans="1:14" hidden="1">
      <c r="A819" s="214">
        <v>2</v>
      </c>
      <c r="B819" s="169" t="s">
        <v>5</v>
      </c>
      <c r="C819" s="21" t="s">
        <v>4331</v>
      </c>
      <c r="D819" s="21">
        <v>6415</v>
      </c>
      <c r="E819" s="13" t="s">
        <v>1174</v>
      </c>
      <c r="F819" s="46">
        <v>1410</v>
      </c>
      <c r="G819" s="51">
        <v>1410</v>
      </c>
      <c r="H819" s="131"/>
      <c r="I819" s="248">
        <f t="shared" si="20"/>
        <v>0</v>
      </c>
      <c r="J819" s="644"/>
      <c r="K819" s="645"/>
      <c r="L819" s="119"/>
      <c r="M819" s="353"/>
    </row>
    <row r="820" spans="1:14" hidden="1">
      <c r="A820" s="167">
        <v>2</v>
      </c>
      <c r="B820" s="169" t="s">
        <v>5</v>
      </c>
      <c r="C820" s="21" t="s">
        <v>4331</v>
      </c>
      <c r="D820" s="21">
        <v>6416</v>
      </c>
      <c r="E820" s="13" t="s">
        <v>2001</v>
      </c>
      <c r="F820" s="46">
        <v>900</v>
      </c>
      <c r="G820" s="51">
        <v>900</v>
      </c>
      <c r="H820" s="131"/>
      <c r="I820" s="248">
        <f t="shared" si="20"/>
        <v>0</v>
      </c>
      <c r="J820" s="644"/>
      <c r="K820" s="645"/>
      <c r="L820" s="119"/>
      <c r="M820" s="353"/>
    </row>
    <row r="821" spans="1:14" hidden="1">
      <c r="A821" s="214">
        <v>6</v>
      </c>
      <c r="B821" s="256" t="s">
        <v>4176</v>
      </c>
      <c r="C821" s="21" t="s">
        <v>4331</v>
      </c>
      <c r="D821" s="21">
        <v>6417</v>
      </c>
      <c r="E821" s="13" t="s">
        <v>3715</v>
      </c>
      <c r="F821" s="46">
        <v>4155</v>
      </c>
      <c r="G821" s="51"/>
      <c r="H821" s="131">
        <v>4155</v>
      </c>
      <c r="I821" s="248">
        <f t="shared" si="20"/>
        <v>0</v>
      </c>
      <c r="J821" s="644" t="s">
        <v>4753</v>
      </c>
      <c r="K821" s="645"/>
      <c r="L821" s="119"/>
      <c r="M821" s="353"/>
    </row>
    <row r="822" spans="1:14" hidden="1">
      <c r="A822" s="214">
        <v>6</v>
      </c>
      <c r="B822" s="256" t="s">
        <v>4176</v>
      </c>
      <c r="C822" s="21" t="s">
        <v>4331</v>
      </c>
      <c r="D822" s="21">
        <v>6418</v>
      </c>
      <c r="E822" s="9" t="s">
        <v>5618</v>
      </c>
      <c r="F822" s="46">
        <v>0</v>
      </c>
      <c r="G822" s="51"/>
      <c r="H822" s="131"/>
      <c r="I822" s="248">
        <f t="shared" si="20"/>
        <v>0</v>
      </c>
      <c r="J822" s="355" t="s">
        <v>5617</v>
      </c>
      <c r="K822" s="645"/>
      <c r="L822" s="119"/>
      <c r="M822" s="353"/>
    </row>
    <row r="823" spans="1:14" hidden="1">
      <c r="A823" s="214">
        <v>6</v>
      </c>
      <c r="B823" s="256" t="s">
        <v>4176</v>
      </c>
      <c r="C823" s="21" t="s">
        <v>4331</v>
      </c>
      <c r="D823" s="21">
        <v>6419</v>
      </c>
      <c r="E823" s="13" t="s">
        <v>4425</v>
      </c>
      <c r="F823" s="46">
        <v>3263</v>
      </c>
      <c r="G823" s="51">
        <v>3263</v>
      </c>
      <c r="H823" s="131"/>
      <c r="I823" s="248">
        <f t="shared" si="20"/>
        <v>0</v>
      </c>
      <c r="J823" s="644"/>
      <c r="K823" s="645"/>
      <c r="L823" s="119"/>
      <c r="M823" s="353"/>
    </row>
    <row r="824" spans="1:14">
      <c r="A824" s="214">
        <v>6</v>
      </c>
      <c r="B824" s="256" t="s">
        <v>5616</v>
      </c>
      <c r="C824" s="21" t="s">
        <v>4331</v>
      </c>
      <c r="D824" s="21">
        <v>6420</v>
      </c>
      <c r="E824" s="13" t="s">
        <v>1136</v>
      </c>
      <c r="F824" s="46">
        <v>5195</v>
      </c>
      <c r="G824" s="51"/>
      <c r="H824" s="131">
        <v>2825</v>
      </c>
      <c r="I824" s="248">
        <f t="shared" si="20"/>
        <v>2370</v>
      </c>
      <c r="J824" s="228"/>
      <c r="K824" s="645"/>
      <c r="L824" s="119"/>
      <c r="M824" s="354" t="s">
        <v>3681</v>
      </c>
      <c r="N824" s="365">
        <v>8043</v>
      </c>
    </row>
    <row r="825" spans="1:14" hidden="1">
      <c r="A825" s="214">
        <v>6</v>
      </c>
      <c r="B825" s="256" t="s">
        <v>4176</v>
      </c>
      <c r="C825" s="21" t="s">
        <v>4331</v>
      </c>
      <c r="D825" s="21">
        <v>6421</v>
      </c>
      <c r="E825" s="13" t="s">
        <v>2425</v>
      </c>
      <c r="F825" s="46">
        <v>2580</v>
      </c>
      <c r="G825" s="51"/>
      <c r="H825" s="131">
        <v>2580</v>
      </c>
      <c r="I825" s="248">
        <f t="shared" si="20"/>
        <v>0</v>
      </c>
      <c r="J825" s="644" t="s">
        <v>4567</v>
      </c>
      <c r="K825" s="645"/>
      <c r="L825" s="119"/>
      <c r="M825" s="354" t="s">
        <v>116</v>
      </c>
      <c r="N825" s="365">
        <v>3900</v>
      </c>
    </row>
    <row r="826" spans="1:14" ht="30" hidden="1">
      <c r="A826" s="214">
        <v>6</v>
      </c>
      <c r="B826" s="256" t="s">
        <v>4176</v>
      </c>
      <c r="C826" s="21" t="s">
        <v>4331</v>
      </c>
      <c r="D826" s="21">
        <v>6422</v>
      </c>
      <c r="E826" s="13" t="s">
        <v>122</v>
      </c>
      <c r="F826" s="46">
        <v>2440</v>
      </c>
      <c r="G826" s="51"/>
      <c r="H826" s="131">
        <v>2440</v>
      </c>
      <c r="I826" s="248">
        <f t="shared" si="20"/>
        <v>0</v>
      </c>
      <c r="J826" s="644" t="s">
        <v>4718</v>
      </c>
      <c r="K826" s="645"/>
      <c r="L826" s="119"/>
      <c r="M826" s="354" t="s">
        <v>3683</v>
      </c>
      <c r="N826" s="365">
        <f>SUM(N824:N825)</f>
        <v>11943</v>
      </c>
    </row>
    <row r="827" spans="1:14" hidden="1">
      <c r="A827" s="214">
        <v>6</v>
      </c>
      <c r="B827" s="256" t="s">
        <v>4176</v>
      </c>
      <c r="C827" s="21" t="s">
        <v>4331</v>
      </c>
      <c r="D827" s="648">
        <v>6423</v>
      </c>
      <c r="E827" s="13" t="s">
        <v>1559</v>
      </c>
      <c r="F827" s="46">
        <v>3931</v>
      </c>
      <c r="G827" s="51"/>
      <c r="H827" s="131">
        <v>3931</v>
      </c>
      <c r="I827" s="248">
        <f t="shared" si="20"/>
        <v>0</v>
      </c>
      <c r="J827" s="644" t="s">
        <v>4733</v>
      </c>
      <c r="K827" s="645"/>
      <c r="L827" s="119"/>
      <c r="M827" s="354"/>
    </row>
    <row r="828" spans="1:14" hidden="1">
      <c r="A828" s="649">
        <v>3</v>
      </c>
      <c r="B828" s="1074" t="s">
        <v>4175</v>
      </c>
      <c r="C828" s="14" t="s">
        <v>4331</v>
      </c>
      <c r="D828" s="14">
        <v>6268</v>
      </c>
      <c r="E828" s="650" t="s">
        <v>1964</v>
      </c>
      <c r="F828" s="651">
        <v>3560</v>
      </c>
      <c r="G828" s="50"/>
      <c r="H828" s="130">
        <v>3560</v>
      </c>
      <c r="I828" s="248">
        <f t="shared" si="20"/>
        <v>0</v>
      </c>
      <c r="J828" s="1166" t="s">
        <v>4887</v>
      </c>
      <c r="K828" s="653">
        <v>428</v>
      </c>
      <c r="L828" s="809"/>
      <c r="M828" s="354" t="s">
        <v>4410</v>
      </c>
    </row>
    <row r="829" spans="1:14" hidden="1">
      <c r="A829" s="214">
        <v>3</v>
      </c>
      <c r="B829" s="169" t="s">
        <v>4175</v>
      </c>
      <c r="C829" s="21" t="s">
        <v>4331</v>
      </c>
      <c r="D829" s="21">
        <v>6269</v>
      </c>
      <c r="E829" s="13" t="s">
        <v>4101</v>
      </c>
      <c r="F829" s="46">
        <v>720</v>
      </c>
      <c r="G829" s="51">
        <v>720</v>
      </c>
      <c r="H829" s="131"/>
      <c r="I829" s="248">
        <f t="shared" si="20"/>
        <v>0</v>
      </c>
      <c r="J829" s="644"/>
      <c r="K829" s="645"/>
      <c r="L829" s="119"/>
      <c r="M829" s="353"/>
    </row>
    <row r="830" spans="1:14" hidden="1">
      <c r="A830" s="214">
        <v>3</v>
      </c>
      <c r="B830" s="169" t="s">
        <v>4175</v>
      </c>
      <c r="C830" s="21" t="s">
        <v>4331</v>
      </c>
      <c r="D830" s="21">
        <v>6270</v>
      </c>
      <c r="E830" s="13" t="s">
        <v>4426</v>
      </c>
      <c r="F830" s="46">
        <v>780</v>
      </c>
      <c r="G830" s="51">
        <v>780</v>
      </c>
      <c r="H830" s="131"/>
      <c r="I830" s="248">
        <f t="shared" si="20"/>
        <v>0</v>
      </c>
      <c r="J830" s="644"/>
      <c r="K830" s="645"/>
      <c r="L830" s="119"/>
      <c r="M830" s="353"/>
    </row>
    <row r="831" spans="1:14" ht="18.75" hidden="1" customHeight="1">
      <c r="A831" s="214">
        <v>3</v>
      </c>
      <c r="B831" s="169" t="s">
        <v>4175</v>
      </c>
      <c r="C831" s="21" t="s">
        <v>4331</v>
      </c>
      <c r="D831" s="21">
        <v>6271</v>
      </c>
      <c r="E831" s="13" t="s">
        <v>2650</v>
      </c>
      <c r="F831" s="46">
        <v>2206</v>
      </c>
      <c r="G831" s="51"/>
      <c r="H831" s="131">
        <v>2206</v>
      </c>
      <c r="I831" s="248">
        <f t="shared" si="20"/>
        <v>0</v>
      </c>
      <c r="J831" s="225" t="s">
        <v>6989</v>
      </c>
      <c r="K831" s="645"/>
      <c r="L831" s="815"/>
      <c r="M831" s="353"/>
    </row>
    <row r="832" spans="1:14" hidden="1">
      <c r="A832" s="214">
        <v>3</v>
      </c>
      <c r="B832" s="169" t="s">
        <v>4175</v>
      </c>
      <c r="C832" s="21" t="s">
        <v>4331</v>
      </c>
      <c r="D832" s="21">
        <v>6272</v>
      </c>
      <c r="E832" s="13" t="s">
        <v>1871</v>
      </c>
      <c r="F832" s="46">
        <v>1530</v>
      </c>
      <c r="G832" s="51">
        <v>1530</v>
      </c>
      <c r="H832" s="131"/>
      <c r="I832" s="248">
        <f t="shared" si="20"/>
        <v>0</v>
      </c>
      <c r="J832" s="644"/>
      <c r="K832" s="645"/>
      <c r="L832" s="119"/>
    </row>
    <row r="833" spans="1:14" hidden="1">
      <c r="A833" s="214">
        <v>3</v>
      </c>
      <c r="B833" s="169" t="s">
        <v>4175</v>
      </c>
      <c r="C833" s="21" t="s">
        <v>4331</v>
      </c>
      <c r="D833" s="21">
        <v>6273</v>
      </c>
      <c r="E833" s="13" t="s">
        <v>1786</v>
      </c>
      <c r="F833" s="46">
        <v>440</v>
      </c>
      <c r="G833" s="51">
        <v>440</v>
      </c>
      <c r="H833" s="131"/>
      <c r="I833" s="248">
        <f t="shared" si="20"/>
        <v>0</v>
      </c>
      <c r="J833" s="644"/>
      <c r="K833" s="645"/>
      <c r="L833" s="119"/>
    </row>
    <row r="834" spans="1:14" hidden="1">
      <c r="A834" s="214">
        <v>3</v>
      </c>
      <c r="B834" s="169" t="s">
        <v>4175</v>
      </c>
      <c r="C834" s="21" t="s">
        <v>4331</v>
      </c>
      <c r="D834" s="21">
        <v>6274</v>
      </c>
      <c r="E834" s="13" t="s">
        <v>1696</v>
      </c>
      <c r="F834" s="46">
        <v>2430</v>
      </c>
      <c r="G834" s="51"/>
      <c r="H834" s="131">
        <v>2430</v>
      </c>
      <c r="I834" s="248">
        <f t="shared" si="20"/>
        <v>0</v>
      </c>
      <c r="J834" s="644" t="s">
        <v>4232</v>
      </c>
      <c r="K834" s="645"/>
      <c r="L834" s="119"/>
    </row>
    <row r="835" spans="1:14" hidden="1">
      <c r="A835" s="214">
        <v>3</v>
      </c>
      <c r="B835" s="169" t="s">
        <v>4175</v>
      </c>
      <c r="C835" s="21" t="s">
        <v>4331</v>
      </c>
      <c r="D835" s="21">
        <v>6275</v>
      </c>
      <c r="E835" s="13" t="s">
        <v>1682</v>
      </c>
      <c r="F835" s="46">
        <v>1290</v>
      </c>
      <c r="G835" s="51"/>
      <c r="H835" s="131">
        <v>1290</v>
      </c>
      <c r="I835" s="248">
        <f t="shared" si="20"/>
        <v>0</v>
      </c>
      <c r="J835" s="644" t="s">
        <v>4232</v>
      </c>
      <c r="K835" s="645"/>
      <c r="L835" s="119"/>
    </row>
    <row r="836" spans="1:14" hidden="1">
      <c r="A836" s="214">
        <v>3</v>
      </c>
      <c r="B836" s="169" t="s">
        <v>4175</v>
      </c>
      <c r="C836" s="21" t="s">
        <v>4331</v>
      </c>
      <c r="D836" s="21">
        <v>6276</v>
      </c>
      <c r="E836" s="13" t="s">
        <v>1650</v>
      </c>
      <c r="F836" s="46">
        <v>510</v>
      </c>
      <c r="G836" s="51"/>
      <c r="H836" s="131">
        <v>510</v>
      </c>
      <c r="I836" s="248">
        <f t="shared" si="20"/>
        <v>0</v>
      </c>
      <c r="J836" s="644" t="s">
        <v>4232</v>
      </c>
      <c r="K836" s="645"/>
      <c r="L836" s="119"/>
    </row>
    <row r="837" spans="1:14" hidden="1">
      <c r="A837" s="214">
        <v>3</v>
      </c>
      <c r="B837" s="169" t="s">
        <v>4175</v>
      </c>
      <c r="C837" s="21" t="s">
        <v>4331</v>
      </c>
      <c r="D837" s="21">
        <v>6277</v>
      </c>
      <c r="E837" s="13" t="s">
        <v>3161</v>
      </c>
      <c r="F837" s="46">
        <v>895</v>
      </c>
      <c r="G837" s="51">
        <v>895</v>
      </c>
      <c r="H837" s="131"/>
      <c r="I837" s="248">
        <f t="shared" si="20"/>
        <v>0</v>
      </c>
      <c r="J837" s="644"/>
      <c r="K837" s="645"/>
      <c r="L837" s="119"/>
      <c r="M837" s="353"/>
    </row>
    <row r="838" spans="1:14" hidden="1">
      <c r="A838" s="214">
        <v>3</v>
      </c>
      <c r="B838" s="169" t="s">
        <v>4175</v>
      </c>
      <c r="C838" s="21" t="s">
        <v>4331</v>
      </c>
      <c r="D838" s="21">
        <v>6278</v>
      </c>
      <c r="E838" s="13" t="s">
        <v>4427</v>
      </c>
      <c r="F838" s="46">
        <v>8755</v>
      </c>
      <c r="G838" s="51"/>
      <c r="H838" s="131">
        <v>8755</v>
      </c>
      <c r="I838" s="248">
        <f t="shared" si="20"/>
        <v>0</v>
      </c>
      <c r="J838" s="644" t="s">
        <v>4918</v>
      </c>
      <c r="K838" s="645"/>
      <c r="L838" s="119"/>
      <c r="M838" s="353"/>
    </row>
    <row r="839" spans="1:14" hidden="1">
      <c r="A839" s="214">
        <v>1</v>
      </c>
      <c r="B839" s="169" t="s">
        <v>2927</v>
      </c>
      <c r="C839" s="21" t="s">
        <v>4331</v>
      </c>
      <c r="D839" s="21">
        <v>6279</v>
      </c>
      <c r="E839" s="13" t="s">
        <v>3159</v>
      </c>
      <c r="F839" s="46">
        <v>1475</v>
      </c>
      <c r="G839" s="51">
        <v>1000</v>
      </c>
      <c r="H839" s="131">
        <v>475</v>
      </c>
      <c r="I839" s="248">
        <f t="shared" si="20"/>
        <v>0</v>
      </c>
      <c r="J839" s="644" t="s">
        <v>4604</v>
      </c>
      <c r="K839" s="645"/>
      <c r="L839" s="119"/>
      <c r="M839" s="353"/>
    </row>
    <row r="840" spans="1:14" hidden="1">
      <c r="A840" s="214">
        <v>1</v>
      </c>
      <c r="B840" s="169" t="s">
        <v>2927</v>
      </c>
      <c r="C840" s="21" t="s">
        <v>4331</v>
      </c>
      <c r="D840" s="21">
        <v>6280</v>
      </c>
      <c r="E840" s="13" t="s">
        <v>1405</v>
      </c>
      <c r="F840" s="46">
        <v>3985</v>
      </c>
      <c r="G840" s="51"/>
      <c r="H840" s="131">
        <v>3985</v>
      </c>
      <c r="I840" s="248">
        <f t="shared" si="20"/>
        <v>0</v>
      </c>
      <c r="J840" s="644" t="s">
        <v>4613</v>
      </c>
      <c r="K840" s="645"/>
      <c r="L840" s="119"/>
      <c r="M840" s="353"/>
    </row>
    <row r="841" spans="1:14" hidden="1">
      <c r="A841" s="214">
        <v>1</v>
      </c>
      <c r="B841" s="169" t="s">
        <v>2927</v>
      </c>
      <c r="C841" s="21" t="s">
        <v>4331</v>
      </c>
      <c r="D841" s="21">
        <v>6281</v>
      </c>
      <c r="E841" s="13" t="s">
        <v>1887</v>
      </c>
      <c r="F841" s="46">
        <v>510</v>
      </c>
      <c r="G841" s="51">
        <v>510</v>
      </c>
      <c r="H841" s="131"/>
      <c r="I841" s="248">
        <f t="shared" si="20"/>
        <v>0</v>
      </c>
      <c r="J841" s="644"/>
      <c r="K841" s="645"/>
      <c r="L841" s="119"/>
      <c r="M841" s="353"/>
    </row>
    <row r="842" spans="1:14" hidden="1">
      <c r="A842" s="214">
        <v>1</v>
      </c>
      <c r="B842" s="169" t="s">
        <v>2927</v>
      </c>
      <c r="C842" s="21" t="s">
        <v>4331</v>
      </c>
      <c r="D842" s="21">
        <v>6282</v>
      </c>
      <c r="E842" s="13" t="s">
        <v>2721</v>
      </c>
      <c r="F842" s="46">
        <v>1290</v>
      </c>
      <c r="G842" s="51">
        <v>1290</v>
      </c>
      <c r="H842" s="131"/>
      <c r="I842" s="248">
        <f t="shared" si="20"/>
        <v>0</v>
      </c>
      <c r="J842" s="644"/>
      <c r="K842" s="645"/>
      <c r="L842" s="119"/>
      <c r="M842" s="353"/>
    </row>
    <row r="843" spans="1:14" hidden="1">
      <c r="A843" s="214">
        <v>1</v>
      </c>
      <c r="B843" s="169" t="s">
        <v>2927</v>
      </c>
      <c r="C843" s="21" t="s">
        <v>4331</v>
      </c>
      <c r="D843" s="21">
        <v>6283</v>
      </c>
      <c r="E843" s="13" t="s">
        <v>4428</v>
      </c>
      <c r="F843" s="46">
        <v>1020</v>
      </c>
      <c r="G843" s="51">
        <v>1020</v>
      </c>
      <c r="H843" s="131"/>
      <c r="I843" s="248">
        <f t="shared" si="20"/>
        <v>0</v>
      </c>
      <c r="J843" s="644"/>
      <c r="K843" s="645"/>
      <c r="L843" s="119"/>
      <c r="M843" s="353"/>
    </row>
    <row r="844" spans="1:14" hidden="1">
      <c r="A844" s="214">
        <v>1</v>
      </c>
      <c r="B844" s="169" t="s">
        <v>2927</v>
      </c>
      <c r="C844" s="21" t="s">
        <v>4331</v>
      </c>
      <c r="D844" s="21">
        <v>6284</v>
      </c>
      <c r="E844" s="13" t="s">
        <v>1695</v>
      </c>
      <c r="F844" s="46">
        <v>510</v>
      </c>
      <c r="G844" s="51">
        <v>510</v>
      </c>
      <c r="H844" s="131"/>
      <c r="I844" s="248">
        <f t="shared" si="20"/>
        <v>0</v>
      </c>
      <c r="J844" s="644"/>
      <c r="K844" s="645"/>
      <c r="L844" s="119"/>
      <c r="M844" s="353"/>
    </row>
    <row r="845" spans="1:14" hidden="1">
      <c r="A845" s="214">
        <v>1</v>
      </c>
      <c r="B845" s="169" t="s">
        <v>2927</v>
      </c>
      <c r="C845" s="21" t="s">
        <v>4331</v>
      </c>
      <c r="D845" s="21">
        <v>6285</v>
      </c>
      <c r="E845" s="13" t="s">
        <v>1373</v>
      </c>
      <c r="F845" s="46">
        <v>1290</v>
      </c>
      <c r="G845" s="51"/>
      <c r="H845" s="131">
        <v>1290</v>
      </c>
      <c r="I845" s="248">
        <f t="shared" si="20"/>
        <v>0</v>
      </c>
      <c r="J845" s="644"/>
      <c r="K845" s="645"/>
      <c r="L845" s="119"/>
      <c r="M845" s="354" t="s">
        <v>3681</v>
      </c>
      <c r="N845" s="365">
        <v>8695</v>
      </c>
    </row>
    <row r="846" spans="1:14" hidden="1">
      <c r="A846" s="214">
        <v>1</v>
      </c>
      <c r="B846" s="169" t="s">
        <v>2927</v>
      </c>
      <c r="C846" s="21" t="s">
        <v>4331</v>
      </c>
      <c r="D846" s="21">
        <v>6286</v>
      </c>
      <c r="E846" s="13" t="s">
        <v>4192</v>
      </c>
      <c r="F846" s="46">
        <v>798</v>
      </c>
      <c r="G846" s="51"/>
      <c r="H846" s="131">
        <v>798</v>
      </c>
      <c r="I846" s="248">
        <f t="shared" si="20"/>
        <v>0</v>
      </c>
      <c r="J846" s="644" t="s">
        <v>4559</v>
      </c>
      <c r="K846" s="645"/>
      <c r="L846" s="119"/>
      <c r="M846" s="354" t="s">
        <v>116</v>
      </c>
      <c r="N846" s="365">
        <v>4230</v>
      </c>
    </row>
    <row r="847" spans="1:14" hidden="1">
      <c r="A847" s="214">
        <v>1</v>
      </c>
      <c r="B847" s="169" t="s">
        <v>2927</v>
      </c>
      <c r="C847" s="21" t="s">
        <v>4331</v>
      </c>
      <c r="D847" s="21">
        <v>6287</v>
      </c>
      <c r="E847" s="13" t="s">
        <v>1825</v>
      </c>
      <c r="F847" s="46">
        <v>3283</v>
      </c>
      <c r="G847" s="51"/>
      <c r="H847" s="131">
        <v>3283</v>
      </c>
      <c r="I847" s="248">
        <f t="shared" si="20"/>
        <v>0</v>
      </c>
      <c r="J847" s="644" t="s">
        <v>60</v>
      </c>
      <c r="K847" s="645"/>
      <c r="L847" s="119"/>
      <c r="M847" s="354" t="s">
        <v>3683</v>
      </c>
      <c r="N847" s="365">
        <f>SUM(N845:N846)</f>
        <v>12925</v>
      </c>
    </row>
    <row r="848" spans="1:14" ht="30">
      <c r="A848" s="214">
        <v>1</v>
      </c>
      <c r="B848" s="169" t="s">
        <v>2927</v>
      </c>
      <c r="C848" s="21" t="s">
        <v>4331</v>
      </c>
      <c r="D848" s="648">
        <v>6288</v>
      </c>
      <c r="E848" s="13" t="s">
        <v>3217</v>
      </c>
      <c r="F848" s="46">
        <v>3795</v>
      </c>
      <c r="G848" s="51"/>
      <c r="H848" s="131">
        <v>2795</v>
      </c>
      <c r="I848" s="1220">
        <f t="shared" si="20"/>
        <v>1000</v>
      </c>
      <c r="J848" s="225" t="s">
        <v>7243</v>
      </c>
      <c r="K848" s="645"/>
      <c r="L848" s="119"/>
      <c r="M848" s="354" t="s">
        <v>4409</v>
      </c>
    </row>
    <row r="849" spans="1:14">
      <c r="A849" s="676"/>
      <c r="B849" s="170"/>
      <c r="C849" s="23"/>
      <c r="D849" s="23"/>
      <c r="G849" s="675"/>
      <c r="H849" s="675"/>
      <c r="I849" s="677"/>
      <c r="J849" s="241"/>
      <c r="K849" s="678"/>
      <c r="L849" s="816"/>
      <c r="M849" s="353"/>
      <c r="N849" s="365">
        <v>-40795</v>
      </c>
    </row>
    <row r="850" spans="1:14">
      <c r="A850" s="676"/>
      <c r="B850" s="170"/>
      <c r="C850" s="23"/>
      <c r="D850" s="23"/>
      <c r="E850" s="24"/>
      <c r="F850" s="679"/>
      <c r="G850" s="53"/>
      <c r="H850" s="135"/>
      <c r="I850" s="677"/>
      <c r="J850" s="1268" t="s">
        <v>7361</v>
      </c>
      <c r="K850" s="678"/>
      <c r="L850" s="816"/>
      <c r="M850" s="354"/>
      <c r="N850" s="365">
        <v>277</v>
      </c>
    </row>
    <row r="851" spans="1:14">
      <c r="A851" s="676"/>
      <c r="B851" s="170"/>
      <c r="C851" s="23"/>
      <c r="D851" s="23"/>
      <c r="E851" s="24" t="s">
        <v>4468</v>
      </c>
      <c r="F851" s="679"/>
      <c r="G851" s="53"/>
      <c r="H851" s="135"/>
      <c r="I851" s="677"/>
      <c r="J851" s="241"/>
      <c r="K851" s="678"/>
      <c r="L851" s="816"/>
      <c r="M851" s="354"/>
    </row>
    <row r="852" spans="1:14">
      <c r="A852" s="676"/>
      <c r="B852" s="1135"/>
      <c r="C852" s="23"/>
      <c r="D852" s="23"/>
      <c r="E852" s="24"/>
      <c r="F852" s="679"/>
      <c r="G852" s="53"/>
      <c r="H852" s="135"/>
      <c r="I852" s="677"/>
      <c r="J852" s="241"/>
      <c r="K852" s="678"/>
      <c r="L852" s="816"/>
      <c r="M852" s="354">
        <v>780</v>
      </c>
    </row>
    <row r="853" spans="1:14">
      <c r="A853" s="676"/>
      <c r="B853" s="1135"/>
      <c r="C853" s="23"/>
      <c r="D853" s="23"/>
      <c r="E853" s="24"/>
      <c r="F853" s="679"/>
      <c r="G853" s="53" t="s">
        <v>4832</v>
      </c>
      <c r="H853" s="135"/>
      <c r="I853" s="677"/>
      <c r="J853" s="241"/>
      <c r="K853" s="678"/>
      <c r="L853" s="816"/>
      <c r="M853" s="354">
        <v>950</v>
      </c>
    </row>
    <row r="854" spans="1:14">
      <c r="A854" s="676"/>
      <c r="B854" s="1135"/>
      <c r="C854" s="23"/>
      <c r="D854" s="23"/>
      <c r="E854" s="24"/>
      <c r="F854" s="679"/>
      <c r="G854" s="53"/>
      <c r="H854" s="135"/>
      <c r="I854" s="677"/>
      <c r="J854" s="241"/>
      <c r="K854" s="678"/>
      <c r="L854" s="816"/>
      <c r="M854" s="353"/>
    </row>
    <row r="855" spans="1:14">
      <c r="A855" s="676"/>
      <c r="B855" s="1135"/>
      <c r="C855" s="23"/>
      <c r="D855" s="23"/>
      <c r="E855" s="24"/>
      <c r="F855" s="679"/>
      <c r="G855" s="53"/>
      <c r="H855" s="135"/>
      <c r="I855" s="677"/>
      <c r="J855" s="241"/>
      <c r="K855" s="678"/>
      <c r="L855" s="816"/>
      <c r="M855" s="353"/>
    </row>
    <row r="856" spans="1:14">
      <c r="A856" s="676"/>
      <c r="B856" s="1135"/>
      <c r="C856" s="23"/>
      <c r="D856" s="23"/>
      <c r="E856" s="24"/>
      <c r="F856" s="679"/>
      <c r="G856" s="53"/>
      <c r="H856" s="135"/>
      <c r="I856" s="677"/>
      <c r="J856" s="241"/>
      <c r="K856" s="678"/>
      <c r="L856" s="816"/>
      <c r="M856" s="353"/>
    </row>
    <row r="857" spans="1:14">
      <c r="A857" s="676"/>
      <c r="B857" s="1135"/>
      <c r="C857" s="23"/>
      <c r="D857" s="23"/>
      <c r="E857" s="24"/>
      <c r="F857" s="679"/>
      <c r="G857" s="53"/>
      <c r="H857" s="135"/>
      <c r="I857" s="677"/>
      <c r="J857" s="241"/>
      <c r="K857" s="678"/>
      <c r="L857" s="816"/>
      <c r="M857" s="353"/>
    </row>
    <row r="858" spans="1:14">
      <c r="A858" s="676"/>
      <c r="B858" s="1135"/>
      <c r="C858" s="23"/>
      <c r="D858" s="23"/>
      <c r="E858" s="24"/>
      <c r="F858" s="679"/>
      <c r="G858" s="53"/>
      <c r="H858" s="135"/>
      <c r="I858" s="677"/>
      <c r="J858" s="241"/>
      <c r="K858" s="678"/>
      <c r="L858" s="816"/>
      <c r="M858" s="353"/>
    </row>
    <row r="859" spans="1:14">
      <c r="A859" s="676"/>
      <c r="B859" s="1135"/>
      <c r="C859" s="23"/>
      <c r="D859" s="23"/>
      <c r="E859" s="24"/>
      <c r="F859" s="679"/>
      <c r="G859" s="53"/>
      <c r="H859" s="135"/>
      <c r="I859" s="677"/>
      <c r="J859" s="241"/>
      <c r="K859" s="678"/>
      <c r="L859" s="816"/>
      <c r="M859" s="353"/>
    </row>
    <row r="860" spans="1:14">
      <c r="A860" s="676"/>
      <c r="B860" s="1135"/>
      <c r="C860" s="23"/>
      <c r="D860" s="23"/>
      <c r="E860" s="24"/>
      <c r="F860" s="679"/>
      <c r="G860" s="53"/>
      <c r="H860" s="135"/>
      <c r="I860" s="677"/>
      <c r="J860" s="241"/>
      <c r="K860" s="678"/>
      <c r="L860" s="816"/>
      <c r="M860" s="353"/>
    </row>
    <row r="861" spans="1:14">
      <c r="A861" s="676"/>
      <c r="B861" s="1135"/>
      <c r="C861" s="23"/>
      <c r="D861" s="23"/>
      <c r="E861" s="24"/>
      <c r="F861" s="679"/>
      <c r="G861" s="53"/>
      <c r="H861" s="135"/>
      <c r="I861" s="677"/>
      <c r="J861" s="241"/>
      <c r="K861" s="678"/>
      <c r="L861" s="816"/>
      <c r="M861" s="353"/>
    </row>
    <row r="862" spans="1:14">
      <c r="A862" s="676"/>
      <c r="B862" s="1135"/>
      <c r="C862" s="23"/>
      <c r="D862" s="23"/>
      <c r="E862" s="24"/>
      <c r="F862" s="679"/>
      <c r="G862" s="53"/>
      <c r="H862" s="135"/>
      <c r="I862" s="677"/>
      <c r="J862" s="241"/>
      <c r="K862" s="678"/>
      <c r="L862" s="816"/>
      <c r="M862" s="353"/>
    </row>
    <row r="863" spans="1:14">
      <c r="A863" s="676"/>
      <c r="B863" s="1135"/>
      <c r="C863" s="23"/>
      <c r="D863" s="23"/>
      <c r="E863" s="24"/>
      <c r="F863" s="679"/>
      <c r="G863" s="53"/>
      <c r="H863" s="135"/>
      <c r="I863" s="677"/>
      <c r="J863" s="241"/>
      <c r="K863" s="678"/>
      <c r="L863" s="816"/>
      <c r="M863" s="353"/>
    </row>
    <row r="864" spans="1:14">
      <c r="A864" s="676"/>
      <c r="B864" s="1135"/>
      <c r="C864" s="23"/>
      <c r="D864" s="23"/>
      <c r="E864" s="24"/>
      <c r="F864" s="679"/>
      <c r="G864" s="53"/>
      <c r="H864" s="135"/>
      <c r="I864" s="677"/>
      <c r="J864" s="241"/>
      <c r="K864" s="678"/>
      <c r="L864" s="816"/>
      <c r="M864" s="353"/>
    </row>
    <row r="865" spans="1:13">
      <c r="A865" s="676"/>
      <c r="B865" s="1135"/>
      <c r="C865" s="23"/>
      <c r="D865" s="23"/>
      <c r="E865" s="24"/>
      <c r="F865" s="679"/>
      <c r="G865" s="53"/>
      <c r="H865" s="135"/>
      <c r="I865" s="677"/>
      <c r="J865" s="241"/>
      <c r="K865" s="678"/>
      <c r="L865" s="816"/>
      <c r="M865" s="353"/>
    </row>
    <row r="866" spans="1:13">
      <c r="A866" s="676"/>
      <c r="B866" s="1135"/>
      <c r="C866" s="23"/>
      <c r="D866" s="23"/>
      <c r="E866" s="24"/>
      <c r="F866" s="679"/>
      <c r="G866" s="53"/>
      <c r="H866" s="135"/>
      <c r="I866" s="677"/>
      <c r="J866" s="241"/>
      <c r="K866" s="678"/>
      <c r="L866" s="816"/>
      <c r="M866" s="353"/>
    </row>
    <row r="867" spans="1:13">
      <c r="A867" s="676"/>
      <c r="B867" s="1135"/>
      <c r="C867" s="23"/>
      <c r="D867" s="23"/>
      <c r="E867" s="24"/>
      <c r="F867" s="679"/>
      <c r="G867" s="53"/>
      <c r="H867" s="135"/>
      <c r="I867" s="677"/>
      <c r="J867" s="241"/>
      <c r="K867" s="678"/>
      <c r="L867" s="816"/>
      <c r="M867" s="353"/>
    </row>
    <row r="868" spans="1:13">
      <c r="A868" s="676"/>
      <c r="B868" s="1135"/>
      <c r="C868" s="23"/>
      <c r="D868" s="23"/>
      <c r="E868" s="24"/>
      <c r="F868" s="679"/>
      <c r="G868" s="53"/>
      <c r="H868" s="135"/>
      <c r="I868" s="677"/>
      <c r="J868" s="241"/>
      <c r="K868" s="678"/>
      <c r="L868" s="816"/>
      <c r="M868" s="353"/>
    </row>
    <row r="869" spans="1:13">
      <c r="A869" s="676"/>
      <c r="B869" s="1135"/>
      <c r="C869" s="23"/>
      <c r="D869" s="23"/>
      <c r="E869" s="24"/>
      <c r="F869" s="679"/>
      <c r="G869" s="53"/>
      <c r="H869" s="135"/>
      <c r="I869" s="677"/>
      <c r="J869" s="241"/>
      <c r="K869" s="678"/>
      <c r="L869" s="816"/>
      <c r="M869" s="353"/>
    </row>
    <row r="870" spans="1:13">
      <c r="A870" s="676"/>
      <c r="B870" s="1135"/>
      <c r="C870" s="23"/>
      <c r="D870" s="23"/>
      <c r="E870" s="24"/>
      <c r="F870" s="679"/>
      <c r="G870" s="53"/>
      <c r="H870" s="135"/>
      <c r="I870" s="677"/>
      <c r="J870" s="241"/>
      <c r="K870" s="678"/>
      <c r="L870" s="816"/>
      <c r="M870" s="353"/>
    </row>
    <row r="871" spans="1:13">
      <c r="A871" s="676"/>
      <c r="B871" s="1135"/>
      <c r="C871" s="23"/>
      <c r="D871" s="23"/>
      <c r="E871" s="24"/>
      <c r="F871" s="679"/>
      <c r="G871" s="53"/>
      <c r="H871" s="135"/>
      <c r="I871" s="677"/>
      <c r="J871" s="241"/>
      <c r="K871" s="678"/>
      <c r="L871" s="816"/>
      <c r="M871" s="354"/>
    </row>
    <row r="872" spans="1:13">
      <c r="A872" s="676"/>
      <c r="B872" s="1135"/>
      <c r="C872" s="23"/>
      <c r="D872" s="23"/>
      <c r="E872" s="24"/>
      <c r="F872" s="679"/>
      <c r="G872" s="53"/>
      <c r="H872" s="135"/>
      <c r="I872" s="677"/>
      <c r="J872" s="241"/>
      <c r="K872" s="678"/>
      <c r="L872" s="816"/>
      <c r="M872" s="354"/>
    </row>
    <row r="873" spans="1:13">
      <c r="A873" s="676"/>
      <c r="B873" s="1135"/>
      <c r="C873" s="23"/>
      <c r="D873" s="23"/>
      <c r="E873" s="24"/>
      <c r="F873" s="679"/>
      <c r="G873" s="53"/>
      <c r="H873" s="135"/>
      <c r="I873" s="677"/>
      <c r="J873" s="241"/>
      <c r="K873" s="678"/>
      <c r="L873" s="816"/>
      <c r="M873" s="354"/>
    </row>
    <row r="874" spans="1:13">
      <c r="A874" s="676"/>
      <c r="B874" s="1135"/>
      <c r="C874" s="23"/>
      <c r="D874" s="23"/>
      <c r="E874" s="24"/>
      <c r="F874" s="679"/>
      <c r="G874" s="53"/>
      <c r="H874" s="135"/>
      <c r="I874" s="677"/>
      <c r="J874" s="241"/>
      <c r="K874" s="678"/>
      <c r="L874" s="816"/>
      <c r="M874" s="354"/>
    </row>
    <row r="875" spans="1:13">
      <c r="A875" s="676"/>
      <c r="B875" s="1135"/>
      <c r="C875" s="23"/>
      <c r="D875" s="23"/>
      <c r="E875" s="24"/>
      <c r="F875" s="679"/>
      <c r="G875" s="53"/>
      <c r="H875" s="135"/>
      <c r="I875" s="677"/>
      <c r="J875" s="241"/>
      <c r="K875" s="678"/>
      <c r="L875" s="816"/>
      <c r="M875" s="354"/>
    </row>
    <row r="876" spans="1:13">
      <c r="A876" s="676"/>
      <c r="B876" s="1135"/>
      <c r="C876" s="23"/>
      <c r="D876" s="23"/>
      <c r="E876" s="24"/>
      <c r="F876" s="679"/>
      <c r="G876" s="53"/>
      <c r="H876" s="135"/>
      <c r="I876" s="677"/>
      <c r="J876" s="241"/>
      <c r="K876" s="678"/>
      <c r="L876" s="816"/>
      <c r="M876" s="353"/>
    </row>
    <row r="877" spans="1:13">
      <c r="A877" s="676"/>
      <c r="B877" s="1135"/>
      <c r="C877" s="23"/>
      <c r="D877" s="23"/>
      <c r="E877" s="24"/>
      <c r="F877" s="679"/>
      <c r="G877" s="53"/>
      <c r="H877" s="135"/>
      <c r="I877" s="677"/>
      <c r="J877" s="241"/>
      <c r="K877" s="678"/>
      <c r="L877" s="816"/>
      <c r="M877" s="353"/>
    </row>
    <row r="878" spans="1:13">
      <c r="A878" s="676"/>
      <c r="B878" s="1135"/>
      <c r="C878" s="23"/>
      <c r="D878" s="23"/>
      <c r="E878" s="24"/>
      <c r="F878" s="679"/>
      <c r="G878" s="53"/>
      <c r="H878" s="135"/>
      <c r="I878" s="677"/>
      <c r="J878" s="241"/>
      <c r="K878" s="678"/>
      <c r="L878" s="816"/>
      <c r="M878" s="353"/>
    </row>
    <row r="879" spans="1:13">
      <c r="A879" s="676"/>
      <c r="B879" s="1135"/>
      <c r="C879" s="23"/>
      <c r="D879" s="23"/>
      <c r="E879" s="24"/>
      <c r="F879" s="679"/>
      <c r="G879" s="53"/>
      <c r="H879" s="135"/>
      <c r="I879" s="677"/>
      <c r="J879" s="241"/>
      <c r="K879" s="678"/>
      <c r="L879" s="816"/>
      <c r="M879" s="353"/>
    </row>
    <row r="880" spans="1:13">
      <c r="A880" s="676"/>
      <c r="B880" s="1135"/>
      <c r="C880" s="23"/>
      <c r="D880" s="23"/>
      <c r="E880" s="24"/>
      <c r="F880" s="679"/>
      <c r="G880" s="53"/>
      <c r="H880" s="135"/>
      <c r="I880" s="677"/>
      <c r="J880" s="241"/>
      <c r="K880" s="678"/>
      <c r="L880" s="816"/>
      <c r="M880" s="353"/>
    </row>
    <row r="881" spans="1:13">
      <c r="A881" s="676"/>
      <c r="B881" s="1135"/>
      <c r="C881" s="23"/>
      <c r="D881" s="23"/>
      <c r="E881" s="24"/>
      <c r="F881" s="679"/>
      <c r="G881" s="53"/>
      <c r="H881" s="135"/>
      <c r="I881" s="677"/>
      <c r="J881" s="241"/>
      <c r="K881" s="678"/>
      <c r="L881" s="816"/>
      <c r="M881" s="353"/>
    </row>
    <row r="882" spans="1:13">
      <c r="A882" s="676"/>
      <c r="B882" s="1135"/>
      <c r="C882" s="23"/>
      <c r="F882" s="679"/>
      <c r="G882" s="53"/>
      <c r="H882" s="135"/>
      <c r="I882" s="677"/>
      <c r="J882" s="241"/>
      <c r="K882" s="678"/>
      <c r="L882" s="816"/>
      <c r="M882" s="353"/>
    </row>
    <row r="883" spans="1:13">
      <c r="A883" s="676"/>
      <c r="B883" s="1135"/>
      <c r="C883" s="23"/>
      <c r="F883" s="251"/>
      <c r="H883" s="135"/>
      <c r="I883" s="677"/>
      <c r="J883" s="241"/>
      <c r="K883" s="678"/>
      <c r="L883" s="816"/>
      <c r="M883" s="353"/>
    </row>
    <row r="884" spans="1:13">
      <c r="A884" s="676"/>
      <c r="B884" s="1135"/>
      <c r="C884" s="23"/>
      <c r="F884" s="251"/>
      <c r="H884" s="135"/>
      <c r="I884" s="677"/>
      <c r="J884" s="241"/>
      <c r="K884" s="678"/>
      <c r="L884" s="816"/>
      <c r="M884" s="353"/>
    </row>
    <row r="885" spans="1:13">
      <c r="A885" s="676"/>
      <c r="B885" s="1135"/>
      <c r="C885" s="23"/>
      <c r="F885" s="251"/>
      <c r="H885" s="135"/>
      <c r="I885" s="677"/>
      <c r="J885" s="241"/>
      <c r="K885" s="678"/>
      <c r="L885" s="816"/>
      <c r="M885" s="353"/>
    </row>
    <row r="886" spans="1:13">
      <c r="A886" s="676"/>
      <c r="B886" s="1135"/>
      <c r="C886" s="23"/>
      <c r="F886" s="251"/>
      <c r="H886" s="135"/>
      <c r="I886" s="677"/>
      <c r="J886" s="241"/>
      <c r="K886" s="678"/>
      <c r="L886" s="816"/>
      <c r="M886" s="353"/>
    </row>
    <row r="887" spans="1:13">
      <c r="A887" s="676"/>
      <c r="B887" s="1135"/>
      <c r="C887" s="23"/>
      <c r="F887" s="251"/>
      <c r="H887" s="135"/>
      <c r="I887" s="677"/>
      <c r="J887" s="241"/>
      <c r="K887" s="678"/>
      <c r="L887" s="816"/>
      <c r="M887" s="353"/>
    </row>
    <row r="888" spans="1:13">
      <c r="A888" s="676"/>
      <c r="B888" s="1135"/>
      <c r="C888" s="23"/>
      <c r="F888" s="251"/>
      <c r="H888" s="135"/>
      <c r="I888" s="677"/>
      <c r="J888" s="241"/>
      <c r="K888" s="678"/>
      <c r="L888" s="816"/>
      <c r="M888" s="353"/>
    </row>
    <row r="889" spans="1:13">
      <c r="A889" s="676"/>
      <c r="B889" s="1135"/>
      <c r="C889" s="23"/>
      <c r="F889" s="251"/>
      <c r="H889" s="135"/>
      <c r="I889" s="677"/>
      <c r="J889" s="241"/>
      <c r="K889" s="678"/>
      <c r="L889" s="816"/>
      <c r="M889" s="353"/>
    </row>
    <row r="890" spans="1:13">
      <c r="A890" s="676"/>
      <c r="B890" s="1135"/>
      <c r="C890" s="23"/>
      <c r="D890" s="23"/>
      <c r="E890" s="24"/>
      <c r="F890" s="679"/>
      <c r="G890" s="53"/>
      <c r="H890" s="135"/>
      <c r="I890" s="677"/>
      <c r="J890" s="241"/>
      <c r="K890" s="678"/>
      <c r="L890" s="816"/>
      <c r="M890" s="353"/>
    </row>
    <row r="891" spans="1:13">
      <c r="A891" s="676"/>
      <c r="B891" s="1135"/>
      <c r="C891" s="23"/>
      <c r="D891" s="23"/>
      <c r="E891" s="24"/>
      <c r="F891" s="679"/>
      <c r="G891" s="53"/>
      <c r="H891" s="135"/>
      <c r="I891" s="677"/>
      <c r="J891" s="241"/>
      <c r="K891" s="678"/>
      <c r="L891" s="816"/>
      <c r="M891" s="353"/>
    </row>
    <row r="892" spans="1:13">
      <c r="A892" s="676"/>
      <c r="B892" s="1135"/>
      <c r="C892" s="23"/>
      <c r="D892" s="23"/>
      <c r="E892" s="24"/>
      <c r="F892" s="679"/>
      <c r="G892" s="53"/>
      <c r="H892" s="135"/>
      <c r="I892" s="677"/>
      <c r="J892" s="241"/>
      <c r="K892" s="678"/>
      <c r="L892" s="816"/>
      <c r="M892" s="353"/>
    </row>
    <row r="893" spans="1:13">
      <c r="A893" s="676"/>
      <c r="B893" s="1135"/>
      <c r="C893" s="23"/>
      <c r="D893" s="23"/>
      <c r="E893" s="24"/>
      <c r="F893" s="679"/>
      <c r="G893" s="53"/>
      <c r="H893" s="135"/>
      <c r="I893" s="677"/>
      <c r="J893" s="241"/>
      <c r="K893" s="678"/>
      <c r="L893" s="816"/>
      <c r="M893" s="354"/>
    </row>
    <row r="894" spans="1:13">
      <c r="A894" s="676"/>
      <c r="B894" s="1135"/>
      <c r="C894" s="23"/>
      <c r="D894" s="23"/>
      <c r="E894" s="24"/>
      <c r="F894" s="679"/>
      <c r="G894" s="53"/>
      <c r="H894" s="135"/>
      <c r="I894" s="677"/>
      <c r="J894" s="241"/>
      <c r="K894" s="678"/>
      <c r="L894" s="816"/>
      <c r="M894" s="354"/>
    </row>
    <row r="895" spans="1:13">
      <c r="A895" s="676"/>
      <c r="B895" s="1135"/>
      <c r="C895" s="23"/>
      <c r="D895" s="23"/>
      <c r="E895" s="24"/>
      <c r="F895" s="679"/>
      <c r="G895" s="53"/>
      <c r="H895" s="135"/>
      <c r="I895" s="677"/>
      <c r="J895" s="241"/>
      <c r="K895" s="678"/>
      <c r="L895" s="816"/>
      <c r="M895" s="354"/>
    </row>
    <row r="896" spans="1:13">
      <c r="A896" s="676"/>
      <c r="B896" s="1135"/>
      <c r="C896" s="23"/>
      <c r="D896" s="23"/>
      <c r="E896" s="24"/>
      <c r="F896" s="679"/>
      <c r="G896" s="53"/>
      <c r="H896" s="135"/>
      <c r="I896" s="677"/>
      <c r="J896" s="241"/>
      <c r="K896" s="678"/>
      <c r="L896" s="816"/>
      <c r="M896" s="354"/>
    </row>
    <row r="897" spans="1:13">
      <c r="A897" s="676"/>
      <c r="B897" s="1135"/>
      <c r="C897" s="23"/>
      <c r="D897" s="23"/>
      <c r="E897" s="24"/>
      <c r="F897" s="679"/>
      <c r="G897" s="53"/>
      <c r="H897" s="135"/>
      <c r="I897" s="677"/>
      <c r="J897" s="241"/>
      <c r="K897" s="678"/>
      <c r="L897" s="816"/>
      <c r="M897" s="354"/>
    </row>
    <row r="898" spans="1:13">
      <c r="A898" s="676"/>
      <c r="B898" s="1135"/>
      <c r="C898" s="23"/>
      <c r="D898" s="23"/>
      <c r="E898" s="24"/>
      <c r="F898" s="679"/>
      <c r="G898" s="53"/>
      <c r="H898" s="135"/>
      <c r="I898" s="677"/>
      <c r="J898" s="241"/>
      <c r="K898" s="678"/>
      <c r="L898" s="816"/>
      <c r="M898" s="353"/>
    </row>
    <row r="899" spans="1:13">
      <c r="A899" s="676"/>
      <c r="B899" s="1135"/>
      <c r="C899" s="23"/>
      <c r="D899" s="23"/>
      <c r="E899" s="24"/>
      <c r="F899" s="679"/>
      <c r="G899" s="53"/>
      <c r="H899" s="135"/>
      <c r="I899" s="677"/>
      <c r="J899" s="241"/>
      <c r="K899" s="678"/>
      <c r="L899" s="816"/>
      <c r="M899" s="353"/>
    </row>
    <row r="900" spans="1:13">
      <c r="A900" s="676"/>
      <c r="B900" s="1135"/>
      <c r="C900" s="23"/>
      <c r="D900" s="23"/>
      <c r="E900" s="24"/>
      <c r="F900" s="679"/>
      <c r="G900" s="53"/>
      <c r="H900" s="135"/>
      <c r="I900" s="677"/>
      <c r="J900" s="241"/>
      <c r="K900" s="678"/>
      <c r="L900" s="816"/>
      <c r="M900" s="353"/>
    </row>
    <row r="901" spans="1:13">
      <c r="A901" s="676"/>
      <c r="B901" s="1135"/>
      <c r="C901" s="23"/>
      <c r="D901" s="23"/>
      <c r="E901" s="24"/>
      <c r="F901" s="679"/>
      <c r="G901" s="53"/>
      <c r="H901" s="135"/>
      <c r="I901" s="677"/>
      <c r="J901" s="241"/>
      <c r="K901" s="678"/>
      <c r="L901" s="816"/>
      <c r="M901" s="353"/>
    </row>
    <row r="902" spans="1:13">
      <c r="A902" s="676"/>
      <c r="B902" s="1135"/>
      <c r="C902" s="23"/>
      <c r="D902" s="23"/>
      <c r="E902" s="24"/>
      <c r="F902" s="679"/>
      <c r="G902" s="53"/>
      <c r="H902" s="135"/>
      <c r="I902" s="677"/>
      <c r="J902" s="241"/>
      <c r="K902" s="678"/>
      <c r="L902" s="816"/>
      <c r="M902" s="353"/>
    </row>
    <row r="903" spans="1:13">
      <c r="A903" s="676"/>
      <c r="B903" s="1135"/>
      <c r="C903" s="23"/>
      <c r="D903" s="23"/>
      <c r="E903" s="24"/>
      <c r="F903" s="679"/>
      <c r="G903" s="53"/>
      <c r="H903" s="135"/>
      <c r="I903" s="677"/>
      <c r="J903" s="241"/>
      <c r="K903" s="678"/>
      <c r="L903" s="816"/>
      <c r="M903" s="353"/>
    </row>
    <row r="904" spans="1:13">
      <c r="A904" s="676"/>
      <c r="B904" s="1135"/>
      <c r="C904" s="23"/>
      <c r="D904" s="23"/>
      <c r="E904" s="24"/>
      <c r="F904" s="679"/>
      <c r="G904" s="53"/>
      <c r="H904" s="135"/>
      <c r="I904" s="677"/>
      <c r="J904" s="241"/>
      <c r="K904" s="678"/>
      <c r="L904" s="816"/>
      <c r="M904" s="353"/>
    </row>
    <row r="905" spans="1:13">
      <c r="A905" s="676"/>
      <c r="B905" s="1135"/>
      <c r="C905" s="23"/>
      <c r="D905" s="23"/>
      <c r="E905" s="24"/>
      <c r="F905" s="679"/>
      <c r="G905" s="53"/>
      <c r="H905" s="135"/>
      <c r="I905" s="677"/>
      <c r="J905" s="241"/>
      <c r="K905" s="678"/>
      <c r="L905" s="816"/>
      <c r="M905" s="353"/>
    </row>
    <row r="906" spans="1:13">
      <c r="A906" s="676"/>
      <c r="B906" s="1135"/>
      <c r="C906" s="23"/>
      <c r="D906" s="23"/>
      <c r="E906" s="24"/>
      <c r="F906" s="679"/>
      <c r="G906" s="53"/>
      <c r="H906" s="135"/>
      <c r="I906" s="677"/>
      <c r="J906" s="241"/>
      <c r="K906" s="678"/>
      <c r="L906" s="816"/>
      <c r="M906" s="353"/>
    </row>
    <row r="907" spans="1:13">
      <c r="A907" s="676"/>
      <c r="B907" s="1135"/>
      <c r="C907" s="23"/>
      <c r="D907" s="23"/>
      <c r="E907" s="24"/>
      <c r="F907" s="679"/>
      <c r="G907" s="53"/>
      <c r="H907" s="135"/>
      <c r="I907" s="677"/>
      <c r="J907" s="241"/>
      <c r="K907" s="678"/>
      <c r="L907" s="816"/>
      <c r="M907" s="353"/>
    </row>
    <row r="908" spans="1:13">
      <c r="A908" s="676"/>
      <c r="B908" s="1135"/>
      <c r="C908" s="23"/>
      <c r="D908" s="23"/>
      <c r="E908" s="24"/>
      <c r="F908" s="679"/>
      <c r="G908" s="53"/>
      <c r="H908" s="135"/>
      <c r="I908" s="677"/>
      <c r="J908" s="241"/>
      <c r="K908" s="678"/>
      <c r="L908" s="816"/>
      <c r="M908" s="353"/>
    </row>
    <row r="915" spans="13:13">
      <c r="M915" s="313"/>
    </row>
    <row r="916" spans="13:13">
      <c r="M916" s="313"/>
    </row>
    <row r="917" spans="13:13">
      <c r="M917" s="313"/>
    </row>
    <row r="918" spans="13:13">
      <c r="M918" s="313"/>
    </row>
    <row r="919" spans="13:13">
      <c r="M919" s="313"/>
    </row>
  </sheetData>
  <autoFilter ref="A1:L851">
    <filterColumn colId="0"/>
    <filterColumn colId="1"/>
    <filterColumn colId="4"/>
    <filterColumn colId="8">
      <filters blank="1">
        <filter val="1,000"/>
        <filter val="1,020"/>
        <filter val="1,500"/>
        <filter val="1,560"/>
        <filter val="1,684"/>
        <filter val="10"/>
        <filter val="105"/>
        <filter val="120"/>
        <filter val="175"/>
        <filter val="2,040"/>
        <filter val="2,370"/>
        <filter val="2,520"/>
        <filter val="20"/>
        <filter val="200"/>
        <filter val="3,832"/>
        <filter val="320"/>
        <filter val="35"/>
        <filter val="385"/>
        <filter val="4,000"/>
        <filter val="40"/>
        <filter val="5,890"/>
        <filter val="500"/>
        <filter val="545"/>
        <filter val="55"/>
        <filter val="60"/>
        <filter val="680"/>
        <filter val="700"/>
      </filters>
    </filterColumn>
    <sortState ref="A195:L790">
      <sortCondition descending="1" ref="E1:E851"/>
    </sortState>
  </autoFilter>
  <pageMargins left="0.35433070866141736" right="0.47244094488188981" top="0.78" bottom="0.79" header="0.31496062992125984" footer="0.31496062992125984"/>
  <pageSetup paperSize="9" orientation="landscape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>
    <tabColor rgb="FF00B050"/>
  </sheetPr>
  <dimension ref="A1:P883"/>
  <sheetViews>
    <sheetView tabSelected="1" workbookViewId="0">
      <pane ySplit="1" topLeftCell="A2" activePane="bottomLeft" state="frozen"/>
      <selection pane="bottomLeft" activeCell="H1" sqref="H1:H1048576"/>
    </sheetView>
  </sheetViews>
  <sheetFormatPr defaultRowHeight="15.75"/>
  <cols>
    <col min="1" max="1" width="8" style="321" customWidth="1"/>
    <col min="2" max="2" width="7.5703125" style="251" customWidth="1"/>
    <col min="3" max="3" width="6.7109375" style="298" customWidth="1"/>
    <col min="4" max="4" width="25.7109375" style="61" customWidth="1"/>
    <col min="5" max="5" width="8.42578125" style="76" customWidth="1"/>
    <col min="6" max="6" width="8.5703125" style="64" customWidth="1"/>
    <col min="7" max="7" width="8.42578125" style="136" customWidth="1"/>
    <col min="8" max="8" width="10" style="249" customWidth="1"/>
    <col min="9" max="9" width="47" style="416" customWidth="1"/>
    <col min="10" max="10" width="5.140625" style="872" customWidth="1"/>
    <col min="11" max="11" width="5.28515625" style="271" customWidth="1"/>
    <col min="12" max="12" width="5.5703125" style="49" customWidth="1"/>
    <col min="13" max="13" width="34.42578125" style="160" customWidth="1"/>
    <col min="14" max="14" width="7.42578125" style="61" customWidth="1"/>
    <col min="15" max="15" width="6.42578125" style="61" customWidth="1"/>
    <col min="16" max="16" width="43.42578125" style="61" bestFit="1" customWidth="1"/>
    <col min="17" max="16384" width="9.140625" style="61"/>
  </cols>
  <sheetData>
    <row r="1" spans="1:16" ht="31.5">
      <c r="A1" s="322" t="s">
        <v>0</v>
      </c>
      <c r="B1" s="325" t="s">
        <v>1</v>
      </c>
      <c r="C1" s="242" t="s">
        <v>490</v>
      </c>
      <c r="D1" s="242" t="s">
        <v>3</v>
      </c>
      <c r="E1" s="243" t="s">
        <v>1097</v>
      </c>
      <c r="F1" s="244" t="s">
        <v>115</v>
      </c>
      <c r="G1" s="254" t="s">
        <v>130</v>
      </c>
      <c r="H1" s="247" t="s">
        <v>117</v>
      </c>
      <c r="I1" s="412" t="s">
        <v>1092</v>
      </c>
      <c r="J1" s="864"/>
      <c r="K1" s="245" t="s">
        <v>112</v>
      </c>
      <c r="L1" s="246" t="s">
        <v>1093</v>
      </c>
    </row>
    <row r="2" spans="1:16" s="175" customFormat="1" hidden="1">
      <c r="A2" s="210" t="s">
        <v>5</v>
      </c>
      <c r="B2" s="21" t="s">
        <v>4839</v>
      </c>
      <c r="C2" s="289">
        <v>4299</v>
      </c>
      <c r="D2" s="9" t="s">
        <v>1268</v>
      </c>
      <c r="E2" s="44">
        <v>400</v>
      </c>
      <c r="F2" s="51"/>
      <c r="G2" s="131">
        <v>400</v>
      </c>
      <c r="H2" s="248">
        <f t="shared" ref="H2:H65" si="0">(E2-F2-G2)</f>
        <v>0</v>
      </c>
      <c r="I2" s="414" t="s">
        <v>2977</v>
      </c>
      <c r="J2" s="582"/>
      <c r="K2" s="101"/>
      <c r="L2" s="43"/>
      <c r="M2" s="160"/>
      <c r="N2" s="61"/>
      <c r="O2" s="61"/>
      <c r="P2" s="61"/>
    </row>
    <row r="3" spans="1:16" hidden="1">
      <c r="A3" s="210" t="s">
        <v>1445</v>
      </c>
      <c r="B3" s="21" t="s">
        <v>4839</v>
      </c>
      <c r="C3" s="289">
        <v>4300</v>
      </c>
      <c r="D3" s="9" t="s">
        <v>3132</v>
      </c>
      <c r="E3" s="44">
        <v>510</v>
      </c>
      <c r="F3" s="51"/>
      <c r="G3" s="131">
        <v>510</v>
      </c>
      <c r="H3" s="248">
        <f t="shared" si="0"/>
        <v>0</v>
      </c>
      <c r="I3" s="414" t="s">
        <v>2952</v>
      </c>
      <c r="J3" s="582"/>
      <c r="K3" s="101"/>
      <c r="L3" s="43"/>
      <c r="M3" s="304" t="s">
        <v>2885</v>
      </c>
    </row>
    <row r="4" spans="1:16" hidden="1">
      <c r="A4" s="319" t="s">
        <v>5</v>
      </c>
      <c r="B4" s="14" t="s">
        <v>5080</v>
      </c>
      <c r="C4" s="179">
        <v>4487</v>
      </c>
      <c r="D4" s="9" t="s">
        <v>2703</v>
      </c>
      <c r="E4" s="40">
        <v>4850</v>
      </c>
      <c r="F4" s="50"/>
      <c r="G4" s="130">
        <v>4850</v>
      </c>
      <c r="H4" s="250">
        <f t="shared" si="0"/>
        <v>0</v>
      </c>
      <c r="I4" s="415" t="s">
        <v>7175</v>
      </c>
      <c r="J4" s="865"/>
      <c r="K4" s="269"/>
      <c r="L4" s="20">
        <v>342</v>
      </c>
      <c r="O4" s="259">
        <v>1890</v>
      </c>
    </row>
    <row r="5" spans="1:16" hidden="1">
      <c r="A5" s="210" t="s">
        <v>5</v>
      </c>
      <c r="B5" s="21" t="s">
        <v>5080</v>
      </c>
      <c r="C5" s="180">
        <v>4488</v>
      </c>
      <c r="D5" s="9" t="s">
        <v>3100</v>
      </c>
      <c r="E5" s="44">
        <v>2040</v>
      </c>
      <c r="F5" s="51"/>
      <c r="G5" s="131">
        <v>2040</v>
      </c>
      <c r="H5" s="248">
        <f t="shared" si="0"/>
        <v>0</v>
      </c>
      <c r="I5" s="581" t="s">
        <v>3018</v>
      </c>
      <c r="J5" s="582"/>
      <c r="M5" s="303" t="s">
        <v>115</v>
      </c>
      <c r="N5" s="61">
        <v>2560</v>
      </c>
    </row>
    <row r="6" spans="1:16" hidden="1">
      <c r="A6" s="210" t="s">
        <v>1445</v>
      </c>
      <c r="B6" s="21" t="s">
        <v>5080</v>
      </c>
      <c r="C6" s="180">
        <v>4489</v>
      </c>
      <c r="D6" s="9" t="s">
        <v>1175</v>
      </c>
      <c r="E6" s="44">
        <v>400</v>
      </c>
      <c r="F6" s="51">
        <v>400</v>
      </c>
      <c r="G6" s="131"/>
      <c r="H6" s="248">
        <f t="shared" si="0"/>
        <v>0</v>
      </c>
      <c r="I6" s="414" t="s">
        <v>1615</v>
      </c>
      <c r="J6" s="582"/>
      <c r="K6" s="101"/>
      <c r="L6" s="43"/>
      <c r="M6" s="303" t="s">
        <v>116</v>
      </c>
    </row>
    <row r="7" spans="1:16">
      <c r="A7" s="210" t="s">
        <v>174</v>
      </c>
      <c r="B7" s="21" t="s">
        <v>5080</v>
      </c>
      <c r="C7" s="180">
        <v>4490</v>
      </c>
      <c r="D7" s="9" t="s">
        <v>3101</v>
      </c>
      <c r="E7" s="44">
        <v>2125</v>
      </c>
      <c r="F7" s="51"/>
      <c r="G7" s="131">
        <v>2000</v>
      </c>
      <c r="H7" s="248">
        <f t="shared" si="0"/>
        <v>125</v>
      </c>
      <c r="I7" s="414" t="s">
        <v>3719</v>
      </c>
      <c r="J7" s="863"/>
      <c r="K7" s="101"/>
      <c r="L7" s="43"/>
      <c r="M7" s="303" t="s">
        <v>2132</v>
      </c>
    </row>
    <row r="8" spans="1:16" hidden="1">
      <c r="A8" s="210" t="s">
        <v>1445</v>
      </c>
      <c r="B8" s="21" t="s">
        <v>5080</v>
      </c>
      <c r="C8" s="180">
        <v>4491</v>
      </c>
      <c r="D8" s="9" t="s">
        <v>3102</v>
      </c>
      <c r="E8" s="44">
        <v>2160</v>
      </c>
      <c r="F8" s="51">
        <v>2160</v>
      </c>
      <c r="G8" s="131"/>
      <c r="H8" s="248">
        <f t="shared" si="0"/>
        <v>0</v>
      </c>
      <c r="I8" s="414" t="s">
        <v>1615</v>
      </c>
      <c r="J8" s="582"/>
      <c r="K8" s="101"/>
      <c r="L8" s="43"/>
      <c r="M8" s="304" t="s">
        <v>2883</v>
      </c>
    </row>
    <row r="9" spans="1:16" hidden="1">
      <c r="A9" s="210" t="s">
        <v>174</v>
      </c>
      <c r="B9" s="21" t="s">
        <v>5080</v>
      </c>
      <c r="C9" s="289">
        <v>4492</v>
      </c>
      <c r="D9" s="9" t="s">
        <v>3047</v>
      </c>
      <c r="E9" s="44">
        <v>5330</v>
      </c>
      <c r="F9" s="51"/>
      <c r="G9" s="131">
        <v>5330</v>
      </c>
      <c r="H9" s="248">
        <f t="shared" si="0"/>
        <v>0</v>
      </c>
      <c r="I9" s="414" t="s">
        <v>3048</v>
      </c>
      <c r="J9" s="582"/>
      <c r="K9" s="101"/>
      <c r="L9" s="43"/>
    </row>
    <row r="10" spans="1:16" hidden="1">
      <c r="A10" s="319" t="s">
        <v>5</v>
      </c>
      <c r="B10" s="21" t="s">
        <v>4839</v>
      </c>
      <c r="C10" s="179">
        <v>4493</v>
      </c>
      <c r="D10" s="12" t="s">
        <v>1268</v>
      </c>
      <c r="E10" s="40">
        <v>3930</v>
      </c>
      <c r="F10" s="50"/>
      <c r="G10" s="130">
        <v>3930</v>
      </c>
      <c r="H10" s="250">
        <f t="shared" si="0"/>
        <v>0</v>
      </c>
      <c r="I10" s="415" t="s">
        <v>2978</v>
      </c>
      <c r="J10" s="852"/>
      <c r="K10" s="269"/>
      <c r="L10" s="20">
        <v>345</v>
      </c>
    </row>
    <row r="11" spans="1:16" hidden="1">
      <c r="A11" s="210" t="s">
        <v>5</v>
      </c>
      <c r="B11" s="21" t="s">
        <v>4839</v>
      </c>
      <c r="C11" s="180">
        <v>4494</v>
      </c>
      <c r="D11" s="9" t="s">
        <v>3139</v>
      </c>
      <c r="E11" s="44">
        <v>5340</v>
      </c>
      <c r="F11" s="51"/>
      <c r="G11" s="131">
        <v>5340</v>
      </c>
      <c r="H11" s="248">
        <f t="shared" si="0"/>
        <v>0</v>
      </c>
      <c r="I11" s="414" t="s">
        <v>3264</v>
      </c>
      <c r="J11" s="582"/>
    </row>
    <row r="12" spans="1:16" hidden="1">
      <c r="A12" s="210" t="s">
        <v>5</v>
      </c>
      <c r="B12" s="21" t="s">
        <v>4839</v>
      </c>
      <c r="C12" s="180">
        <v>4495</v>
      </c>
      <c r="D12" s="9" t="s">
        <v>3139</v>
      </c>
      <c r="E12" s="44">
        <v>5670</v>
      </c>
      <c r="F12" s="51"/>
      <c r="G12" s="131">
        <v>5670</v>
      </c>
      <c r="H12" s="248">
        <f t="shared" si="0"/>
        <v>0</v>
      </c>
      <c r="I12" s="581" t="s">
        <v>3264</v>
      </c>
      <c r="J12" s="582"/>
      <c r="K12" s="101"/>
      <c r="L12" s="43"/>
    </row>
    <row r="13" spans="1:16" ht="26.25" hidden="1">
      <c r="A13" s="210" t="s">
        <v>5</v>
      </c>
      <c r="B13" s="21" t="s">
        <v>4839</v>
      </c>
      <c r="C13" s="180">
        <v>4496</v>
      </c>
      <c r="D13" s="9" t="s">
        <v>3127</v>
      </c>
      <c r="E13" s="44">
        <v>6370</v>
      </c>
      <c r="F13" s="51"/>
      <c r="G13" s="131">
        <v>6370</v>
      </c>
      <c r="H13" s="248">
        <f t="shared" si="0"/>
        <v>0</v>
      </c>
      <c r="I13" s="582" t="s">
        <v>4018</v>
      </c>
      <c r="J13" s="582"/>
      <c r="K13" s="101"/>
      <c r="L13" s="43"/>
    </row>
    <row r="14" spans="1:16" hidden="1">
      <c r="A14" s="210" t="s">
        <v>1445</v>
      </c>
      <c r="B14" s="21" t="s">
        <v>4839</v>
      </c>
      <c r="C14" s="180">
        <v>4497</v>
      </c>
      <c r="D14" s="9" t="s">
        <v>3128</v>
      </c>
      <c r="E14" s="76">
        <v>4620</v>
      </c>
      <c r="F14" s="51">
        <v>4620</v>
      </c>
      <c r="G14" s="131"/>
      <c r="H14" s="248">
        <f t="shared" si="0"/>
        <v>0</v>
      </c>
      <c r="I14" s="414" t="s">
        <v>1615</v>
      </c>
      <c r="J14" s="582"/>
      <c r="K14" s="101"/>
      <c r="L14" s="43"/>
    </row>
    <row r="15" spans="1:16" hidden="1">
      <c r="A15" s="210" t="s">
        <v>2927</v>
      </c>
      <c r="B15" s="21" t="s">
        <v>4839</v>
      </c>
      <c r="C15" s="180">
        <v>4498</v>
      </c>
      <c r="D15" s="9" t="s">
        <v>1812</v>
      </c>
      <c r="E15" s="44">
        <v>3210</v>
      </c>
      <c r="F15" s="51"/>
      <c r="G15" s="131">
        <v>3210</v>
      </c>
      <c r="H15" s="248">
        <f t="shared" si="0"/>
        <v>0</v>
      </c>
      <c r="I15" s="414" t="s">
        <v>3035</v>
      </c>
      <c r="J15" s="582"/>
      <c r="K15" s="101"/>
      <c r="L15" s="43"/>
    </row>
    <row r="16" spans="1:16" hidden="1">
      <c r="A16" s="210" t="s">
        <v>2803</v>
      </c>
      <c r="B16" s="21" t="s">
        <v>4839</v>
      </c>
      <c r="C16" s="180">
        <v>4499</v>
      </c>
      <c r="D16" s="9" t="s">
        <v>3971</v>
      </c>
      <c r="E16" s="44">
        <v>1320</v>
      </c>
      <c r="F16" s="51"/>
      <c r="G16" s="131">
        <v>1320</v>
      </c>
      <c r="H16" s="248">
        <f t="shared" si="0"/>
        <v>0</v>
      </c>
      <c r="I16" s="414" t="s">
        <v>3944</v>
      </c>
      <c r="J16" s="582"/>
      <c r="K16" s="101"/>
      <c r="L16" s="43"/>
    </row>
    <row r="17" spans="1:13" hidden="1">
      <c r="A17" s="210" t="s">
        <v>2803</v>
      </c>
      <c r="B17" s="21" t="s">
        <v>4839</v>
      </c>
      <c r="C17" s="289">
        <v>4500</v>
      </c>
      <c r="D17" s="9" t="s">
        <v>3286</v>
      </c>
      <c r="E17" s="44">
        <v>390</v>
      </c>
      <c r="F17" s="51"/>
      <c r="G17" s="131">
        <v>390</v>
      </c>
      <c r="H17" s="248">
        <f t="shared" si="0"/>
        <v>0</v>
      </c>
      <c r="I17" s="581" t="s">
        <v>2972</v>
      </c>
      <c r="J17" s="582"/>
      <c r="K17" s="101"/>
      <c r="L17" s="43"/>
    </row>
    <row r="18" spans="1:13" hidden="1">
      <c r="A18" s="319" t="s">
        <v>174</v>
      </c>
      <c r="B18" s="14" t="s">
        <v>4837</v>
      </c>
      <c r="C18" s="179">
        <v>4610</v>
      </c>
      <c r="D18" s="12" t="s">
        <v>3106</v>
      </c>
      <c r="E18" s="40">
        <v>6265</v>
      </c>
      <c r="F18" s="50"/>
      <c r="G18" s="130">
        <v>6265</v>
      </c>
      <c r="H18" s="250">
        <f t="shared" si="0"/>
        <v>0</v>
      </c>
      <c r="I18" s="415" t="s">
        <v>5070</v>
      </c>
      <c r="J18" s="852"/>
      <c r="K18" s="101" t="s">
        <v>113</v>
      </c>
      <c r="L18" s="20">
        <v>340</v>
      </c>
    </row>
    <row r="19" spans="1:13" hidden="1">
      <c r="A19" s="210" t="s">
        <v>1445</v>
      </c>
      <c r="B19" s="21" t="s">
        <v>4837</v>
      </c>
      <c r="C19" s="180">
        <v>4611</v>
      </c>
      <c r="D19" s="9" t="s">
        <v>2079</v>
      </c>
      <c r="E19" s="44">
        <v>1400</v>
      </c>
      <c r="F19" s="51">
        <v>1400</v>
      </c>
      <c r="G19" s="131"/>
      <c r="H19" s="248">
        <f t="shared" si="0"/>
        <v>0</v>
      </c>
      <c r="I19" s="414" t="s">
        <v>1615</v>
      </c>
      <c r="J19" s="582"/>
    </row>
    <row r="20" spans="1:13" hidden="1">
      <c r="A20" s="210" t="s">
        <v>3099</v>
      </c>
      <c r="B20" s="21" t="s">
        <v>4837</v>
      </c>
      <c r="C20" s="180">
        <v>4612</v>
      </c>
      <c r="D20" s="9" t="s">
        <v>2413</v>
      </c>
      <c r="E20" s="44">
        <v>1400</v>
      </c>
      <c r="F20" s="51"/>
      <c r="G20" s="131">
        <v>1400</v>
      </c>
      <c r="H20" s="248">
        <f t="shared" si="0"/>
        <v>0</v>
      </c>
      <c r="I20" s="414" t="s">
        <v>3763</v>
      </c>
      <c r="J20" s="582"/>
      <c r="K20" s="101"/>
      <c r="L20" s="43"/>
    </row>
    <row r="21" spans="1:13" hidden="1">
      <c r="A21" s="210" t="s">
        <v>2803</v>
      </c>
      <c r="B21" s="21" t="s">
        <v>4837</v>
      </c>
      <c r="C21" s="180">
        <v>4613</v>
      </c>
      <c r="D21" s="9" t="s">
        <v>3107</v>
      </c>
      <c r="E21" s="44">
        <v>5630</v>
      </c>
      <c r="F21" s="51"/>
      <c r="G21" s="131">
        <v>5630</v>
      </c>
      <c r="H21" s="248">
        <f t="shared" si="0"/>
        <v>0</v>
      </c>
      <c r="I21" s="414" t="s">
        <v>3058</v>
      </c>
      <c r="J21" s="582"/>
      <c r="K21" s="101"/>
      <c r="L21" s="43"/>
    </row>
    <row r="22" spans="1:13" hidden="1">
      <c r="A22" s="210" t="s">
        <v>1445</v>
      </c>
      <c r="B22" s="21" t="s">
        <v>4837</v>
      </c>
      <c r="C22" s="180">
        <v>4614</v>
      </c>
      <c r="D22" s="9" t="s">
        <v>1210</v>
      </c>
      <c r="E22" s="44">
        <v>900</v>
      </c>
      <c r="F22" s="51">
        <v>900</v>
      </c>
      <c r="G22" s="131"/>
      <c r="H22" s="248">
        <f t="shared" si="0"/>
        <v>0</v>
      </c>
      <c r="I22" s="414" t="s">
        <v>1615</v>
      </c>
      <c r="J22" s="582"/>
      <c r="K22" s="101"/>
      <c r="L22" s="43"/>
    </row>
    <row r="23" spans="1:13" hidden="1">
      <c r="A23" s="210" t="s">
        <v>2803</v>
      </c>
      <c r="B23" s="21" t="s">
        <v>4837</v>
      </c>
      <c r="C23" s="180">
        <v>4615</v>
      </c>
      <c r="D23" s="9" t="s">
        <v>3108</v>
      </c>
      <c r="E23" s="44">
        <v>2970</v>
      </c>
      <c r="F23" s="51"/>
      <c r="G23" s="131">
        <v>2970</v>
      </c>
      <c r="H23" s="248">
        <f t="shared" si="0"/>
        <v>0</v>
      </c>
      <c r="I23" s="414" t="s">
        <v>3584</v>
      </c>
      <c r="J23" s="582"/>
      <c r="K23" s="101"/>
      <c r="L23" s="43"/>
    </row>
    <row r="24" spans="1:13" hidden="1">
      <c r="A24" s="210" t="s">
        <v>2803</v>
      </c>
      <c r="B24" s="21" t="s">
        <v>4837</v>
      </c>
      <c r="C24" s="180">
        <v>4616</v>
      </c>
      <c r="D24" s="9" t="s">
        <v>3107</v>
      </c>
      <c r="E24" s="44">
        <v>2700</v>
      </c>
      <c r="F24" s="51"/>
      <c r="G24" s="131">
        <v>2700</v>
      </c>
      <c r="H24" s="248">
        <f t="shared" si="0"/>
        <v>0</v>
      </c>
      <c r="I24" s="581" t="s">
        <v>2969</v>
      </c>
      <c r="J24" s="582"/>
      <c r="K24" s="101"/>
      <c r="L24" s="43"/>
    </row>
    <row r="25" spans="1:13" hidden="1">
      <c r="A25" s="210" t="s">
        <v>2803</v>
      </c>
      <c r="B25" s="21" t="s">
        <v>4837</v>
      </c>
      <c r="C25" s="180">
        <v>4617</v>
      </c>
      <c r="D25" s="9" t="s">
        <v>2109</v>
      </c>
      <c r="E25" s="44">
        <v>1560</v>
      </c>
      <c r="F25" s="51"/>
      <c r="G25" s="131">
        <v>1560</v>
      </c>
      <c r="H25" s="248">
        <f t="shared" si="0"/>
        <v>0</v>
      </c>
      <c r="I25" s="414" t="s">
        <v>2989</v>
      </c>
      <c r="J25" s="582"/>
      <c r="K25" s="101"/>
      <c r="L25" s="43"/>
    </row>
    <row r="26" spans="1:13" hidden="1">
      <c r="A26" s="210" t="s">
        <v>2803</v>
      </c>
      <c r="B26" s="21" t="s">
        <v>4837</v>
      </c>
      <c r="C26" s="180">
        <v>4618</v>
      </c>
      <c r="D26" s="9" t="s">
        <v>3479</v>
      </c>
      <c r="E26" s="44">
        <v>4820</v>
      </c>
      <c r="F26" s="51"/>
      <c r="G26" s="131">
        <v>4820</v>
      </c>
      <c r="H26" s="248">
        <f t="shared" si="0"/>
        <v>0</v>
      </c>
      <c r="I26" s="414" t="s">
        <v>3619</v>
      </c>
      <c r="J26" s="582"/>
      <c r="K26" s="101" t="s">
        <v>112</v>
      </c>
      <c r="L26" s="43"/>
    </row>
    <row r="27" spans="1:13" hidden="1">
      <c r="A27" s="210" t="s">
        <v>2803</v>
      </c>
      <c r="B27" s="21" t="s">
        <v>4837</v>
      </c>
      <c r="C27" s="180">
        <v>4619</v>
      </c>
      <c r="D27" s="9" t="s">
        <v>1819</v>
      </c>
      <c r="E27" s="44">
        <v>2630</v>
      </c>
      <c r="F27" s="51"/>
      <c r="G27" s="131">
        <v>2630</v>
      </c>
      <c r="H27" s="248">
        <f t="shared" si="0"/>
        <v>0</v>
      </c>
      <c r="I27" s="414" t="s">
        <v>3740</v>
      </c>
      <c r="J27" s="582"/>
      <c r="L27" s="43"/>
      <c r="M27" s="160" t="s">
        <v>3483</v>
      </c>
    </row>
    <row r="28" spans="1:13" hidden="1">
      <c r="A28" s="210" t="s">
        <v>2803</v>
      </c>
      <c r="B28" s="21" t="s">
        <v>4837</v>
      </c>
      <c r="C28" s="180">
        <v>4620</v>
      </c>
      <c r="D28" s="9" t="s">
        <v>3109</v>
      </c>
      <c r="E28" s="44">
        <v>750</v>
      </c>
      <c r="F28" s="51"/>
      <c r="G28" s="131">
        <v>750</v>
      </c>
      <c r="H28" s="248">
        <f t="shared" si="0"/>
        <v>0</v>
      </c>
      <c r="I28" s="581" t="s">
        <v>3421</v>
      </c>
      <c r="J28" s="582"/>
      <c r="K28" s="101"/>
      <c r="L28" s="43"/>
    </row>
    <row r="29" spans="1:13" hidden="1">
      <c r="A29" s="210" t="s">
        <v>1445</v>
      </c>
      <c r="B29" s="21" t="s">
        <v>4837</v>
      </c>
      <c r="C29" s="180">
        <v>4621</v>
      </c>
      <c r="D29" s="13"/>
      <c r="E29" s="44">
        <v>1347</v>
      </c>
      <c r="F29" s="51">
        <v>1347</v>
      </c>
      <c r="G29" s="131"/>
      <c r="H29" s="248">
        <f t="shared" si="0"/>
        <v>0</v>
      </c>
      <c r="I29" s="414" t="s">
        <v>1615</v>
      </c>
      <c r="J29" s="582"/>
      <c r="K29" s="101"/>
      <c r="L29" s="43"/>
    </row>
    <row r="30" spans="1:13" hidden="1">
      <c r="A30" s="210" t="s">
        <v>2803</v>
      </c>
      <c r="B30" s="21" t="s">
        <v>4837</v>
      </c>
      <c r="C30" s="180">
        <v>4622</v>
      </c>
      <c r="D30" s="9" t="s">
        <v>3110</v>
      </c>
      <c r="E30" s="44">
        <v>2070</v>
      </c>
      <c r="F30" s="51"/>
      <c r="G30" s="131">
        <v>2070</v>
      </c>
      <c r="H30" s="248">
        <f t="shared" si="0"/>
        <v>0</v>
      </c>
      <c r="I30" s="414" t="s">
        <v>3059</v>
      </c>
      <c r="J30" s="582"/>
      <c r="K30" s="101"/>
      <c r="L30" s="43"/>
    </row>
    <row r="31" spans="1:13" hidden="1">
      <c r="A31" s="210" t="s">
        <v>2803</v>
      </c>
      <c r="B31" s="21" t="s">
        <v>4837</v>
      </c>
      <c r="C31" s="180">
        <v>4623</v>
      </c>
      <c r="D31" s="9" t="s">
        <v>1238</v>
      </c>
      <c r="E31" s="44">
        <v>1945</v>
      </c>
      <c r="F31" s="51">
        <v>1000</v>
      </c>
      <c r="G31" s="131">
        <v>945</v>
      </c>
      <c r="H31" s="248">
        <f t="shared" si="0"/>
        <v>0</v>
      </c>
      <c r="I31" s="581" t="s">
        <v>2972</v>
      </c>
      <c r="J31" s="582"/>
      <c r="K31" s="101"/>
      <c r="L31" s="43"/>
    </row>
    <row r="32" spans="1:13" hidden="1">
      <c r="A32" s="210" t="s">
        <v>2927</v>
      </c>
      <c r="B32" s="21" t="s">
        <v>4837</v>
      </c>
      <c r="C32" s="180">
        <v>4624</v>
      </c>
      <c r="D32" s="9" t="s">
        <v>3111</v>
      </c>
      <c r="E32" s="44">
        <v>2340</v>
      </c>
      <c r="F32" s="51">
        <v>1000</v>
      </c>
      <c r="G32" s="131">
        <v>1340</v>
      </c>
      <c r="H32" s="248">
        <f t="shared" si="0"/>
        <v>0</v>
      </c>
      <c r="I32" s="414" t="s">
        <v>3060</v>
      </c>
      <c r="J32" s="582"/>
      <c r="K32" s="101"/>
      <c r="L32" s="43"/>
    </row>
    <row r="33" spans="1:15" hidden="1">
      <c r="A33" s="210" t="s">
        <v>2927</v>
      </c>
      <c r="B33" s="21" t="s">
        <v>4837</v>
      </c>
      <c r="C33" s="180">
        <v>4625</v>
      </c>
      <c r="D33" s="9" t="s">
        <v>3112</v>
      </c>
      <c r="E33" s="44">
        <v>1866</v>
      </c>
      <c r="F33" s="51"/>
      <c r="G33" s="131">
        <v>1866</v>
      </c>
      <c r="H33" s="248">
        <f t="shared" si="0"/>
        <v>0</v>
      </c>
      <c r="I33" s="414" t="s">
        <v>2936</v>
      </c>
      <c r="J33" s="582"/>
      <c r="K33" s="101"/>
      <c r="L33" s="43"/>
    </row>
    <row r="34" spans="1:15" hidden="1">
      <c r="A34" s="210" t="s">
        <v>2927</v>
      </c>
      <c r="B34" s="21" t="s">
        <v>4837</v>
      </c>
      <c r="C34" s="180">
        <v>4626</v>
      </c>
      <c r="D34" s="9" t="s">
        <v>3113</v>
      </c>
      <c r="E34" s="44">
        <v>10980</v>
      </c>
      <c r="F34" s="51"/>
      <c r="G34" s="131">
        <v>10980</v>
      </c>
      <c r="H34" s="248">
        <f t="shared" si="0"/>
        <v>0</v>
      </c>
      <c r="I34" s="581" t="s">
        <v>2969</v>
      </c>
      <c r="J34" s="582"/>
      <c r="K34" s="101"/>
      <c r="L34" s="43"/>
    </row>
    <row r="35" spans="1:15" hidden="1">
      <c r="A35" s="210" t="s">
        <v>2927</v>
      </c>
      <c r="B35" s="21" t="s">
        <v>4837</v>
      </c>
      <c r="C35" s="180">
        <v>4627</v>
      </c>
      <c r="D35" s="9" t="s">
        <v>3114</v>
      </c>
      <c r="E35" s="44">
        <v>3427</v>
      </c>
      <c r="F35" s="51"/>
      <c r="G35" s="131">
        <v>3427</v>
      </c>
      <c r="H35" s="248">
        <f t="shared" si="0"/>
        <v>0</v>
      </c>
      <c r="I35" s="414" t="s">
        <v>4088</v>
      </c>
      <c r="J35" s="582"/>
      <c r="K35" s="101"/>
      <c r="L35" s="43"/>
    </row>
    <row r="36" spans="1:15" hidden="1">
      <c r="A36" s="210" t="s">
        <v>2927</v>
      </c>
      <c r="B36" s="21" t="s">
        <v>4837</v>
      </c>
      <c r="C36" s="180">
        <v>4628</v>
      </c>
      <c r="D36" s="9" t="s">
        <v>1925</v>
      </c>
      <c r="E36" s="44">
        <v>8246</v>
      </c>
      <c r="F36" s="51"/>
      <c r="G36" s="131">
        <v>8246</v>
      </c>
      <c r="H36" s="248">
        <f t="shared" si="0"/>
        <v>0</v>
      </c>
      <c r="I36" s="581" t="s">
        <v>2990</v>
      </c>
      <c r="J36" s="582"/>
      <c r="K36" s="101"/>
      <c r="L36" s="43"/>
    </row>
    <row r="37" spans="1:15" hidden="1">
      <c r="A37" s="210" t="s">
        <v>1445</v>
      </c>
      <c r="B37" s="21" t="s">
        <v>4837</v>
      </c>
      <c r="C37" s="180">
        <v>4629</v>
      </c>
      <c r="D37" s="9" t="s">
        <v>1691</v>
      </c>
      <c r="E37" s="44">
        <v>780</v>
      </c>
      <c r="F37" s="51">
        <v>780</v>
      </c>
      <c r="G37" s="131"/>
      <c r="H37" s="248">
        <f t="shared" si="0"/>
        <v>0</v>
      </c>
      <c r="I37" s="414" t="s">
        <v>1615</v>
      </c>
      <c r="J37" s="582"/>
      <c r="K37" s="101"/>
      <c r="L37" s="43"/>
      <c r="M37" s="303" t="s">
        <v>115</v>
      </c>
      <c r="N37" s="61">
        <v>8752</v>
      </c>
    </row>
    <row r="38" spans="1:15" hidden="1">
      <c r="A38" s="210" t="s">
        <v>1445</v>
      </c>
      <c r="B38" s="21" t="s">
        <v>4837</v>
      </c>
      <c r="C38" s="180">
        <v>4630</v>
      </c>
      <c r="D38" s="9" t="s">
        <v>3115</v>
      </c>
      <c r="E38" s="44">
        <v>1940</v>
      </c>
      <c r="F38" s="51">
        <v>1940</v>
      </c>
      <c r="G38" s="131"/>
      <c r="H38" s="248">
        <f t="shared" si="0"/>
        <v>0</v>
      </c>
      <c r="I38" s="414" t="s">
        <v>1615</v>
      </c>
      <c r="J38" s="582"/>
      <c r="K38" s="101"/>
      <c r="L38" s="43"/>
      <c r="M38" s="303" t="s">
        <v>116</v>
      </c>
      <c r="O38" s="61">
        <v>66351</v>
      </c>
    </row>
    <row r="39" spans="1:15" hidden="1">
      <c r="A39" s="210" t="s">
        <v>1445</v>
      </c>
      <c r="B39" s="21" t="s">
        <v>4837</v>
      </c>
      <c r="C39" s="289">
        <v>4631</v>
      </c>
      <c r="D39" s="9" t="s">
        <v>3116</v>
      </c>
      <c r="E39" s="44">
        <v>385</v>
      </c>
      <c r="F39" s="51">
        <v>385</v>
      </c>
      <c r="G39" s="131"/>
      <c r="H39" s="248">
        <f t="shared" si="0"/>
        <v>0</v>
      </c>
      <c r="I39" s="414" t="s">
        <v>1615</v>
      </c>
      <c r="J39" s="582"/>
      <c r="K39" s="101"/>
      <c r="L39" s="43"/>
      <c r="M39" s="303" t="s">
        <v>2132</v>
      </c>
      <c r="O39" s="61">
        <v>-66391</v>
      </c>
    </row>
    <row r="40" spans="1:15" hidden="1">
      <c r="A40" s="319" t="s">
        <v>1445</v>
      </c>
      <c r="B40" s="14" t="s">
        <v>4838</v>
      </c>
      <c r="C40" s="179">
        <v>4632</v>
      </c>
      <c r="D40" s="12" t="s">
        <v>1791</v>
      </c>
      <c r="E40" s="40">
        <v>390</v>
      </c>
      <c r="F40" s="50"/>
      <c r="G40" s="130">
        <v>390</v>
      </c>
      <c r="H40" s="250">
        <f t="shared" si="0"/>
        <v>0</v>
      </c>
      <c r="I40" s="415" t="s">
        <v>3244</v>
      </c>
      <c r="J40" s="852"/>
      <c r="K40" s="269"/>
      <c r="L40" s="20">
        <v>343</v>
      </c>
      <c r="M40" s="305" t="s">
        <v>2879</v>
      </c>
      <c r="O40" s="61">
        <v>-40</v>
      </c>
    </row>
    <row r="41" spans="1:15" hidden="1">
      <c r="A41" s="210" t="s">
        <v>1445</v>
      </c>
      <c r="B41" s="21" t="s">
        <v>4838</v>
      </c>
      <c r="C41" s="180">
        <v>4633</v>
      </c>
      <c r="D41" s="9" t="s">
        <v>2659</v>
      </c>
      <c r="E41" s="44">
        <v>510</v>
      </c>
      <c r="F41" s="51">
        <v>510</v>
      </c>
      <c r="G41" s="131"/>
      <c r="H41" s="248">
        <f t="shared" si="0"/>
        <v>0</v>
      </c>
      <c r="I41" s="414" t="s">
        <v>1615</v>
      </c>
      <c r="J41" s="582"/>
    </row>
    <row r="42" spans="1:15" hidden="1">
      <c r="A42" s="210" t="s">
        <v>1445</v>
      </c>
      <c r="B42" s="21" t="s">
        <v>4838</v>
      </c>
      <c r="C42" s="180">
        <v>4634</v>
      </c>
      <c r="D42" s="9" t="s">
        <v>1681</v>
      </c>
      <c r="E42" s="44">
        <v>780</v>
      </c>
      <c r="F42" s="51">
        <v>780</v>
      </c>
      <c r="G42" s="131"/>
      <c r="H42" s="248">
        <f t="shared" si="0"/>
        <v>0</v>
      </c>
      <c r="I42" s="414" t="s">
        <v>1615</v>
      </c>
      <c r="J42" s="582"/>
      <c r="K42" s="101"/>
      <c r="L42" s="43"/>
    </row>
    <row r="43" spans="1:15" hidden="1">
      <c r="A43" s="210" t="s">
        <v>1445</v>
      </c>
      <c r="B43" s="21" t="s">
        <v>4838</v>
      </c>
      <c r="C43" s="180">
        <v>4635</v>
      </c>
      <c r="D43" s="9" t="s">
        <v>2658</v>
      </c>
      <c r="E43" s="44">
        <v>750</v>
      </c>
      <c r="F43" s="51">
        <v>750</v>
      </c>
      <c r="G43" s="131"/>
      <c r="H43" s="248">
        <f t="shared" si="0"/>
        <v>0</v>
      </c>
      <c r="I43" s="414" t="s">
        <v>1615</v>
      </c>
      <c r="J43" s="582"/>
      <c r="K43" s="101"/>
      <c r="L43" s="43"/>
    </row>
    <row r="44" spans="1:15" hidden="1">
      <c r="A44" s="210" t="s">
        <v>2803</v>
      </c>
      <c r="B44" s="21" t="s">
        <v>4838</v>
      </c>
      <c r="C44" s="180">
        <v>4636</v>
      </c>
      <c r="D44" s="9" t="s">
        <v>3117</v>
      </c>
      <c r="E44" s="44">
        <v>2580</v>
      </c>
      <c r="F44" s="51"/>
      <c r="G44" s="131">
        <v>2580</v>
      </c>
      <c r="H44" s="248">
        <f t="shared" si="0"/>
        <v>0</v>
      </c>
      <c r="I44" s="414" t="s">
        <v>3936</v>
      </c>
      <c r="J44" s="582"/>
      <c r="K44" s="101"/>
      <c r="L44" s="43"/>
    </row>
    <row r="45" spans="1:15" hidden="1">
      <c r="A45" s="210" t="s">
        <v>2803</v>
      </c>
      <c r="B45" s="21" t="s">
        <v>4838</v>
      </c>
      <c r="C45" s="180">
        <v>4637</v>
      </c>
      <c r="D45" s="9" t="s">
        <v>3118</v>
      </c>
      <c r="E45" s="44">
        <v>2700</v>
      </c>
      <c r="F45" s="51"/>
      <c r="G45" s="131">
        <v>2700</v>
      </c>
      <c r="H45" s="248">
        <f t="shared" si="0"/>
        <v>0</v>
      </c>
      <c r="I45" s="414" t="s">
        <v>3938</v>
      </c>
      <c r="J45" s="582"/>
      <c r="K45" s="101"/>
      <c r="L45" s="43"/>
    </row>
    <row r="46" spans="1:15" hidden="1">
      <c r="A46" s="210" t="s">
        <v>2803</v>
      </c>
      <c r="B46" s="21" t="s">
        <v>4838</v>
      </c>
      <c r="C46" s="180">
        <v>4638</v>
      </c>
      <c r="D46" s="9" t="s">
        <v>1562</v>
      </c>
      <c r="E46" s="44">
        <v>2580</v>
      </c>
      <c r="F46" s="51">
        <v>500</v>
      </c>
      <c r="G46" s="131">
        <v>2080</v>
      </c>
      <c r="H46" s="248">
        <f t="shared" si="0"/>
        <v>0</v>
      </c>
      <c r="I46" s="414" t="s">
        <v>3072</v>
      </c>
      <c r="J46" s="582"/>
      <c r="K46" s="101"/>
      <c r="L46" s="43"/>
    </row>
    <row r="47" spans="1:15" hidden="1">
      <c r="A47" s="210" t="s">
        <v>3099</v>
      </c>
      <c r="B47" s="21" t="s">
        <v>4838</v>
      </c>
      <c r="C47" s="180">
        <v>4639</v>
      </c>
      <c r="D47" s="9" t="s">
        <v>3119</v>
      </c>
      <c r="E47" s="44">
        <v>2460</v>
      </c>
      <c r="F47" s="51">
        <v>2460</v>
      </c>
      <c r="G47" s="131"/>
      <c r="H47" s="248">
        <f t="shared" si="0"/>
        <v>0</v>
      </c>
      <c r="I47" s="414"/>
      <c r="J47" s="582"/>
      <c r="K47" s="101"/>
      <c r="L47" s="43"/>
    </row>
    <row r="48" spans="1:15" ht="30" hidden="1">
      <c r="A48" s="210" t="s">
        <v>3099</v>
      </c>
      <c r="B48" s="21" t="s">
        <v>4838</v>
      </c>
      <c r="C48" s="180">
        <v>4640</v>
      </c>
      <c r="D48" s="9" t="s">
        <v>3755</v>
      </c>
      <c r="E48" s="44">
        <v>2810</v>
      </c>
      <c r="F48" s="51"/>
      <c r="G48" s="131">
        <v>2810</v>
      </c>
      <c r="H48" s="248">
        <f t="shared" si="0"/>
        <v>0</v>
      </c>
      <c r="I48" s="414" t="s">
        <v>3756</v>
      </c>
      <c r="J48" s="582"/>
      <c r="K48" s="101"/>
      <c r="L48" s="43"/>
    </row>
    <row r="49" spans="1:14" hidden="1">
      <c r="A49" s="210" t="s">
        <v>3099</v>
      </c>
      <c r="B49" s="21" t="s">
        <v>4838</v>
      </c>
      <c r="C49" s="180">
        <v>4641</v>
      </c>
      <c r="D49" s="9" t="s">
        <v>1960</v>
      </c>
      <c r="E49" s="44">
        <v>2790</v>
      </c>
      <c r="F49" s="51"/>
      <c r="G49" s="131">
        <v>2790</v>
      </c>
      <c r="H49" s="248">
        <f t="shared" si="0"/>
        <v>0</v>
      </c>
      <c r="I49" s="414" t="s">
        <v>3576</v>
      </c>
      <c r="J49" s="582"/>
      <c r="K49" s="101"/>
      <c r="L49" s="43"/>
    </row>
    <row r="50" spans="1:14" hidden="1">
      <c r="A50" s="366" t="s">
        <v>3099</v>
      </c>
      <c r="B50" s="21" t="s">
        <v>4838</v>
      </c>
      <c r="C50" s="343">
        <v>4642</v>
      </c>
      <c r="D50" s="300" t="s">
        <v>1839</v>
      </c>
      <c r="E50" s="288">
        <v>1950</v>
      </c>
      <c r="F50" s="288"/>
      <c r="G50" s="288">
        <v>1890</v>
      </c>
      <c r="H50" s="248">
        <v>0</v>
      </c>
      <c r="I50" s="413" t="s">
        <v>4634</v>
      </c>
      <c r="J50" s="853"/>
      <c r="K50" s="101"/>
      <c r="L50" s="43"/>
    </row>
    <row r="51" spans="1:14" hidden="1">
      <c r="A51" s="210" t="s">
        <v>3099</v>
      </c>
      <c r="B51" s="21" t="s">
        <v>4838</v>
      </c>
      <c r="C51" s="180">
        <v>4643</v>
      </c>
      <c r="D51" s="9" t="s">
        <v>2663</v>
      </c>
      <c r="E51" s="44">
        <v>1560</v>
      </c>
      <c r="F51" s="51"/>
      <c r="G51" s="131">
        <v>1560</v>
      </c>
      <c r="H51" s="248">
        <f t="shared" si="0"/>
        <v>0</v>
      </c>
      <c r="I51" s="414" t="s">
        <v>3061</v>
      </c>
      <c r="J51" s="582"/>
      <c r="K51" s="101"/>
      <c r="L51" s="43"/>
    </row>
    <row r="52" spans="1:14">
      <c r="A52" s="210" t="s">
        <v>142</v>
      </c>
      <c r="B52" s="21" t="s">
        <v>4838</v>
      </c>
      <c r="C52" s="180">
        <v>4644</v>
      </c>
      <c r="D52" s="9" t="s">
        <v>3283</v>
      </c>
      <c r="E52" s="44">
        <v>900</v>
      </c>
      <c r="F52" s="51"/>
      <c r="G52" s="131"/>
      <c r="H52" s="248">
        <f t="shared" si="0"/>
        <v>900</v>
      </c>
      <c r="I52" s="413" t="s">
        <v>5611</v>
      </c>
      <c r="J52" s="866"/>
      <c r="K52" s="101"/>
      <c r="L52" s="43"/>
    </row>
    <row r="53" spans="1:14" hidden="1">
      <c r="A53" s="210" t="s">
        <v>1445</v>
      </c>
      <c r="B53" s="21" t="s">
        <v>4838</v>
      </c>
      <c r="C53" s="180">
        <v>4645</v>
      </c>
      <c r="D53" s="9" t="s">
        <v>1347</v>
      </c>
      <c r="E53" s="44">
        <v>780</v>
      </c>
      <c r="F53" s="51">
        <v>780</v>
      </c>
      <c r="G53" s="131"/>
      <c r="H53" s="248">
        <f t="shared" si="0"/>
        <v>0</v>
      </c>
      <c r="I53" s="414" t="s">
        <v>1615</v>
      </c>
      <c r="J53" s="582"/>
      <c r="K53" s="101"/>
      <c r="L53" s="43"/>
    </row>
    <row r="54" spans="1:14" hidden="1">
      <c r="A54" s="210" t="s">
        <v>1445</v>
      </c>
      <c r="B54" s="21" t="s">
        <v>4838</v>
      </c>
      <c r="C54" s="180">
        <v>4646</v>
      </c>
      <c r="D54" s="9" t="s">
        <v>2116</v>
      </c>
      <c r="E54" s="44">
        <v>780</v>
      </c>
      <c r="F54" s="51">
        <v>780</v>
      </c>
      <c r="G54" s="131"/>
      <c r="H54" s="248">
        <f t="shared" si="0"/>
        <v>0</v>
      </c>
      <c r="I54" s="414" t="s">
        <v>1615</v>
      </c>
      <c r="J54" s="582"/>
      <c r="K54" s="101"/>
      <c r="L54" s="43"/>
    </row>
    <row r="55" spans="1:14" hidden="1">
      <c r="A55" s="210" t="s">
        <v>1499</v>
      </c>
      <c r="B55" s="21" t="s">
        <v>4838</v>
      </c>
      <c r="C55" s="180">
        <v>4647</v>
      </c>
      <c r="D55" s="9" t="s">
        <v>3120</v>
      </c>
      <c r="E55" s="44">
        <v>780</v>
      </c>
      <c r="F55" s="51"/>
      <c r="G55" s="131">
        <v>780</v>
      </c>
      <c r="H55" s="248">
        <f t="shared" si="0"/>
        <v>0</v>
      </c>
      <c r="I55" s="414" t="s">
        <v>1615</v>
      </c>
      <c r="J55" s="582"/>
      <c r="K55" s="101"/>
      <c r="L55" s="43"/>
    </row>
    <row r="56" spans="1:14" hidden="1">
      <c r="A56" s="210" t="s">
        <v>3099</v>
      </c>
      <c r="B56" s="21" t="s">
        <v>4838</v>
      </c>
      <c r="C56" s="180">
        <v>4648</v>
      </c>
      <c r="D56" s="9" t="s">
        <v>2632</v>
      </c>
      <c r="E56" s="44">
        <v>4450</v>
      </c>
      <c r="F56" s="51"/>
      <c r="G56" s="131">
        <v>4450</v>
      </c>
      <c r="H56" s="248">
        <f t="shared" si="0"/>
        <v>0</v>
      </c>
      <c r="I56" s="414" t="s">
        <v>3035</v>
      </c>
      <c r="J56" s="582"/>
      <c r="K56" s="101"/>
      <c r="L56" s="43"/>
      <c r="M56" s="303" t="s">
        <v>115</v>
      </c>
      <c r="N56" s="61">
        <v>6560</v>
      </c>
    </row>
    <row r="57" spans="1:14" ht="30" hidden="1">
      <c r="A57" s="210" t="s">
        <v>3099</v>
      </c>
      <c r="B57" s="21" t="s">
        <v>4838</v>
      </c>
      <c r="C57" s="180">
        <v>4649</v>
      </c>
      <c r="D57" s="9" t="s">
        <v>3121</v>
      </c>
      <c r="E57" s="44">
        <v>7140</v>
      </c>
      <c r="F57" s="51"/>
      <c r="G57" s="131">
        <v>7140</v>
      </c>
      <c r="H57" s="248">
        <f t="shared" si="0"/>
        <v>0</v>
      </c>
      <c r="I57" s="414" t="s">
        <v>3764</v>
      </c>
      <c r="J57" s="582"/>
      <c r="K57" s="101"/>
      <c r="L57" s="43"/>
      <c r="M57" s="303" t="s">
        <v>116</v>
      </c>
      <c r="N57" s="61">
        <v>780</v>
      </c>
    </row>
    <row r="58" spans="1:14" ht="30" hidden="1">
      <c r="A58" s="319" t="s">
        <v>5</v>
      </c>
      <c r="B58" s="14" t="s">
        <v>4839</v>
      </c>
      <c r="C58" s="179">
        <v>4650</v>
      </c>
      <c r="D58" s="12" t="s">
        <v>3122</v>
      </c>
      <c r="E58" s="40">
        <v>7450</v>
      </c>
      <c r="F58" s="50"/>
      <c r="G58" s="130">
        <v>7450</v>
      </c>
      <c r="H58" s="250">
        <f t="shared" si="0"/>
        <v>0</v>
      </c>
      <c r="I58" s="415" t="s">
        <v>4157</v>
      </c>
      <c r="J58" s="852"/>
      <c r="K58" s="269"/>
      <c r="L58" s="20">
        <v>344</v>
      </c>
      <c r="M58" s="303" t="s">
        <v>2132</v>
      </c>
      <c r="N58" s="61">
        <v>7340</v>
      </c>
    </row>
    <row r="59" spans="1:14" hidden="1">
      <c r="A59" s="210" t="s">
        <v>5</v>
      </c>
      <c r="B59" s="21" t="s">
        <v>4839</v>
      </c>
      <c r="C59" s="180">
        <v>4651</v>
      </c>
      <c r="D59" s="9" t="s">
        <v>3123</v>
      </c>
      <c r="E59" s="44">
        <v>6030</v>
      </c>
      <c r="F59" s="51"/>
      <c r="G59" s="131">
        <v>6030</v>
      </c>
      <c r="H59" s="248">
        <f t="shared" si="0"/>
        <v>0</v>
      </c>
      <c r="I59" s="414" t="s">
        <v>3807</v>
      </c>
      <c r="J59" s="582"/>
      <c r="M59" s="304" t="s">
        <v>2884</v>
      </c>
    </row>
    <row r="60" spans="1:14" hidden="1">
      <c r="A60" s="210" t="s">
        <v>5</v>
      </c>
      <c r="B60" s="21" t="s">
        <v>4839</v>
      </c>
      <c r="C60" s="180">
        <v>4652</v>
      </c>
      <c r="D60" s="9" t="s">
        <v>83</v>
      </c>
      <c r="E60" s="44">
        <v>3730</v>
      </c>
      <c r="F60" s="51"/>
      <c r="G60" s="131">
        <v>3730</v>
      </c>
      <c r="H60" s="248">
        <f t="shared" si="0"/>
        <v>0</v>
      </c>
      <c r="I60" s="581" t="s">
        <v>2952</v>
      </c>
      <c r="J60" s="582"/>
      <c r="K60" s="101"/>
      <c r="L60" s="43"/>
    </row>
    <row r="61" spans="1:14" hidden="1">
      <c r="A61" s="210" t="s">
        <v>5</v>
      </c>
      <c r="B61" s="21" t="s">
        <v>4839</v>
      </c>
      <c r="C61" s="180">
        <v>4653</v>
      </c>
      <c r="D61" s="9" t="s">
        <v>1148</v>
      </c>
      <c r="E61" s="44">
        <v>1925</v>
      </c>
      <c r="F61" s="51"/>
      <c r="G61" s="131">
        <v>1925</v>
      </c>
      <c r="H61" s="248">
        <f t="shared" si="0"/>
        <v>0</v>
      </c>
      <c r="I61" s="414" t="s">
        <v>3243</v>
      </c>
      <c r="J61" s="582"/>
      <c r="K61" s="101"/>
      <c r="L61" s="43"/>
    </row>
    <row r="62" spans="1:14" ht="30" hidden="1">
      <c r="A62" s="210" t="s">
        <v>5</v>
      </c>
      <c r="B62" s="21" t="s">
        <v>4839</v>
      </c>
      <c r="C62" s="180">
        <v>4654</v>
      </c>
      <c r="D62" s="9" t="s">
        <v>1174</v>
      </c>
      <c r="E62" s="44">
        <v>4128</v>
      </c>
      <c r="F62" s="51"/>
      <c r="G62" s="131">
        <v>4128</v>
      </c>
      <c r="H62" s="248">
        <f t="shared" si="0"/>
        <v>0</v>
      </c>
      <c r="I62" s="414" t="s">
        <v>7257</v>
      </c>
      <c r="J62" s="863"/>
      <c r="K62" s="101"/>
      <c r="L62" s="43"/>
    </row>
    <row r="63" spans="1:14" hidden="1">
      <c r="A63" s="210" t="s">
        <v>5</v>
      </c>
      <c r="B63" s="21" t="s">
        <v>4839</v>
      </c>
      <c r="C63" s="180">
        <v>4655</v>
      </c>
      <c r="D63" s="9" t="s">
        <v>3124</v>
      </c>
      <c r="E63" s="44">
        <v>1290</v>
      </c>
      <c r="F63" s="51"/>
      <c r="G63" s="131">
        <v>1290</v>
      </c>
      <c r="H63" s="248">
        <f t="shared" si="0"/>
        <v>0</v>
      </c>
      <c r="I63" s="581" t="s">
        <v>3018</v>
      </c>
      <c r="J63" s="582"/>
      <c r="K63" s="101"/>
      <c r="L63" s="43"/>
    </row>
    <row r="64" spans="1:14" hidden="1">
      <c r="A64" s="1" t="s">
        <v>1443</v>
      </c>
      <c r="B64" s="21" t="s">
        <v>4839</v>
      </c>
      <c r="C64" s="181">
        <v>4656</v>
      </c>
      <c r="D64" s="10" t="s">
        <v>54</v>
      </c>
      <c r="E64" s="45">
        <v>0</v>
      </c>
      <c r="F64" s="52"/>
      <c r="G64" s="134"/>
      <c r="H64" s="248">
        <f t="shared" si="0"/>
        <v>0</v>
      </c>
      <c r="I64" s="581"/>
      <c r="J64" s="582"/>
      <c r="K64" s="101"/>
      <c r="L64" s="43"/>
    </row>
    <row r="65" spans="1:14" hidden="1">
      <c r="A65" s="210" t="s">
        <v>5</v>
      </c>
      <c r="B65" s="21" t="s">
        <v>4839</v>
      </c>
      <c r="C65" s="180">
        <v>4657</v>
      </c>
      <c r="D65" s="9" t="s">
        <v>2683</v>
      </c>
      <c r="E65" s="44">
        <v>510</v>
      </c>
      <c r="F65" s="51">
        <v>510</v>
      </c>
      <c r="G65" s="131"/>
      <c r="H65" s="248">
        <f t="shared" si="0"/>
        <v>0</v>
      </c>
      <c r="I65" s="414" t="s">
        <v>1615</v>
      </c>
      <c r="J65" s="582"/>
      <c r="K65" s="101"/>
      <c r="L65" s="43"/>
    </row>
    <row r="66" spans="1:14" hidden="1">
      <c r="A66" s="210" t="s">
        <v>1445</v>
      </c>
      <c r="B66" s="21" t="s">
        <v>4839</v>
      </c>
      <c r="C66" s="180">
        <v>4658</v>
      </c>
      <c r="D66" s="10" t="s">
        <v>3103</v>
      </c>
      <c r="E66" s="44">
        <v>5208</v>
      </c>
      <c r="F66" s="51">
        <v>0</v>
      </c>
      <c r="G66" s="131">
        <v>5208</v>
      </c>
      <c r="H66" s="248">
        <f t="shared" ref="H66:H129" si="1">(E66-F66-G66)</f>
        <v>0</v>
      </c>
      <c r="I66" s="414" t="s">
        <v>3279</v>
      </c>
      <c r="J66" s="582"/>
      <c r="K66" s="101"/>
      <c r="L66" s="43"/>
    </row>
    <row r="67" spans="1:14" hidden="1">
      <c r="A67" s="210" t="s">
        <v>1445</v>
      </c>
      <c r="B67" s="21" t="s">
        <v>4839</v>
      </c>
      <c r="C67" s="180">
        <v>4659</v>
      </c>
      <c r="D67" s="9" t="s">
        <v>3278</v>
      </c>
      <c r="E67" s="44">
        <v>1560</v>
      </c>
      <c r="F67" s="51">
        <v>1560</v>
      </c>
      <c r="G67" s="131"/>
      <c r="H67" s="248">
        <f t="shared" si="1"/>
        <v>0</v>
      </c>
      <c r="I67" s="414" t="s">
        <v>1615</v>
      </c>
      <c r="J67" s="582"/>
      <c r="K67" s="101"/>
      <c r="L67" s="43"/>
    </row>
    <row r="68" spans="1:14" hidden="1">
      <c r="A68" s="210" t="s">
        <v>1445</v>
      </c>
      <c r="B68" s="21" t="s">
        <v>4839</v>
      </c>
      <c r="C68" s="180">
        <v>4660</v>
      </c>
      <c r="D68" s="9" t="s">
        <v>1704</v>
      </c>
      <c r="E68" s="44">
        <v>510</v>
      </c>
      <c r="F68" s="51">
        <v>510</v>
      </c>
      <c r="G68" s="131"/>
      <c r="H68" s="248">
        <f t="shared" si="1"/>
        <v>0</v>
      </c>
      <c r="I68" s="414" t="s">
        <v>1615</v>
      </c>
      <c r="J68" s="582"/>
      <c r="K68" s="101"/>
      <c r="L68" s="43"/>
    </row>
    <row r="69" spans="1:14" hidden="1">
      <c r="A69" s="210" t="s">
        <v>1445</v>
      </c>
      <c r="B69" s="21" t="s">
        <v>4839</v>
      </c>
      <c r="C69" s="180">
        <v>4661</v>
      </c>
      <c r="D69" s="28" t="s">
        <v>1968</v>
      </c>
      <c r="E69" s="44">
        <v>1000</v>
      </c>
      <c r="F69" s="51">
        <v>1000</v>
      </c>
      <c r="G69" s="131"/>
      <c r="H69" s="248">
        <f t="shared" si="1"/>
        <v>0</v>
      </c>
      <c r="I69" s="414" t="s">
        <v>1615</v>
      </c>
      <c r="J69" s="582"/>
      <c r="K69" s="101"/>
      <c r="L69" s="43"/>
    </row>
    <row r="70" spans="1:14" hidden="1">
      <c r="A70" s="210" t="s">
        <v>5</v>
      </c>
      <c r="B70" s="21" t="s">
        <v>4839</v>
      </c>
      <c r="C70" s="180">
        <v>4662</v>
      </c>
      <c r="D70" s="9" t="s">
        <v>1688</v>
      </c>
      <c r="E70" s="44">
        <v>2170</v>
      </c>
      <c r="F70" s="51"/>
      <c r="G70" s="131">
        <v>2170</v>
      </c>
      <c r="H70" s="248">
        <f t="shared" si="1"/>
        <v>0</v>
      </c>
      <c r="I70" s="414" t="s">
        <v>3056</v>
      </c>
      <c r="J70" s="582"/>
      <c r="K70" s="101"/>
      <c r="L70" s="43"/>
    </row>
    <row r="71" spans="1:14" hidden="1">
      <c r="A71" s="210" t="s">
        <v>1445</v>
      </c>
      <c r="B71" s="21" t="s">
        <v>4839</v>
      </c>
      <c r="C71" s="180">
        <v>4663</v>
      </c>
      <c r="D71" s="9" t="s">
        <v>1688</v>
      </c>
      <c r="E71" s="44">
        <v>600</v>
      </c>
      <c r="F71" s="51">
        <v>600</v>
      </c>
      <c r="G71" s="131"/>
      <c r="H71" s="248">
        <f t="shared" si="1"/>
        <v>0</v>
      </c>
      <c r="I71" s="414" t="s">
        <v>1615</v>
      </c>
      <c r="J71" s="582"/>
      <c r="K71" s="101"/>
      <c r="L71" s="43"/>
    </row>
    <row r="72" spans="1:14" hidden="1">
      <c r="A72" s="210" t="s">
        <v>1445</v>
      </c>
      <c r="B72" s="21" t="s">
        <v>4839</v>
      </c>
      <c r="C72" s="180">
        <v>4664</v>
      </c>
      <c r="D72" s="9" t="s">
        <v>1127</v>
      </c>
      <c r="E72" s="44">
        <v>1200</v>
      </c>
      <c r="F72" s="51">
        <v>1200</v>
      </c>
      <c r="G72" s="131"/>
      <c r="H72" s="248">
        <f t="shared" si="1"/>
        <v>0</v>
      </c>
      <c r="I72" s="414" t="s">
        <v>1615</v>
      </c>
      <c r="J72" s="582"/>
      <c r="K72" s="101"/>
      <c r="L72" s="43"/>
    </row>
    <row r="73" spans="1:14" hidden="1">
      <c r="A73" s="210" t="s">
        <v>1445</v>
      </c>
      <c r="B73" s="21" t="s">
        <v>4839</v>
      </c>
      <c r="C73" s="180">
        <v>4665</v>
      </c>
      <c r="D73" s="9" t="s">
        <v>3125</v>
      </c>
      <c r="E73" s="44">
        <v>1530</v>
      </c>
      <c r="F73" s="51">
        <v>1530</v>
      </c>
      <c r="G73" s="131"/>
      <c r="H73" s="248">
        <f t="shared" si="1"/>
        <v>0</v>
      </c>
      <c r="I73" s="414" t="s">
        <v>1615</v>
      </c>
      <c r="J73" s="582"/>
      <c r="K73" s="101"/>
      <c r="L73" s="43"/>
    </row>
    <row r="74" spans="1:14" hidden="1">
      <c r="A74" s="210" t="s">
        <v>5</v>
      </c>
      <c r="B74" s="21" t="s">
        <v>4839</v>
      </c>
      <c r="C74" s="180">
        <v>4666</v>
      </c>
      <c r="D74" s="9" t="s">
        <v>3126</v>
      </c>
      <c r="E74" s="44">
        <v>11570</v>
      </c>
      <c r="F74" s="51"/>
      <c r="G74" s="131">
        <v>11570</v>
      </c>
      <c r="H74" s="248">
        <f t="shared" si="1"/>
        <v>0</v>
      </c>
      <c r="I74" s="581" t="s">
        <v>2999</v>
      </c>
      <c r="J74" s="582"/>
      <c r="K74" s="101"/>
      <c r="L74" s="43"/>
    </row>
    <row r="75" spans="1:14" hidden="1">
      <c r="A75" s="210" t="s">
        <v>1445</v>
      </c>
      <c r="B75" s="21" t="s">
        <v>4839</v>
      </c>
      <c r="C75" s="180">
        <v>4667</v>
      </c>
      <c r="D75" s="9" t="s">
        <v>3126</v>
      </c>
      <c r="E75" s="44">
        <v>3540</v>
      </c>
      <c r="F75" s="51">
        <v>3540</v>
      </c>
      <c r="G75" s="131"/>
      <c r="H75" s="248">
        <f t="shared" si="1"/>
        <v>0</v>
      </c>
      <c r="I75" s="414" t="s">
        <v>1615</v>
      </c>
      <c r="J75" s="582"/>
      <c r="K75" s="101"/>
      <c r="L75" s="43"/>
      <c r="M75" s="303" t="s">
        <v>115</v>
      </c>
      <c r="N75" s="61">
        <v>10450</v>
      </c>
    </row>
    <row r="76" spans="1:14" hidden="1">
      <c r="A76" s="210" t="s">
        <v>5</v>
      </c>
      <c r="B76" s="21" t="s">
        <v>4839</v>
      </c>
      <c r="C76" s="180">
        <v>4668</v>
      </c>
      <c r="D76" s="9" t="s">
        <v>1685</v>
      </c>
      <c r="E76" s="44">
        <v>2010</v>
      </c>
      <c r="F76" s="51"/>
      <c r="G76" s="131">
        <v>2010</v>
      </c>
      <c r="H76" s="248">
        <f t="shared" si="1"/>
        <v>0</v>
      </c>
      <c r="I76" s="414" t="s">
        <v>3606</v>
      </c>
      <c r="J76" s="582"/>
      <c r="K76" s="101"/>
      <c r="L76" s="43"/>
      <c r="M76" s="303" t="s">
        <v>116</v>
      </c>
      <c r="N76" s="61">
        <v>3730</v>
      </c>
    </row>
    <row r="77" spans="1:14" hidden="1">
      <c r="A77" s="210" t="s">
        <v>174</v>
      </c>
      <c r="B77" s="21" t="s">
        <v>4840</v>
      </c>
      <c r="C77" s="180">
        <v>4669</v>
      </c>
      <c r="D77" s="9" t="s">
        <v>3135</v>
      </c>
      <c r="E77" s="44">
        <v>840</v>
      </c>
      <c r="F77" s="51"/>
      <c r="G77" s="131">
        <v>840</v>
      </c>
      <c r="H77" s="248">
        <f t="shared" si="1"/>
        <v>0</v>
      </c>
      <c r="I77" s="414" t="s">
        <v>3001</v>
      </c>
      <c r="J77" s="582"/>
      <c r="K77" s="101"/>
      <c r="L77" s="43"/>
      <c r="M77" s="303" t="s">
        <v>2132</v>
      </c>
    </row>
    <row r="78" spans="1:14" hidden="1">
      <c r="A78" s="319" t="s">
        <v>5</v>
      </c>
      <c r="B78" s="21" t="s">
        <v>4840</v>
      </c>
      <c r="C78" s="179">
        <v>4670</v>
      </c>
      <c r="D78" s="12" t="s">
        <v>1268</v>
      </c>
      <c r="E78" s="40">
        <v>2800</v>
      </c>
      <c r="F78" s="50"/>
      <c r="G78" s="130">
        <v>2800</v>
      </c>
      <c r="H78" s="250">
        <f t="shared" si="1"/>
        <v>0</v>
      </c>
      <c r="I78" s="415" t="s">
        <v>3021</v>
      </c>
      <c r="J78" s="852"/>
      <c r="K78" s="269"/>
      <c r="L78" s="20">
        <v>347</v>
      </c>
    </row>
    <row r="79" spans="1:14" ht="30" hidden="1">
      <c r="A79" s="210" t="s">
        <v>5</v>
      </c>
      <c r="B79" s="21" t="s">
        <v>4840</v>
      </c>
      <c r="C79" s="180">
        <v>4671</v>
      </c>
      <c r="D79" s="10" t="s">
        <v>1684</v>
      </c>
      <c r="E79" s="44">
        <v>1020</v>
      </c>
      <c r="F79" s="51"/>
      <c r="G79" s="131">
        <v>1020</v>
      </c>
      <c r="H79" s="248">
        <f t="shared" si="1"/>
        <v>0</v>
      </c>
      <c r="I79" s="414" t="s">
        <v>3385</v>
      </c>
      <c r="J79" s="582"/>
    </row>
    <row r="80" spans="1:14" hidden="1">
      <c r="A80" s="210" t="s">
        <v>5</v>
      </c>
      <c r="B80" s="21" t="s">
        <v>4840</v>
      </c>
      <c r="C80" s="180">
        <v>4672</v>
      </c>
      <c r="D80" s="9" t="s">
        <v>3139</v>
      </c>
      <c r="E80" s="44">
        <v>1240</v>
      </c>
      <c r="F80" s="51"/>
      <c r="G80" s="131">
        <v>1240</v>
      </c>
      <c r="H80" s="248">
        <f t="shared" si="1"/>
        <v>0</v>
      </c>
      <c r="I80" s="581" t="s">
        <v>3264</v>
      </c>
      <c r="J80" s="582"/>
      <c r="K80" s="101"/>
      <c r="L80" s="43"/>
    </row>
    <row r="81" spans="1:15" hidden="1">
      <c r="A81" s="210" t="s">
        <v>1445</v>
      </c>
      <c r="B81" s="21" t="s">
        <v>4840</v>
      </c>
      <c r="C81" s="180">
        <v>4673</v>
      </c>
      <c r="D81" s="9" t="s">
        <v>1175</v>
      </c>
      <c r="E81" s="44">
        <v>590</v>
      </c>
      <c r="F81" s="51">
        <v>590</v>
      </c>
      <c r="G81" s="131"/>
      <c r="H81" s="248">
        <f t="shared" si="1"/>
        <v>0</v>
      </c>
      <c r="I81" s="414" t="s">
        <v>1615</v>
      </c>
      <c r="J81" s="582"/>
      <c r="K81" s="101"/>
      <c r="L81" s="43"/>
    </row>
    <row r="82" spans="1:15" hidden="1">
      <c r="A82" s="210" t="s">
        <v>5</v>
      </c>
      <c r="B82" s="21" t="s">
        <v>4840</v>
      </c>
      <c r="C82" s="180">
        <v>4674</v>
      </c>
      <c r="D82" s="9" t="s">
        <v>3478</v>
      </c>
      <c r="E82" s="44">
        <v>3800</v>
      </c>
      <c r="F82" s="51"/>
      <c r="G82" s="131">
        <v>3800</v>
      </c>
      <c r="H82" s="248">
        <f t="shared" si="1"/>
        <v>0</v>
      </c>
      <c r="I82" s="414" t="s">
        <v>3096</v>
      </c>
      <c r="J82" s="582"/>
      <c r="K82" s="101"/>
      <c r="L82" s="43"/>
    </row>
    <row r="83" spans="1:15" hidden="1">
      <c r="A83" s="210" t="s">
        <v>5</v>
      </c>
      <c r="B83" s="21" t="s">
        <v>4840</v>
      </c>
      <c r="C83" s="180">
        <v>4675</v>
      </c>
      <c r="D83" s="9" t="s">
        <v>1685</v>
      </c>
      <c r="E83" s="44">
        <v>1660</v>
      </c>
      <c r="F83" s="51"/>
      <c r="G83" s="131">
        <v>1660</v>
      </c>
      <c r="H83" s="248">
        <f t="shared" si="1"/>
        <v>0</v>
      </c>
      <c r="I83" s="581" t="s">
        <v>3606</v>
      </c>
      <c r="J83" s="582"/>
      <c r="K83" s="101" t="s">
        <v>113</v>
      </c>
      <c r="L83" s="43"/>
      <c r="M83" s="160" t="s">
        <v>3481</v>
      </c>
    </row>
    <row r="84" spans="1:15" hidden="1">
      <c r="A84" s="210" t="s">
        <v>1445</v>
      </c>
      <c r="B84" s="21" t="s">
        <v>4840</v>
      </c>
      <c r="C84" s="180">
        <v>4676</v>
      </c>
      <c r="D84" s="9" t="s">
        <v>1786</v>
      </c>
      <c r="E84" s="44">
        <v>880</v>
      </c>
      <c r="F84" s="51">
        <v>880</v>
      </c>
      <c r="G84" s="131"/>
      <c r="H84" s="248">
        <f t="shared" si="1"/>
        <v>0</v>
      </c>
      <c r="I84" s="414" t="s">
        <v>1615</v>
      </c>
      <c r="J84" s="582"/>
      <c r="K84" s="101"/>
      <c r="L84" s="43"/>
    </row>
    <row r="85" spans="1:15" hidden="1">
      <c r="A85" s="210" t="s">
        <v>5</v>
      </c>
      <c r="B85" s="21" t="s">
        <v>4840</v>
      </c>
      <c r="C85" s="180">
        <v>4677</v>
      </c>
      <c r="D85" s="10" t="s">
        <v>125</v>
      </c>
      <c r="E85" s="44">
        <v>1800</v>
      </c>
      <c r="F85" s="51"/>
      <c r="G85" s="131">
        <v>1800</v>
      </c>
      <c r="H85" s="248">
        <f t="shared" si="1"/>
        <v>0</v>
      </c>
      <c r="I85" s="414" t="s">
        <v>3036</v>
      </c>
      <c r="J85" s="582"/>
      <c r="K85" s="101"/>
      <c r="L85" s="43"/>
    </row>
    <row r="86" spans="1:15" ht="30" hidden="1">
      <c r="A86" s="210" t="s">
        <v>5</v>
      </c>
      <c r="B86" s="21" t="s">
        <v>4840</v>
      </c>
      <c r="C86" s="180">
        <v>4678</v>
      </c>
      <c r="D86" s="9" t="s">
        <v>3370</v>
      </c>
      <c r="E86" s="44">
        <v>4960</v>
      </c>
      <c r="F86" s="51"/>
      <c r="G86" s="131">
        <v>4960</v>
      </c>
      <c r="H86" s="248">
        <f t="shared" si="1"/>
        <v>0</v>
      </c>
      <c r="I86" s="414" t="s">
        <v>3730</v>
      </c>
      <c r="J86" s="582"/>
      <c r="K86" s="101"/>
      <c r="L86" s="43"/>
    </row>
    <row r="87" spans="1:15" hidden="1">
      <c r="A87" s="210" t="s">
        <v>5</v>
      </c>
      <c r="B87" s="21" t="s">
        <v>4840</v>
      </c>
      <c r="C87" s="180">
        <v>4679</v>
      </c>
      <c r="D87" s="9" t="s">
        <v>1126</v>
      </c>
      <c r="E87" s="44">
        <v>2574</v>
      </c>
      <c r="F87" s="51"/>
      <c r="G87" s="131">
        <v>2574</v>
      </c>
      <c r="H87" s="248">
        <f t="shared" si="1"/>
        <v>0</v>
      </c>
      <c r="I87" s="581" t="s">
        <v>3257</v>
      </c>
      <c r="J87" s="582"/>
      <c r="K87" s="101"/>
      <c r="L87" s="43"/>
    </row>
    <row r="88" spans="1:15">
      <c r="A88" s="210" t="s">
        <v>5</v>
      </c>
      <c r="B88" s="21" t="s">
        <v>4840</v>
      </c>
      <c r="C88" s="180">
        <v>4680</v>
      </c>
      <c r="D88" s="9" t="s">
        <v>3136</v>
      </c>
      <c r="E88" s="44">
        <v>3200</v>
      </c>
      <c r="F88" s="51"/>
      <c r="G88" s="131">
        <v>3150</v>
      </c>
      <c r="H88" s="248">
        <f t="shared" si="1"/>
        <v>50</v>
      </c>
      <c r="I88" s="414" t="s">
        <v>4386</v>
      </c>
      <c r="J88" s="863"/>
      <c r="K88" s="101"/>
      <c r="L88" s="43"/>
    </row>
    <row r="89" spans="1:15" hidden="1">
      <c r="A89" s="210" t="s">
        <v>1445</v>
      </c>
      <c r="B89" s="21" t="s">
        <v>4840</v>
      </c>
      <c r="C89" s="180">
        <v>4681</v>
      </c>
      <c r="D89" s="9" t="s">
        <v>3137</v>
      </c>
      <c r="E89" s="44">
        <v>780</v>
      </c>
      <c r="F89" s="51">
        <v>780</v>
      </c>
      <c r="G89" s="131"/>
      <c r="H89" s="248">
        <f t="shared" si="1"/>
        <v>0</v>
      </c>
      <c r="I89" s="414" t="s">
        <v>1615</v>
      </c>
      <c r="J89" s="582"/>
      <c r="K89" s="101"/>
      <c r="L89" s="43"/>
    </row>
    <row r="90" spans="1:15" hidden="1">
      <c r="A90" s="210" t="s">
        <v>5</v>
      </c>
      <c r="B90" s="21" t="s">
        <v>4840</v>
      </c>
      <c r="C90" s="180">
        <v>4682</v>
      </c>
      <c r="D90" s="9" t="s">
        <v>2703</v>
      </c>
      <c r="E90" s="44">
        <v>1470</v>
      </c>
      <c r="F90" s="51"/>
      <c r="G90" s="131">
        <v>1470</v>
      </c>
      <c r="H90" s="248">
        <f t="shared" si="1"/>
        <v>0</v>
      </c>
      <c r="I90" s="414" t="s">
        <v>4387</v>
      </c>
      <c r="J90" s="582"/>
      <c r="K90" s="101"/>
      <c r="L90" s="43"/>
      <c r="M90" s="303" t="s">
        <v>115</v>
      </c>
    </row>
    <row r="91" spans="1:15" hidden="1">
      <c r="A91" s="210" t="s">
        <v>5</v>
      </c>
      <c r="B91" s="21" t="s">
        <v>4840</v>
      </c>
      <c r="C91" s="180">
        <v>4683</v>
      </c>
      <c r="D91" s="9" t="s">
        <v>3138</v>
      </c>
      <c r="E91" s="44">
        <v>1020</v>
      </c>
      <c r="F91" s="51"/>
      <c r="G91" s="131">
        <v>1020</v>
      </c>
      <c r="H91" s="248">
        <f t="shared" si="1"/>
        <v>0</v>
      </c>
      <c r="I91" s="414" t="s">
        <v>3002</v>
      </c>
      <c r="J91" s="582"/>
      <c r="K91" s="101"/>
      <c r="L91" s="43"/>
      <c r="M91" s="303" t="s">
        <v>116</v>
      </c>
    </row>
    <row r="92" spans="1:15" hidden="1">
      <c r="A92" s="210" t="s">
        <v>5</v>
      </c>
      <c r="B92" s="21" t="s">
        <v>4840</v>
      </c>
      <c r="C92" s="180">
        <v>4684</v>
      </c>
      <c r="D92" s="9" t="s">
        <v>2301</v>
      </c>
      <c r="E92" s="44">
        <v>1230</v>
      </c>
      <c r="F92" s="51"/>
      <c r="G92" s="131">
        <v>1230</v>
      </c>
      <c r="H92" s="248">
        <f t="shared" si="1"/>
        <v>0</v>
      </c>
      <c r="I92" s="414" t="s">
        <v>3256</v>
      </c>
      <c r="J92" s="582"/>
      <c r="K92" s="101"/>
      <c r="L92" s="43"/>
      <c r="M92" s="303" t="s">
        <v>2132</v>
      </c>
    </row>
    <row r="93" spans="1:15" hidden="1">
      <c r="A93" s="320" t="s">
        <v>174</v>
      </c>
      <c r="B93" s="21" t="s">
        <v>4841</v>
      </c>
      <c r="C93" s="179">
        <v>4685</v>
      </c>
      <c r="D93" s="12" t="s">
        <v>3106</v>
      </c>
      <c r="E93" s="40">
        <v>13695</v>
      </c>
      <c r="F93" s="50"/>
      <c r="G93" s="130">
        <v>13695</v>
      </c>
      <c r="H93" s="250">
        <f t="shared" si="1"/>
        <v>0</v>
      </c>
      <c r="I93" s="415" t="s">
        <v>4827</v>
      </c>
      <c r="J93" s="852"/>
      <c r="K93" s="269" t="s">
        <v>113</v>
      </c>
      <c r="L93" s="20">
        <v>349</v>
      </c>
      <c r="M93" s="303"/>
    </row>
    <row r="94" spans="1:15" hidden="1">
      <c r="A94" s="210" t="s">
        <v>5</v>
      </c>
      <c r="B94" s="21" t="s">
        <v>4841</v>
      </c>
      <c r="C94" s="180">
        <v>4686</v>
      </c>
      <c r="D94" s="9" t="s">
        <v>1268</v>
      </c>
      <c r="E94" s="44">
        <v>11540</v>
      </c>
      <c r="F94" s="51"/>
      <c r="G94" s="131">
        <v>11540</v>
      </c>
      <c r="H94" s="248">
        <f t="shared" si="1"/>
        <v>0</v>
      </c>
      <c r="I94" s="581"/>
      <c r="J94" s="582"/>
    </row>
    <row r="95" spans="1:15" hidden="1">
      <c r="A95" s="210" t="s">
        <v>2803</v>
      </c>
      <c r="B95" s="21" t="s">
        <v>4842</v>
      </c>
      <c r="C95" s="289">
        <v>4688</v>
      </c>
      <c r="D95" s="9" t="s">
        <v>1881</v>
      </c>
      <c r="E95" s="44">
        <v>715</v>
      </c>
      <c r="F95" s="51"/>
      <c r="G95" s="131">
        <v>715</v>
      </c>
      <c r="H95" s="248">
        <f t="shared" si="1"/>
        <v>0</v>
      </c>
      <c r="I95" s="414" t="s">
        <v>3471</v>
      </c>
      <c r="J95" s="582"/>
      <c r="K95" s="101"/>
      <c r="L95" s="43"/>
    </row>
    <row r="96" spans="1:15" hidden="1">
      <c r="A96" s="210"/>
      <c r="B96" s="21" t="s">
        <v>3297</v>
      </c>
      <c r="C96" s="289">
        <v>4689</v>
      </c>
      <c r="D96" s="9" t="s">
        <v>3349</v>
      </c>
      <c r="E96" s="44">
        <v>2340</v>
      </c>
      <c r="F96" s="51"/>
      <c r="G96" s="131">
        <v>2340</v>
      </c>
      <c r="H96" s="248">
        <f t="shared" si="1"/>
        <v>0</v>
      </c>
      <c r="I96" s="414" t="s">
        <v>3379</v>
      </c>
      <c r="J96" s="582"/>
      <c r="M96" s="305" t="s">
        <v>2996</v>
      </c>
      <c r="O96" s="61">
        <v>-42305</v>
      </c>
    </row>
    <row r="97" spans="1:12" hidden="1">
      <c r="A97" s="320"/>
      <c r="B97" s="138" t="s">
        <v>3300</v>
      </c>
      <c r="C97" s="296">
        <v>4691</v>
      </c>
      <c r="D97" s="141" t="s">
        <v>3367</v>
      </c>
      <c r="E97" s="143">
        <v>2665</v>
      </c>
      <c r="F97" s="139"/>
      <c r="G97" s="144">
        <v>2665</v>
      </c>
      <c r="H97" s="268">
        <f t="shared" si="1"/>
        <v>0</v>
      </c>
      <c r="I97" s="583" t="s">
        <v>3384</v>
      </c>
      <c r="J97" s="583"/>
      <c r="K97" s="280"/>
      <c r="L97" s="137">
        <v>367</v>
      </c>
    </row>
    <row r="98" spans="1:12" hidden="1">
      <c r="A98" s="210"/>
      <c r="B98" s="21" t="s">
        <v>3300</v>
      </c>
      <c r="C98" s="180">
        <v>4692</v>
      </c>
      <c r="D98" s="9" t="s">
        <v>139</v>
      </c>
      <c r="E98" s="44">
        <v>1960</v>
      </c>
      <c r="F98" s="51">
        <v>1960</v>
      </c>
      <c r="G98" s="131"/>
      <c r="H98" s="248">
        <f t="shared" si="1"/>
        <v>0</v>
      </c>
      <c r="I98" s="581" t="s">
        <v>1615</v>
      </c>
      <c r="J98" s="582"/>
    </row>
    <row r="99" spans="1:12" ht="27" customHeight="1">
      <c r="A99" s="210" t="s">
        <v>5</v>
      </c>
      <c r="B99" s="201" t="s">
        <v>3300</v>
      </c>
      <c r="C99" s="222">
        <v>4693</v>
      </c>
      <c r="D99" s="3" t="s">
        <v>3230</v>
      </c>
      <c r="E99" s="46">
        <v>2660</v>
      </c>
      <c r="F99" s="288"/>
      <c r="G99" s="131">
        <v>2560</v>
      </c>
      <c r="H99" s="52">
        <f t="shared" si="1"/>
        <v>100</v>
      </c>
      <c r="I99" s="414" t="s">
        <v>4071</v>
      </c>
      <c r="J99" s="863" t="s">
        <v>4024</v>
      </c>
      <c r="K99" s="101"/>
      <c r="L99" s="43"/>
    </row>
    <row r="100" spans="1:12" hidden="1">
      <c r="A100" s="210" t="s">
        <v>5</v>
      </c>
      <c r="B100" s="21" t="s">
        <v>3300</v>
      </c>
      <c r="C100" s="180">
        <v>4694</v>
      </c>
      <c r="D100" s="13" t="s">
        <v>3368</v>
      </c>
      <c r="E100" s="44">
        <v>2340</v>
      </c>
      <c r="F100" s="51"/>
      <c r="G100" s="131">
        <v>2340</v>
      </c>
      <c r="H100" s="248">
        <f t="shared" si="1"/>
        <v>0</v>
      </c>
      <c r="I100" s="414" t="s">
        <v>4291</v>
      </c>
      <c r="J100" s="582"/>
      <c r="K100" s="101"/>
      <c r="L100" s="43"/>
    </row>
    <row r="101" spans="1:12" hidden="1">
      <c r="A101" s="210"/>
      <c r="B101" s="21" t="s">
        <v>3300</v>
      </c>
      <c r="C101" s="180">
        <v>4695</v>
      </c>
      <c r="D101" s="9" t="s">
        <v>3369</v>
      </c>
      <c r="E101" s="44">
        <v>1560</v>
      </c>
      <c r="F101" s="51">
        <v>1560</v>
      </c>
      <c r="G101" s="131"/>
      <c r="H101" s="248">
        <f t="shared" si="1"/>
        <v>0</v>
      </c>
      <c r="I101" s="414" t="s">
        <v>3655</v>
      </c>
      <c r="J101" s="582"/>
      <c r="K101" s="101"/>
      <c r="L101" s="43"/>
    </row>
    <row r="102" spans="1:12" hidden="1">
      <c r="A102" s="210"/>
      <c r="B102" s="21" t="s">
        <v>3300</v>
      </c>
      <c r="C102" s="180">
        <v>4696</v>
      </c>
      <c r="D102" s="9" t="s">
        <v>1965</v>
      </c>
      <c r="E102" s="44">
        <v>1530</v>
      </c>
      <c r="F102" s="51">
        <v>500</v>
      </c>
      <c r="G102" s="131">
        <v>1030</v>
      </c>
      <c r="H102" s="248">
        <f t="shared" si="1"/>
        <v>0</v>
      </c>
      <c r="I102" s="414" t="s">
        <v>3375</v>
      </c>
      <c r="J102" s="582"/>
      <c r="K102" s="101"/>
      <c r="L102" s="43"/>
    </row>
    <row r="103" spans="1:12" hidden="1">
      <c r="A103" s="210"/>
      <c r="B103" s="21" t="s">
        <v>3300</v>
      </c>
      <c r="C103" s="180">
        <v>4697</v>
      </c>
      <c r="D103" s="9" t="s">
        <v>1401</v>
      </c>
      <c r="E103" s="44">
        <v>2670</v>
      </c>
      <c r="F103" s="51"/>
      <c r="G103" s="131">
        <v>2670</v>
      </c>
      <c r="H103" s="248">
        <f t="shared" si="1"/>
        <v>0</v>
      </c>
      <c r="I103" s="414" t="s">
        <v>3375</v>
      </c>
      <c r="J103" s="582"/>
      <c r="K103" s="101"/>
      <c r="L103" s="43"/>
    </row>
    <row r="104" spans="1:12" ht="30" hidden="1">
      <c r="A104" s="210"/>
      <c r="B104" s="21" t="s">
        <v>3300</v>
      </c>
      <c r="C104" s="180">
        <v>4698</v>
      </c>
      <c r="D104" s="9" t="s">
        <v>3370</v>
      </c>
      <c r="E104" s="44">
        <v>5390</v>
      </c>
      <c r="F104" s="51"/>
      <c r="G104" s="131">
        <v>5390</v>
      </c>
      <c r="H104" s="248">
        <f t="shared" si="1"/>
        <v>0</v>
      </c>
      <c r="I104" s="414" t="s">
        <v>4155</v>
      </c>
      <c r="J104" s="582"/>
      <c r="K104" s="101"/>
      <c r="L104" s="43"/>
    </row>
    <row r="105" spans="1:12" hidden="1">
      <c r="A105" s="210"/>
      <c r="B105" s="21" t="s">
        <v>3300</v>
      </c>
      <c r="C105" s="180">
        <v>4699</v>
      </c>
      <c r="D105" s="9" t="s">
        <v>3189</v>
      </c>
      <c r="E105" s="44">
        <v>755</v>
      </c>
      <c r="F105" s="51">
        <v>755</v>
      </c>
      <c r="G105" s="131"/>
      <c r="H105" s="248">
        <f t="shared" si="1"/>
        <v>0</v>
      </c>
      <c r="I105" s="414" t="s">
        <v>3655</v>
      </c>
      <c r="J105" s="582"/>
      <c r="K105" s="101"/>
      <c r="L105" s="43"/>
    </row>
    <row r="106" spans="1:12" hidden="1">
      <c r="A106" s="210"/>
      <c r="B106" s="21" t="s">
        <v>3300</v>
      </c>
      <c r="C106" s="180">
        <v>4700</v>
      </c>
      <c r="D106" s="9" t="s">
        <v>1147</v>
      </c>
      <c r="E106" s="44">
        <v>3330</v>
      </c>
      <c r="F106" s="51"/>
      <c r="G106" s="131">
        <v>3330</v>
      </c>
      <c r="H106" s="248">
        <f t="shared" si="1"/>
        <v>0</v>
      </c>
      <c r="I106" s="414" t="s">
        <v>3592</v>
      </c>
      <c r="J106" s="582"/>
      <c r="K106" s="101"/>
      <c r="L106" s="43"/>
    </row>
    <row r="107" spans="1:12" hidden="1">
      <c r="A107" s="319" t="s">
        <v>5</v>
      </c>
      <c r="B107" s="14" t="s">
        <v>4837</v>
      </c>
      <c r="C107" s="179">
        <v>4803</v>
      </c>
      <c r="D107" s="12" t="s">
        <v>3103</v>
      </c>
      <c r="E107" s="40">
        <v>1800</v>
      </c>
      <c r="F107" s="50"/>
      <c r="G107" s="130">
        <v>1800</v>
      </c>
      <c r="H107" s="250">
        <f t="shared" si="1"/>
        <v>0</v>
      </c>
      <c r="I107" s="415" t="s">
        <v>3274</v>
      </c>
      <c r="J107" s="852"/>
      <c r="K107" s="269"/>
      <c r="L107" s="20">
        <v>341</v>
      </c>
    </row>
    <row r="108" spans="1:12" hidden="1">
      <c r="A108" s="210" t="s">
        <v>5</v>
      </c>
      <c r="B108" s="21" t="s">
        <v>4837</v>
      </c>
      <c r="C108" s="180">
        <v>4804</v>
      </c>
      <c r="D108" s="9" t="s">
        <v>1585</v>
      </c>
      <c r="E108" s="44">
        <v>15562</v>
      </c>
      <c r="F108" s="51"/>
      <c r="G108" s="131">
        <v>15562</v>
      </c>
      <c r="H108" s="248">
        <f t="shared" si="1"/>
        <v>0</v>
      </c>
      <c r="I108" s="414" t="s">
        <v>4025</v>
      </c>
      <c r="J108" s="582"/>
      <c r="K108" s="101" t="s">
        <v>113</v>
      </c>
    </row>
    <row r="109" spans="1:12" hidden="1">
      <c r="A109" s="210" t="s">
        <v>5</v>
      </c>
      <c r="B109" s="21" t="s">
        <v>4837</v>
      </c>
      <c r="C109" s="180">
        <v>4805</v>
      </c>
      <c r="D109" s="9" t="s">
        <v>2135</v>
      </c>
      <c r="E109" s="44">
        <v>900</v>
      </c>
      <c r="F109" s="51">
        <v>300</v>
      </c>
      <c r="G109" s="131">
        <v>600</v>
      </c>
      <c r="H109" s="248">
        <f t="shared" si="1"/>
        <v>0</v>
      </c>
      <c r="I109" s="414" t="s">
        <v>4051</v>
      </c>
      <c r="J109" s="582"/>
      <c r="L109" s="43"/>
    </row>
    <row r="110" spans="1:12" hidden="1">
      <c r="A110" s="210" t="s">
        <v>5</v>
      </c>
      <c r="B110" s="21" t="s">
        <v>4837</v>
      </c>
      <c r="C110" s="180">
        <v>4806</v>
      </c>
      <c r="D110" s="9" t="s">
        <v>3104</v>
      </c>
      <c r="E110" s="44">
        <v>7500</v>
      </c>
      <c r="F110" s="51"/>
      <c r="G110" s="131">
        <v>7500</v>
      </c>
      <c r="H110" s="248">
        <f t="shared" si="1"/>
        <v>0</v>
      </c>
      <c r="I110" s="414" t="s">
        <v>4089</v>
      </c>
      <c r="J110" s="582"/>
      <c r="K110" s="101"/>
      <c r="L110" s="43"/>
    </row>
    <row r="111" spans="1:12" hidden="1">
      <c r="A111" s="210" t="s">
        <v>1445</v>
      </c>
      <c r="B111" s="21" t="s">
        <v>4837</v>
      </c>
      <c r="C111" s="180">
        <v>4807</v>
      </c>
      <c r="D111" s="9" t="s">
        <v>1887</v>
      </c>
      <c r="E111" s="44">
        <v>1520</v>
      </c>
      <c r="F111" s="51">
        <v>1520</v>
      </c>
      <c r="G111" s="131"/>
      <c r="H111" s="248">
        <f t="shared" si="1"/>
        <v>0</v>
      </c>
      <c r="I111" s="414" t="s">
        <v>1615</v>
      </c>
      <c r="J111" s="582"/>
      <c r="K111" s="101"/>
      <c r="L111" s="43"/>
    </row>
    <row r="112" spans="1:12" hidden="1">
      <c r="A112" s="210" t="s">
        <v>5</v>
      </c>
      <c r="B112" s="21" t="s">
        <v>4837</v>
      </c>
      <c r="C112" s="180">
        <v>4808</v>
      </c>
      <c r="D112" s="9" t="s">
        <v>1831</v>
      </c>
      <c r="E112" s="44">
        <v>1290</v>
      </c>
      <c r="F112" s="51"/>
      <c r="G112" s="131">
        <v>1290</v>
      </c>
      <c r="H112" s="248">
        <f t="shared" si="1"/>
        <v>0</v>
      </c>
      <c r="I112" s="414" t="s">
        <v>4051</v>
      </c>
      <c r="J112" s="582"/>
      <c r="K112" s="101"/>
      <c r="L112" s="43"/>
    </row>
    <row r="113" spans="1:14" hidden="1">
      <c r="A113" s="210" t="s">
        <v>1445</v>
      </c>
      <c r="B113" s="21" t="s">
        <v>4837</v>
      </c>
      <c r="C113" s="180">
        <v>4809</v>
      </c>
      <c r="D113" s="9" t="s">
        <v>1968</v>
      </c>
      <c r="E113" s="44">
        <v>2760</v>
      </c>
      <c r="F113" s="51">
        <v>2760</v>
      </c>
      <c r="G113" s="131"/>
      <c r="H113" s="248">
        <f t="shared" si="1"/>
        <v>0</v>
      </c>
      <c r="I113" s="414" t="s">
        <v>1615</v>
      </c>
      <c r="J113" s="582"/>
      <c r="K113" s="101"/>
      <c r="L113" s="43"/>
    </row>
    <row r="114" spans="1:14" hidden="1">
      <c r="A114" s="210" t="s">
        <v>5</v>
      </c>
      <c r="B114" s="21" t="s">
        <v>4837</v>
      </c>
      <c r="C114" s="180">
        <v>4810</v>
      </c>
      <c r="D114" s="9" t="s">
        <v>3105</v>
      </c>
      <c r="E114" s="44">
        <v>1164</v>
      </c>
      <c r="F114" s="51"/>
      <c r="G114" s="131">
        <v>1164</v>
      </c>
      <c r="H114" s="248">
        <f t="shared" si="1"/>
        <v>0</v>
      </c>
      <c r="I114" s="414" t="s">
        <v>3262</v>
      </c>
      <c r="J114" s="582"/>
      <c r="K114" s="101"/>
      <c r="L114" s="43"/>
    </row>
    <row r="115" spans="1:14" hidden="1">
      <c r="A115" s="210" t="s">
        <v>1445</v>
      </c>
      <c r="B115" s="21" t="s">
        <v>4837</v>
      </c>
      <c r="C115" s="180">
        <v>4811</v>
      </c>
      <c r="D115" s="9" t="s">
        <v>1535</v>
      </c>
      <c r="E115" s="44">
        <v>768</v>
      </c>
      <c r="F115" s="51">
        <v>768</v>
      </c>
      <c r="G115" s="131"/>
      <c r="H115" s="248">
        <f t="shared" si="1"/>
        <v>0</v>
      </c>
      <c r="I115" s="414" t="s">
        <v>1615</v>
      </c>
      <c r="J115" s="582"/>
      <c r="K115" s="101"/>
      <c r="L115" s="43"/>
    </row>
    <row r="116" spans="1:14" hidden="1">
      <c r="A116" s="210" t="s">
        <v>5</v>
      </c>
      <c r="B116" s="21" t="s">
        <v>4837</v>
      </c>
      <c r="C116" s="180">
        <v>4812</v>
      </c>
      <c r="D116" s="28" t="s">
        <v>1965</v>
      </c>
      <c r="E116" s="44">
        <v>1170</v>
      </c>
      <c r="F116" s="51"/>
      <c r="G116" s="131">
        <v>1170</v>
      </c>
      <c r="H116" s="248">
        <f t="shared" si="1"/>
        <v>0</v>
      </c>
      <c r="I116" s="414" t="s">
        <v>4051</v>
      </c>
      <c r="J116" s="582"/>
      <c r="K116" s="101"/>
      <c r="L116" s="43"/>
      <c r="M116" s="303" t="s">
        <v>115</v>
      </c>
      <c r="N116" s="61">
        <v>7808</v>
      </c>
    </row>
    <row r="117" spans="1:14" hidden="1">
      <c r="A117" s="210" t="s">
        <v>1445</v>
      </c>
      <c r="B117" s="21" t="s">
        <v>4837</v>
      </c>
      <c r="C117" s="180">
        <v>4813</v>
      </c>
      <c r="D117" s="9" t="s">
        <v>1402</v>
      </c>
      <c r="E117" s="44">
        <v>1170</v>
      </c>
      <c r="F117" s="51">
        <v>1170</v>
      </c>
      <c r="G117" s="131"/>
      <c r="H117" s="248">
        <f t="shared" si="1"/>
        <v>0</v>
      </c>
      <c r="I117" s="414" t="s">
        <v>1615</v>
      </c>
      <c r="J117" s="582"/>
      <c r="K117" s="101"/>
      <c r="L117" s="43"/>
      <c r="M117" s="303" t="s">
        <v>116</v>
      </c>
      <c r="N117" s="61">
        <v>3060</v>
      </c>
    </row>
    <row r="118" spans="1:14" hidden="1">
      <c r="A118" s="210" t="s">
        <v>1445</v>
      </c>
      <c r="B118" s="21" t="s">
        <v>4837</v>
      </c>
      <c r="C118" s="289">
        <v>4814</v>
      </c>
      <c r="D118" s="9" t="s">
        <v>1105</v>
      </c>
      <c r="E118" s="44">
        <v>1290</v>
      </c>
      <c r="F118" s="51">
        <v>1290</v>
      </c>
      <c r="G118" s="131"/>
      <c r="H118" s="248">
        <f t="shared" si="1"/>
        <v>0</v>
      </c>
      <c r="I118" s="414" t="s">
        <v>1615</v>
      </c>
      <c r="J118" s="582"/>
      <c r="K118" s="101"/>
      <c r="L118" s="43"/>
      <c r="M118" s="303" t="s">
        <v>2132</v>
      </c>
    </row>
    <row r="119" spans="1:14" hidden="1">
      <c r="A119" s="210" t="s">
        <v>2803</v>
      </c>
      <c r="B119" s="21" t="s">
        <v>4839</v>
      </c>
      <c r="C119" s="180">
        <v>4815</v>
      </c>
      <c r="D119" s="9" t="s">
        <v>1864</v>
      </c>
      <c r="E119" s="44">
        <v>432</v>
      </c>
      <c r="F119" s="51"/>
      <c r="G119" s="131">
        <v>432</v>
      </c>
      <c r="H119" s="248">
        <f t="shared" si="1"/>
        <v>0</v>
      </c>
      <c r="I119" s="414" t="s">
        <v>3044</v>
      </c>
      <c r="J119" s="582"/>
      <c r="K119" s="101"/>
      <c r="L119" s="43"/>
      <c r="M119" s="304" t="s">
        <v>2882</v>
      </c>
    </row>
    <row r="120" spans="1:14" hidden="1">
      <c r="A120" s="210" t="s">
        <v>2803</v>
      </c>
      <c r="B120" s="21" t="s">
        <v>4839</v>
      </c>
      <c r="C120" s="180">
        <v>4816</v>
      </c>
      <c r="D120" s="9" t="s">
        <v>2778</v>
      </c>
      <c r="E120" s="44">
        <v>780</v>
      </c>
      <c r="F120" s="51"/>
      <c r="G120" s="131">
        <v>780</v>
      </c>
      <c r="H120" s="248">
        <f t="shared" si="1"/>
        <v>0</v>
      </c>
      <c r="I120" s="414" t="s">
        <v>3044</v>
      </c>
      <c r="J120" s="582"/>
      <c r="K120" s="101"/>
      <c r="L120" s="43"/>
    </row>
    <row r="121" spans="1:14" hidden="1">
      <c r="A121" s="210" t="s">
        <v>2803</v>
      </c>
      <c r="B121" s="21" t="s">
        <v>4839</v>
      </c>
      <c r="C121" s="180">
        <v>4817</v>
      </c>
      <c r="D121" s="9" t="s">
        <v>1565</v>
      </c>
      <c r="E121" s="44">
        <v>660</v>
      </c>
      <c r="F121" s="51"/>
      <c r="G121" s="131">
        <v>660</v>
      </c>
      <c r="H121" s="248">
        <f t="shared" si="1"/>
        <v>0</v>
      </c>
      <c r="I121" s="414" t="s">
        <v>3935</v>
      </c>
      <c r="J121" s="582"/>
      <c r="K121" s="101"/>
      <c r="L121" s="43"/>
    </row>
    <row r="122" spans="1:14" hidden="1">
      <c r="A122" s="210" t="s">
        <v>2803</v>
      </c>
      <c r="B122" s="21" t="s">
        <v>4839</v>
      </c>
      <c r="C122" s="180">
        <v>4818</v>
      </c>
      <c r="D122" s="28" t="s">
        <v>1569</v>
      </c>
      <c r="E122" s="44">
        <v>2964</v>
      </c>
      <c r="F122" s="51"/>
      <c r="G122" s="131">
        <v>2964</v>
      </c>
      <c r="H122" s="248">
        <f t="shared" si="1"/>
        <v>0</v>
      </c>
      <c r="I122" s="414" t="s">
        <v>3045</v>
      </c>
      <c r="J122" s="582"/>
      <c r="K122" s="101"/>
      <c r="L122" s="43"/>
    </row>
    <row r="123" spans="1:14" hidden="1">
      <c r="A123" s="210" t="s">
        <v>1445</v>
      </c>
      <c r="B123" s="21" t="s">
        <v>4839</v>
      </c>
      <c r="C123" s="180">
        <v>4819</v>
      </c>
      <c r="D123" s="9" t="s">
        <v>3129</v>
      </c>
      <c r="E123" s="44">
        <v>1165</v>
      </c>
      <c r="F123" s="51">
        <v>1165</v>
      </c>
      <c r="G123" s="131"/>
      <c r="H123" s="248">
        <f t="shared" si="1"/>
        <v>0</v>
      </c>
      <c r="I123" s="414" t="s">
        <v>1615</v>
      </c>
      <c r="J123" s="582"/>
      <c r="K123" s="101"/>
      <c r="L123" s="43"/>
    </row>
    <row r="124" spans="1:14" hidden="1">
      <c r="A124" s="210" t="s">
        <v>2803</v>
      </c>
      <c r="B124" s="21" t="s">
        <v>4839</v>
      </c>
      <c r="C124" s="180">
        <v>4820</v>
      </c>
      <c r="D124" s="9" t="s">
        <v>122</v>
      </c>
      <c r="E124" s="44">
        <v>1660</v>
      </c>
      <c r="F124" s="51"/>
      <c r="G124" s="131">
        <v>1660</v>
      </c>
      <c r="H124" s="248">
        <f t="shared" si="1"/>
        <v>0</v>
      </c>
      <c r="I124" s="414" t="s">
        <v>3748</v>
      </c>
      <c r="J124" s="582"/>
      <c r="K124" s="101"/>
      <c r="L124" s="43"/>
    </row>
    <row r="125" spans="1:14" hidden="1">
      <c r="A125" s="210" t="s">
        <v>2803</v>
      </c>
      <c r="B125" s="21" t="s">
        <v>4839</v>
      </c>
      <c r="C125" s="180">
        <v>4821</v>
      </c>
      <c r="D125" s="9" t="s">
        <v>3130</v>
      </c>
      <c r="E125" s="44">
        <v>4004</v>
      </c>
      <c r="F125" s="51"/>
      <c r="G125" s="131">
        <v>4004</v>
      </c>
      <c r="H125" s="248">
        <f t="shared" si="1"/>
        <v>0</v>
      </c>
      <c r="I125" s="414" t="s">
        <v>3462</v>
      </c>
      <c r="J125" s="582"/>
      <c r="K125" s="101"/>
      <c r="L125" s="43"/>
    </row>
    <row r="126" spans="1:14" hidden="1">
      <c r="A126" s="210" t="s">
        <v>1445</v>
      </c>
      <c r="B126" s="21" t="s">
        <v>4839</v>
      </c>
      <c r="C126" s="180">
        <v>4822</v>
      </c>
      <c r="D126" s="9" t="s">
        <v>154</v>
      </c>
      <c r="E126" s="44">
        <v>510</v>
      </c>
      <c r="F126" s="51">
        <v>510</v>
      </c>
      <c r="G126" s="131"/>
      <c r="H126" s="248">
        <f t="shared" si="1"/>
        <v>0</v>
      </c>
      <c r="I126" s="414" t="s">
        <v>1615</v>
      </c>
      <c r="J126" s="582"/>
      <c r="K126" s="101"/>
      <c r="L126" s="43"/>
    </row>
    <row r="127" spans="1:14" hidden="1">
      <c r="A127" s="210" t="s">
        <v>1499</v>
      </c>
      <c r="B127" s="21" t="s">
        <v>4839</v>
      </c>
      <c r="C127" s="180">
        <v>4823</v>
      </c>
      <c r="D127" s="9" t="s">
        <v>3131</v>
      </c>
      <c r="E127" s="44">
        <v>7271</v>
      </c>
      <c r="F127" s="51"/>
      <c r="G127" s="131">
        <v>7271</v>
      </c>
      <c r="H127" s="248">
        <f t="shared" si="1"/>
        <v>0</v>
      </c>
      <c r="I127" s="414" t="s">
        <v>2969</v>
      </c>
      <c r="J127" s="582"/>
      <c r="K127" s="101"/>
      <c r="L127" s="43"/>
      <c r="M127" s="303" t="s">
        <v>115</v>
      </c>
      <c r="N127" s="61">
        <v>6295</v>
      </c>
    </row>
    <row r="128" spans="1:14" hidden="1">
      <c r="A128" s="210" t="s">
        <v>2927</v>
      </c>
      <c r="B128" s="21" t="s">
        <v>4839</v>
      </c>
      <c r="C128" s="180">
        <v>4824</v>
      </c>
      <c r="D128" s="9" t="s">
        <v>3287</v>
      </c>
      <c r="E128" s="44">
        <v>9530</v>
      </c>
      <c r="F128" s="51"/>
      <c r="G128" s="131">
        <v>9530</v>
      </c>
      <c r="H128" s="248">
        <f t="shared" si="1"/>
        <v>0</v>
      </c>
      <c r="I128" s="414" t="s">
        <v>3745</v>
      </c>
      <c r="J128" s="582"/>
      <c r="K128" s="101"/>
      <c r="L128" s="43"/>
      <c r="M128" s="303" t="s">
        <v>116</v>
      </c>
    </row>
    <row r="129" spans="1:15">
      <c r="A129" s="210" t="s">
        <v>174</v>
      </c>
      <c r="B129" s="21" t="s">
        <v>4839</v>
      </c>
      <c r="C129" s="289">
        <v>4825</v>
      </c>
      <c r="D129" s="9" t="s">
        <v>2284</v>
      </c>
      <c r="E129" s="44">
        <v>4230</v>
      </c>
      <c r="F129" s="51"/>
      <c r="G129" s="131">
        <v>4060</v>
      </c>
      <c r="H129" s="248">
        <f t="shared" si="1"/>
        <v>170</v>
      </c>
      <c r="I129" s="414" t="s">
        <v>5890</v>
      </c>
      <c r="J129" s="863" t="s">
        <v>5913</v>
      </c>
      <c r="K129" s="101"/>
      <c r="L129" s="43"/>
      <c r="M129" s="303" t="s">
        <v>2132</v>
      </c>
      <c r="O129" s="61">
        <v>64566</v>
      </c>
    </row>
    <row r="130" spans="1:15" hidden="1">
      <c r="A130" s="319" t="s">
        <v>1445</v>
      </c>
      <c r="B130" s="21" t="s">
        <v>4840</v>
      </c>
      <c r="C130" s="179">
        <v>4826</v>
      </c>
      <c r="D130" s="12" t="s">
        <v>3285</v>
      </c>
      <c r="E130" s="40">
        <v>1024</v>
      </c>
      <c r="F130" s="50">
        <v>1024</v>
      </c>
      <c r="G130" s="130"/>
      <c r="H130" s="250">
        <f t="shared" ref="H130:H193" si="2">(E130-F130-G130)</f>
        <v>0</v>
      </c>
      <c r="I130" s="415" t="s">
        <v>1615</v>
      </c>
      <c r="J130" s="852"/>
      <c r="K130" s="269"/>
      <c r="L130" s="20">
        <v>346</v>
      </c>
      <c r="M130" s="305" t="s">
        <v>2994</v>
      </c>
      <c r="O130" s="61">
        <v>-62676</v>
      </c>
    </row>
    <row r="131" spans="1:15" hidden="1">
      <c r="A131" s="210" t="s">
        <v>1445</v>
      </c>
      <c r="B131" s="21" t="s">
        <v>4840</v>
      </c>
      <c r="C131" s="180">
        <v>4827</v>
      </c>
      <c r="D131" s="9" t="s">
        <v>1388</v>
      </c>
      <c r="E131" s="44">
        <v>250</v>
      </c>
      <c r="F131" s="51">
        <v>250</v>
      </c>
      <c r="G131" s="131"/>
      <c r="H131" s="248">
        <f t="shared" si="2"/>
        <v>0</v>
      </c>
      <c r="I131" s="414" t="s">
        <v>1615</v>
      </c>
      <c r="J131" s="582"/>
    </row>
    <row r="132" spans="1:15" hidden="1">
      <c r="A132" s="210" t="s">
        <v>2803</v>
      </c>
      <c r="B132" s="21" t="s">
        <v>4840</v>
      </c>
      <c r="C132" s="180">
        <v>4828</v>
      </c>
      <c r="D132" s="9" t="s">
        <v>1398</v>
      </c>
      <c r="E132" s="44">
        <v>9034</v>
      </c>
      <c r="F132" s="51"/>
      <c r="G132" s="131">
        <v>9034</v>
      </c>
      <c r="H132" s="248">
        <f t="shared" si="2"/>
        <v>0</v>
      </c>
      <c r="I132" s="414" t="s">
        <v>3928</v>
      </c>
      <c r="J132" s="582"/>
      <c r="K132" s="101"/>
      <c r="L132" s="43"/>
    </row>
    <row r="133" spans="1:15" hidden="1">
      <c r="A133" s="210" t="s">
        <v>1445</v>
      </c>
      <c r="B133" s="21" t="s">
        <v>4840</v>
      </c>
      <c r="C133" s="180">
        <v>4829</v>
      </c>
      <c r="D133" s="9" t="s">
        <v>1221</v>
      </c>
      <c r="E133" s="44">
        <v>432</v>
      </c>
      <c r="F133" s="51">
        <v>432</v>
      </c>
      <c r="G133" s="131"/>
      <c r="H133" s="248">
        <f t="shared" si="2"/>
        <v>0</v>
      </c>
      <c r="I133" s="414" t="s">
        <v>1615</v>
      </c>
      <c r="J133" s="582"/>
      <c r="K133" s="101"/>
      <c r="L133" s="43"/>
    </row>
    <row r="134" spans="1:15" hidden="1">
      <c r="A134" s="210" t="s">
        <v>2803</v>
      </c>
      <c r="B134" s="21" t="s">
        <v>4840</v>
      </c>
      <c r="C134" s="180">
        <v>4830</v>
      </c>
      <c r="D134" s="9" t="s">
        <v>1819</v>
      </c>
      <c r="E134" s="44">
        <v>1440</v>
      </c>
      <c r="F134" s="51"/>
      <c r="G134" s="131">
        <v>1440</v>
      </c>
      <c r="H134" s="248">
        <f t="shared" si="2"/>
        <v>0</v>
      </c>
      <c r="I134" s="414" t="s">
        <v>3738</v>
      </c>
      <c r="J134" s="582"/>
      <c r="K134" s="101"/>
      <c r="L134" s="43"/>
    </row>
    <row r="135" spans="1:15" hidden="1">
      <c r="A135" s="210" t="s">
        <v>1445</v>
      </c>
      <c r="B135" s="21" t="s">
        <v>4840</v>
      </c>
      <c r="C135" s="180">
        <v>4831</v>
      </c>
      <c r="D135" s="9" t="s">
        <v>1241</v>
      </c>
      <c r="E135" s="44">
        <v>510</v>
      </c>
      <c r="F135" s="51">
        <v>510</v>
      </c>
      <c r="G135" s="131"/>
      <c r="H135" s="248">
        <f t="shared" si="2"/>
        <v>0</v>
      </c>
      <c r="I135" s="414" t="s">
        <v>1615</v>
      </c>
      <c r="J135" s="582"/>
      <c r="K135" s="101"/>
      <c r="L135" s="43"/>
    </row>
    <row r="136" spans="1:15" hidden="1">
      <c r="A136" s="210" t="s">
        <v>2803</v>
      </c>
      <c r="B136" s="21" t="s">
        <v>4840</v>
      </c>
      <c r="C136" s="180">
        <v>4832</v>
      </c>
      <c r="D136" s="9" t="s">
        <v>1107</v>
      </c>
      <c r="E136" s="44">
        <v>5192</v>
      </c>
      <c r="F136" s="51"/>
      <c r="G136" s="131">
        <v>5192</v>
      </c>
      <c r="H136" s="248">
        <f t="shared" si="2"/>
        <v>0</v>
      </c>
      <c r="I136" s="414" t="s">
        <v>3237</v>
      </c>
      <c r="J136" s="582"/>
      <c r="K136" s="101"/>
      <c r="L136" s="43"/>
    </row>
    <row r="137" spans="1:15" hidden="1">
      <c r="A137" s="210" t="s">
        <v>1445</v>
      </c>
      <c r="B137" s="21" t="s">
        <v>4840</v>
      </c>
      <c r="C137" s="180">
        <v>4833</v>
      </c>
      <c r="D137" s="9" t="s">
        <v>1341</v>
      </c>
      <c r="E137" s="44">
        <v>510</v>
      </c>
      <c r="F137" s="51">
        <v>510</v>
      </c>
      <c r="G137" s="131"/>
      <c r="H137" s="248">
        <f t="shared" si="2"/>
        <v>0</v>
      </c>
      <c r="I137" s="414" t="s">
        <v>1615</v>
      </c>
      <c r="J137" s="582"/>
      <c r="K137" s="101"/>
      <c r="L137" s="43"/>
    </row>
    <row r="138" spans="1:15" hidden="1">
      <c r="A138" s="210" t="s">
        <v>3099</v>
      </c>
      <c r="B138" s="21" t="s">
        <v>4840</v>
      </c>
      <c r="C138" s="180">
        <v>4834</v>
      </c>
      <c r="D138" s="9" t="s">
        <v>1398</v>
      </c>
      <c r="E138" s="44">
        <v>2580</v>
      </c>
      <c r="F138" s="51"/>
      <c r="G138" s="131">
        <v>2580</v>
      </c>
      <c r="H138" s="248">
        <f t="shared" si="2"/>
        <v>0</v>
      </c>
      <c r="I138" s="414" t="s">
        <v>4251</v>
      </c>
      <c r="J138" s="582"/>
      <c r="K138" s="101"/>
      <c r="L138" s="43"/>
    </row>
    <row r="139" spans="1:15" hidden="1">
      <c r="A139" s="210" t="s">
        <v>3099</v>
      </c>
      <c r="B139" s="21" t="s">
        <v>4840</v>
      </c>
      <c r="C139" s="180">
        <v>4835</v>
      </c>
      <c r="D139" s="9" t="s">
        <v>3133</v>
      </c>
      <c r="E139" s="44">
        <v>1435</v>
      </c>
      <c r="F139" s="51"/>
      <c r="G139" s="131">
        <v>1435</v>
      </c>
      <c r="H139" s="248">
        <f t="shared" si="2"/>
        <v>0</v>
      </c>
      <c r="I139" s="414" t="s">
        <v>3589</v>
      </c>
      <c r="J139" s="582"/>
      <c r="K139" s="101"/>
      <c r="L139" s="43"/>
      <c r="M139" s="303" t="s">
        <v>115</v>
      </c>
      <c r="N139" s="61">
        <v>4742</v>
      </c>
    </row>
    <row r="140" spans="1:15" ht="33" customHeight="1">
      <c r="A140" s="210" t="s">
        <v>3099</v>
      </c>
      <c r="B140" s="21" t="s">
        <v>4840</v>
      </c>
      <c r="C140" s="180">
        <v>4836</v>
      </c>
      <c r="D140" s="9" t="s">
        <v>2621</v>
      </c>
      <c r="E140" s="44">
        <v>7418</v>
      </c>
      <c r="F140" s="51"/>
      <c r="G140" s="131">
        <v>6000</v>
      </c>
      <c r="H140" s="248">
        <f>(E140-F140-G140)</f>
        <v>1418</v>
      </c>
      <c r="I140" s="414" t="s">
        <v>6049</v>
      </c>
      <c r="J140" s="863"/>
      <c r="K140" s="101"/>
      <c r="L140" s="43"/>
      <c r="M140" s="303" t="s">
        <v>116</v>
      </c>
      <c r="N140" s="61">
        <v>0</v>
      </c>
    </row>
    <row r="141" spans="1:15" hidden="1">
      <c r="A141" s="210" t="s">
        <v>1445</v>
      </c>
      <c r="B141" s="21" t="s">
        <v>4840</v>
      </c>
      <c r="C141" s="180">
        <v>4837</v>
      </c>
      <c r="D141" s="9" t="s">
        <v>1800</v>
      </c>
      <c r="E141" s="44">
        <v>2016</v>
      </c>
      <c r="F141" s="51">
        <v>2016</v>
      </c>
      <c r="G141" s="131"/>
      <c r="H141" s="248">
        <f t="shared" si="2"/>
        <v>0</v>
      </c>
      <c r="I141" s="414" t="s">
        <v>1615</v>
      </c>
      <c r="J141" s="582"/>
      <c r="K141" s="101"/>
      <c r="L141" s="43"/>
      <c r="M141" s="303" t="s">
        <v>2132</v>
      </c>
      <c r="O141" s="61">
        <v>34375</v>
      </c>
    </row>
    <row r="142" spans="1:15" hidden="1">
      <c r="A142" s="210" t="s">
        <v>3099</v>
      </c>
      <c r="B142" s="21" t="s">
        <v>4840</v>
      </c>
      <c r="C142" s="180">
        <v>4838</v>
      </c>
      <c r="D142" s="9" t="s">
        <v>3134</v>
      </c>
      <c r="E142" s="44">
        <v>2534</v>
      </c>
      <c r="F142" s="51"/>
      <c r="G142" s="131">
        <v>2534</v>
      </c>
      <c r="H142" s="248">
        <f t="shared" si="2"/>
        <v>0</v>
      </c>
      <c r="I142" s="414" t="s">
        <v>3266</v>
      </c>
      <c r="J142" s="582"/>
      <c r="K142" s="101"/>
      <c r="L142" s="43"/>
      <c r="M142" s="304" t="s">
        <v>2886</v>
      </c>
      <c r="O142" s="61">
        <v>-34401</v>
      </c>
    </row>
    <row r="143" spans="1:15" ht="30" hidden="1">
      <c r="A143" s="319" t="s">
        <v>5</v>
      </c>
      <c r="B143" s="14" t="s">
        <v>4841</v>
      </c>
      <c r="C143" s="179">
        <v>4839</v>
      </c>
      <c r="D143" s="12" t="s">
        <v>1684</v>
      </c>
      <c r="E143" s="40">
        <v>2250</v>
      </c>
      <c r="F143" s="50"/>
      <c r="G143" s="130">
        <v>2250</v>
      </c>
      <c r="H143" s="268">
        <f t="shared" si="2"/>
        <v>0</v>
      </c>
      <c r="I143" s="584" t="s">
        <v>3384</v>
      </c>
      <c r="J143" s="852"/>
      <c r="K143" s="269"/>
      <c r="L143" s="20">
        <v>348</v>
      </c>
      <c r="O143" s="61">
        <v>-26</v>
      </c>
    </row>
    <row r="144" spans="1:15" ht="30" hidden="1">
      <c r="A144" s="210" t="s">
        <v>5</v>
      </c>
      <c r="B144" s="21" t="s">
        <v>4841</v>
      </c>
      <c r="C144" s="180">
        <v>4840</v>
      </c>
      <c r="D144" s="9" t="s">
        <v>1684</v>
      </c>
      <c r="E144" s="44">
        <v>8880</v>
      </c>
      <c r="F144" s="51"/>
      <c r="G144" s="131">
        <v>8880</v>
      </c>
      <c r="H144" s="248">
        <f t="shared" si="2"/>
        <v>0</v>
      </c>
      <c r="I144" s="581" t="s">
        <v>3384</v>
      </c>
      <c r="J144" s="582"/>
      <c r="M144" s="304" t="s">
        <v>2886</v>
      </c>
    </row>
    <row r="145" spans="1:15" hidden="1">
      <c r="A145" s="210" t="s">
        <v>5</v>
      </c>
      <c r="B145" s="21" t="s">
        <v>4841</v>
      </c>
      <c r="C145" s="180">
        <v>4841</v>
      </c>
      <c r="D145" s="9" t="s">
        <v>3139</v>
      </c>
      <c r="E145" s="44">
        <v>12930</v>
      </c>
      <c r="F145" s="51"/>
      <c r="G145" s="131">
        <v>12930</v>
      </c>
      <c r="H145" s="248">
        <f t="shared" si="2"/>
        <v>0</v>
      </c>
      <c r="I145" s="581" t="s">
        <v>3264</v>
      </c>
      <c r="J145" s="582"/>
      <c r="K145" s="101"/>
      <c r="L145" s="43"/>
    </row>
    <row r="146" spans="1:15" hidden="1">
      <c r="A146" s="210" t="s">
        <v>5</v>
      </c>
      <c r="B146" s="21" t="s">
        <v>4841</v>
      </c>
      <c r="C146" s="180">
        <v>4842</v>
      </c>
      <c r="D146" s="9" t="s">
        <v>3140</v>
      </c>
      <c r="E146" s="44">
        <v>13550</v>
      </c>
      <c r="F146" s="51"/>
      <c r="G146" s="131">
        <v>13550</v>
      </c>
      <c r="H146" s="248">
        <f t="shared" si="2"/>
        <v>0</v>
      </c>
      <c r="I146" s="581" t="s">
        <v>3264</v>
      </c>
      <c r="J146" s="582"/>
      <c r="K146" s="101"/>
      <c r="L146" s="43"/>
    </row>
    <row r="147" spans="1:15" hidden="1">
      <c r="A147" s="210" t="s">
        <v>174</v>
      </c>
      <c r="B147" s="21" t="s">
        <v>4841</v>
      </c>
      <c r="C147" s="180">
        <v>4843</v>
      </c>
      <c r="D147" s="9" t="s">
        <v>3101</v>
      </c>
      <c r="E147" s="44">
        <v>3330</v>
      </c>
      <c r="F147" s="51"/>
      <c r="G147" s="131">
        <v>3330</v>
      </c>
      <c r="H147" s="248">
        <f t="shared" si="2"/>
        <v>0</v>
      </c>
      <c r="I147" s="414" t="s">
        <v>3039</v>
      </c>
      <c r="J147" s="582"/>
      <c r="K147" s="101"/>
      <c r="L147" s="43"/>
    </row>
    <row r="148" spans="1:15" hidden="1">
      <c r="A148" s="210" t="s">
        <v>174</v>
      </c>
      <c r="B148" s="21" t="s">
        <v>4841</v>
      </c>
      <c r="C148" s="180">
        <v>4844</v>
      </c>
      <c r="D148" s="9" t="s">
        <v>1455</v>
      </c>
      <c r="E148" s="44">
        <v>8950</v>
      </c>
      <c r="F148" s="51"/>
      <c r="G148" s="131">
        <v>8950</v>
      </c>
      <c r="H148" s="248">
        <f t="shared" si="2"/>
        <v>0</v>
      </c>
      <c r="I148" s="581" t="s">
        <v>4559</v>
      </c>
      <c r="J148" s="582"/>
      <c r="K148" s="101"/>
      <c r="L148" s="43"/>
    </row>
    <row r="149" spans="1:15" hidden="1">
      <c r="A149" s="210" t="s">
        <v>1445</v>
      </c>
      <c r="B149" s="21" t="s">
        <v>4841</v>
      </c>
      <c r="C149" s="180">
        <v>4845</v>
      </c>
      <c r="D149" s="28" t="s">
        <v>1454</v>
      </c>
      <c r="E149" s="44">
        <v>4650</v>
      </c>
      <c r="F149" s="51">
        <v>4650</v>
      </c>
      <c r="G149" s="131"/>
      <c r="H149" s="248">
        <f t="shared" si="2"/>
        <v>0</v>
      </c>
      <c r="I149" s="414" t="s">
        <v>1615</v>
      </c>
      <c r="J149" s="582"/>
      <c r="K149" s="101"/>
      <c r="L149" s="43"/>
    </row>
    <row r="150" spans="1:15" hidden="1">
      <c r="A150" s="210" t="s">
        <v>1445</v>
      </c>
      <c r="B150" s="21" t="s">
        <v>4841</v>
      </c>
      <c r="C150" s="180">
        <v>4846</v>
      </c>
      <c r="D150" s="9" t="s">
        <v>1392</v>
      </c>
      <c r="E150" s="44">
        <v>660</v>
      </c>
      <c r="F150" s="51">
        <v>660</v>
      </c>
      <c r="G150" s="131"/>
      <c r="H150" s="248">
        <f t="shared" si="2"/>
        <v>0</v>
      </c>
      <c r="I150" s="414" t="s">
        <v>1615</v>
      </c>
      <c r="J150" s="582"/>
      <c r="K150" s="101"/>
      <c r="L150" s="43"/>
    </row>
    <row r="151" spans="1:15" hidden="1">
      <c r="A151" s="210" t="s">
        <v>1445</v>
      </c>
      <c r="B151" s="21" t="s">
        <v>4841</v>
      </c>
      <c r="C151" s="180">
        <v>4847</v>
      </c>
      <c r="D151" s="9" t="s">
        <v>3141</v>
      </c>
      <c r="E151" s="44">
        <v>1358</v>
      </c>
      <c r="F151" s="51">
        <v>1358</v>
      </c>
      <c r="G151" s="131"/>
      <c r="H151" s="248">
        <f t="shared" si="2"/>
        <v>0</v>
      </c>
      <c r="I151" s="414" t="s">
        <v>1615</v>
      </c>
      <c r="J151" s="582"/>
      <c r="K151" s="101"/>
      <c r="L151" s="43"/>
    </row>
    <row r="152" spans="1:15" hidden="1">
      <c r="A152" s="210" t="s">
        <v>1445</v>
      </c>
      <c r="B152" s="21" t="s">
        <v>4841</v>
      </c>
      <c r="C152" s="180">
        <v>4848</v>
      </c>
      <c r="D152" s="9" t="s">
        <v>3142</v>
      </c>
      <c r="E152" s="44">
        <v>1270</v>
      </c>
      <c r="F152" s="51">
        <v>1270</v>
      </c>
      <c r="G152" s="131"/>
      <c r="H152" s="248">
        <f t="shared" si="2"/>
        <v>0</v>
      </c>
      <c r="I152" s="414" t="s">
        <v>1615</v>
      </c>
      <c r="J152" s="582"/>
      <c r="K152" s="101"/>
      <c r="L152" s="43"/>
    </row>
    <row r="153" spans="1:15" hidden="1">
      <c r="A153" s="210" t="s">
        <v>5</v>
      </c>
      <c r="B153" s="21" t="s">
        <v>4841</v>
      </c>
      <c r="C153" s="180">
        <v>4849</v>
      </c>
      <c r="D153" s="9" t="s">
        <v>3143</v>
      </c>
      <c r="E153" s="44">
        <v>16900</v>
      </c>
      <c r="F153" s="51"/>
      <c r="G153" s="131">
        <v>16900</v>
      </c>
      <c r="H153" s="248">
        <f t="shared" si="2"/>
        <v>0</v>
      </c>
      <c r="I153" s="414" t="s">
        <v>3725</v>
      </c>
      <c r="J153" s="582"/>
      <c r="K153" s="101"/>
      <c r="L153" s="43"/>
    </row>
    <row r="154" spans="1:15" hidden="1">
      <c r="A154" s="210" t="s">
        <v>5</v>
      </c>
      <c r="B154" s="21" t="s">
        <v>4841</v>
      </c>
      <c r="C154" s="180">
        <v>4850</v>
      </c>
      <c r="D154" s="9" t="s">
        <v>1697</v>
      </c>
      <c r="E154" s="44">
        <v>4230</v>
      </c>
      <c r="F154" s="51"/>
      <c r="G154" s="131">
        <v>4230</v>
      </c>
      <c r="H154" s="248">
        <f t="shared" si="2"/>
        <v>0</v>
      </c>
      <c r="I154" s="414" t="s">
        <v>2981</v>
      </c>
      <c r="J154" s="582"/>
      <c r="K154" s="101"/>
      <c r="L154" s="43"/>
    </row>
    <row r="155" spans="1:15" hidden="1">
      <c r="A155" s="210" t="s">
        <v>5</v>
      </c>
      <c r="B155" s="21" t="s">
        <v>4841</v>
      </c>
      <c r="C155" s="180">
        <v>4851</v>
      </c>
      <c r="D155" s="9" t="s">
        <v>3122</v>
      </c>
      <c r="E155" s="44">
        <v>4310</v>
      </c>
      <c r="F155" s="51"/>
      <c r="G155" s="131">
        <v>4310</v>
      </c>
      <c r="H155" s="248">
        <f t="shared" si="2"/>
        <v>0</v>
      </c>
      <c r="I155" s="414" t="s">
        <v>3426</v>
      </c>
      <c r="J155" s="582"/>
      <c r="K155" s="101"/>
      <c r="L155" s="43"/>
    </row>
    <row r="156" spans="1:15" hidden="1">
      <c r="A156" s="210" t="s">
        <v>1445</v>
      </c>
      <c r="B156" s="21" t="s">
        <v>4841</v>
      </c>
      <c r="C156" s="180">
        <v>4852</v>
      </c>
      <c r="D156" s="9" t="s">
        <v>3144</v>
      </c>
      <c r="E156" s="44">
        <v>4550</v>
      </c>
      <c r="F156" s="51">
        <v>4000</v>
      </c>
      <c r="G156" s="131">
        <v>550</v>
      </c>
      <c r="H156" s="248">
        <f t="shared" si="2"/>
        <v>0</v>
      </c>
      <c r="I156" s="414" t="s">
        <v>3551</v>
      </c>
      <c r="J156" s="582"/>
      <c r="K156" s="101"/>
      <c r="L156" s="43"/>
      <c r="M156" s="303" t="s">
        <v>115</v>
      </c>
      <c r="N156" s="61">
        <v>13518</v>
      </c>
    </row>
    <row r="157" spans="1:15" hidden="1">
      <c r="A157" s="210" t="s">
        <v>5</v>
      </c>
      <c r="B157" s="21" t="s">
        <v>4841</v>
      </c>
      <c r="C157" s="180">
        <v>4853</v>
      </c>
      <c r="D157" s="9" t="s">
        <v>3145</v>
      </c>
      <c r="E157" s="44">
        <v>5940</v>
      </c>
      <c r="F157" s="51"/>
      <c r="G157" s="131">
        <v>5940</v>
      </c>
      <c r="H157" s="248">
        <f t="shared" si="2"/>
        <v>0</v>
      </c>
      <c r="I157" s="414" t="s">
        <v>5102</v>
      </c>
      <c r="J157" s="582"/>
      <c r="K157" s="101"/>
      <c r="L157" s="43"/>
      <c r="M157" s="303" t="s">
        <v>116</v>
      </c>
      <c r="N157" s="61">
        <v>4230</v>
      </c>
      <c r="O157" s="61">
        <v>95338</v>
      </c>
    </row>
    <row r="158" spans="1:15" hidden="1">
      <c r="A158" s="210" t="s">
        <v>1445</v>
      </c>
      <c r="B158" s="21" t="s">
        <v>4841</v>
      </c>
      <c r="C158" s="289">
        <v>4854</v>
      </c>
      <c r="D158" s="9" t="s">
        <v>3433</v>
      </c>
      <c r="E158" s="44">
        <v>1580</v>
      </c>
      <c r="F158" s="51">
        <v>1580</v>
      </c>
      <c r="G158" s="131"/>
      <c r="H158" s="248">
        <f t="shared" si="2"/>
        <v>0</v>
      </c>
      <c r="I158" s="414" t="s">
        <v>1615</v>
      </c>
      <c r="J158" s="582"/>
      <c r="K158" s="101"/>
      <c r="L158" s="43"/>
      <c r="M158" s="303" t="s">
        <v>2132</v>
      </c>
      <c r="N158" s="61">
        <f>SUM(N156:N157)</f>
        <v>17748</v>
      </c>
      <c r="O158" s="61">
        <v>-95816</v>
      </c>
    </row>
    <row r="159" spans="1:15" hidden="1">
      <c r="A159" s="319" t="s">
        <v>5</v>
      </c>
      <c r="B159" s="14" t="s">
        <v>4842</v>
      </c>
      <c r="C159" s="179">
        <v>4855</v>
      </c>
      <c r="D159" s="12" t="s">
        <v>2079</v>
      </c>
      <c r="E159" s="40">
        <v>7565</v>
      </c>
      <c r="F159" s="50"/>
      <c r="G159" s="130">
        <v>7565</v>
      </c>
      <c r="H159" s="250">
        <f t="shared" si="2"/>
        <v>0</v>
      </c>
      <c r="I159" s="415" t="s">
        <v>3554</v>
      </c>
      <c r="J159" s="852"/>
      <c r="K159" s="269"/>
      <c r="L159" s="20">
        <v>351</v>
      </c>
      <c r="M159" s="305" t="s">
        <v>2993</v>
      </c>
      <c r="O159" s="259">
        <v>-478</v>
      </c>
    </row>
    <row r="160" spans="1:15" hidden="1">
      <c r="A160" s="210" t="s">
        <v>5</v>
      </c>
      <c r="B160" s="21" t="s">
        <v>4842</v>
      </c>
      <c r="C160" s="180">
        <v>4856</v>
      </c>
      <c r="D160" s="9" t="s">
        <v>3162</v>
      </c>
      <c r="E160" s="44">
        <v>3120</v>
      </c>
      <c r="F160" s="51"/>
      <c r="G160" s="131">
        <v>3120</v>
      </c>
      <c r="H160" s="248">
        <f t="shared" si="2"/>
        <v>0</v>
      </c>
      <c r="I160" s="414" t="s">
        <v>3934</v>
      </c>
      <c r="J160" s="582"/>
    </row>
    <row r="161" spans="1:15" hidden="1">
      <c r="A161" s="210" t="s">
        <v>5</v>
      </c>
      <c r="B161" s="21" t="s">
        <v>4842</v>
      </c>
      <c r="C161" s="180">
        <v>4857</v>
      </c>
      <c r="D161" s="9" t="s">
        <v>3163</v>
      </c>
      <c r="E161" s="44">
        <v>1800</v>
      </c>
      <c r="F161" s="51"/>
      <c r="G161" s="131">
        <v>1800</v>
      </c>
      <c r="H161" s="248">
        <f t="shared" si="2"/>
        <v>0</v>
      </c>
      <c r="I161" s="414" t="s">
        <v>3018</v>
      </c>
      <c r="J161" s="582"/>
      <c r="K161" s="101"/>
      <c r="L161" s="43"/>
    </row>
    <row r="162" spans="1:15" hidden="1">
      <c r="A162" s="210" t="s">
        <v>5</v>
      </c>
      <c r="B162" s="21" t="s">
        <v>4842</v>
      </c>
      <c r="C162" s="180">
        <v>4858</v>
      </c>
      <c r="D162" s="9" t="s">
        <v>1585</v>
      </c>
      <c r="E162" s="44">
        <v>2160</v>
      </c>
      <c r="F162" s="51"/>
      <c r="G162" s="131">
        <v>2160</v>
      </c>
      <c r="H162" s="248">
        <f t="shared" si="2"/>
        <v>0</v>
      </c>
      <c r="I162" s="414" t="s">
        <v>4131</v>
      </c>
      <c r="J162" s="582"/>
      <c r="K162" s="101" t="s">
        <v>113</v>
      </c>
      <c r="L162" s="43"/>
    </row>
    <row r="163" spans="1:15" hidden="1">
      <c r="A163" s="210" t="s">
        <v>5</v>
      </c>
      <c r="B163" s="21" t="s">
        <v>4842</v>
      </c>
      <c r="C163" s="180">
        <v>4859</v>
      </c>
      <c r="D163" s="9" t="s">
        <v>1227</v>
      </c>
      <c r="E163" s="44">
        <v>7840</v>
      </c>
      <c r="F163" s="51"/>
      <c r="G163" s="131">
        <v>7840</v>
      </c>
      <c r="H163" s="248">
        <f t="shared" si="2"/>
        <v>0</v>
      </c>
      <c r="I163" s="414" t="s">
        <v>3805</v>
      </c>
      <c r="J163" s="582"/>
      <c r="L163" s="43"/>
    </row>
    <row r="164" spans="1:15">
      <c r="A164" s="210" t="s">
        <v>5</v>
      </c>
      <c r="B164" s="21" t="s">
        <v>4842</v>
      </c>
      <c r="C164" s="356">
        <v>4860</v>
      </c>
      <c r="D164" s="357" t="s">
        <v>3164</v>
      </c>
      <c r="E164" s="358">
        <v>510</v>
      </c>
      <c r="F164" s="358"/>
      <c r="G164" s="131"/>
      <c r="H164" s="248">
        <f t="shared" si="2"/>
        <v>510</v>
      </c>
      <c r="I164" s="597" t="s">
        <v>4388</v>
      </c>
      <c r="J164" s="863"/>
      <c r="K164" s="101"/>
      <c r="L164" s="43"/>
    </row>
    <row r="165" spans="1:15" hidden="1">
      <c r="A165" s="210" t="s">
        <v>5</v>
      </c>
      <c r="B165" s="21" t="s">
        <v>4842</v>
      </c>
      <c r="C165" s="180">
        <v>4861</v>
      </c>
      <c r="D165" s="9" t="s">
        <v>1349</v>
      </c>
      <c r="E165" s="44">
        <v>6975</v>
      </c>
      <c r="F165" s="51"/>
      <c r="G165" s="131">
        <v>6975</v>
      </c>
      <c r="H165" s="248">
        <f t="shared" si="2"/>
        <v>0</v>
      </c>
      <c r="I165" s="414" t="s">
        <v>3733</v>
      </c>
      <c r="J165" s="582"/>
      <c r="K165" s="101"/>
      <c r="L165" s="43"/>
    </row>
    <row r="166" spans="1:15" hidden="1">
      <c r="A166" s="210" t="s">
        <v>5</v>
      </c>
      <c r="B166" s="21" t="s">
        <v>4842</v>
      </c>
      <c r="C166" s="180">
        <v>4862</v>
      </c>
      <c r="D166" s="9" t="s">
        <v>3165</v>
      </c>
      <c r="E166" s="44">
        <v>3600</v>
      </c>
      <c r="F166" s="51"/>
      <c r="G166" s="131">
        <v>3600</v>
      </c>
      <c r="H166" s="248">
        <f t="shared" si="2"/>
        <v>0</v>
      </c>
      <c r="I166" s="414" t="s">
        <v>3255</v>
      </c>
      <c r="J166" s="582"/>
      <c r="K166" s="101"/>
      <c r="L166" s="43"/>
      <c r="M166" s="303" t="s">
        <v>115</v>
      </c>
      <c r="N166" s="61">
        <v>0</v>
      </c>
    </row>
    <row r="167" spans="1:15">
      <c r="A167" s="210" t="s">
        <v>5</v>
      </c>
      <c r="B167" s="21" t="s">
        <v>4842</v>
      </c>
      <c r="C167" s="289">
        <v>4863</v>
      </c>
      <c r="D167" s="9" t="s">
        <v>3166</v>
      </c>
      <c r="E167" s="44">
        <v>7440</v>
      </c>
      <c r="F167" s="51"/>
      <c r="G167" s="131">
        <v>560</v>
      </c>
      <c r="H167" s="248">
        <f t="shared" si="2"/>
        <v>6880</v>
      </c>
      <c r="I167" s="414" t="s">
        <v>5692</v>
      </c>
      <c r="J167" s="863"/>
      <c r="K167" s="101"/>
      <c r="L167" s="43"/>
      <c r="M167" s="303" t="s">
        <v>116</v>
      </c>
      <c r="N167" s="61">
        <v>0</v>
      </c>
    </row>
    <row r="168" spans="1:15" hidden="1">
      <c r="A168" s="1" t="s">
        <v>1443</v>
      </c>
      <c r="B168" s="21" t="s">
        <v>4842</v>
      </c>
      <c r="C168" s="289">
        <v>4864</v>
      </c>
      <c r="D168" s="9" t="s">
        <v>54</v>
      </c>
      <c r="E168" s="44">
        <v>0</v>
      </c>
      <c r="F168" s="51"/>
      <c r="G168" s="131"/>
      <c r="H168" s="248">
        <f t="shared" si="2"/>
        <v>0</v>
      </c>
      <c r="I168" s="581"/>
      <c r="J168" s="582"/>
      <c r="K168" s="101"/>
      <c r="L168" s="43"/>
      <c r="M168" s="303" t="s">
        <v>2132</v>
      </c>
      <c r="N168" s="61">
        <v>0</v>
      </c>
      <c r="O168" s="61">
        <v>41905</v>
      </c>
    </row>
    <row r="169" spans="1:15" hidden="1">
      <c r="A169" s="319" t="s">
        <v>5</v>
      </c>
      <c r="B169" s="14" t="s">
        <v>2995</v>
      </c>
      <c r="C169" s="179">
        <v>4865</v>
      </c>
      <c r="D169" s="141" t="s">
        <v>3184</v>
      </c>
      <c r="E169" s="40">
        <v>4420</v>
      </c>
      <c r="F169" s="50"/>
      <c r="G169" s="130">
        <v>4420</v>
      </c>
      <c r="H169" s="250">
        <f t="shared" si="2"/>
        <v>0</v>
      </c>
      <c r="I169" s="415" t="s">
        <v>4573</v>
      </c>
      <c r="J169" s="852"/>
      <c r="K169" s="269"/>
      <c r="L169" s="20">
        <v>353</v>
      </c>
      <c r="M169" s="303"/>
    </row>
    <row r="170" spans="1:15" hidden="1">
      <c r="A170" s="210" t="s">
        <v>1445</v>
      </c>
      <c r="B170" s="21" t="s">
        <v>2995</v>
      </c>
      <c r="C170" s="180">
        <v>4866</v>
      </c>
      <c r="D170" s="9" t="s">
        <v>3185</v>
      </c>
      <c r="E170" s="44">
        <v>1560</v>
      </c>
      <c r="F170" s="51">
        <v>1560</v>
      </c>
      <c r="G170" s="131"/>
      <c r="H170" s="248">
        <f t="shared" si="2"/>
        <v>0</v>
      </c>
      <c r="I170" s="414" t="s">
        <v>1615</v>
      </c>
      <c r="J170" s="582"/>
      <c r="M170" s="305"/>
    </row>
    <row r="171" spans="1:15" hidden="1">
      <c r="A171" s="210" t="s">
        <v>1445</v>
      </c>
      <c r="B171" s="21" t="s">
        <v>2995</v>
      </c>
      <c r="C171" s="180">
        <v>4867</v>
      </c>
      <c r="D171" s="9" t="s">
        <v>3186</v>
      </c>
      <c r="E171" s="44">
        <v>1410</v>
      </c>
      <c r="F171" s="51">
        <v>500</v>
      </c>
      <c r="G171" s="131">
        <v>910</v>
      </c>
      <c r="H171" s="248">
        <f t="shared" si="2"/>
        <v>0</v>
      </c>
      <c r="I171" s="414" t="s">
        <v>3239</v>
      </c>
      <c r="J171" s="582"/>
      <c r="K171" s="101"/>
      <c r="L171" s="43"/>
      <c r="M171" s="305"/>
    </row>
    <row r="172" spans="1:15" hidden="1">
      <c r="A172" s="210" t="s">
        <v>5</v>
      </c>
      <c r="B172" s="21" t="s">
        <v>2995</v>
      </c>
      <c r="C172" s="180">
        <v>4868</v>
      </c>
      <c r="D172" s="9" t="s">
        <v>1965</v>
      </c>
      <c r="E172" s="44">
        <v>3277</v>
      </c>
      <c r="F172" s="51">
        <v>1000</v>
      </c>
      <c r="G172" s="131">
        <v>2277</v>
      </c>
      <c r="H172" s="248">
        <f t="shared" si="2"/>
        <v>0</v>
      </c>
      <c r="I172" s="414" t="s">
        <v>3063</v>
      </c>
      <c r="J172" s="582"/>
      <c r="K172" s="101"/>
      <c r="L172" s="43"/>
      <c r="M172" s="305"/>
    </row>
    <row r="173" spans="1:15" hidden="1">
      <c r="A173" s="210" t="s">
        <v>5</v>
      </c>
      <c r="B173" s="21" t="s">
        <v>2995</v>
      </c>
      <c r="C173" s="180">
        <v>4869</v>
      </c>
      <c r="D173" s="9" t="s">
        <v>2683</v>
      </c>
      <c r="E173" s="44">
        <v>780</v>
      </c>
      <c r="F173" s="51"/>
      <c r="G173" s="131">
        <v>780</v>
      </c>
      <c r="H173" s="248">
        <f t="shared" si="2"/>
        <v>0</v>
      </c>
      <c r="I173" s="414" t="s">
        <v>4393</v>
      </c>
      <c r="J173" s="582"/>
      <c r="K173" s="101"/>
      <c r="L173" s="43"/>
      <c r="M173" s="305"/>
    </row>
    <row r="174" spans="1:15" hidden="1">
      <c r="A174" s="210" t="s">
        <v>5</v>
      </c>
      <c r="B174" s="21" t="s">
        <v>2995</v>
      </c>
      <c r="C174" s="180">
        <v>4870</v>
      </c>
      <c r="D174" s="9" t="s">
        <v>3190</v>
      </c>
      <c r="E174" s="44">
        <v>900</v>
      </c>
      <c r="F174" s="51"/>
      <c r="G174" s="131">
        <v>900</v>
      </c>
      <c r="H174" s="248">
        <f t="shared" si="2"/>
        <v>0</v>
      </c>
      <c r="I174" s="414" t="s">
        <v>3378</v>
      </c>
      <c r="J174" s="582"/>
      <c r="K174" s="101"/>
      <c r="L174" s="43"/>
      <c r="M174" s="305"/>
    </row>
    <row r="175" spans="1:15" hidden="1">
      <c r="A175" s="210" t="s">
        <v>5</v>
      </c>
      <c r="B175" s="21" t="s">
        <v>2995</v>
      </c>
      <c r="C175" s="180">
        <v>4871</v>
      </c>
      <c r="D175" s="9" t="s">
        <v>3187</v>
      </c>
      <c r="E175" s="44">
        <v>1752</v>
      </c>
      <c r="F175" s="51"/>
      <c r="G175" s="131">
        <v>1752</v>
      </c>
      <c r="H175" s="248">
        <f t="shared" si="2"/>
        <v>0</v>
      </c>
      <c r="I175" s="414" t="s">
        <v>7186</v>
      </c>
      <c r="J175" s="863"/>
      <c r="K175" s="101"/>
      <c r="L175" s="43"/>
      <c r="M175" s="305"/>
    </row>
    <row r="176" spans="1:15" hidden="1">
      <c r="A176" s="210" t="s">
        <v>5</v>
      </c>
      <c r="B176" s="21" t="s">
        <v>2995</v>
      </c>
      <c r="C176" s="180">
        <v>4872</v>
      </c>
      <c r="D176" s="9" t="s">
        <v>2703</v>
      </c>
      <c r="E176" s="44">
        <v>3250</v>
      </c>
      <c r="F176" s="51"/>
      <c r="G176" s="131">
        <v>3250</v>
      </c>
      <c r="H176" s="248">
        <f t="shared" si="2"/>
        <v>0</v>
      </c>
      <c r="I176" s="414" t="s">
        <v>7176</v>
      </c>
      <c r="J176" s="863"/>
      <c r="K176" s="101"/>
      <c r="L176" s="43"/>
      <c r="M176" s="305"/>
    </row>
    <row r="177" spans="1:15" hidden="1">
      <c r="A177" s="210" t="s">
        <v>1445</v>
      </c>
      <c r="B177" s="21" t="s">
        <v>2995</v>
      </c>
      <c r="C177" s="180">
        <v>4873</v>
      </c>
      <c r="D177" s="9" t="s">
        <v>3188</v>
      </c>
      <c r="E177" s="44">
        <v>220</v>
      </c>
      <c r="F177" s="51">
        <v>220</v>
      </c>
      <c r="G177" s="131"/>
      <c r="H177" s="248">
        <f t="shared" si="2"/>
        <v>0</v>
      </c>
      <c r="I177" s="414" t="s">
        <v>1615</v>
      </c>
      <c r="J177" s="582"/>
      <c r="K177" s="101"/>
      <c r="L177" s="43"/>
      <c r="M177" s="305"/>
    </row>
    <row r="178" spans="1:15" hidden="1">
      <c r="A178" s="210" t="s">
        <v>5</v>
      </c>
      <c r="B178" s="21" t="s">
        <v>2995</v>
      </c>
      <c r="C178" s="180">
        <v>4874</v>
      </c>
      <c r="D178" s="9" t="s">
        <v>1585</v>
      </c>
      <c r="E178" s="44">
        <v>1440</v>
      </c>
      <c r="F178" s="51"/>
      <c r="G178" s="131">
        <v>1440</v>
      </c>
      <c r="H178" s="248">
        <f t="shared" si="2"/>
        <v>0</v>
      </c>
      <c r="I178" s="414" t="s">
        <v>4131</v>
      </c>
      <c r="J178" s="582"/>
      <c r="K178" s="101" t="s">
        <v>113</v>
      </c>
      <c r="L178" s="43"/>
      <c r="M178" s="305"/>
    </row>
    <row r="179" spans="1:15" hidden="1">
      <c r="A179" s="210" t="s">
        <v>1499</v>
      </c>
      <c r="B179" s="21" t="s">
        <v>2995</v>
      </c>
      <c r="C179" s="180">
        <v>4875</v>
      </c>
      <c r="D179" s="9" t="s">
        <v>3189</v>
      </c>
      <c r="E179" s="44">
        <v>6280</v>
      </c>
      <c r="F179" s="51"/>
      <c r="G179" s="131">
        <v>6280</v>
      </c>
      <c r="H179" s="248">
        <f t="shared" si="2"/>
        <v>0</v>
      </c>
      <c r="I179" s="414" t="s">
        <v>3091</v>
      </c>
      <c r="J179" s="582"/>
      <c r="L179" s="43"/>
      <c r="M179" s="305"/>
    </row>
    <row r="180" spans="1:15" hidden="1">
      <c r="A180" s="210" t="s">
        <v>5</v>
      </c>
      <c r="B180" s="21" t="s">
        <v>2995</v>
      </c>
      <c r="C180" s="180">
        <v>4876</v>
      </c>
      <c r="D180" s="9" t="s">
        <v>1147</v>
      </c>
      <c r="E180" s="44">
        <v>4380</v>
      </c>
      <c r="F180" s="51"/>
      <c r="G180" s="131">
        <v>4380</v>
      </c>
      <c r="H180" s="248">
        <f t="shared" si="2"/>
        <v>0</v>
      </c>
      <c r="I180" s="414" t="s">
        <v>3273</v>
      </c>
      <c r="J180" s="582"/>
      <c r="K180" s="101"/>
      <c r="L180" s="43"/>
      <c r="M180" s="303" t="s">
        <v>115</v>
      </c>
      <c r="N180" s="61">
        <v>4740</v>
      </c>
    </row>
    <row r="181" spans="1:15" hidden="1">
      <c r="A181" s="210" t="s">
        <v>5</v>
      </c>
      <c r="B181" s="21" t="s">
        <v>2995</v>
      </c>
      <c r="C181" s="180">
        <v>4877</v>
      </c>
      <c r="D181" s="9" t="s">
        <v>1688</v>
      </c>
      <c r="E181" s="44">
        <v>2950</v>
      </c>
      <c r="F181" s="51"/>
      <c r="G181" s="131">
        <v>2950</v>
      </c>
      <c r="H181" s="248">
        <f t="shared" si="2"/>
        <v>0</v>
      </c>
      <c r="I181" s="414" t="s">
        <v>4115</v>
      </c>
      <c r="J181" s="582"/>
      <c r="K181" s="101"/>
      <c r="L181" s="43"/>
      <c r="M181" s="303" t="s">
        <v>116</v>
      </c>
      <c r="N181" s="61">
        <v>1752</v>
      </c>
    </row>
    <row r="182" spans="1:15" hidden="1">
      <c r="A182" s="210" t="s">
        <v>1445</v>
      </c>
      <c r="B182" s="21" t="s">
        <v>2995</v>
      </c>
      <c r="C182" s="180">
        <v>4878</v>
      </c>
      <c r="D182" s="9" t="s">
        <v>1698</v>
      </c>
      <c r="E182" s="44">
        <v>890</v>
      </c>
      <c r="F182" s="51">
        <v>890</v>
      </c>
      <c r="G182" s="131"/>
      <c r="H182" s="248">
        <f t="shared" si="2"/>
        <v>0</v>
      </c>
      <c r="I182" s="414" t="s">
        <v>1615</v>
      </c>
      <c r="J182" s="582"/>
      <c r="K182" s="101"/>
      <c r="L182" s="43"/>
      <c r="M182" s="303" t="s">
        <v>2132</v>
      </c>
    </row>
    <row r="183" spans="1:15" hidden="1">
      <c r="A183" s="210" t="s">
        <v>1445</v>
      </c>
      <c r="B183" s="21" t="s">
        <v>2995</v>
      </c>
      <c r="C183" s="289">
        <v>4879</v>
      </c>
      <c r="D183" s="9" t="s">
        <v>1634</v>
      </c>
      <c r="E183" s="44">
        <v>570</v>
      </c>
      <c r="F183" s="51">
        <v>570</v>
      </c>
      <c r="G183" s="131"/>
      <c r="H183" s="248">
        <f t="shared" si="2"/>
        <v>0</v>
      </c>
      <c r="I183" s="414" t="s">
        <v>1615</v>
      </c>
      <c r="J183" s="582"/>
      <c r="K183" s="101"/>
      <c r="L183" s="43"/>
      <c r="M183" s="304" t="s">
        <v>2997</v>
      </c>
      <c r="O183" s="61">
        <v>34079</v>
      </c>
    </row>
    <row r="184" spans="1:15" hidden="1">
      <c r="A184" s="329" t="s">
        <v>1445</v>
      </c>
      <c r="B184" s="330" t="s">
        <v>3031</v>
      </c>
      <c r="C184" s="331">
        <v>4880</v>
      </c>
      <c r="D184" s="332" t="s">
        <v>1392</v>
      </c>
      <c r="E184" s="333">
        <v>1230</v>
      </c>
      <c r="F184" s="334">
        <v>1230</v>
      </c>
      <c r="G184" s="335"/>
      <c r="H184" s="336">
        <f t="shared" si="2"/>
        <v>0</v>
      </c>
      <c r="I184" s="585" t="s">
        <v>1615</v>
      </c>
      <c r="J184" s="854"/>
      <c r="K184" s="337"/>
      <c r="L184" s="338">
        <v>355</v>
      </c>
      <c r="M184" s="305" t="s">
        <v>3195</v>
      </c>
      <c r="O184" s="61">
        <v>-34410</v>
      </c>
    </row>
    <row r="185" spans="1:15" hidden="1">
      <c r="A185" s="1"/>
      <c r="B185" s="80" t="s">
        <v>3031</v>
      </c>
      <c r="C185" s="224">
        <v>4881</v>
      </c>
      <c r="D185" s="5" t="s">
        <v>3191</v>
      </c>
      <c r="E185" s="202">
        <v>3795</v>
      </c>
      <c r="F185" s="52"/>
      <c r="G185" s="134">
        <v>3795</v>
      </c>
      <c r="H185" s="248">
        <f t="shared" si="2"/>
        <v>0</v>
      </c>
      <c r="I185" s="578" t="s">
        <v>3541</v>
      </c>
      <c r="J185" s="587"/>
    </row>
    <row r="186" spans="1:15">
      <c r="A186" s="1" t="s">
        <v>4931</v>
      </c>
      <c r="B186" s="80" t="s">
        <v>3031</v>
      </c>
      <c r="C186" s="224">
        <v>4882</v>
      </c>
      <c r="D186" s="15" t="s">
        <v>1388</v>
      </c>
      <c r="E186" s="202">
        <v>2190</v>
      </c>
      <c r="F186" s="52">
        <v>1000</v>
      </c>
      <c r="G186" s="134">
        <v>1000</v>
      </c>
      <c r="H186" s="248">
        <f t="shared" si="2"/>
        <v>190</v>
      </c>
      <c r="I186" s="586" t="s">
        <v>4930</v>
      </c>
      <c r="J186" s="867"/>
      <c r="K186" s="260"/>
      <c r="L186" s="19"/>
    </row>
    <row r="187" spans="1:15" hidden="1">
      <c r="A187" s="1" t="s">
        <v>1445</v>
      </c>
      <c r="B187" s="80" t="s">
        <v>3031</v>
      </c>
      <c r="C187" s="224">
        <v>4883</v>
      </c>
      <c r="D187" s="15" t="s">
        <v>3192</v>
      </c>
      <c r="E187" s="202">
        <v>780</v>
      </c>
      <c r="F187" s="52">
        <v>780</v>
      </c>
      <c r="G187" s="134"/>
      <c r="H187" s="248">
        <f t="shared" si="2"/>
        <v>0</v>
      </c>
      <c r="I187" s="578" t="s">
        <v>1615</v>
      </c>
      <c r="J187" s="587"/>
      <c r="K187" s="260"/>
      <c r="L187" s="19"/>
    </row>
    <row r="188" spans="1:15" hidden="1">
      <c r="A188" s="1" t="s">
        <v>1445</v>
      </c>
      <c r="B188" s="80" t="s">
        <v>3031</v>
      </c>
      <c r="C188" s="224">
        <v>4884</v>
      </c>
      <c r="D188" s="15" t="s">
        <v>1389</v>
      </c>
      <c r="E188" s="202">
        <v>2430</v>
      </c>
      <c r="F188" s="52">
        <v>1030</v>
      </c>
      <c r="G188" s="134">
        <v>1400</v>
      </c>
      <c r="H188" s="248">
        <f t="shared" si="2"/>
        <v>0</v>
      </c>
      <c r="I188" s="578" t="s">
        <v>3263</v>
      </c>
      <c r="J188" s="587"/>
      <c r="K188" s="260"/>
      <c r="L188" s="19"/>
    </row>
    <row r="189" spans="1:15" hidden="1">
      <c r="A189" s="1" t="s">
        <v>1445</v>
      </c>
      <c r="B189" s="80" t="s">
        <v>3031</v>
      </c>
      <c r="C189" s="224">
        <v>4885</v>
      </c>
      <c r="D189" s="15" t="s">
        <v>3193</v>
      </c>
      <c r="E189" s="202">
        <v>2040</v>
      </c>
      <c r="F189" s="52">
        <v>2040</v>
      </c>
      <c r="G189" s="134"/>
      <c r="H189" s="248">
        <f t="shared" si="2"/>
        <v>0</v>
      </c>
      <c r="I189" s="578" t="s">
        <v>1615</v>
      </c>
      <c r="J189" s="587"/>
      <c r="K189" s="260"/>
      <c r="L189" s="19"/>
    </row>
    <row r="190" spans="1:15" ht="45">
      <c r="A190" s="1" t="s">
        <v>174</v>
      </c>
      <c r="B190" s="80" t="s">
        <v>3031</v>
      </c>
      <c r="C190" s="224">
        <v>4886</v>
      </c>
      <c r="D190" s="15" t="s">
        <v>2003</v>
      </c>
      <c r="E190" s="202">
        <v>7720</v>
      </c>
      <c r="F190" s="52"/>
      <c r="G190" s="134">
        <v>7120</v>
      </c>
      <c r="H190" s="248">
        <f t="shared" si="2"/>
        <v>600</v>
      </c>
      <c r="I190" s="578" t="s">
        <v>4280</v>
      </c>
      <c r="J190" s="867"/>
      <c r="K190" s="260"/>
      <c r="L190" s="19"/>
    </row>
    <row r="191" spans="1:15" hidden="1">
      <c r="A191" s="1" t="s">
        <v>1445</v>
      </c>
      <c r="B191" s="80" t="s">
        <v>3031</v>
      </c>
      <c r="C191" s="224">
        <v>4887</v>
      </c>
      <c r="D191" s="15" t="s">
        <v>1683</v>
      </c>
      <c r="E191" s="202">
        <v>220</v>
      </c>
      <c r="F191" s="52">
        <v>220</v>
      </c>
      <c r="G191" s="134"/>
      <c r="H191" s="248">
        <f t="shared" si="2"/>
        <v>0</v>
      </c>
      <c r="I191" s="578" t="s">
        <v>1615</v>
      </c>
      <c r="J191" s="587"/>
      <c r="K191" s="260"/>
      <c r="L191" s="19"/>
    </row>
    <row r="192" spans="1:15" hidden="1">
      <c r="A192" s="1" t="s">
        <v>1445</v>
      </c>
      <c r="B192" s="80" t="s">
        <v>3031</v>
      </c>
      <c r="C192" s="224">
        <v>4888</v>
      </c>
      <c r="D192" s="15" t="s">
        <v>1826</v>
      </c>
      <c r="E192" s="202">
        <v>1560</v>
      </c>
      <c r="F192" s="52">
        <v>1560</v>
      </c>
      <c r="G192" s="134"/>
      <c r="H192" s="248">
        <f t="shared" si="2"/>
        <v>0</v>
      </c>
      <c r="I192" s="578" t="s">
        <v>1615</v>
      </c>
      <c r="J192" s="587"/>
      <c r="K192" s="260"/>
      <c r="L192" s="19"/>
      <c r="M192" s="307" t="s">
        <v>3206</v>
      </c>
    </row>
    <row r="193" spans="1:15" hidden="1">
      <c r="A193" s="1" t="s">
        <v>1445</v>
      </c>
      <c r="B193" s="80" t="s">
        <v>3031</v>
      </c>
      <c r="C193" s="224">
        <v>4889</v>
      </c>
      <c r="D193" s="15" t="s">
        <v>3168</v>
      </c>
      <c r="E193" s="202">
        <v>1560</v>
      </c>
      <c r="F193" s="52">
        <v>1560</v>
      </c>
      <c r="G193" s="134"/>
      <c r="H193" s="248">
        <f t="shared" si="2"/>
        <v>0</v>
      </c>
      <c r="I193" s="578" t="s">
        <v>1615</v>
      </c>
      <c r="J193" s="587"/>
      <c r="K193" s="260"/>
      <c r="L193" s="19"/>
    </row>
    <row r="194" spans="1:15" hidden="1">
      <c r="A194" s="1" t="s">
        <v>1443</v>
      </c>
      <c r="B194" s="80" t="s">
        <v>3031</v>
      </c>
      <c r="C194" s="224">
        <v>4890</v>
      </c>
      <c r="D194" s="5" t="s">
        <v>54</v>
      </c>
      <c r="E194" s="202">
        <v>0</v>
      </c>
      <c r="F194" s="52">
        <v>0</v>
      </c>
      <c r="G194" s="134"/>
      <c r="H194" s="248">
        <f t="shared" ref="H194:H257" si="3">(E194-F194-G194)</f>
        <v>0</v>
      </c>
      <c r="I194" s="578" t="s">
        <v>1615</v>
      </c>
      <c r="J194" s="587"/>
      <c r="K194" s="260"/>
      <c r="L194" s="19"/>
    </row>
    <row r="195" spans="1:15">
      <c r="A195" s="1" t="s">
        <v>4931</v>
      </c>
      <c r="B195" s="80" t="s">
        <v>3031</v>
      </c>
      <c r="C195" s="224">
        <v>4891</v>
      </c>
      <c r="D195" s="15" t="s">
        <v>2650</v>
      </c>
      <c r="E195" s="202">
        <v>1290</v>
      </c>
      <c r="F195" s="52">
        <v>1000</v>
      </c>
      <c r="G195" s="134"/>
      <c r="H195" s="248">
        <f t="shared" si="3"/>
        <v>290</v>
      </c>
      <c r="I195" s="578"/>
      <c r="J195" s="867"/>
      <c r="K195" s="260"/>
      <c r="L195" s="19"/>
    </row>
    <row r="196" spans="1:15" hidden="1">
      <c r="A196" s="1"/>
      <c r="B196" s="80" t="s">
        <v>3031</v>
      </c>
      <c r="C196" s="224">
        <v>4892</v>
      </c>
      <c r="D196" s="5" t="s">
        <v>1393</v>
      </c>
      <c r="E196" s="202">
        <v>2420</v>
      </c>
      <c r="F196" s="52"/>
      <c r="G196" s="134">
        <v>2420</v>
      </c>
      <c r="H196" s="248">
        <f t="shared" si="3"/>
        <v>0</v>
      </c>
      <c r="I196" s="578" t="s">
        <v>4030</v>
      </c>
      <c r="J196" s="587"/>
      <c r="K196" s="260"/>
      <c r="L196" s="19"/>
      <c r="M196" s="303" t="s">
        <v>115</v>
      </c>
      <c r="N196" s="61">
        <v>10420</v>
      </c>
    </row>
    <row r="197" spans="1:15" ht="30">
      <c r="A197" s="1" t="s">
        <v>174</v>
      </c>
      <c r="B197" s="80" t="s">
        <v>3031</v>
      </c>
      <c r="C197" s="224">
        <v>4893</v>
      </c>
      <c r="D197" s="15" t="s">
        <v>1684</v>
      </c>
      <c r="E197" s="202">
        <v>835</v>
      </c>
      <c r="F197" s="52"/>
      <c r="G197" s="134">
        <v>800</v>
      </c>
      <c r="H197" s="248">
        <f t="shared" si="3"/>
        <v>35</v>
      </c>
      <c r="I197" s="578" t="s">
        <v>3384</v>
      </c>
      <c r="J197" s="867"/>
      <c r="K197" s="260"/>
      <c r="L197" s="19"/>
      <c r="M197" s="303" t="s">
        <v>116</v>
      </c>
      <c r="N197" s="61">
        <v>1400</v>
      </c>
    </row>
    <row r="198" spans="1:15" hidden="1">
      <c r="A198" s="1"/>
      <c r="B198" s="80" t="s">
        <v>3031</v>
      </c>
      <c r="C198" s="224">
        <v>4894</v>
      </c>
      <c r="D198" s="5" t="s">
        <v>3194</v>
      </c>
      <c r="E198" s="202">
        <v>1410</v>
      </c>
      <c r="F198" s="52"/>
      <c r="G198" s="134">
        <v>1410</v>
      </c>
      <c r="H198" s="248">
        <f t="shared" si="3"/>
        <v>0</v>
      </c>
      <c r="I198" s="586" t="s">
        <v>4393</v>
      </c>
      <c r="J198" s="587"/>
      <c r="K198" s="260"/>
      <c r="L198" s="19"/>
      <c r="M198" s="303" t="s">
        <v>2132</v>
      </c>
      <c r="N198" s="61">
        <v>11820</v>
      </c>
    </row>
    <row r="199" spans="1:15" ht="15.75" customHeight="1">
      <c r="A199" s="319" t="s">
        <v>5</v>
      </c>
      <c r="B199" s="14" t="s">
        <v>3032</v>
      </c>
      <c r="C199" s="179">
        <v>4895</v>
      </c>
      <c r="D199" s="12" t="s">
        <v>1268</v>
      </c>
      <c r="E199" s="40">
        <v>8365</v>
      </c>
      <c r="F199" s="50"/>
      <c r="G199" s="130">
        <v>8165</v>
      </c>
      <c r="H199" s="50">
        <f t="shared" si="3"/>
        <v>200</v>
      </c>
      <c r="I199" s="415" t="s">
        <v>3260</v>
      </c>
      <c r="J199" s="865"/>
      <c r="K199" s="269"/>
      <c r="L199" s="20">
        <v>357</v>
      </c>
      <c r="M199" s="305" t="s">
        <v>3205</v>
      </c>
    </row>
    <row r="200" spans="1:15" hidden="1">
      <c r="A200" s="210" t="s">
        <v>5</v>
      </c>
      <c r="B200" s="21" t="s">
        <v>3032</v>
      </c>
      <c r="C200" s="289">
        <v>4896</v>
      </c>
      <c r="D200" s="9" t="s">
        <v>1344</v>
      </c>
      <c r="E200" s="44">
        <v>14400</v>
      </c>
      <c r="F200" s="51"/>
      <c r="G200" s="131">
        <v>14400</v>
      </c>
      <c r="H200" s="248">
        <f t="shared" si="3"/>
        <v>0</v>
      </c>
      <c r="I200" s="414" t="s">
        <v>3597</v>
      </c>
      <c r="J200" s="582"/>
      <c r="O200" s="61">
        <v>-38000</v>
      </c>
    </row>
    <row r="201" spans="1:15" hidden="1">
      <c r="A201" s="319" t="s">
        <v>1445</v>
      </c>
      <c r="B201" s="14" t="s">
        <v>3071</v>
      </c>
      <c r="C201" s="295">
        <v>4897</v>
      </c>
      <c r="D201" s="12" t="s">
        <v>3194</v>
      </c>
      <c r="E201" s="40">
        <v>1540</v>
      </c>
      <c r="F201" s="50">
        <v>1540</v>
      </c>
      <c r="G201" s="130"/>
      <c r="H201" s="250">
        <f t="shared" si="3"/>
        <v>0</v>
      </c>
      <c r="I201" s="415" t="s">
        <v>4080</v>
      </c>
      <c r="J201" s="852"/>
      <c r="K201" s="269"/>
      <c r="L201" s="19">
        <v>361</v>
      </c>
      <c r="O201" s="61">
        <v>86</v>
      </c>
    </row>
    <row r="202" spans="1:15" hidden="1">
      <c r="A202" s="210"/>
      <c r="B202" s="272" t="s">
        <v>3034</v>
      </c>
      <c r="C202" s="294">
        <v>4898</v>
      </c>
      <c r="D202" s="273" t="s">
        <v>3041</v>
      </c>
      <c r="E202" s="274">
        <v>0</v>
      </c>
      <c r="F202" s="275"/>
      <c r="G202" s="276"/>
      <c r="H202" s="277">
        <f t="shared" si="3"/>
        <v>0</v>
      </c>
      <c r="I202" s="588" t="s">
        <v>3042</v>
      </c>
      <c r="J202" s="855"/>
      <c r="K202" s="278"/>
      <c r="L202" s="279"/>
    </row>
    <row r="203" spans="1:15" hidden="1">
      <c r="A203" s="320" t="s">
        <v>5</v>
      </c>
      <c r="B203" s="138" t="s">
        <v>3302</v>
      </c>
      <c r="C203" s="296">
        <v>4899</v>
      </c>
      <c r="D203" s="141" t="s">
        <v>1997</v>
      </c>
      <c r="E203" s="143">
        <v>2200</v>
      </c>
      <c r="F203" s="139"/>
      <c r="G203" s="144">
        <v>2200</v>
      </c>
      <c r="H203" s="268">
        <f t="shared" si="3"/>
        <v>0</v>
      </c>
      <c r="I203" s="589" t="s">
        <v>4643</v>
      </c>
      <c r="J203" s="583"/>
      <c r="K203" s="280"/>
      <c r="L203" s="137">
        <v>368</v>
      </c>
      <c r="M203" s="304"/>
    </row>
    <row r="204" spans="1:15" hidden="1">
      <c r="A204" s="210" t="s">
        <v>5</v>
      </c>
      <c r="B204" s="21" t="s">
        <v>3302</v>
      </c>
      <c r="C204" s="180">
        <v>4900</v>
      </c>
      <c r="D204" s="9" t="s">
        <v>1268</v>
      </c>
      <c r="E204" s="44">
        <v>11340</v>
      </c>
      <c r="F204" s="51"/>
      <c r="G204" s="131">
        <v>11340</v>
      </c>
      <c r="H204" s="248">
        <f t="shared" si="3"/>
        <v>0</v>
      </c>
      <c r="I204" s="414" t="s">
        <v>3607</v>
      </c>
      <c r="J204" s="582"/>
      <c r="O204" s="61">
        <v>314</v>
      </c>
    </row>
    <row r="205" spans="1:15" hidden="1">
      <c r="A205" s="210" t="s">
        <v>1445</v>
      </c>
      <c r="B205" s="21" t="s">
        <v>4841</v>
      </c>
      <c r="C205" s="180">
        <v>4901</v>
      </c>
      <c r="D205" s="9" t="s">
        <v>3146</v>
      </c>
      <c r="E205" s="44">
        <v>510</v>
      </c>
      <c r="F205" s="51">
        <v>510</v>
      </c>
      <c r="G205" s="131"/>
      <c r="H205" s="248">
        <f t="shared" si="3"/>
        <v>0</v>
      </c>
      <c r="I205" s="414" t="s">
        <v>1615</v>
      </c>
      <c r="J205" s="582"/>
      <c r="K205" s="101"/>
      <c r="L205" s="43"/>
    </row>
    <row r="206" spans="1:15" hidden="1">
      <c r="A206" s="210" t="s">
        <v>2803</v>
      </c>
      <c r="B206" s="21" t="s">
        <v>4841</v>
      </c>
      <c r="C206" s="180">
        <v>4902</v>
      </c>
      <c r="D206" s="10" t="s">
        <v>1398</v>
      </c>
      <c r="E206" s="44">
        <v>3900</v>
      </c>
      <c r="F206" s="51"/>
      <c r="G206" s="131">
        <v>3900</v>
      </c>
      <c r="H206" s="248">
        <f t="shared" si="3"/>
        <v>0</v>
      </c>
      <c r="I206" s="414" t="s">
        <v>3929</v>
      </c>
      <c r="J206" s="582"/>
      <c r="K206" s="101"/>
      <c r="L206" s="43"/>
    </row>
    <row r="207" spans="1:15" hidden="1">
      <c r="A207" s="1" t="s">
        <v>1443</v>
      </c>
      <c r="B207" s="21" t="s">
        <v>4841</v>
      </c>
      <c r="C207" s="180">
        <v>4903</v>
      </c>
      <c r="D207" s="9" t="s">
        <v>54</v>
      </c>
      <c r="E207" s="44">
        <v>0</v>
      </c>
      <c r="F207" s="51"/>
      <c r="G207" s="131"/>
      <c r="H207" s="248">
        <f t="shared" si="3"/>
        <v>0</v>
      </c>
      <c r="I207" s="414" t="s">
        <v>1443</v>
      </c>
      <c r="J207" s="582"/>
      <c r="K207" s="101"/>
      <c r="L207" s="43"/>
    </row>
    <row r="208" spans="1:15" hidden="1">
      <c r="A208" s="210" t="s">
        <v>1445</v>
      </c>
      <c r="B208" s="21" t="s">
        <v>4841</v>
      </c>
      <c r="C208" s="180">
        <v>4904</v>
      </c>
      <c r="D208" s="9" t="s">
        <v>3147</v>
      </c>
      <c r="E208" s="44">
        <v>2235</v>
      </c>
      <c r="F208" s="51">
        <v>2235</v>
      </c>
      <c r="G208" s="131"/>
      <c r="H208" s="248">
        <f t="shared" si="3"/>
        <v>0</v>
      </c>
      <c r="I208" s="414" t="s">
        <v>1615</v>
      </c>
      <c r="J208" s="582"/>
      <c r="K208" s="101"/>
      <c r="L208" s="43"/>
    </row>
    <row r="209" spans="1:12" hidden="1">
      <c r="A209" s="210" t="s">
        <v>1445</v>
      </c>
      <c r="B209" s="21" t="s">
        <v>4841</v>
      </c>
      <c r="C209" s="180">
        <v>4905</v>
      </c>
      <c r="D209" s="9" t="s">
        <v>3148</v>
      </c>
      <c r="E209" s="44">
        <v>1900</v>
      </c>
      <c r="F209" s="51">
        <v>1900</v>
      </c>
      <c r="G209" s="131"/>
      <c r="H209" s="248">
        <f t="shared" si="3"/>
        <v>0</v>
      </c>
      <c r="I209" s="414" t="s">
        <v>1615</v>
      </c>
      <c r="J209" s="582"/>
      <c r="K209" s="101"/>
      <c r="L209" s="43"/>
    </row>
    <row r="210" spans="1:12" hidden="1">
      <c r="A210" s="210" t="s">
        <v>2803</v>
      </c>
      <c r="B210" s="21" t="s">
        <v>4841</v>
      </c>
      <c r="C210" s="180">
        <v>4906</v>
      </c>
      <c r="D210" s="9" t="s">
        <v>3149</v>
      </c>
      <c r="E210" s="44">
        <v>2645</v>
      </c>
      <c r="F210" s="51"/>
      <c r="G210" s="131">
        <v>2645</v>
      </c>
      <c r="H210" s="248">
        <f t="shared" si="3"/>
        <v>0</v>
      </c>
      <c r="I210" s="414" t="s">
        <v>4442</v>
      </c>
      <c r="J210" s="582"/>
      <c r="K210" s="101"/>
      <c r="L210" s="43"/>
    </row>
    <row r="211" spans="1:12" hidden="1">
      <c r="A211" s="210" t="s">
        <v>1445</v>
      </c>
      <c r="B211" s="21" t="s">
        <v>4841</v>
      </c>
      <c r="C211" s="180">
        <v>4907</v>
      </c>
      <c r="D211" s="9" t="s">
        <v>3150</v>
      </c>
      <c r="E211" s="44">
        <v>3312</v>
      </c>
      <c r="F211" s="51">
        <v>3312</v>
      </c>
      <c r="G211" s="131"/>
      <c r="H211" s="248">
        <f t="shared" si="3"/>
        <v>0</v>
      </c>
      <c r="I211" s="414" t="s">
        <v>1615</v>
      </c>
      <c r="J211" s="582"/>
      <c r="K211" s="101"/>
      <c r="L211" s="43"/>
    </row>
    <row r="212" spans="1:12" hidden="1">
      <c r="A212" s="210" t="s">
        <v>184</v>
      </c>
      <c r="B212" s="21" t="s">
        <v>4841</v>
      </c>
      <c r="C212" s="180">
        <v>4908</v>
      </c>
      <c r="D212" s="9" t="s">
        <v>1459</v>
      </c>
      <c r="E212" s="44">
        <v>3025</v>
      </c>
      <c r="F212" s="51"/>
      <c r="G212" s="131">
        <v>3025</v>
      </c>
      <c r="H212" s="248">
        <f t="shared" si="3"/>
        <v>0</v>
      </c>
      <c r="I212" s="414" t="s">
        <v>3067</v>
      </c>
      <c r="J212" s="582"/>
      <c r="K212" s="101"/>
      <c r="L212" s="43"/>
    </row>
    <row r="213" spans="1:12" hidden="1">
      <c r="A213" s="210" t="s">
        <v>2927</v>
      </c>
      <c r="B213" s="21" t="s">
        <v>4841</v>
      </c>
      <c r="C213" s="180">
        <v>4909</v>
      </c>
      <c r="D213" s="9" t="s">
        <v>3151</v>
      </c>
      <c r="E213" s="44">
        <v>2688</v>
      </c>
      <c r="F213" s="51"/>
      <c r="G213" s="131">
        <v>2688</v>
      </c>
      <c r="H213" s="248">
        <f t="shared" si="3"/>
        <v>0</v>
      </c>
      <c r="I213" s="414" t="s">
        <v>3088</v>
      </c>
      <c r="J213" s="582"/>
      <c r="K213" s="101"/>
      <c r="L213" s="43"/>
    </row>
    <row r="214" spans="1:12" hidden="1">
      <c r="A214" s="210" t="s">
        <v>2927</v>
      </c>
      <c r="B214" s="21" t="s">
        <v>4841</v>
      </c>
      <c r="C214" s="180">
        <v>4910</v>
      </c>
      <c r="D214" s="9" t="s">
        <v>3131</v>
      </c>
      <c r="E214" s="44">
        <v>880</v>
      </c>
      <c r="F214" s="51"/>
      <c r="G214" s="131">
        <v>880</v>
      </c>
      <c r="H214" s="248">
        <f t="shared" si="3"/>
        <v>0</v>
      </c>
      <c r="I214" s="581" t="s">
        <v>2999</v>
      </c>
      <c r="J214" s="582"/>
      <c r="K214" s="101"/>
      <c r="L214" s="43"/>
    </row>
    <row r="215" spans="1:12" hidden="1">
      <c r="A215" s="210" t="s">
        <v>2927</v>
      </c>
      <c r="B215" s="21" t="s">
        <v>4841</v>
      </c>
      <c r="C215" s="180">
        <v>4911</v>
      </c>
      <c r="D215" s="9" t="s">
        <v>3152</v>
      </c>
      <c r="E215" s="44">
        <v>1410</v>
      </c>
      <c r="F215" s="51"/>
      <c r="G215" s="131">
        <v>1410</v>
      </c>
      <c r="H215" s="248">
        <f t="shared" si="3"/>
        <v>0</v>
      </c>
      <c r="I215" s="414" t="s">
        <v>3061</v>
      </c>
      <c r="J215" s="582"/>
      <c r="K215" s="101"/>
      <c r="L215" s="43"/>
    </row>
    <row r="216" spans="1:12" hidden="1">
      <c r="A216" s="210" t="s">
        <v>2927</v>
      </c>
      <c r="B216" s="21" t="s">
        <v>4841</v>
      </c>
      <c r="C216" s="180">
        <v>4912</v>
      </c>
      <c r="D216" s="9" t="s">
        <v>3153</v>
      </c>
      <c r="E216" s="44">
        <v>2070</v>
      </c>
      <c r="F216" s="51"/>
      <c r="G216" s="131">
        <v>2070</v>
      </c>
      <c r="H216" s="248">
        <f t="shared" si="3"/>
        <v>0</v>
      </c>
      <c r="I216" s="581" t="s">
        <v>3056</v>
      </c>
      <c r="J216" s="582"/>
      <c r="K216" s="101"/>
      <c r="L216" s="43"/>
    </row>
    <row r="217" spans="1:12" hidden="1">
      <c r="A217" s="440" t="s">
        <v>1445</v>
      </c>
      <c r="B217" s="26" t="s">
        <v>4841</v>
      </c>
      <c r="C217" s="252">
        <v>4913</v>
      </c>
      <c r="D217" s="25" t="s">
        <v>3154</v>
      </c>
      <c r="E217" s="42">
        <v>780</v>
      </c>
      <c r="F217" s="54">
        <v>780</v>
      </c>
      <c r="G217" s="133"/>
      <c r="H217" s="301">
        <f t="shared" si="3"/>
        <v>0</v>
      </c>
      <c r="I217" s="590" t="s">
        <v>1615</v>
      </c>
      <c r="J217" s="856"/>
      <c r="K217" s="101"/>
      <c r="L217" s="43"/>
    </row>
    <row r="218" spans="1:12" hidden="1">
      <c r="A218" s="440" t="s">
        <v>1445</v>
      </c>
      <c r="B218" s="26" t="s">
        <v>4841</v>
      </c>
      <c r="C218" s="252">
        <v>4914</v>
      </c>
      <c r="D218" s="25" t="s">
        <v>3155</v>
      </c>
      <c r="E218" s="42">
        <v>720</v>
      </c>
      <c r="F218" s="54">
        <v>720</v>
      </c>
      <c r="G218" s="133"/>
      <c r="H218" s="301">
        <f t="shared" si="3"/>
        <v>0</v>
      </c>
      <c r="I218" s="590" t="s">
        <v>1615</v>
      </c>
      <c r="J218" s="856"/>
      <c r="K218" s="441"/>
      <c r="L218" s="41"/>
    </row>
    <row r="219" spans="1:12" hidden="1">
      <c r="A219" s="210" t="s">
        <v>1445</v>
      </c>
      <c r="B219" s="21" t="s">
        <v>4841</v>
      </c>
      <c r="C219" s="180">
        <v>4915</v>
      </c>
      <c r="D219" s="9" t="s">
        <v>3156</v>
      </c>
      <c r="E219" s="44">
        <v>529</v>
      </c>
      <c r="F219" s="51">
        <v>529</v>
      </c>
      <c r="G219" s="131"/>
      <c r="H219" s="248">
        <f t="shared" si="3"/>
        <v>0</v>
      </c>
      <c r="I219" s="414" t="s">
        <v>1615</v>
      </c>
      <c r="J219" s="856"/>
      <c r="K219" s="441"/>
      <c r="L219" s="41"/>
    </row>
    <row r="220" spans="1:12" hidden="1">
      <c r="A220" s="210" t="s">
        <v>1445</v>
      </c>
      <c r="B220" s="21" t="s">
        <v>4841</v>
      </c>
      <c r="C220" s="180">
        <v>4916</v>
      </c>
      <c r="D220" s="9" t="s">
        <v>1373</v>
      </c>
      <c r="E220" s="44">
        <v>780</v>
      </c>
      <c r="F220" s="51">
        <v>780</v>
      </c>
      <c r="G220" s="131"/>
      <c r="H220" s="248">
        <f t="shared" si="3"/>
        <v>0</v>
      </c>
      <c r="I220" s="414" t="s">
        <v>1615</v>
      </c>
      <c r="J220" s="582"/>
      <c r="K220" s="101"/>
      <c r="L220" s="43"/>
    </row>
    <row r="221" spans="1:12" hidden="1">
      <c r="A221" s="210" t="s">
        <v>1445</v>
      </c>
      <c r="B221" s="21" t="s">
        <v>4841</v>
      </c>
      <c r="C221" s="180">
        <v>4917</v>
      </c>
      <c r="D221" s="9" t="s">
        <v>3157</v>
      </c>
      <c r="E221" s="44">
        <v>385</v>
      </c>
      <c r="F221" s="51">
        <v>385</v>
      </c>
      <c r="G221" s="131"/>
      <c r="H221" s="248">
        <f t="shared" si="3"/>
        <v>0</v>
      </c>
      <c r="I221" s="414" t="s">
        <v>1615</v>
      </c>
      <c r="J221" s="582"/>
      <c r="K221" s="101"/>
      <c r="L221" s="43"/>
    </row>
    <row r="222" spans="1:12" hidden="1">
      <c r="A222" s="210" t="s">
        <v>1445</v>
      </c>
      <c r="B222" s="21" t="s">
        <v>4841</v>
      </c>
      <c r="C222" s="180">
        <v>4918</v>
      </c>
      <c r="D222" s="9" t="s">
        <v>3115</v>
      </c>
      <c r="E222" s="44">
        <v>780</v>
      </c>
      <c r="F222" s="51">
        <v>780</v>
      </c>
      <c r="G222" s="131"/>
      <c r="H222" s="248">
        <f t="shared" si="3"/>
        <v>0</v>
      </c>
      <c r="I222" s="414" t="s">
        <v>1615</v>
      </c>
      <c r="J222" s="582"/>
      <c r="K222" s="101"/>
      <c r="L222" s="43"/>
    </row>
    <row r="223" spans="1:12" hidden="1">
      <c r="A223" s="210" t="s">
        <v>1445</v>
      </c>
      <c r="B223" s="21" t="s">
        <v>4841</v>
      </c>
      <c r="C223" s="180">
        <v>4919</v>
      </c>
      <c r="D223" s="9" t="s">
        <v>3158</v>
      </c>
      <c r="E223" s="44">
        <v>440</v>
      </c>
      <c r="F223" s="51">
        <v>440</v>
      </c>
      <c r="G223" s="131"/>
      <c r="H223" s="248">
        <f t="shared" si="3"/>
        <v>0</v>
      </c>
      <c r="I223" s="414" t="s">
        <v>1615</v>
      </c>
      <c r="J223" s="582"/>
      <c r="K223" s="101"/>
      <c r="L223" s="43"/>
    </row>
    <row r="224" spans="1:12" hidden="1">
      <c r="A224" s="210" t="s">
        <v>2927</v>
      </c>
      <c r="B224" s="21" t="s">
        <v>4841</v>
      </c>
      <c r="C224" s="180">
        <v>4920</v>
      </c>
      <c r="D224" s="9" t="s">
        <v>1940</v>
      </c>
      <c r="E224" s="44">
        <v>2635</v>
      </c>
      <c r="F224" s="51">
        <v>2000</v>
      </c>
      <c r="G224" s="131">
        <v>635</v>
      </c>
      <c r="H224" s="248">
        <f t="shared" si="3"/>
        <v>0</v>
      </c>
      <c r="I224" s="414" t="s">
        <v>3000</v>
      </c>
      <c r="J224" s="582"/>
      <c r="K224" s="101"/>
      <c r="L224" s="43"/>
    </row>
    <row r="225" spans="1:15" hidden="1">
      <c r="A225" s="210" t="s">
        <v>2927</v>
      </c>
      <c r="B225" s="21" t="s">
        <v>4841</v>
      </c>
      <c r="C225" s="180">
        <v>4921</v>
      </c>
      <c r="D225" s="9" t="s">
        <v>3435</v>
      </c>
      <c r="E225" s="44">
        <v>600</v>
      </c>
      <c r="F225" s="51"/>
      <c r="G225" s="131">
        <v>600</v>
      </c>
      <c r="H225" s="248">
        <f t="shared" si="3"/>
        <v>0</v>
      </c>
      <c r="I225" s="414" t="s">
        <v>3436</v>
      </c>
      <c r="J225" s="582"/>
      <c r="K225" s="101"/>
      <c r="L225" s="43"/>
    </row>
    <row r="226" spans="1:15" hidden="1">
      <c r="A226" s="210" t="s">
        <v>2927</v>
      </c>
      <c r="B226" s="21" t="s">
        <v>4841</v>
      </c>
      <c r="C226" s="180">
        <v>4922</v>
      </c>
      <c r="D226" s="9" t="s">
        <v>3135</v>
      </c>
      <c r="E226" s="44">
        <v>950</v>
      </c>
      <c r="F226" s="51">
        <v>350</v>
      </c>
      <c r="G226" s="131">
        <v>600</v>
      </c>
      <c r="H226" s="248">
        <f t="shared" si="3"/>
        <v>0</v>
      </c>
      <c r="I226" s="414" t="s">
        <v>3439</v>
      </c>
      <c r="J226" s="582"/>
      <c r="K226" s="101"/>
      <c r="L226" s="43"/>
    </row>
    <row r="227" spans="1:15" hidden="1">
      <c r="A227" s="210" t="s">
        <v>1445</v>
      </c>
      <c r="B227" s="21" t="s">
        <v>4841</v>
      </c>
      <c r="C227" s="180">
        <v>4923</v>
      </c>
      <c r="D227" s="9" t="s">
        <v>2621</v>
      </c>
      <c r="E227" s="44">
        <v>220</v>
      </c>
      <c r="F227" s="51">
        <v>220</v>
      </c>
      <c r="G227" s="131"/>
      <c r="H227" s="248">
        <f t="shared" si="3"/>
        <v>0</v>
      </c>
      <c r="I227" s="414" t="s">
        <v>1615</v>
      </c>
      <c r="J227" s="582"/>
      <c r="K227" s="101"/>
      <c r="L227" s="43"/>
    </row>
    <row r="228" spans="1:15" hidden="1">
      <c r="A228" s="210" t="s">
        <v>1445</v>
      </c>
      <c r="B228" s="21" t="s">
        <v>4841</v>
      </c>
      <c r="C228" s="180">
        <v>4924</v>
      </c>
      <c r="D228" s="9" t="s">
        <v>3137</v>
      </c>
      <c r="E228" s="44">
        <v>1290</v>
      </c>
      <c r="F228" s="51">
        <v>1290</v>
      </c>
      <c r="G228" s="131"/>
      <c r="H228" s="248">
        <f t="shared" si="3"/>
        <v>0</v>
      </c>
      <c r="I228" s="414" t="s">
        <v>1615</v>
      </c>
      <c r="J228" s="582"/>
      <c r="K228" s="101"/>
      <c r="L228" s="43"/>
    </row>
    <row r="229" spans="1:15" hidden="1">
      <c r="A229" s="210" t="s">
        <v>1445</v>
      </c>
      <c r="B229" s="21" t="s">
        <v>4841</v>
      </c>
      <c r="C229" s="180">
        <v>4925</v>
      </c>
      <c r="D229" s="9" t="s">
        <v>1380</v>
      </c>
      <c r="E229" s="44">
        <v>1110</v>
      </c>
      <c r="F229" s="51">
        <v>1110</v>
      </c>
      <c r="G229" s="131"/>
      <c r="H229" s="248">
        <f t="shared" si="3"/>
        <v>0</v>
      </c>
      <c r="I229" s="414" t="s">
        <v>1615</v>
      </c>
      <c r="J229" s="582"/>
      <c r="K229" s="101"/>
      <c r="L229" s="43"/>
    </row>
    <row r="230" spans="1:15" hidden="1">
      <c r="A230" s="210" t="s">
        <v>2927</v>
      </c>
      <c r="B230" s="21" t="s">
        <v>4841</v>
      </c>
      <c r="C230" s="180">
        <v>4926</v>
      </c>
      <c r="D230" s="9" t="s">
        <v>2655</v>
      </c>
      <c r="E230" s="44">
        <v>1225</v>
      </c>
      <c r="F230" s="51">
        <v>600</v>
      </c>
      <c r="G230" s="131">
        <v>625</v>
      </c>
      <c r="H230" s="248">
        <f t="shared" si="3"/>
        <v>0</v>
      </c>
      <c r="I230" s="581" t="s">
        <v>2999</v>
      </c>
      <c r="J230" s="582"/>
      <c r="K230" s="101"/>
      <c r="L230" s="43"/>
    </row>
    <row r="231" spans="1:15" hidden="1">
      <c r="A231" s="210" t="s">
        <v>1445</v>
      </c>
      <c r="B231" s="21" t="s">
        <v>4841</v>
      </c>
      <c r="C231" s="180">
        <v>4927</v>
      </c>
      <c r="D231" s="9" t="s">
        <v>3159</v>
      </c>
      <c r="E231" s="44">
        <v>780</v>
      </c>
      <c r="F231" s="51">
        <v>780</v>
      </c>
      <c r="G231" s="131"/>
      <c r="H231" s="248">
        <f t="shared" si="3"/>
        <v>0</v>
      </c>
      <c r="I231" s="414" t="s">
        <v>1615</v>
      </c>
      <c r="J231" s="582"/>
      <c r="K231" s="101"/>
      <c r="L231" s="43"/>
    </row>
    <row r="232" spans="1:15" ht="30" hidden="1">
      <c r="A232" s="210" t="s">
        <v>2927</v>
      </c>
      <c r="B232" s="21" t="s">
        <v>4841</v>
      </c>
      <c r="C232" s="180">
        <v>4928</v>
      </c>
      <c r="D232" s="9" t="s">
        <v>3160</v>
      </c>
      <c r="E232" s="44">
        <v>2070</v>
      </c>
      <c r="F232" s="51"/>
      <c r="G232" s="131">
        <v>2070</v>
      </c>
      <c r="H232" s="248">
        <f t="shared" si="3"/>
        <v>0</v>
      </c>
      <c r="I232" s="414" t="s">
        <v>4087</v>
      </c>
      <c r="J232" s="582"/>
      <c r="K232" s="101"/>
      <c r="L232" s="43"/>
    </row>
    <row r="233" spans="1:15" hidden="1">
      <c r="A233" s="210" t="s">
        <v>1445</v>
      </c>
      <c r="B233" s="21" t="s">
        <v>4841</v>
      </c>
      <c r="C233" s="180">
        <v>4929</v>
      </c>
      <c r="D233" s="9" t="s">
        <v>3161</v>
      </c>
      <c r="E233" s="44">
        <v>780</v>
      </c>
      <c r="F233" s="51">
        <v>780</v>
      </c>
      <c r="G233" s="131"/>
      <c r="H233" s="248">
        <f t="shared" si="3"/>
        <v>0</v>
      </c>
      <c r="I233" s="414" t="s">
        <v>1615</v>
      </c>
      <c r="J233" s="582"/>
      <c r="K233" s="101"/>
      <c r="L233" s="43"/>
      <c r="M233" s="303" t="s">
        <v>115</v>
      </c>
      <c r="N233" s="61">
        <v>22186</v>
      </c>
    </row>
    <row r="234" spans="1:15" hidden="1">
      <c r="A234" s="210" t="s">
        <v>2927</v>
      </c>
      <c r="B234" s="21" t="s">
        <v>4841</v>
      </c>
      <c r="C234" s="180">
        <v>4930</v>
      </c>
      <c r="D234" s="9" t="s">
        <v>1341</v>
      </c>
      <c r="E234" s="44">
        <v>1945</v>
      </c>
      <c r="F234" s="51">
        <v>800</v>
      </c>
      <c r="G234" s="131">
        <v>1145</v>
      </c>
      <c r="H234" s="248">
        <f t="shared" si="3"/>
        <v>0</v>
      </c>
      <c r="I234" s="581" t="s">
        <v>2999</v>
      </c>
      <c r="J234" s="582"/>
      <c r="K234" s="101"/>
      <c r="L234" s="43"/>
      <c r="M234" s="303" t="s">
        <v>116</v>
      </c>
      <c r="N234" s="61">
        <v>0</v>
      </c>
      <c r="O234" s="61">
        <v>69114</v>
      </c>
    </row>
    <row r="235" spans="1:15" hidden="1">
      <c r="A235" s="210" t="s">
        <v>1445</v>
      </c>
      <c r="B235" s="21" t="s">
        <v>4841</v>
      </c>
      <c r="C235" s="180">
        <v>4931</v>
      </c>
      <c r="D235" s="9" t="s">
        <v>2074</v>
      </c>
      <c r="E235" s="44">
        <v>1885</v>
      </c>
      <c r="F235" s="51">
        <v>1885</v>
      </c>
      <c r="G235" s="131"/>
      <c r="H235" s="248">
        <f t="shared" si="3"/>
        <v>0</v>
      </c>
      <c r="I235" s="414" t="s">
        <v>1615</v>
      </c>
      <c r="J235" s="582"/>
      <c r="K235" s="101"/>
      <c r="L235" s="43"/>
      <c r="M235" s="303" t="s">
        <v>2132</v>
      </c>
      <c r="O235" s="61">
        <v>-69306</v>
      </c>
    </row>
    <row r="236" spans="1:15" hidden="1">
      <c r="A236" s="319" t="s">
        <v>2927</v>
      </c>
      <c r="B236" s="21" t="s">
        <v>4842</v>
      </c>
      <c r="C236" s="179">
        <v>4932</v>
      </c>
      <c r="D236" s="12" t="s">
        <v>3167</v>
      </c>
      <c r="E236" s="40">
        <v>1555</v>
      </c>
      <c r="F236" s="50"/>
      <c r="G236" s="130">
        <v>1555</v>
      </c>
      <c r="H236" s="248">
        <f t="shared" si="3"/>
        <v>0</v>
      </c>
      <c r="I236" s="415" t="s">
        <v>3569</v>
      </c>
      <c r="J236" s="852"/>
      <c r="K236" s="269"/>
      <c r="L236" s="20">
        <v>350</v>
      </c>
      <c r="M236" s="304" t="s">
        <v>2992</v>
      </c>
      <c r="O236" s="61">
        <v>-192</v>
      </c>
    </row>
    <row r="237" spans="1:15" hidden="1">
      <c r="A237" s="210" t="s">
        <v>2927</v>
      </c>
      <c r="B237" s="21" t="s">
        <v>4842</v>
      </c>
      <c r="C237" s="180">
        <v>4933</v>
      </c>
      <c r="D237" s="28" t="s">
        <v>127</v>
      </c>
      <c r="E237" s="44">
        <v>7200</v>
      </c>
      <c r="F237" s="51"/>
      <c r="G237" s="131">
        <v>7200</v>
      </c>
      <c r="H237" s="248">
        <f t="shared" si="3"/>
        <v>0</v>
      </c>
      <c r="I237" s="591" t="s">
        <v>3259</v>
      </c>
      <c r="J237" s="857"/>
    </row>
    <row r="238" spans="1:15" hidden="1">
      <c r="A238" s="210" t="s">
        <v>2927</v>
      </c>
      <c r="B238" s="21" t="s">
        <v>4842</v>
      </c>
      <c r="C238" s="180">
        <v>4934</v>
      </c>
      <c r="D238" s="9" t="s">
        <v>3168</v>
      </c>
      <c r="E238" s="44">
        <v>1500</v>
      </c>
      <c r="F238" s="51"/>
      <c r="G238" s="131">
        <v>1500</v>
      </c>
      <c r="H238" s="248">
        <f t="shared" si="3"/>
        <v>0</v>
      </c>
      <c r="I238" s="414" t="s">
        <v>3062</v>
      </c>
      <c r="J238" s="582"/>
      <c r="K238" s="101"/>
      <c r="L238" s="43"/>
    </row>
    <row r="239" spans="1:15" hidden="1">
      <c r="A239" s="210" t="s">
        <v>1445</v>
      </c>
      <c r="B239" s="21" t="s">
        <v>4842</v>
      </c>
      <c r="C239" s="180">
        <v>4935</v>
      </c>
      <c r="D239" s="9" t="s">
        <v>1341</v>
      </c>
      <c r="E239" s="44">
        <v>288</v>
      </c>
      <c r="F239" s="51">
        <v>288</v>
      </c>
      <c r="G239" s="131"/>
      <c r="H239" s="248">
        <f t="shared" si="3"/>
        <v>0</v>
      </c>
      <c r="I239" s="414" t="s">
        <v>1615</v>
      </c>
      <c r="J239" s="582"/>
      <c r="K239" s="101"/>
      <c r="L239" s="43"/>
    </row>
    <row r="240" spans="1:15" hidden="1">
      <c r="A240" s="210" t="s">
        <v>2927</v>
      </c>
      <c r="B240" s="21" t="s">
        <v>4842</v>
      </c>
      <c r="C240" s="180">
        <v>4936</v>
      </c>
      <c r="D240" s="9" t="s">
        <v>3169</v>
      </c>
      <c r="E240" s="44">
        <v>1440</v>
      </c>
      <c r="F240" s="51"/>
      <c r="G240" s="131">
        <v>1440</v>
      </c>
      <c r="H240" s="248">
        <f t="shared" si="3"/>
        <v>0</v>
      </c>
      <c r="I240" s="414" t="s">
        <v>3282</v>
      </c>
      <c r="J240" s="582"/>
      <c r="K240" s="101"/>
      <c r="L240" s="43"/>
    </row>
    <row r="241" spans="1:12" hidden="1">
      <c r="A241" s="210" t="s">
        <v>1445</v>
      </c>
      <c r="B241" s="21" t="s">
        <v>4842</v>
      </c>
      <c r="C241" s="180">
        <v>4937</v>
      </c>
      <c r="D241" s="9" t="s">
        <v>2677</v>
      </c>
      <c r="E241" s="44">
        <v>330</v>
      </c>
      <c r="F241" s="51">
        <v>330</v>
      </c>
      <c r="G241" s="131"/>
      <c r="H241" s="248">
        <f t="shared" si="3"/>
        <v>0</v>
      </c>
      <c r="I241" s="414" t="s">
        <v>1615</v>
      </c>
      <c r="J241" s="582"/>
      <c r="K241" s="101"/>
      <c r="L241" s="43"/>
    </row>
    <row r="242" spans="1:12" hidden="1">
      <c r="A242" s="210" t="s">
        <v>2803</v>
      </c>
      <c r="B242" s="21" t="s">
        <v>4842</v>
      </c>
      <c r="C242" s="180">
        <v>4938</v>
      </c>
      <c r="D242" s="9" t="s">
        <v>1835</v>
      </c>
      <c r="E242" s="44">
        <v>510</v>
      </c>
      <c r="F242" s="51"/>
      <c r="G242" s="131">
        <v>510</v>
      </c>
      <c r="H242" s="248">
        <f t="shared" si="3"/>
        <v>0</v>
      </c>
      <c r="I242" s="581" t="s">
        <v>3084</v>
      </c>
      <c r="J242" s="582"/>
      <c r="K242" s="101"/>
      <c r="L242" s="43"/>
    </row>
    <row r="243" spans="1:12" hidden="1">
      <c r="A243" s="210" t="s">
        <v>1445</v>
      </c>
      <c r="B243" s="21" t="s">
        <v>4842</v>
      </c>
      <c r="C243" s="180">
        <v>4939</v>
      </c>
      <c r="D243" s="9" t="s">
        <v>3170</v>
      </c>
      <c r="E243" s="44">
        <v>620</v>
      </c>
      <c r="F243" s="51">
        <v>620</v>
      </c>
      <c r="G243" s="131"/>
      <c r="H243" s="248">
        <f t="shared" si="3"/>
        <v>0</v>
      </c>
      <c r="I243" s="414" t="s">
        <v>1615</v>
      </c>
      <c r="J243" s="582"/>
      <c r="K243" s="101"/>
      <c r="L243" s="43"/>
    </row>
    <row r="244" spans="1:12" hidden="1">
      <c r="A244" s="210" t="s">
        <v>2803</v>
      </c>
      <c r="B244" s="21" t="s">
        <v>4842</v>
      </c>
      <c r="C244" s="180">
        <v>4940</v>
      </c>
      <c r="D244" s="9" t="s">
        <v>3171</v>
      </c>
      <c r="E244" s="44">
        <v>6810</v>
      </c>
      <c r="F244" s="51"/>
      <c r="G244" s="131">
        <v>6810</v>
      </c>
      <c r="H244" s="248">
        <f t="shared" si="3"/>
        <v>0</v>
      </c>
      <c r="I244" s="414" t="s">
        <v>3749</v>
      </c>
      <c r="J244" s="582"/>
      <c r="K244" s="101"/>
      <c r="L244" s="43"/>
    </row>
    <row r="245" spans="1:12" hidden="1">
      <c r="A245" s="210" t="s">
        <v>184</v>
      </c>
      <c r="B245" s="21" t="s">
        <v>4842</v>
      </c>
      <c r="C245" s="180">
        <v>4941</v>
      </c>
      <c r="D245" s="9" t="s">
        <v>1406</v>
      </c>
      <c r="E245" s="44">
        <v>1440</v>
      </c>
      <c r="F245" s="51"/>
      <c r="G245" s="131">
        <v>1440</v>
      </c>
      <c r="H245" s="248">
        <f t="shared" si="3"/>
        <v>0</v>
      </c>
      <c r="I245" s="581" t="s">
        <v>4003</v>
      </c>
      <c r="J245" s="582"/>
      <c r="K245" s="101"/>
      <c r="L245" s="43"/>
    </row>
    <row r="246" spans="1:12" hidden="1">
      <c r="A246" s="210" t="s">
        <v>2803</v>
      </c>
      <c r="B246" s="21" t="s">
        <v>4842</v>
      </c>
      <c r="C246" s="180">
        <v>4942</v>
      </c>
      <c r="D246" s="9" t="s">
        <v>1834</v>
      </c>
      <c r="E246" s="44">
        <v>432</v>
      </c>
      <c r="F246" s="51"/>
      <c r="G246" s="131">
        <v>432</v>
      </c>
      <c r="H246" s="248">
        <f t="shared" si="3"/>
        <v>0</v>
      </c>
      <c r="I246" s="581" t="s">
        <v>3471</v>
      </c>
      <c r="J246" s="582"/>
      <c r="K246" s="101"/>
      <c r="L246" s="43"/>
    </row>
    <row r="247" spans="1:12" hidden="1">
      <c r="A247" s="210" t="s">
        <v>2803</v>
      </c>
      <c r="B247" s="21" t="s">
        <v>4842</v>
      </c>
      <c r="C247" s="180">
        <v>4943</v>
      </c>
      <c r="D247" s="9" t="s">
        <v>3172</v>
      </c>
      <c r="E247" s="44">
        <v>3980</v>
      </c>
      <c r="F247" s="51"/>
      <c r="G247" s="131">
        <v>3980</v>
      </c>
      <c r="H247" s="248">
        <f t="shared" si="3"/>
        <v>0</v>
      </c>
      <c r="I247" s="414" t="s">
        <v>3930</v>
      </c>
      <c r="J247" s="582"/>
      <c r="K247" s="101"/>
      <c r="L247" s="43"/>
    </row>
    <row r="248" spans="1:12" hidden="1">
      <c r="A248" s="210" t="s">
        <v>2803</v>
      </c>
      <c r="B248" s="21" t="s">
        <v>4842</v>
      </c>
      <c r="C248" s="180">
        <v>4944</v>
      </c>
      <c r="D248" s="9" t="s">
        <v>3173</v>
      </c>
      <c r="E248" s="44">
        <v>1562</v>
      </c>
      <c r="F248" s="51">
        <v>562</v>
      </c>
      <c r="G248" s="131">
        <v>1000</v>
      </c>
      <c r="H248" s="248">
        <f t="shared" si="3"/>
        <v>0</v>
      </c>
      <c r="I248" s="414" t="s">
        <v>3084</v>
      </c>
      <c r="J248" s="582"/>
      <c r="K248" s="101"/>
      <c r="L248" s="43"/>
    </row>
    <row r="249" spans="1:12" hidden="1">
      <c r="A249" s="210" t="s">
        <v>1445</v>
      </c>
      <c r="B249" s="21" t="s">
        <v>4842</v>
      </c>
      <c r="C249" s="180">
        <v>4945</v>
      </c>
      <c r="D249" s="9" t="s">
        <v>1938</v>
      </c>
      <c r="E249" s="44">
        <v>144</v>
      </c>
      <c r="F249" s="51">
        <v>144</v>
      </c>
      <c r="G249" s="131"/>
      <c r="H249" s="248">
        <f t="shared" si="3"/>
        <v>0</v>
      </c>
      <c r="I249" s="414" t="s">
        <v>1615</v>
      </c>
      <c r="J249" s="582"/>
      <c r="K249" s="101"/>
      <c r="L249" s="43"/>
    </row>
    <row r="250" spans="1:12" hidden="1">
      <c r="A250" s="210" t="s">
        <v>2803</v>
      </c>
      <c r="B250" s="21" t="s">
        <v>4842</v>
      </c>
      <c r="C250" s="180">
        <v>4946</v>
      </c>
      <c r="D250" s="9" t="s">
        <v>1569</v>
      </c>
      <c r="E250" s="44">
        <v>432</v>
      </c>
      <c r="F250" s="51"/>
      <c r="G250" s="131">
        <v>432</v>
      </c>
      <c r="H250" s="248">
        <f t="shared" si="3"/>
        <v>0</v>
      </c>
      <c r="I250" s="414" t="s">
        <v>3590</v>
      </c>
      <c r="J250" s="582"/>
      <c r="K250" s="101"/>
      <c r="L250" s="43"/>
    </row>
    <row r="251" spans="1:12" hidden="1">
      <c r="A251" s="210" t="s">
        <v>1445</v>
      </c>
      <c r="B251" s="21" t="s">
        <v>4842</v>
      </c>
      <c r="C251" s="180">
        <v>4947</v>
      </c>
      <c r="D251" s="9" t="s">
        <v>2634</v>
      </c>
      <c r="E251" s="44">
        <v>390</v>
      </c>
      <c r="F251" s="51">
        <v>390</v>
      </c>
      <c r="G251" s="131"/>
      <c r="H251" s="248">
        <f t="shared" si="3"/>
        <v>0</v>
      </c>
      <c r="I251" s="414" t="s">
        <v>1615</v>
      </c>
      <c r="J251" s="582"/>
      <c r="K251" s="101"/>
      <c r="L251" s="43"/>
    </row>
    <row r="252" spans="1:12">
      <c r="A252" s="366" t="s">
        <v>2803</v>
      </c>
      <c r="B252" s="21" t="s">
        <v>4842</v>
      </c>
      <c r="C252" s="180">
        <v>4948</v>
      </c>
      <c r="D252" s="9" t="s">
        <v>3174</v>
      </c>
      <c r="E252" s="44">
        <v>1116</v>
      </c>
      <c r="F252" s="51"/>
      <c r="G252" s="131"/>
      <c r="H252" s="248">
        <f t="shared" si="3"/>
        <v>1116</v>
      </c>
      <c r="I252" s="581"/>
      <c r="J252" s="863"/>
      <c r="K252" s="101"/>
      <c r="L252" s="43"/>
    </row>
    <row r="253" spans="1:12" hidden="1">
      <c r="A253" s="210" t="s">
        <v>1445</v>
      </c>
      <c r="B253" s="21" t="s">
        <v>4842</v>
      </c>
      <c r="C253" s="180">
        <v>4949</v>
      </c>
      <c r="D253" s="9" t="s">
        <v>3288</v>
      </c>
      <c r="E253" s="44">
        <v>1560</v>
      </c>
      <c r="F253" s="51">
        <v>1560</v>
      </c>
      <c r="G253" s="131"/>
      <c r="H253" s="248">
        <f t="shared" si="3"/>
        <v>0</v>
      </c>
      <c r="I253" s="414" t="s">
        <v>1615</v>
      </c>
      <c r="J253" s="582"/>
      <c r="K253" s="101"/>
      <c r="L253" s="43"/>
    </row>
    <row r="254" spans="1:12" ht="30" hidden="1">
      <c r="A254" s="210" t="s">
        <v>184</v>
      </c>
      <c r="B254" s="21" t="s">
        <v>4842</v>
      </c>
      <c r="C254" s="180">
        <v>4950</v>
      </c>
      <c r="D254" s="9" t="s">
        <v>3175</v>
      </c>
      <c r="E254" s="44">
        <v>3360</v>
      </c>
      <c r="F254" s="51"/>
      <c r="G254" s="131">
        <v>3360</v>
      </c>
      <c r="H254" s="248">
        <f t="shared" si="3"/>
        <v>0</v>
      </c>
      <c r="I254" s="414" t="s">
        <v>3598</v>
      </c>
      <c r="J254" s="582"/>
      <c r="K254" s="101"/>
      <c r="L254" s="43"/>
    </row>
    <row r="255" spans="1:12" hidden="1">
      <c r="A255" s="210" t="s">
        <v>184</v>
      </c>
      <c r="B255" s="21" t="s">
        <v>4842</v>
      </c>
      <c r="C255" s="180">
        <v>4951</v>
      </c>
      <c r="D255" s="9" t="s">
        <v>2617</v>
      </c>
      <c r="E255" s="44">
        <v>1020</v>
      </c>
      <c r="F255" s="51"/>
      <c r="G255" s="131">
        <v>1020</v>
      </c>
      <c r="H255" s="248">
        <f t="shared" si="3"/>
        <v>0</v>
      </c>
      <c r="I255" s="414" t="s">
        <v>3550</v>
      </c>
      <c r="J255" s="582"/>
      <c r="K255" s="101"/>
      <c r="L255" s="43"/>
    </row>
    <row r="256" spans="1:12" ht="45" hidden="1">
      <c r="A256" s="210" t="s">
        <v>184</v>
      </c>
      <c r="B256" s="21" t="s">
        <v>4842</v>
      </c>
      <c r="C256" s="180">
        <v>4952</v>
      </c>
      <c r="D256" s="9" t="s">
        <v>3133</v>
      </c>
      <c r="E256" s="44">
        <v>5360</v>
      </c>
      <c r="F256" s="51"/>
      <c r="G256" s="131">
        <v>5360</v>
      </c>
      <c r="H256" s="248">
        <f t="shared" si="3"/>
        <v>0</v>
      </c>
      <c r="I256" s="414" t="s">
        <v>3743</v>
      </c>
      <c r="J256" s="582"/>
      <c r="K256" s="101"/>
      <c r="L256" s="43"/>
    </row>
    <row r="257" spans="1:15" hidden="1">
      <c r="A257" s="210" t="s">
        <v>184</v>
      </c>
      <c r="B257" s="21" t="s">
        <v>4842</v>
      </c>
      <c r="C257" s="180">
        <v>4953</v>
      </c>
      <c r="D257" s="9" t="s">
        <v>1953</v>
      </c>
      <c r="E257" s="44">
        <v>1717</v>
      </c>
      <c r="F257" s="51"/>
      <c r="G257" s="131">
        <v>1717</v>
      </c>
      <c r="H257" s="248">
        <f t="shared" si="3"/>
        <v>0</v>
      </c>
      <c r="I257" s="414" t="s">
        <v>2990</v>
      </c>
      <c r="J257" s="582"/>
      <c r="K257" s="101"/>
      <c r="L257" s="43"/>
    </row>
    <row r="258" spans="1:15" ht="30" hidden="1">
      <c r="A258" s="210" t="s">
        <v>184</v>
      </c>
      <c r="B258" s="21" t="s">
        <v>4842</v>
      </c>
      <c r="C258" s="180">
        <v>4954</v>
      </c>
      <c r="D258" s="9" t="s">
        <v>2426</v>
      </c>
      <c r="E258" s="44">
        <v>4190</v>
      </c>
      <c r="F258" s="51"/>
      <c r="G258" s="131">
        <v>4190</v>
      </c>
      <c r="H258" s="248">
        <f t="shared" ref="H258:H321" si="4">(E258-F258-G258)</f>
        <v>0</v>
      </c>
      <c r="I258" s="414" t="s">
        <v>3271</v>
      </c>
      <c r="J258" s="582"/>
      <c r="K258" s="101"/>
      <c r="L258" s="43"/>
    </row>
    <row r="259" spans="1:15" ht="30" hidden="1">
      <c r="A259" s="210" t="s">
        <v>184</v>
      </c>
      <c r="B259" s="21" t="s">
        <v>4842</v>
      </c>
      <c r="C259" s="180">
        <v>4955</v>
      </c>
      <c r="D259" s="9" t="s">
        <v>3176</v>
      </c>
      <c r="E259" s="44">
        <v>9100</v>
      </c>
      <c r="F259" s="51"/>
      <c r="G259" s="131">
        <v>9100</v>
      </c>
      <c r="H259" s="248">
        <f t="shared" si="4"/>
        <v>0</v>
      </c>
      <c r="I259" s="414" t="s">
        <v>4077</v>
      </c>
      <c r="J259" s="582"/>
      <c r="K259" s="101"/>
      <c r="L259" s="43"/>
    </row>
    <row r="260" spans="1:15" hidden="1">
      <c r="A260" s="210" t="s">
        <v>1445</v>
      </c>
      <c r="B260" s="21" t="s">
        <v>4842</v>
      </c>
      <c r="C260" s="180">
        <v>4956</v>
      </c>
      <c r="D260" s="9" t="s">
        <v>1547</v>
      </c>
      <c r="E260" s="44">
        <v>760</v>
      </c>
      <c r="F260" s="51">
        <v>760</v>
      </c>
      <c r="G260" s="131"/>
      <c r="H260" s="248">
        <f t="shared" si="4"/>
        <v>0</v>
      </c>
      <c r="I260" s="414" t="s">
        <v>3003</v>
      </c>
      <c r="J260" s="582"/>
      <c r="K260" s="101"/>
      <c r="L260" s="43"/>
    </row>
    <row r="261" spans="1:15" hidden="1">
      <c r="A261" s="210" t="s">
        <v>184</v>
      </c>
      <c r="B261" s="21" t="s">
        <v>4842</v>
      </c>
      <c r="C261" s="180">
        <v>4957</v>
      </c>
      <c r="D261" s="9" t="s">
        <v>1244</v>
      </c>
      <c r="E261" s="44">
        <v>700</v>
      </c>
      <c r="F261" s="51"/>
      <c r="G261" s="131">
        <v>700</v>
      </c>
      <c r="H261" s="248">
        <f t="shared" si="4"/>
        <v>0</v>
      </c>
      <c r="I261" s="414" t="s">
        <v>3022</v>
      </c>
      <c r="J261" s="582"/>
      <c r="K261" s="101"/>
      <c r="L261" s="43"/>
    </row>
    <row r="262" spans="1:15" hidden="1">
      <c r="A262" s="210" t="s">
        <v>184</v>
      </c>
      <c r="B262" s="21" t="s">
        <v>4842</v>
      </c>
      <c r="C262" s="180">
        <v>4958</v>
      </c>
      <c r="D262" s="9" t="s">
        <v>1825</v>
      </c>
      <c r="E262" s="44">
        <v>1440</v>
      </c>
      <c r="F262" s="51"/>
      <c r="G262" s="131">
        <v>1440</v>
      </c>
      <c r="H262" s="248">
        <f t="shared" si="4"/>
        <v>0</v>
      </c>
      <c r="I262" s="414" t="s">
        <v>3069</v>
      </c>
      <c r="J262" s="582"/>
      <c r="K262" s="101"/>
      <c r="L262" s="43"/>
      <c r="M262" s="303" t="s">
        <v>115</v>
      </c>
      <c r="N262" s="61">
        <v>7234</v>
      </c>
    </row>
    <row r="263" spans="1:15" hidden="1">
      <c r="A263" s="210" t="s">
        <v>184</v>
      </c>
      <c r="B263" s="21" t="s">
        <v>4842</v>
      </c>
      <c r="C263" s="180">
        <v>4959</v>
      </c>
      <c r="D263" s="9" t="s">
        <v>3177</v>
      </c>
      <c r="E263" s="44">
        <v>1560</v>
      </c>
      <c r="F263" s="51">
        <v>1000</v>
      </c>
      <c r="G263" s="131">
        <v>560</v>
      </c>
      <c r="H263" s="248">
        <f t="shared" si="4"/>
        <v>0</v>
      </c>
      <c r="I263" s="581" t="s">
        <v>3245</v>
      </c>
      <c r="J263" s="582"/>
      <c r="K263" s="101"/>
      <c r="L263" s="43"/>
      <c r="M263" s="303" t="s">
        <v>116</v>
      </c>
      <c r="N263" s="61">
        <v>760</v>
      </c>
    </row>
    <row r="264" spans="1:15" hidden="1">
      <c r="A264" s="210" t="s">
        <v>1445</v>
      </c>
      <c r="B264" s="21" t="s">
        <v>4842</v>
      </c>
      <c r="C264" s="289">
        <v>4960</v>
      </c>
      <c r="D264" s="9" t="s">
        <v>3178</v>
      </c>
      <c r="E264" s="44">
        <v>2340</v>
      </c>
      <c r="F264" s="51">
        <v>2340</v>
      </c>
      <c r="G264" s="131"/>
      <c r="H264" s="248">
        <f t="shared" si="4"/>
        <v>0</v>
      </c>
      <c r="I264" s="414" t="s">
        <v>1615</v>
      </c>
      <c r="J264" s="582"/>
      <c r="K264" s="101"/>
      <c r="L264" s="43"/>
      <c r="M264" s="303" t="s">
        <v>2132</v>
      </c>
    </row>
    <row r="265" spans="1:15">
      <c r="A265" s="319" t="s">
        <v>3099</v>
      </c>
      <c r="B265" s="14" t="s">
        <v>2995</v>
      </c>
      <c r="C265" s="179">
        <v>4961</v>
      </c>
      <c r="D265" s="12" t="s">
        <v>3180</v>
      </c>
      <c r="E265" s="40">
        <v>2695</v>
      </c>
      <c r="F265" s="50"/>
      <c r="G265" s="130">
        <v>2500</v>
      </c>
      <c r="H265" s="250">
        <f t="shared" si="4"/>
        <v>195</v>
      </c>
      <c r="I265" s="415" t="s">
        <v>4017</v>
      </c>
      <c r="J265" s="865"/>
      <c r="K265" s="269"/>
      <c r="L265" s="20">
        <v>352</v>
      </c>
      <c r="M265" s="304" t="s">
        <v>3179</v>
      </c>
    </row>
    <row r="266" spans="1:15" hidden="1">
      <c r="A266" s="210"/>
      <c r="B266" s="21" t="s">
        <v>2995</v>
      </c>
      <c r="C266" s="180">
        <v>4962</v>
      </c>
      <c r="D266" s="9" t="s">
        <v>1692</v>
      </c>
      <c r="E266" s="44">
        <v>780</v>
      </c>
      <c r="F266" s="51"/>
      <c r="G266" s="131">
        <v>780</v>
      </c>
      <c r="H266" s="248">
        <f t="shared" si="4"/>
        <v>0</v>
      </c>
      <c r="I266" s="414" t="s">
        <v>3607</v>
      </c>
      <c r="J266" s="582"/>
      <c r="O266" s="61">
        <v>-331</v>
      </c>
    </row>
    <row r="267" spans="1:15" hidden="1">
      <c r="A267" s="210"/>
      <c r="B267" s="21" t="s">
        <v>2995</v>
      </c>
      <c r="C267" s="180">
        <v>4963</v>
      </c>
      <c r="D267" s="9" t="s">
        <v>1681</v>
      </c>
      <c r="E267" s="44">
        <v>924</v>
      </c>
      <c r="F267" s="51"/>
      <c r="G267" s="131">
        <v>924</v>
      </c>
      <c r="H267" s="248">
        <f t="shared" si="4"/>
        <v>0</v>
      </c>
      <c r="I267" s="581" t="s">
        <v>3554</v>
      </c>
      <c r="J267" s="582"/>
      <c r="K267" s="101"/>
      <c r="L267" s="43"/>
    </row>
    <row r="268" spans="1:15" hidden="1">
      <c r="A268" s="210"/>
      <c r="B268" s="21" t="s">
        <v>2995</v>
      </c>
      <c r="C268" s="180">
        <v>4964</v>
      </c>
      <c r="D268" s="10" t="s">
        <v>1960</v>
      </c>
      <c r="E268" s="44">
        <v>720</v>
      </c>
      <c r="F268" s="51"/>
      <c r="G268" s="131">
        <v>720</v>
      </c>
      <c r="H268" s="248">
        <f t="shared" si="4"/>
        <v>0</v>
      </c>
      <c r="I268" s="414" t="s">
        <v>3575</v>
      </c>
      <c r="J268" s="582"/>
      <c r="K268" s="101"/>
      <c r="L268" s="43"/>
    </row>
    <row r="269" spans="1:15" hidden="1">
      <c r="A269" s="210" t="s">
        <v>1445</v>
      </c>
      <c r="B269" s="21" t="s">
        <v>2995</v>
      </c>
      <c r="C269" s="180">
        <v>4965</v>
      </c>
      <c r="D269" s="28" t="s">
        <v>1346</v>
      </c>
      <c r="E269" s="44">
        <v>1500</v>
      </c>
      <c r="F269" s="51">
        <v>500</v>
      </c>
      <c r="G269" s="131">
        <v>1000</v>
      </c>
      <c r="H269" s="248">
        <f t="shared" si="4"/>
        <v>0</v>
      </c>
      <c r="I269" s="581" t="s">
        <v>3554</v>
      </c>
      <c r="J269" s="582"/>
      <c r="K269" s="101"/>
      <c r="L269" s="43"/>
    </row>
    <row r="270" spans="1:15" hidden="1">
      <c r="A270" s="210"/>
      <c r="B270" s="21" t="s">
        <v>2995</v>
      </c>
      <c r="C270" s="180">
        <v>4966</v>
      </c>
      <c r="D270" s="9" t="s">
        <v>1706</v>
      </c>
      <c r="E270" s="44">
        <v>3475</v>
      </c>
      <c r="F270" s="51"/>
      <c r="G270" s="131">
        <v>3475</v>
      </c>
      <c r="H270" s="248">
        <f t="shared" si="4"/>
        <v>0</v>
      </c>
      <c r="I270" s="414" t="s">
        <v>3609</v>
      </c>
      <c r="J270" s="582"/>
      <c r="K270" s="101"/>
      <c r="L270" s="43"/>
    </row>
    <row r="271" spans="1:15" hidden="1">
      <c r="A271" s="210"/>
      <c r="B271" s="21" t="s">
        <v>2995</v>
      </c>
      <c r="C271" s="180">
        <v>4967</v>
      </c>
      <c r="D271" s="9" t="s">
        <v>2663</v>
      </c>
      <c r="E271" s="44">
        <v>1560</v>
      </c>
      <c r="F271" s="51"/>
      <c r="G271" s="131">
        <v>1560</v>
      </c>
      <c r="H271" s="248">
        <f t="shared" si="4"/>
        <v>0</v>
      </c>
      <c r="I271" s="581" t="s">
        <v>3554</v>
      </c>
      <c r="J271" s="582"/>
      <c r="K271" s="101"/>
      <c r="L271" s="43"/>
    </row>
    <row r="272" spans="1:15" hidden="1">
      <c r="A272" s="210"/>
      <c r="B272" s="21" t="s">
        <v>2995</v>
      </c>
      <c r="C272" s="180">
        <v>4968</v>
      </c>
      <c r="D272" s="9" t="s">
        <v>1882</v>
      </c>
      <c r="E272" s="44">
        <v>1460</v>
      </c>
      <c r="F272" s="51"/>
      <c r="G272" s="131">
        <v>1460</v>
      </c>
      <c r="H272" s="248">
        <f t="shared" si="4"/>
        <v>0</v>
      </c>
      <c r="I272" s="414" t="s">
        <v>3575</v>
      </c>
      <c r="J272" s="582"/>
      <c r="K272" s="101"/>
      <c r="L272" s="43"/>
    </row>
    <row r="273" spans="1:14" hidden="1">
      <c r="A273" s="210" t="s">
        <v>1445</v>
      </c>
      <c r="B273" s="21" t="s">
        <v>2995</v>
      </c>
      <c r="C273" s="180">
        <v>4969</v>
      </c>
      <c r="D273" s="9" t="s">
        <v>1347</v>
      </c>
      <c r="E273" s="44">
        <v>220</v>
      </c>
      <c r="F273" s="51">
        <v>220</v>
      </c>
      <c r="G273" s="131"/>
      <c r="H273" s="248">
        <f t="shared" si="4"/>
        <v>0</v>
      </c>
      <c r="I273" s="414" t="s">
        <v>1615</v>
      </c>
      <c r="J273" s="582"/>
      <c r="K273" s="101"/>
      <c r="L273" s="43"/>
    </row>
    <row r="274" spans="1:14" hidden="1">
      <c r="A274" s="210" t="s">
        <v>1445</v>
      </c>
      <c r="B274" s="21" t="s">
        <v>2995</v>
      </c>
      <c r="C274" s="180">
        <v>4970</v>
      </c>
      <c r="D274" s="9" t="s">
        <v>2116</v>
      </c>
      <c r="E274" s="44">
        <v>780</v>
      </c>
      <c r="F274" s="51">
        <v>780</v>
      </c>
      <c r="G274" s="131"/>
      <c r="H274" s="248">
        <f t="shared" si="4"/>
        <v>0</v>
      </c>
      <c r="I274" s="414" t="s">
        <v>1615</v>
      </c>
      <c r="J274" s="582"/>
      <c r="K274" s="101"/>
      <c r="L274" s="43"/>
    </row>
    <row r="275" spans="1:14" hidden="1">
      <c r="A275" s="210" t="s">
        <v>1445</v>
      </c>
      <c r="B275" s="21" t="s">
        <v>2995</v>
      </c>
      <c r="C275" s="180">
        <v>4971</v>
      </c>
      <c r="D275" s="9" t="s">
        <v>2288</v>
      </c>
      <c r="E275" s="44">
        <v>288</v>
      </c>
      <c r="F275" s="51">
        <v>288</v>
      </c>
      <c r="G275" s="131"/>
      <c r="H275" s="248">
        <f t="shared" si="4"/>
        <v>0</v>
      </c>
      <c r="I275" s="414" t="s">
        <v>1615</v>
      </c>
      <c r="J275" s="582"/>
      <c r="K275" s="101"/>
      <c r="L275" s="43"/>
    </row>
    <row r="276" spans="1:14" hidden="1">
      <c r="A276" s="210"/>
      <c r="B276" s="21" t="s">
        <v>2995</v>
      </c>
      <c r="C276" s="180">
        <v>4972</v>
      </c>
      <c r="D276" s="9" t="s">
        <v>3133</v>
      </c>
      <c r="E276" s="44">
        <v>1780</v>
      </c>
      <c r="F276" s="51"/>
      <c r="G276" s="131">
        <v>1780</v>
      </c>
      <c r="H276" s="248">
        <f t="shared" si="4"/>
        <v>0</v>
      </c>
      <c r="I276" s="414" t="s">
        <v>3826</v>
      </c>
      <c r="J276" s="582"/>
      <c r="K276" s="101"/>
      <c r="L276" s="43"/>
    </row>
    <row r="277" spans="1:14" hidden="1">
      <c r="A277" s="210" t="s">
        <v>3099</v>
      </c>
      <c r="B277" s="21" t="s">
        <v>2995</v>
      </c>
      <c r="C277" s="180">
        <v>4973</v>
      </c>
      <c r="D277" s="9" t="s">
        <v>4081</v>
      </c>
      <c r="E277" s="44">
        <v>5165</v>
      </c>
      <c r="F277" s="51"/>
      <c r="G277" s="131">
        <v>5165</v>
      </c>
      <c r="H277" s="248">
        <f t="shared" si="4"/>
        <v>0</v>
      </c>
      <c r="I277" s="414" t="s">
        <v>4554</v>
      </c>
      <c r="J277" s="582"/>
      <c r="K277" s="101"/>
      <c r="L277" s="43"/>
    </row>
    <row r="278" spans="1:14" hidden="1">
      <c r="A278" s="210" t="s">
        <v>184</v>
      </c>
      <c r="B278" s="21" t="s">
        <v>2995</v>
      </c>
      <c r="C278" s="180">
        <v>4974</v>
      </c>
      <c r="D278" s="9" t="s">
        <v>3181</v>
      </c>
      <c r="E278" s="44">
        <v>2000</v>
      </c>
      <c r="F278" s="51"/>
      <c r="G278" s="131">
        <v>2000</v>
      </c>
      <c r="H278" s="248">
        <f t="shared" si="4"/>
        <v>0</v>
      </c>
      <c r="I278" s="414" t="s">
        <v>3565</v>
      </c>
      <c r="J278" s="582"/>
      <c r="K278" s="101"/>
      <c r="L278" s="43"/>
    </row>
    <row r="279" spans="1:14" ht="45" hidden="1">
      <c r="A279" s="210" t="s">
        <v>184</v>
      </c>
      <c r="B279" s="21" t="s">
        <v>2995</v>
      </c>
      <c r="C279" s="180">
        <v>4975</v>
      </c>
      <c r="D279" s="9" t="s">
        <v>1372</v>
      </c>
      <c r="E279" s="44">
        <v>7160</v>
      </c>
      <c r="F279" s="51"/>
      <c r="G279" s="131">
        <v>7160</v>
      </c>
      <c r="H279" s="248">
        <f t="shared" si="4"/>
        <v>0</v>
      </c>
      <c r="I279" s="414" t="s">
        <v>3752</v>
      </c>
      <c r="J279" s="582"/>
      <c r="K279" s="101"/>
      <c r="L279" s="43"/>
    </row>
    <row r="280" spans="1:14" hidden="1">
      <c r="A280" s="210" t="s">
        <v>184</v>
      </c>
      <c r="B280" s="21" t="s">
        <v>2995</v>
      </c>
      <c r="C280" s="180">
        <v>4976</v>
      </c>
      <c r="D280" s="9" t="s">
        <v>1825</v>
      </c>
      <c r="E280" s="44">
        <v>3180</v>
      </c>
      <c r="F280" s="51"/>
      <c r="G280" s="131">
        <v>3180</v>
      </c>
      <c r="H280" s="248">
        <f t="shared" si="4"/>
        <v>0</v>
      </c>
      <c r="I280" s="414" t="s">
        <v>3450</v>
      </c>
      <c r="J280" s="582"/>
      <c r="K280" s="101"/>
      <c r="L280" s="43"/>
    </row>
    <row r="281" spans="1:14" hidden="1">
      <c r="A281" s="210" t="s">
        <v>184</v>
      </c>
      <c r="B281" s="21" t="s">
        <v>2995</v>
      </c>
      <c r="C281" s="180">
        <v>4977</v>
      </c>
      <c r="D281" s="9" t="s">
        <v>3182</v>
      </c>
      <c r="E281" s="44">
        <v>2750</v>
      </c>
      <c r="F281" s="51"/>
      <c r="G281" s="131">
        <v>2750</v>
      </c>
      <c r="H281" s="248">
        <f t="shared" si="4"/>
        <v>0</v>
      </c>
      <c r="I281" s="414" t="s">
        <v>3245</v>
      </c>
      <c r="J281" s="582"/>
      <c r="K281" s="101"/>
      <c r="L281" s="43"/>
    </row>
    <row r="282" spans="1:14" hidden="1">
      <c r="A282" s="210" t="s">
        <v>184</v>
      </c>
      <c r="B282" s="21" t="s">
        <v>2995</v>
      </c>
      <c r="C282" s="180">
        <v>4978</v>
      </c>
      <c r="D282" s="9" t="s">
        <v>3497</v>
      </c>
      <c r="E282" s="44">
        <v>9675</v>
      </c>
      <c r="F282" s="51"/>
      <c r="G282" s="131">
        <v>9675</v>
      </c>
      <c r="H282" s="248">
        <f t="shared" si="4"/>
        <v>0</v>
      </c>
      <c r="I282" s="414" t="s">
        <v>3615</v>
      </c>
      <c r="J282" s="582"/>
      <c r="K282" s="101"/>
      <c r="L282" s="43"/>
    </row>
    <row r="283" spans="1:14" ht="30" hidden="1">
      <c r="A283" s="210" t="s">
        <v>184</v>
      </c>
      <c r="B283" s="21" t="s">
        <v>2995</v>
      </c>
      <c r="C283" s="180">
        <v>4979</v>
      </c>
      <c r="D283" s="9" t="s">
        <v>1470</v>
      </c>
      <c r="E283" s="44">
        <v>4635</v>
      </c>
      <c r="F283" s="51"/>
      <c r="G283" s="131">
        <v>4635</v>
      </c>
      <c r="H283" s="248">
        <f t="shared" si="4"/>
        <v>0</v>
      </c>
      <c r="I283" s="414" t="s">
        <v>3556</v>
      </c>
      <c r="J283" s="582"/>
      <c r="K283" s="101"/>
      <c r="L283" s="43"/>
    </row>
    <row r="284" spans="1:14" hidden="1">
      <c r="A284" s="210" t="s">
        <v>184</v>
      </c>
      <c r="B284" s="21" t="s">
        <v>2995</v>
      </c>
      <c r="C284" s="180">
        <v>4980</v>
      </c>
      <c r="D284" s="9" t="s">
        <v>3498</v>
      </c>
      <c r="E284" s="44">
        <v>4450</v>
      </c>
      <c r="F284" s="51"/>
      <c r="G284" s="131">
        <v>4450</v>
      </c>
      <c r="H284" s="248">
        <f t="shared" si="4"/>
        <v>0</v>
      </c>
      <c r="I284" s="414" t="s">
        <v>3615</v>
      </c>
      <c r="J284" s="582"/>
      <c r="K284" s="101"/>
      <c r="L284" s="43"/>
    </row>
    <row r="285" spans="1:14" hidden="1">
      <c r="A285" s="210" t="s">
        <v>1445</v>
      </c>
      <c r="B285" s="21" t="s">
        <v>2995</v>
      </c>
      <c r="C285" s="180">
        <v>4981</v>
      </c>
      <c r="D285" s="9" t="s">
        <v>1361</v>
      </c>
      <c r="E285" s="44">
        <v>1410</v>
      </c>
      <c r="F285" s="51">
        <v>1410</v>
      </c>
      <c r="G285" s="131"/>
      <c r="H285" s="248">
        <f t="shared" si="4"/>
        <v>0</v>
      </c>
      <c r="I285" s="581"/>
      <c r="J285" s="582"/>
      <c r="K285" s="101"/>
      <c r="L285" s="43"/>
    </row>
    <row r="286" spans="1:14" hidden="1">
      <c r="A286" s="210" t="s">
        <v>184</v>
      </c>
      <c r="B286" s="21" t="s">
        <v>2995</v>
      </c>
      <c r="C286" s="180">
        <v>4982</v>
      </c>
      <c r="D286" s="9" t="s">
        <v>1547</v>
      </c>
      <c r="E286" s="44">
        <v>3340</v>
      </c>
      <c r="F286" s="51"/>
      <c r="G286" s="131">
        <v>3340</v>
      </c>
      <c r="H286" s="248">
        <f t="shared" si="4"/>
        <v>0</v>
      </c>
      <c r="I286" s="414" t="s">
        <v>3454</v>
      </c>
      <c r="J286" s="582"/>
      <c r="K286" s="101"/>
      <c r="L286" s="43"/>
      <c r="M286" s="303" t="s">
        <v>115</v>
      </c>
      <c r="N286" s="61">
        <v>5022</v>
      </c>
    </row>
    <row r="287" spans="1:14">
      <c r="A287" s="210" t="s">
        <v>2803</v>
      </c>
      <c r="B287" s="21" t="s">
        <v>2995</v>
      </c>
      <c r="C287" s="180">
        <v>4983</v>
      </c>
      <c r="D287" s="28" t="s">
        <v>3223</v>
      </c>
      <c r="E287" s="44">
        <v>3582</v>
      </c>
      <c r="F287" s="51"/>
      <c r="G287" s="131">
        <v>3500</v>
      </c>
      <c r="H287" s="248">
        <f t="shared" si="4"/>
        <v>82</v>
      </c>
      <c r="I287" s="414" t="s">
        <v>3453</v>
      </c>
      <c r="J287" s="863"/>
      <c r="K287" s="101"/>
      <c r="L287" s="43"/>
      <c r="M287" s="303" t="s">
        <v>116</v>
      </c>
      <c r="N287" s="61">
        <v>0</v>
      </c>
    </row>
    <row r="288" spans="1:14" hidden="1">
      <c r="A288" s="210" t="s">
        <v>1445</v>
      </c>
      <c r="B288" s="21" t="s">
        <v>2995</v>
      </c>
      <c r="C288" s="180">
        <v>4984</v>
      </c>
      <c r="D288" s="9" t="s">
        <v>3183</v>
      </c>
      <c r="E288" s="44">
        <v>1144</v>
      </c>
      <c r="F288" s="51">
        <v>1144</v>
      </c>
      <c r="G288" s="131"/>
      <c r="H288" s="248">
        <f t="shared" si="4"/>
        <v>0</v>
      </c>
      <c r="I288" s="414" t="s">
        <v>1615</v>
      </c>
      <c r="J288" s="582"/>
      <c r="K288" s="101"/>
      <c r="L288" s="43"/>
      <c r="M288" s="303" t="s">
        <v>2132</v>
      </c>
    </row>
    <row r="289" spans="1:13" hidden="1">
      <c r="A289" s="210" t="s">
        <v>1445</v>
      </c>
      <c r="B289" s="21" t="s">
        <v>2995</v>
      </c>
      <c r="C289" s="289">
        <v>4985</v>
      </c>
      <c r="D289" s="9" t="s">
        <v>1107</v>
      </c>
      <c r="E289" s="44">
        <v>660</v>
      </c>
      <c r="F289" s="51">
        <v>660</v>
      </c>
      <c r="G289" s="131"/>
      <c r="H289" s="248">
        <f t="shared" si="4"/>
        <v>0</v>
      </c>
      <c r="I289" s="414" t="s">
        <v>1615</v>
      </c>
      <c r="J289" s="582"/>
      <c r="K289" s="101"/>
      <c r="L289" s="43"/>
      <c r="M289" s="304" t="s">
        <v>2997</v>
      </c>
    </row>
    <row r="290" spans="1:13" hidden="1">
      <c r="A290" s="319"/>
      <c r="B290" s="14" t="s">
        <v>3031</v>
      </c>
      <c r="C290" s="179">
        <v>4986</v>
      </c>
      <c r="D290" s="12" t="s">
        <v>1925</v>
      </c>
      <c r="E290" s="40">
        <v>12601</v>
      </c>
      <c r="F290" s="50"/>
      <c r="G290" s="130">
        <v>12601</v>
      </c>
      <c r="H290" s="250">
        <f t="shared" si="4"/>
        <v>0</v>
      </c>
      <c r="I290" s="415" t="s">
        <v>60</v>
      </c>
      <c r="J290" s="852"/>
      <c r="K290" s="269"/>
      <c r="L290" s="20">
        <v>354</v>
      </c>
    </row>
    <row r="291" spans="1:13" hidden="1">
      <c r="A291" s="210" t="s">
        <v>1445</v>
      </c>
      <c r="B291" s="21" t="s">
        <v>3031</v>
      </c>
      <c r="C291" s="180">
        <v>4987</v>
      </c>
      <c r="D291" s="9" t="s">
        <v>3196</v>
      </c>
      <c r="E291" s="44">
        <v>2880</v>
      </c>
      <c r="F291" s="51">
        <v>2880</v>
      </c>
      <c r="G291" s="131"/>
      <c r="H291" s="248">
        <f t="shared" si="4"/>
        <v>0</v>
      </c>
      <c r="I291" s="414" t="s">
        <v>1615</v>
      </c>
      <c r="J291" s="582"/>
    </row>
    <row r="292" spans="1:13" hidden="1">
      <c r="A292" s="210" t="s">
        <v>1445</v>
      </c>
      <c r="B292" s="21" t="s">
        <v>3031</v>
      </c>
      <c r="C292" s="180">
        <v>4988</v>
      </c>
      <c r="D292" s="9" t="s">
        <v>1535</v>
      </c>
      <c r="E292" s="44">
        <v>1790</v>
      </c>
      <c r="F292" s="51">
        <v>1790</v>
      </c>
      <c r="G292" s="131"/>
      <c r="H292" s="248">
        <f t="shared" si="4"/>
        <v>0</v>
      </c>
      <c r="I292" s="414" t="s">
        <v>1615</v>
      </c>
      <c r="J292" s="582"/>
      <c r="K292" s="101"/>
      <c r="L292" s="43"/>
    </row>
    <row r="293" spans="1:13" hidden="1">
      <c r="A293" s="210" t="s">
        <v>184</v>
      </c>
      <c r="B293" s="21" t="s">
        <v>3031</v>
      </c>
      <c r="C293" s="180">
        <v>4989</v>
      </c>
      <c r="D293" s="9" t="s">
        <v>1352</v>
      </c>
      <c r="E293" s="44">
        <v>4530</v>
      </c>
      <c r="F293" s="51"/>
      <c r="G293" s="131">
        <v>4530</v>
      </c>
      <c r="H293" s="248">
        <f t="shared" si="4"/>
        <v>0</v>
      </c>
      <c r="I293" s="414" t="s">
        <v>3452</v>
      </c>
      <c r="J293" s="582"/>
      <c r="K293" s="101"/>
      <c r="L293" s="43"/>
    </row>
    <row r="294" spans="1:13" hidden="1">
      <c r="A294" s="210"/>
      <c r="B294" s="21" t="s">
        <v>3031</v>
      </c>
      <c r="C294" s="180">
        <v>4990</v>
      </c>
      <c r="D294" s="9" t="s">
        <v>1459</v>
      </c>
      <c r="E294" s="44">
        <v>2425</v>
      </c>
      <c r="F294" s="51"/>
      <c r="G294" s="131">
        <v>2425</v>
      </c>
      <c r="H294" s="248">
        <f t="shared" si="4"/>
        <v>0</v>
      </c>
      <c r="I294" s="414" t="s">
        <v>3248</v>
      </c>
      <c r="J294" s="582"/>
      <c r="K294" s="101"/>
      <c r="L294" s="43"/>
    </row>
    <row r="295" spans="1:13" hidden="1">
      <c r="A295" s="210" t="s">
        <v>1445</v>
      </c>
      <c r="B295" s="21" t="s">
        <v>3031</v>
      </c>
      <c r="C295" s="180">
        <v>4991</v>
      </c>
      <c r="D295" s="9" t="s">
        <v>3197</v>
      </c>
      <c r="E295" s="44">
        <v>1350</v>
      </c>
      <c r="F295" s="51">
        <v>1350</v>
      </c>
      <c r="G295" s="131"/>
      <c r="H295" s="248">
        <f t="shared" si="4"/>
        <v>0</v>
      </c>
      <c r="I295" s="414" t="s">
        <v>1615</v>
      </c>
      <c r="J295" s="582"/>
      <c r="K295" s="101"/>
      <c r="L295" s="43"/>
    </row>
    <row r="296" spans="1:13" hidden="1">
      <c r="A296" s="210" t="s">
        <v>184</v>
      </c>
      <c r="B296" s="21" t="s">
        <v>3031</v>
      </c>
      <c r="C296" s="180">
        <v>4992</v>
      </c>
      <c r="D296" s="9" t="s">
        <v>1931</v>
      </c>
      <c r="E296" s="44">
        <v>2070</v>
      </c>
      <c r="F296" s="51"/>
      <c r="G296" s="131">
        <v>2070</v>
      </c>
      <c r="H296" s="248">
        <f t="shared" si="4"/>
        <v>0</v>
      </c>
      <c r="I296" s="414" t="s">
        <v>3468</v>
      </c>
      <c r="J296" s="582"/>
      <c r="K296" s="101"/>
      <c r="L296" s="43"/>
    </row>
    <row r="297" spans="1:13" hidden="1">
      <c r="A297" s="210" t="s">
        <v>1445</v>
      </c>
      <c r="B297" s="21" t="s">
        <v>3031</v>
      </c>
      <c r="C297" s="180">
        <v>4993</v>
      </c>
      <c r="D297" s="9" t="s">
        <v>3198</v>
      </c>
      <c r="E297" s="44">
        <v>432</v>
      </c>
      <c r="F297" s="51">
        <v>432</v>
      </c>
      <c r="G297" s="131"/>
      <c r="H297" s="248">
        <f t="shared" si="4"/>
        <v>0</v>
      </c>
      <c r="I297" s="414" t="s">
        <v>1615</v>
      </c>
      <c r="J297" s="582"/>
      <c r="K297" s="101"/>
      <c r="L297" s="43"/>
    </row>
    <row r="298" spans="1:13" hidden="1">
      <c r="A298" s="210" t="s">
        <v>184</v>
      </c>
      <c r="B298" s="21" t="s">
        <v>3031</v>
      </c>
      <c r="C298" s="180">
        <v>4994</v>
      </c>
      <c r="D298" s="9" t="s">
        <v>2062</v>
      </c>
      <c r="E298" s="44">
        <v>1560</v>
      </c>
      <c r="F298" s="51"/>
      <c r="G298" s="131">
        <v>1560</v>
      </c>
      <c r="H298" s="248">
        <f t="shared" si="4"/>
        <v>0</v>
      </c>
      <c r="I298" s="414" t="s">
        <v>3374</v>
      </c>
      <c r="J298" s="582"/>
      <c r="K298" s="101"/>
      <c r="L298" s="43"/>
    </row>
    <row r="299" spans="1:13" hidden="1">
      <c r="A299" s="210" t="s">
        <v>1445</v>
      </c>
      <c r="B299" s="21" t="s">
        <v>3031</v>
      </c>
      <c r="C299" s="180">
        <v>4995</v>
      </c>
      <c r="D299" s="9" t="s">
        <v>3199</v>
      </c>
      <c r="E299" s="44">
        <v>1272</v>
      </c>
      <c r="F299" s="51">
        <v>1272</v>
      </c>
      <c r="G299" s="131"/>
      <c r="H299" s="248">
        <f t="shared" si="4"/>
        <v>0</v>
      </c>
      <c r="I299" s="414" t="s">
        <v>1615</v>
      </c>
      <c r="J299" s="582"/>
      <c r="K299" s="101"/>
      <c r="L299" s="43"/>
    </row>
    <row r="300" spans="1:13" hidden="1">
      <c r="A300" s="210"/>
      <c r="B300" s="21" t="s">
        <v>3031</v>
      </c>
      <c r="C300" s="180">
        <v>4996</v>
      </c>
      <c r="D300" s="10" t="s">
        <v>1156</v>
      </c>
      <c r="E300" s="44">
        <v>432</v>
      </c>
      <c r="F300" s="51"/>
      <c r="G300" s="131">
        <v>432</v>
      </c>
      <c r="H300" s="248">
        <f t="shared" si="4"/>
        <v>0</v>
      </c>
      <c r="I300" s="581" t="s">
        <v>3245</v>
      </c>
      <c r="J300" s="582"/>
      <c r="K300" s="101"/>
      <c r="L300" s="43"/>
    </row>
    <row r="301" spans="1:13" hidden="1">
      <c r="A301" s="210"/>
      <c r="B301" s="21" t="s">
        <v>3031</v>
      </c>
      <c r="C301" s="180">
        <v>4997</v>
      </c>
      <c r="D301" s="9" t="s">
        <v>1958</v>
      </c>
      <c r="E301" s="44">
        <v>1532</v>
      </c>
      <c r="F301" s="51"/>
      <c r="G301" s="131">
        <v>1532</v>
      </c>
      <c r="H301" s="248">
        <f t="shared" si="4"/>
        <v>0</v>
      </c>
      <c r="I301" s="581" t="s">
        <v>3245</v>
      </c>
      <c r="J301" s="582"/>
      <c r="K301" s="101"/>
      <c r="L301" s="43"/>
    </row>
    <row r="302" spans="1:13" hidden="1">
      <c r="A302" s="210"/>
      <c r="B302" s="21" t="s">
        <v>3031</v>
      </c>
      <c r="C302" s="180">
        <v>4998</v>
      </c>
      <c r="D302" s="9" t="s">
        <v>2774</v>
      </c>
      <c r="E302" s="44">
        <v>6425</v>
      </c>
      <c r="F302" s="51"/>
      <c r="G302" s="131">
        <v>6425</v>
      </c>
      <c r="H302" s="248">
        <f t="shared" si="4"/>
        <v>0</v>
      </c>
      <c r="I302" s="581" t="s">
        <v>3245</v>
      </c>
      <c r="J302" s="582"/>
      <c r="K302" s="101"/>
      <c r="L302" s="43"/>
    </row>
    <row r="303" spans="1:13" hidden="1">
      <c r="A303" s="210" t="s">
        <v>1445</v>
      </c>
      <c r="B303" s="21" t="s">
        <v>3031</v>
      </c>
      <c r="C303" s="180">
        <v>4999</v>
      </c>
      <c r="D303" s="9" t="s">
        <v>3200</v>
      </c>
      <c r="E303" s="44">
        <v>1550</v>
      </c>
      <c r="F303" s="51">
        <v>1550</v>
      </c>
      <c r="G303" s="131"/>
      <c r="H303" s="248">
        <f t="shared" si="4"/>
        <v>0</v>
      </c>
      <c r="I303" s="414" t="s">
        <v>1615</v>
      </c>
      <c r="J303" s="582"/>
      <c r="K303" s="101"/>
      <c r="L303" s="43"/>
    </row>
    <row r="304" spans="1:13" hidden="1">
      <c r="A304" s="210"/>
      <c r="B304" s="21" t="s">
        <v>3031</v>
      </c>
      <c r="C304" s="180">
        <v>5000</v>
      </c>
      <c r="D304" s="9" t="s">
        <v>1251</v>
      </c>
      <c r="E304" s="44">
        <v>3338</v>
      </c>
      <c r="F304" s="51"/>
      <c r="G304" s="131">
        <v>3338</v>
      </c>
      <c r="H304" s="248">
        <f t="shared" si="4"/>
        <v>0</v>
      </c>
      <c r="I304" s="414" t="s">
        <v>3555</v>
      </c>
      <c r="J304" s="582"/>
      <c r="K304" s="101"/>
      <c r="L304" s="43"/>
    </row>
    <row r="305" spans="1:16" hidden="1">
      <c r="A305" s="210" t="s">
        <v>184</v>
      </c>
      <c r="B305" s="21" t="s">
        <v>3031</v>
      </c>
      <c r="C305" s="180">
        <v>5001</v>
      </c>
      <c r="D305" s="9" t="s">
        <v>3201</v>
      </c>
      <c r="E305" s="44">
        <v>8877</v>
      </c>
      <c r="F305" s="51"/>
      <c r="G305" s="131">
        <v>8877</v>
      </c>
      <c r="H305" s="52">
        <f t="shared" si="4"/>
        <v>0</v>
      </c>
      <c r="I305" s="414" t="s">
        <v>4019</v>
      </c>
      <c r="J305" s="582"/>
      <c r="K305" s="101"/>
      <c r="L305" s="43"/>
    </row>
    <row r="306" spans="1:16" hidden="1">
      <c r="A306" s="210" t="s">
        <v>184</v>
      </c>
      <c r="B306" s="56" t="s">
        <v>3031</v>
      </c>
      <c r="C306" s="343">
        <v>5001</v>
      </c>
      <c r="D306" s="300" t="s">
        <v>5082</v>
      </c>
      <c r="E306" s="288">
        <v>1066</v>
      </c>
      <c r="F306" s="288"/>
      <c r="G306" s="288">
        <v>1066</v>
      </c>
      <c r="H306" s="248">
        <f t="shared" si="4"/>
        <v>0</v>
      </c>
      <c r="I306" s="1289" t="s">
        <v>5083</v>
      </c>
      <c r="J306" s="853" t="s">
        <v>4024</v>
      </c>
      <c r="K306" s="101" t="s">
        <v>113</v>
      </c>
      <c r="L306" s="43" t="s">
        <v>4624</v>
      </c>
    </row>
    <row r="307" spans="1:16">
      <c r="A307" s="210" t="s">
        <v>2803</v>
      </c>
      <c r="B307" s="21" t="s">
        <v>3387</v>
      </c>
      <c r="C307" s="289">
        <v>5001</v>
      </c>
      <c r="D307" s="9" t="s">
        <v>1938</v>
      </c>
      <c r="E307" s="44">
        <v>432</v>
      </c>
      <c r="F307" s="51"/>
      <c r="G307" s="131"/>
      <c r="H307" s="248">
        <f t="shared" si="4"/>
        <v>432</v>
      </c>
      <c r="I307" s="581"/>
      <c r="J307" s="863"/>
      <c r="K307" s="101"/>
      <c r="L307" s="43"/>
    </row>
    <row r="308" spans="1:16" hidden="1">
      <c r="A308" s="210"/>
      <c r="B308" s="21" t="s">
        <v>3031</v>
      </c>
      <c r="C308" s="180">
        <v>5002</v>
      </c>
      <c r="D308" s="9" t="s">
        <v>3202</v>
      </c>
      <c r="E308" s="44">
        <v>4452</v>
      </c>
      <c r="F308" s="51"/>
      <c r="G308" s="131">
        <v>4452</v>
      </c>
      <c r="H308" s="248">
        <f t="shared" si="4"/>
        <v>0</v>
      </c>
      <c r="I308" s="414" t="s">
        <v>3423</v>
      </c>
      <c r="J308" s="582"/>
      <c r="K308" s="101"/>
      <c r="L308" s="43"/>
      <c r="M308" s="304" t="s">
        <v>3388</v>
      </c>
      <c r="O308" s="259">
        <v>88030</v>
      </c>
      <c r="P308" t="s">
        <v>3389</v>
      </c>
    </row>
    <row r="309" spans="1:16" hidden="1">
      <c r="A309" s="210" t="s">
        <v>1445</v>
      </c>
      <c r="B309" s="21" t="s">
        <v>3031</v>
      </c>
      <c r="C309" s="180">
        <v>5003</v>
      </c>
      <c r="D309" s="9" t="s">
        <v>2770</v>
      </c>
      <c r="E309" s="44">
        <v>288</v>
      </c>
      <c r="F309" s="51">
        <v>288</v>
      </c>
      <c r="G309" s="131"/>
      <c r="H309" s="248">
        <f t="shared" si="4"/>
        <v>0</v>
      </c>
      <c r="I309" s="414" t="s">
        <v>1615</v>
      </c>
      <c r="J309" s="582"/>
      <c r="K309" s="101"/>
      <c r="L309" s="43"/>
    </row>
    <row r="310" spans="1:16" hidden="1">
      <c r="A310" s="210" t="s">
        <v>184</v>
      </c>
      <c r="B310" s="21" t="s">
        <v>3031</v>
      </c>
      <c r="C310" s="180">
        <v>5004</v>
      </c>
      <c r="D310" s="9" t="s">
        <v>1706</v>
      </c>
      <c r="E310" s="44">
        <v>1390</v>
      </c>
      <c r="F310" s="51"/>
      <c r="G310" s="131">
        <v>1390</v>
      </c>
      <c r="H310" s="248">
        <f t="shared" si="4"/>
        <v>0</v>
      </c>
      <c r="I310" s="581" t="s">
        <v>3817</v>
      </c>
      <c r="J310" s="582"/>
      <c r="K310" s="101"/>
      <c r="L310" s="43"/>
    </row>
    <row r="311" spans="1:16" hidden="1">
      <c r="A311" s="210" t="s">
        <v>1445</v>
      </c>
      <c r="B311" s="21" t="s">
        <v>3031</v>
      </c>
      <c r="C311" s="180">
        <v>5005</v>
      </c>
      <c r="D311" s="9" t="s">
        <v>3203</v>
      </c>
      <c r="E311" s="44">
        <v>390</v>
      </c>
      <c r="F311" s="51">
        <v>390</v>
      </c>
      <c r="G311" s="131"/>
      <c r="H311" s="248">
        <f t="shared" si="4"/>
        <v>0</v>
      </c>
      <c r="I311" s="414" t="s">
        <v>1615</v>
      </c>
      <c r="J311" s="582"/>
      <c r="K311" s="101"/>
      <c r="L311" s="43"/>
      <c r="M311" s="303" t="s">
        <v>115</v>
      </c>
      <c r="N311" s="61">
        <v>9952</v>
      </c>
    </row>
    <row r="312" spans="1:16" hidden="1">
      <c r="A312" s="210" t="s">
        <v>184</v>
      </c>
      <c r="B312" s="21" t="s">
        <v>3031</v>
      </c>
      <c r="C312" s="180">
        <v>5006</v>
      </c>
      <c r="D312" s="9" t="s">
        <v>3204</v>
      </c>
      <c r="E312" s="44">
        <v>4598</v>
      </c>
      <c r="F312" s="51"/>
      <c r="G312" s="131">
        <v>4598</v>
      </c>
      <c r="H312" s="248">
        <f t="shared" si="4"/>
        <v>0</v>
      </c>
      <c r="I312" s="414" t="s">
        <v>3821</v>
      </c>
      <c r="J312" s="582"/>
      <c r="K312" s="101"/>
      <c r="L312" s="43"/>
      <c r="M312" s="303" t="s">
        <v>116</v>
      </c>
      <c r="N312" s="61">
        <v>0</v>
      </c>
    </row>
    <row r="313" spans="1:16" hidden="1">
      <c r="A313" s="210" t="s">
        <v>5</v>
      </c>
      <c r="B313" s="21" t="s">
        <v>3032</v>
      </c>
      <c r="C313" s="180">
        <v>5007</v>
      </c>
      <c r="D313" s="9" t="s">
        <v>2092</v>
      </c>
      <c r="E313" s="76">
        <v>18660</v>
      </c>
      <c r="F313" s="51"/>
      <c r="G313" s="131">
        <v>18660</v>
      </c>
      <c r="H313" s="248">
        <f t="shared" si="4"/>
        <v>0</v>
      </c>
      <c r="I313" s="414" t="s">
        <v>3460</v>
      </c>
      <c r="J313" s="582"/>
      <c r="K313" s="101"/>
      <c r="L313" s="43"/>
      <c r="M313" s="303" t="s">
        <v>2132</v>
      </c>
      <c r="N313" s="61">
        <v>56570</v>
      </c>
    </row>
    <row r="314" spans="1:16" hidden="1">
      <c r="A314" s="210"/>
      <c r="B314" s="21" t="s">
        <v>3031</v>
      </c>
      <c r="C314" s="289">
        <v>5008</v>
      </c>
      <c r="D314" s="9" t="s">
        <v>1825</v>
      </c>
      <c r="E314" s="44">
        <v>2340</v>
      </c>
      <c r="F314" s="51"/>
      <c r="G314" s="131">
        <v>2340</v>
      </c>
      <c r="H314" s="248">
        <f t="shared" si="4"/>
        <v>0</v>
      </c>
      <c r="I314" s="581" t="s">
        <v>3245</v>
      </c>
      <c r="J314" s="582"/>
      <c r="K314" s="101"/>
      <c r="L314" s="43"/>
    </row>
    <row r="315" spans="1:16" hidden="1">
      <c r="A315" s="210" t="s">
        <v>1445</v>
      </c>
      <c r="B315" s="21" t="s">
        <v>3032</v>
      </c>
      <c r="C315" s="180">
        <v>5009</v>
      </c>
      <c r="D315" s="9" t="s">
        <v>3207</v>
      </c>
      <c r="E315" s="44">
        <v>2060</v>
      </c>
      <c r="F315" s="51">
        <v>2060</v>
      </c>
      <c r="G315" s="131"/>
      <c r="H315" s="248">
        <f t="shared" si="4"/>
        <v>0</v>
      </c>
      <c r="I315" s="414" t="s">
        <v>1615</v>
      </c>
      <c r="J315" s="582"/>
      <c r="K315" s="101"/>
      <c r="L315" s="43"/>
    </row>
    <row r="316" spans="1:16" hidden="1">
      <c r="A316" s="210"/>
      <c r="B316" s="21" t="s">
        <v>3032</v>
      </c>
      <c r="C316" s="180">
        <v>5010</v>
      </c>
      <c r="D316" s="9" t="s">
        <v>3196</v>
      </c>
      <c r="E316" s="44">
        <v>1100</v>
      </c>
      <c r="F316" s="51"/>
      <c r="G316" s="131">
        <v>1100</v>
      </c>
      <c r="H316" s="248">
        <f t="shared" si="4"/>
        <v>0</v>
      </c>
      <c r="I316" s="414" t="s">
        <v>3038</v>
      </c>
      <c r="J316" s="582"/>
      <c r="K316" s="101"/>
      <c r="L316" s="43"/>
    </row>
    <row r="317" spans="1:16" hidden="1">
      <c r="A317" s="210"/>
      <c r="B317" s="21" t="s">
        <v>3032</v>
      </c>
      <c r="C317" s="180">
        <v>5011</v>
      </c>
      <c r="D317" s="9" t="s">
        <v>1697</v>
      </c>
      <c r="E317" s="44">
        <v>5165</v>
      </c>
      <c r="F317" s="51"/>
      <c r="G317" s="131">
        <v>5165</v>
      </c>
      <c r="H317" s="248">
        <f t="shared" si="4"/>
        <v>0</v>
      </c>
      <c r="I317" s="581" t="s">
        <v>3038</v>
      </c>
      <c r="J317" s="582"/>
      <c r="K317" s="101"/>
      <c r="L317" s="43"/>
    </row>
    <row r="318" spans="1:16" hidden="1">
      <c r="A318" s="210" t="s">
        <v>5</v>
      </c>
      <c r="B318" s="21" t="s">
        <v>3032</v>
      </c>
      <c r="C318" s="180">
        <v>5012</v>
      </c>
      <c r="D318" s="9" t="s">
        <v>1146</v>
      </c>
      <c r="E318" s="44">
        <v>820</v>
      </c>
      <c r="F318" s="51"/>
      <c r="G318" s="131">
        <v>820</v>
      </c>
      <c r="H318" s="248">
        <f t="shared" si="4"/>
        <v>0</v>
      </c>
      <c r="I318" s="414" t="s">
        <v>7404</v>
      </c>
      <c r="J318" s="863"/>
      <c r="K318" s="101"/>
      <c r="L318" s="43"/>
    </row>
    <row r="319" spans="1:16" hidden="1">
      <c r="A319" s="210" t="s">
        <v>1445</v>
      </c>
      <c r="B319" s="21" t="s">
        <v>3032</v>
      </c>
      <c r="C319" s="180">
        <v>5013</v>
      </c>
      <c r="D319" s="9" t="s">
        <v>2072</v>
      </c>
      <c r="E319" s="44">
        <v>1470</v>
      </c>
      <c r="F319" s="51">
        <v>1470</v>
      </c>
      <c r="G319" s="131"/>
      <c r="H319" s="248">
        <f t="shared" si="4"/>
        <v>0</v>
      </c>
      <c r="I319" s="414" t="s">
        <v>1615</v>
      </c>
      <c r="J319" s="582"/>
      <c r="K319" s="101"/>
      <c r="L319" s="43"/>
    </row>
    <row r="320" spans="1:16" hidden="1">
      <c r="A320" s="210" t="s">
        <v>5</v>
      </c>
      <c r="B320" s="21" t="s">
        <v>3032</v>
      </c>
      <c r="C320" s="180">
        <v>5014</v>
      </c>
      <c r="D320" s="9" t="s">
        <v>1229</v>
      </c>
      <c r="E320" s="44">
        <v>1055</v>
      </c>
      <c r="F320" s="51"/>
      <c r="G320" s="131">
        <v>1055</v>
      </c>
      <c r="H320" s="248">
        <f t="shared" si="4"/>
        <v>0</v>
      </c>
      <c r="I320" s="581" t="s">
        <v>3373</v>
      </c>
      <c r="J320" s="582"/>
      <c r="K320" s="101"/>
      <c r="L320" s="43"/>
    </row>
    <row r="321" spans="1:15" hidden="1">
      <c r="A321" s="210" t="s">
        <v>5</v>
      </c>
      <c r="B321" s="21" t="s">
        <v>3032</v>
      </c>
      <c r="C321" s="180">
        <v>5015</v>
      </c>
      <c r="D321" s="9" t="s">
        <v>2137</v>
      </c>
      <c r="E321" s="44">
        <v>3100</v>
      </c>
      <c r="F321" s="51"/>
      <c r="G321" s="131">
        <v>3100</v>
      </c>
      <c r="H321" s="248">
        <f t="shared" si="4"/>
        <v>0</v>
      </c>
      <c r="I321" s="414" t="s">
        <v>3808</v>
      </c>
      <c r="J321" s="582"/>
      <c r="K321" s="101"/>
      <c r="L321" s="43"/>
    </row>
    <row r="322" spans="1:15" hidden="1">
      <c r="A322" s="210" t="s">
        <v>5</v>
      </c>
      <c r="B322" s="21" t="s">
        <v>3032</v>
      </c>
      <c r="C322" s="180">
        <v>5016</v>
      </c>
      <c r="D322" s="9" t="s">
        <v>2686</v>
      </c>
      <c r="E322" s="44">
        <v>3600</v>
      </c>
      <c r="F322" s="51"/>
      <c r="G322" s="131">
        <v>3600</v>
      </c>
      <c r="H322" s="248">
        <f t="shared" ref="H322:H343" si="5">(E322-F322-G322)</f>
        <v>0</v>
      </c>
      <c r="I322" s="414" t="s">
        <v>3465</v>
      </c>
      <c r="J322" s="582"/>
      <c r="K322" s="101"/>
      <c r="L322" s="43"/>
    </row>
    <row r="323" spans="1:15" hidden="1">
      <c r="A323" s="210" t="s">
        <v>5</v>
      </c>
      <c r="B323" s="21" t="s">
        <v>3032</v>
      </c>
      <c r="C323" s="180">
        <v>5017</v>
      </c>
      <c r="D323" s="9" t="s">
        <v>2123</v>
      </c>
      <c r="E323" s="44">
        <v>4550</v>
      </c>
      <c r="F323" s="51"/>
      <c r="G323" s="131">
        <v>4550</v>
      </c>
      <c r="H323" s="248">
        <f t="shared" si="5"/>
        <v>0</v>
      </c>
      <c r="I323" s="414" t="s">
        <v>3038</v>
      </c>
      <c r="J323" s="582"/>
      <c r="K323" s="101"/>
      <c r="L323" s="43"/>
    </row>
    <row r="324" spans="1:15" hidden="1">
      <c r="A324" s="210" t="s">
        <v>1445</v>
      </c>
      <c r="B324" s="21" t="s">
        <v>3032</v>
      </c>
      <c r="C324" s="180">
        <v>5018</v>
      </c>
      <c r="D324" s="9" t="s">
        <v>3208</v>
      </c>
      <c r="E324" s="44">
        <v>630</v>
      </c>
      <c r="F324" s="51">
        <v>630</v>
      </c>
      <c r="G324" s="131"/>
      <c r="H324" s="248">
        <f t="shared" si="5"/>
        <v>0</v>
      </c>
      <c r="I324" s="414" t="s">
        <v>1615</v>
      </c>
      <c r="J324" s="582"/>
      <c r="K324" s="101"/>
      <c r="L324" s="43"/>
    </row>
    <row r="325" spans="1:15" hidden="1">
      <c r="A325" s="210" t="s">
        <v>1445</v>
      </c>
      <c r="B325" s="21" t="s">
        <v>3032</v>
      </c>
      <c r="C325" s="180">
        <v>5019</v>
      </c>
      <c r="D325" s="9" t="s">
        <v>1126</v>
      </c>
      <c r="E325" s="44">
        <v>1350</v>
      </c>
      <c r="F325" s="51">
        <v>1350</v>
      </c>
      <c r="G325" s="131"/>
      <c r="H325" s="248">
        <f t="shared" si="5"/>
        <v>0</v>
      </c>
      <c r="I325" s="414" t="s">
        <v>1615</v>
      </c>
      <c r="J325" s="582"/>
      <c r="K325" s="101"/>
      <c r="L325" s="43"/>
    </row>
    <row r="326" spans="1:15" hidden="1">
      <c r="A326" s="210" t="s">
        <v>5</v>
      </c>
      <c r="B326" s="21" t="s">
        <v>3032</v>
      </c>
      <c r="C326" s="180">
        <v>5020</v>
      </c>
      <c r="D326" s="9" t="s">
        <v>1349</v>
      </c>
      <c r="E326" s="44">
        <v>3060</v>
      </c>
      <c r="F326" s="51"/>
      <c r="G326" s="131">
        <v>3060</v>
      </c>
      <c r="H326" s="248">
        <f t="shared" si="5"/>
        <v>0</v>
      </c>
      <c r="I326" s="581" t="s">
        <v>3373</v>
      </c>
      <c r="J326" s="582"/>
      <c r="K326" s="101"/>
      <c r="L326" s="43"/>
    </row>
    <row r="327" spans="1:15" hidden="1">
      <c r="A327" s="210" t="s">
        <v>5</v>
      </c>
      <c r="B327" s="21" t="s">
        <v>3032</v>
      </c>
      <c r="C327" s="180">
        <v>5021</v>
      </c>
      <c r="D327" s="9" t="s">
        <v>1831</v>
      </c>
      <c r="E327" s="44">
        <v>1495</v>
      </c>
      <c r="F327" s="51"/>
      <c r="G327" s="131">
        <v>1495</v>
      </c>
      <c r="H327" s="248">
        <f t="shared" si="5"/>
        <v>0</v>
      </c>
      <c r="I327" s="581" t="s">
        <v>3038</v>
      </c>
      <c r="J327" s="582"/>
      <c r="K327" s="101"/>
      <c r="L327" s="43"/>
    </row>
    <row r="328" spans="1:15" hidden="1">
      <c r="A328" s="210" t="s">
        <v>5</v>
      </c>
      <c r="B328" s="21" t="s">
        <v>3032</v>
      </c>
      <c r="C328" s="180">
        <v>5022</v>
      </c>
      <c r="D328" s="9" t="s">
        <v>2095</v>
      </c>
      <c r="E328" s="44">
        <v>2550</v>
      </c>
      <c r="F328" s="51"/>
      <c r="G328" s="131">
        <v>2550</v>
      </c>
      <c r="H328" s="248">
        <f t="shared" si="5"/>
        <v>0</v>
      </c>
      <c r="I328" s="414" t="s">
        <v>4158</v>
      </c>
      <c r="J328" s="582"/>
      <c r="K328" s="101"/>
      <c r="L328" s="43"/>
    </row>
    <row r="329" spans="1:15" hidden="1">
      <c r="A329" s="210" t="s">
        <v>1445</v>
      </c>
      <c r="B329" s="21" t="s">
        <v>3032</v>
      </c>
      <c r="C329" s="180">
        <v>5023</v>
      </c>
      <c r="D329" s="9" t="s">
        <v>3209</v>
      </c>
      <c r="E329" s="44">
        <v>1955</v>
      </c>
      <c r="F329" s="51">
        <v>1955</v>
      </c>
      <c r="G329" s="131"/>
      <c r="H329" s="248">
        <f t="shared" si="5"/>
        <v>0</v>
      </c>
      <c r="I329" s="414" t="s">
        <v>1615</v>
      </c>
      <c r="J329" s="582"/>
      <c r="K329" s="101"/>
      <c r="L329" s="43"/>
    </row>
    <row r="330" spans="1:15" hidden="1">
      <c r="A330" s="210" t="s">
        <v>5</v>
      </c>
      <c r="B330" s="21" t="s">
        <v>3032</v>
      </c>
      <c r="C330" s="180">
        <v>5024</v>
      </c>
      <c r="D330" s="9" t="s">
        <v>4067</v>
      </c>
      <c r="E330" s="44">
        <v>1252</v>
      </c>
      <c r="F330" s="51"/>
      <c r="G330" s="131">
        <v>1252</v>
      </c>
      <c r="H330" s="248">
        <f t="shared" si="5"/>
        <v>0</v>
      </c>
      <c r="I330" s="581" t="s">
        <v>3038</v>
      </c>
      <c r="J330" s="582"/>
      <c r="K330" s="101"/>
      <c r="L330" s="43"/>
    </row>
    <row r="331" spans="1:15" hidden="1">
      <c r="A331" s="210" t="s">
        <v>1445</v>
      </c>
      <c r="B331" s="21" t="s">
        <v>3032</v>
      </c>
      <c r="C331" s="180">
        <v>5025</v>
      </c>
      <c r="D331" s="9" t="s">
        <v>3210</v>
      </c>
      <c r="E331" s="44">
        <v>1429</v>
      </c>
      <c r="F331" s="51">
        <v>1429</v>
      </c>
      <c r="G331" s="131"/>
      <c r="H331" s="248">
        <f t="shared" si="5"/>
        <v>0</v>
      </c>
      <c r="I331" s="414" t="s">
        <v>1615</v>
      </c>
      <c r="J331" s="582"/>
      <c r="K331" s="101"/>
      <c r="L331" s="43"/>
    </row>
    <row r="332" spans="1:15" hidden="1">
      <c r="A332" s="210" t="s">
        <v>1445</v>
      </c>
      <c r="B332" s="21" t="s">
        <v>3032</v>
      </c>
      <c r="C332" s="180">
        <v>5026</v>
      </c>
      <c r="D332" s="9" t="s">
        <v>1264</v>
      </c>
      <c r="E332" s="44">
        <v>900</v>
      </c>
      <c r="F332" s="51">
        <v>900</v>
      </c>
      <c r="G332" s="131"/>
      <c r="H332" s="248">
        <f t="shared" si="5"/>
        <v>0</v>
      </c>
      <c r="I332" s="414" t="s">
        <v>1615</v>
      </c>
      <c r="J332" s="582"/>
      <c r="K332" s="101"/>
      <c r="L332" s="43"/>
      <c r="M332" s="160" t="s">
        <v>3212</v>
      </c>
    </row>
    <row r="333" spans="1:15" hidden="1">
      <c r="A333" s="210" t="s">
        <v>1445</v>
      </c>
      <c r="B333" s="21" t="s">
        <v>3032</v>
      </c>
      <c r="C333" s="180">
        <v>5027</v>
      </c>
      <c r="D333" s="9" t="s">
        <v>1705</v>
      </c>
      <c r="E333" s="44">
        <v>390</v>
      </c>
      <c r="F333" s="51">
        <v>390</v>
      </c>
      <c r="G333" s="131"/>
      <c r="H333" s="248">
        <f t="shared" si="5"/>
        <v>0</v>
      </c>
      <c r="I333" s="414" t="s">
        <v>1615</v>
      </c>
      <c r="J333" s="582"/>
      <c r="K333" s="101"/>
      <c r="L333" s="43"/>
      <c r="O333" s="61">
        <v>88600</v>
      </c>
    </row>
    <row r="334" spans="1:15" hidden="1">
      <c r="A334" s="210" t="s">
        <v>1445</v>
      </c>
      <c r="B334" s="21" t="s">
        <v>3032</v>
      </c>
      <c r="C334" s="180">
        <v>5028</v>
      </c>
      <c r="D334" s="9" t="s">
        <v>1936</v>
      </c>
      <c r="E334" s="44">
        <v>1345</v>
      </c>
      <c r="F334" s="51">
        <v>345</v>
      </c>
      <c r="G334" s="131">
        <v>1000</v>
      </c>
      <c r="H334" s="248">
        <f t="shared" si="5"/>
        <v>0</v>
      </c>
      <c r="I334" s="414" t="s">
        <v>3456</v>
      </c>
      <c r="J334" s="582"/>
      <c r="K334" s="101"/>
      <c r="L334" s="43"/>
      <c r="O334" s="61">
        <v>-89405</v>
      </c>
    </row>
    <row r="335" spans="1:15" hidden="1">
      <c r="A335" s="210" t="s">
        <v>5</v>
      </c>
      <c r="B335" s="21" t="s">
        <v>3032</v>
      </c>
      <c r="C335" s="180">
        <v>5029</v>
      </c>
      <c r="D335" s="9" t="s">
        <v>1332</v>
      </c>
      <c r="E335" s="44">
        <v>2850</v>
      </c>
      <c r="F335" s="51"/>
      <c r="G335" s="131">
        <v>2850</v>
      </c>
      <c r="H335" s="248">
        <f t="shared" si="5"/>
        <v>0</v>
      </c>
      <c r="I335" s="414" t="s">
        <v>3035</v>
      </c>
      <c r="J335" s="582"/>
      <c r="K335" s="101"/>
      <c r="L335" s="43"/>
      <c r="O335" s="259">
        <v>-805</v>
      </c>
    </row>
    <row r="336" spans="1:15" hidden="1">
      <c r="A336" s="210" t="s">
        <v>5</v>
      </c>
      <c r="B336" s="21" t="s">
        <v>3032</v>
      </c>
      <c r="C336" s="180">
        <v>5030</v>
      </c>
      <c r="D336" s="9" t="s">
        <v>2723</v>
      </c>
      <c r="E336" s="44">
        <v>1944</v>
      </c>
      <c r="F336" s="51"/>
      <c r="G336" s="131">
        <v>1944</v>
      </c>
      <c r="H336" s="248">
        <f t="shared" si="5"/>
        <v>0</v>
      </c>
      <c r="I336" s="414" t="s">
        <v>3616</v>
      </c>
      <c r="J336" s="582"/>
      <c r="K336" s="101"/>
      <c r="L336" s="43"/>
      <c r="M336" s="303" t="s">
        <v>115</v>
      </c>
      <c r="N336" s="61">
        <v>10529</v>
      </c>
    </row>
    <row r="337" spans="1:16" hidden="1">
      <c r="A337" s="210" t="s">
        <v>5</v>
      </c>
      <c r="B337" s="21" t="s">
        <v>3032</v>
      </c>
      <c r="C337" s="180">
        <v>5031</v>
      </c>
      <c r="D337" s="9" t="s">
        <v>125</v>
      </c>
      <c r="E337" s="44">
        <v>1350</v>
      </c>
      <c r="F337" s="51"/>
      <c r="G337" s="131">
        <v>1350</v>
      </c>
      <c r="H337" s="248">
        <f t="shared" si="5"/>
        <v>0</v>
      </c>
      <c r="I337" s="414" t="s">
        <v>3728</v>
      </c>
      <c r="J337" s="582"/>
      <c r="K337" s="101"/>
      <c r="L337" s="43"/>
      <c r="M337" s="303" t="s">
        <v>116</v>
      </c>
      <c r="N337" s="61">
        <v>16412</v>
      </c>
    </row>
    <row r="338" spans="1:16" hidden="1">
      <c r="A338" s="210" t="s">
        <v>5</v>
      </c>
      <c r="B338" s="21" t="s">
        <v>3032</v>
      </c>
      <c r="C338" s="289">
        <v>5032</v>
      </c>
      <c r="D338" s="9" t="s">
        <v>4288</v>
      </c>
      <c r="E338" s="44">
        <v>1755</v>
      </c>
      <c r="F338" s="51"/>
      <c r="G338" s="131">
        <v>1755</v>
      </c>
      <c r="H338" s="248">
        <f t="shared" si="5"/>
        <v>0</v>
      </c>
      <c r="I338" s="414" t="s">
        <v>4382</v>
      </c>
      <c r="J338" s="582"/>
      <c r="K338" s="101"/>
      <c r="L338" s="43"/>
      <c r="M338" s="303" t="s">
        <v>2132</v>
      </c>
      <c r="N338" s="61">
        <f>SUM(N336:N337)</f>
        <v>26941</v>
      </c>
    </row>
    <row r="339" spans="1:16" hidden="1">
      <c r="A339" s="319" t="s">
        <v>1445</v>
      </c>
      <c r="B339" s="14" t="s">
        <v>3033</v>
      </c>
      <c r="C339" s="179">
        <v>5033</v>
      </c>
      <c r="D339" s="12" t="s">
        <v>3224</v>
      </c>
      <c r="E339" s="40">
        <v>15212</v>
      </c>
      <c r="F339" s="50">
        <v>10212</v>
      </c>
      <c r="G339" s="130">
        <v>5000</v>
      </c>
      <c r="H339" s="250">
        <f t="shared" si="5"/>
        <v>0</v>
      </c>
      <c r="I339" s="415" t="s">
        <v>3587</v>
      </c>
      <c r="J339" s="852"/>
      <c r="K339" s="269"/>
      <c r="L339" s="20">
        <v>359</v>
      </c>
      <c r="M339" s="305" t="s">
        <v>3211</v>
      </c>
    </row>
    <row r="340" spans="1:16" hidden="1">
      <c r="A340" s="210" t="s">
        <v>174</v>
      </c>
      <c r="B340" s="21" t="s">
        <v>3033</v>
      </c>
      <c r="C340" s="180">
        <v>5034</v>
      </c>
      <c r="D340" s="9" t="s">
        <v>3106</v>
      </c>
      <c r="E340" s="44">
        <v>9145</v>
      </c>
      <c r="F340" s="51"/>
      <c r="G340" s="131">
        <v>9145</v>
      </c>
      <c r="H340" s="248">
        <f t="shared" si="5"/>
        <v>0</v>
      </c>
      <c r="I340" s="414" t="s">
        <v>4825</v>
      </c>
      <c r="J340" s="582"/>
      <c r="K340" s="101" t="s">
        <v>113</v>
      </c>
      <c r="L340" s="43"/>
    </row>
    <row r="341" spans="1:16" hidden="1">
      <c r="A341" s="210"/>
      <c r="B341" s="21" t="s">
        <v>3033</v>
      </c>
      <c r="C341" s="180">
        <v>5035</v>
      </c>
      <c r="D341" s="9" t="s">
        <v>3126</v>
      </c>
      <c r="E341" s="44">
        <v>7322</v>
      </c>
      <c r="F341" s="51"/>
      <c r="G341" s="131">
        <v>7322</v>
      </c>
      <c r="H341" s="248">
        <f t="shared" si="5"/>
        <v>0</v>
      </c>
      <c r="I341" s="414" t="s">
        <v>3456</v>
      </c>
      <c r="J341" s="582"/>
      <c r="L341" s="43"/>
    </row>
    <row r="342" spans="1:16" hidden="1">
      <c r="A342" s="210"/>
      <c r="B342" s="21" t="s">
        <v>3033</v>
      </c>
      <c r="C342" s="180">
        <v>5036</v>
      </c>
      <c r="D342" s="28" t="s">
        <v>3225</v>
      </c>
      <c r="E342" s="44">
        <v>3110</v>
      </c>
      <c r="F342" s="51"/>
      <c r="G342" s="131">
        <v>3110</v>
      </c>
      <c r="H342" s="248">
        <f t="shared" si="5"/>
        <v>0</v>
      </c>
      <c r="I342" s="414" t="s">
        <v>3296</v>
      </c>
      <c r="J342" s="582"/>
      <c r="K342" s="101"/>
      <c r="L342" s="43"/>
      <c r="M342" s="303" t="s">
        <v>115</v>
      </c>
      <c r="N342" s="61">
        <v>10212</v>
      </c>
    </row>
    <row r="343" spans="1:16" hidden="1">
      <c r="A343" s="210" t="s">
        <v>1445</v>
      </c>
      <c r="B343" s="21" t="s">
        <v>3033</v>
      </c>
      <c r="C343" s="289">
        <v>5037</v>
      </c>
      <c r="D343" s="9" t="s">
        <v>2669</v>
      </c>
      <c r="E343" s="44">
        <v>4743</v>
      </c>
      <c r="F343" s="51">
        <v>4743</v>
      </c>
      <c r="G343" s="131"/>
      <c r="H343" s="248">
        <f t="shared" si="5"/>
        <v>0</v>
      </c>
      <c r="I343" s="592" t="s">
        <v>3092</v>
      </c>
      <c r="J343" s="858"/>
      <c r="K343" s="101"/>
      <c r="L343" s="43"/>
      <c r="M343" s="303" t="s">
        <v>116</v>
      </c>
      <c r="N343" s="61">
        <v>4743</v>
      </c>
    </row>
    <row r="344" spans="1:16" hidden="1">
      <c r="A344" s="1" t="s">
        <v>1443</v>
      </c>
      <c r="B344" s="22" t="s">
        <v>3034</v>
      </c>
      <c r="C344" s="292">
        <v>5038</v>
      </c>
      <c r="D344" s="10" t="s">
        <v>54</v>
      </c>
      <c r="E344" s="45">
        <v>0</v>
      </c>
      <c r="F344" s="52"/>
      <c r="G344" s="134"/>
      <c r="H344" s="248">
        <v>0</v>
      </c>
      <c r="I344" s="578"/>
      <c r="J344" s="587"/>
      <c r="K344" s="101"/>
      <c r="L344" s="43"/>
      <c r="M344" s="303" t="s">
        <v>2132</v>
      </c>
      <c r="N344" s="61">
        <v>14955</v>
      </c>
    </row>
    <row r="345" spans="1:16" hidden="1">
      <c r="A345" s="210"/>
      <c r="B345" s="21" t="s">
        <v>3071</v>
      </c>
      <c r="C345" s="180">
        <v>5039</v>
      </c>
      <c r="D345" s="10" t="s">
        <v>3318</v>
      </c>
      <c r="E345" s="44">
        <v>880</v>
      </c>
      <c r="F345" s="51">
        <v>880</v>
      </c>
      <c r="G345" s="131"/>
      <c r="H345" s="248">
        <f t="shared" ref="H345:H384" si="6">(E345-F345-G345)</f>
        <v>0</v>
      </c>
      <c r="I345" s="581"/>
      <c r="J345" s="582"/>
      <c r="K345" s="260"/>
      <c r="L345" s="32"/>
      <c r="M345" s="285"/>
      <c r="N345" s="18"/>
      <c r="O345" s="18"/>
      <c r="P345" s="18"/>
    </row>
    <row r="346" spans="1:16" hidden="1">
      <c r="A346" s="210"/>
      <c r="B346" s="21" t="s">
        <v>3071</v>
      </c>
      <c r="C346" s="180">
        <v>5040</v>
      </c>
      <c r="D346" s="9" t="s">
        <v>1559</v>
      </c>
      <c r="E346" s="44">
        <v>1594</v>
      </c>
      <c r="F346" s="51"/>
      <c r="G346" s="131">
        <v>1594</v>
      </c>
      <c r="H346" s="248">
        <f t="shared" si="6"/>
        <v>0</v>
      </c>
      <c r="I346" s="414" t="s">
        <v>3665</v>
      </c>
      <c r="J346" s="582"/>
      <c r="K346" s="101"/>
      <c r="L346" s="43"/>
    </row>
    <row r="347" spans="1:16" hidden="1">
      <c r="A347" s="210"/>
      <c r="B347" s="21" t="s">
        <v>3071</v>
      </c>
      <c r="C347" s="180">
        <v>5041</v>
      </c>
      <c r="D347" s="9" t="s">
        <v>1388</v>
      </c>
      <c r="E347" s="44">
        <v>390</v>
      </c>
      <c r="F347" s="51">
        <v>390</v>
      </c>
      <c r="G347" s="131"/>
      <c r="H347" s="248">
        <f t="shared" si="6"/>
        <v>0</v>
      </c>
      <c r="I347" s="414" t="s">
        <v>1615</v>
      </c>
      <c r="J347" s="582"/>
      <c r="K347" s="101"/>
      <c r="L347" s="43"/>
    </row>
    <row r="348" spans="1:16" hidden="1">
      <c r="A348" s="210"/>
      <c r="B348" s="21" t="s">
        <v>3071</v>
      </c>
      <c r="C348" s="180">
        <v>5042</v>
      </c>
      <c r="D348" s="9" t="s">
        <v>3118</v>
      </c>
      <c r="E348" s="44">
        <v>660</v>
      </c>
      <c r="F348" s="51">
        <v>660</v>
      </c>
      <c r="G348" s="131"/>
      <c r="H348" s="248">
        <f t="shared" si="6"/>
        <v>0</v>
      </c>
      <c r="I348" s="414" t="s">
        <v>1615</v>
      </c>
      <c r="J348" s="582"/>
      <c r="K348" s="101"/>
      <c r="L348" s="43"/>
    </row>
    <row r="349" spans="1:16" hidden="1">
      <c r="A349" s="210"/>
      <c r="B349" s="21" t="s">
        <v>3071</v>
      </c>
      <c r="C349" s="180">
        <v>5043</v>
      </c>
      <c r="D349" s="9" t="s">
        <v>2237</v>
      </c>
      <c r="E349" s="44">
        <v>390</v>
      </c>
      <c r="F349" s="51">
        <v>390</v>
      </c>
      <c r="G349" s="131"/>
      <c r="H349" s="248">
        <f t="shared" si="6"/>
        <v>0</v>
      </c>
      <c r="I349" s="414" t="s">
        <v>1615</v>
      </c>
      <c r="J349" s="582"/>
      <c r="K349" s="101"/>
      <c r="L349" s="43"/>
      <c r="M349" s="303"/>
    </row>
    <row r="350" spans="1:16" hidden="1">
      <c r="A350" s="210"/>
      <c r="B350" s="21" t="s">
        <v>3071</v>
      </c>
      <c r="C350" s="180">
        <v>5044</v>
      </c>
      <c r="D350" s="9" t="s">
        <v>1693</v>
      </c>
      <c r="E350" s="44">
        <v>4750</v>
      </c>
      <c r="F350" s="51"/>
      <c r="G350" s="131">
        <v>4750</v>
      </c>
      <c r="H350" s="248">
        <f t="shared" si="6"/>
        <v>0</v>
      </c>
      <c r="I350" s="414" t="s">
        <v>3614</v>
      </c>
      <c r="J350" s="582"/>
      <c r="K350" s="101"/>
      <c r="L350" s="43"/>
      <c r="M350" s="303"/>
    </row>
    <row r="351" spans="1:16" hidden="1">
      <c r="A351" s="210" t="s">
        <v>3099</v>
      </c>
      <c r="B351" s="21" t="s">
        <v>3071</v>
      </c>
      <c r="C351" s="180">
        <v>5045</v>
      </c>
      <c r="D351" s="9" t="s">
        <v>3323</v>
      </c>
      <c r="E351" s="44">
        <v>924</v>
      </c>
      <c r="F351" s="51"/>
      <c r="G351" s="131">
        <v>924</v>
      </c>
      <c r="H351" s="248">
        <f t="shared" si="6"/>
        <v>0</v>
      </c>
      <c r="I351" s="414" t="s">
        <v>4160</v>
      </c>
      <c r="J351" s="582"/>
      <c r="K351" s="101"/>
      <c r="L351" s="43"/>
      <c r="M351" s="303"/>
    </row>
    <row r="352" spans="1:16" hidden="1">
      <c r="A352" s="210"/>
      <c r="B352" s="21" t="s">
        <v>3071</v>
      </c>
      <c r="C352" s="180">
        <v>5046</v>
      </c>
      <c r="D352" s="9" t="s">
        <v>3324</v>
      </c>
      <c r="E352" s="44">
        <v>2559</v>
      </c>
      <c r="F352" s="51"/>
      <c r="G352" s="131">
        <v>2559</v>
      </c>
      <c r="H352" s="248">
        <f t="shared" si="6"/>
        <v>0</v>
      </c>
      <c r="I352" s="414" t="s">
        <v>3554</v>
      </c>
      <c r="J352" s="582"/>
      <c r="K352" s="101"/>
      <c r="L352" s="43"/>
      <c r="M352" s="304"/>
    </row>
    <row r="353" spans="1:12" ht="19.5" customHeight="1">
      <c r="A353" s="210" t="s">
        <v>3099</v>
      </c>
      <c r="B353" s="21" t="s">
        <v>3071</v>
      </c>
      <c r="C353" s="180">
        <v>5047</v>
      </c>
      <c r="D353" s="9" t="s">
        <v>1882</v>
      </c>
      <c r="E353" s="44">
        <v>912</v>
      </c>
      <c r="F353" s="51"/>
      <c r="G353" s="131"/>
      <c r="H353" s="248">
        <f t="shared" si="6"/>
        <v>912</v>
      </c>
      <c r="I353" s="597" t="s">
        <v>4798</v>
      </c>
      <c r="J353" s="868"/>
      <c r="K353" s="101"/>
      <c r="L353" s="43"/>
    </row>
    <row r="354" spans="1:12" hidden="1">
      <c r="A354" s="210"/>
      <c r="B354" s="21" t="s">
        <v>3071</v>
      </c>
      <c r="C354" s="180">
        <v>5048</v>
      </c>
      <c r="D354" s="9" t="s">
        <v>1681</v>
      </c>
      <c r="E354" s="44">
        <v>2460</v>
      </c>
      <c r="F354" s="51">
        <v>2460</v>
      </c>
      <c r="G354" s="131"/>
      <c r="H354" s="248">
        <f t="shared" si="6"/>
        <v>0</v>
      </c>
      <c r="I354" s="414" t="s">
        <v>1615</v>
      </c>
      <c r="J354" s="582"/>
      <c r="K354" s="101"/>
      <c r="L354" s="43"/>
    </row>
    <row r="355" spans="1:12" ht="30" hidden="1">
      <c r="A355" s="210"/>
      <c r="B355" s="21" t="s">
        <v>3071</v>
      </c>
      <c r="C355" s="180">
        <v>5049</v>
      </c>
      <c r="D355" s="9" t="s">
        <v>1565</v>
      </c>
      <c r="E355" s="44">
        <v>4850</v>
      </c>
      <c r="F355" s="51"/>
      <c r="G355" s="131">
        <v>4850</v>
      </c>
      <c r="H355" s="248">
        <f t="shared" si="6"/>
        <v>0</v>
      </c>
      <c r="I355" s="414" t="s">
        <v>3771</v>
      </c>
      <c r="J355" s="582"/>
      <c r="K355" s="101"/>
      <c r="L355" s="43"/>
    </row>
    <row r="356" spans="1:12" hidden="1">
      <c r="A356" s="210"/>
      <c r="B356" s="21" t="s">
        <v>3071</v>
      </c>
      <c r="C356" s="180">
        <v>5050</v>
      </c>
      <c r="D356" s="9" t="s">
        <v>3325</v>
      </c>
      <c r="E356" s="44">
        <v>1566</v>
      </c>
      <c r="F356" s="51">
        <v>500</v>
      </c>
      <c r="G356" s="131">
        <v>1066</v>
      </c>
      <c r="H356" s="248">
        <f t="shared" si="6"/>
        <v>0</v>
      </c>
      <c r="I356" s="414" t="s">
        <v>3772</v>
      </c>
      <c r="J356" s="582"/>
      <c r="K356" s="101"/>
      <c r="L356" s="43"/>
    </row>
    <row r="357" spans="1:12" hidden="1">
      <c r="A357" s="210"/>
      <c r="B357" s="21" t="s">
        <v>3071</v>
      </c>
      <c r="C357" s="180">
        <v>5051</v>
      </c>
      <c r="D357" s="9" t="s">
        <v>2773</v>
      </c>
      <c r="E357" s="44">
        <v>1290</v>
      </c>
      <c r="F357" s="51">
        <v>1290</v>
      </c>
      <c r="G357" s="131"/>
      <c r="H357" s="248">
        <f t="shared" si="6"/>
        <v>0</v>
      </c>
      <c r="I357" s="414" t="s">
        <v>1615</v>
      </c>
      <c r="J357" s="582"/>
      <c r="K357" s="101"/>
      <c r="L357" s="43"/>
    </row>
    <row r="358" spans="1:12" hidden="1">
      <c r="A358" s="210"/>
      <c r="B358" s="21" t="s">
        <v>3071</v>
      </c>
      <c r="C358" s="180">
        <v>5052</v>
      </c>
      <c r="D358" s="9" t="s">
        <v>3326</v>
      </c>
      <c r="E358" s="44">
        <v>840</v>
      </c>
      <c r="F358" s="51"/>
      <c r="G358" s="131">
        <v>840</v>
      </c>
      <c r="H358" s="248">
        <f t="shared" si="6"/>
        <v>0</v>
      </c>
      <c r="I358" s="414" t="s">
        <v>3577</v>
      </c>
      <c r="J358" s="582"/>
      <c r="K358" s="101"/>
      <c r="L358" s="43"/>
    </row>
    <row r="359" spans="1:12" hidden="1">
      <c r="A359" s="210"/>
      <c r="B359" s="21" t="s">
        <v>3071</v>
      </c>
      <c r="C359" s="180">
        <v>5053</v>
      </c>
      <c r="D359" s="9" t="s">
        <v>3327</v>
      </c>
      <c r="E359" s="44">
        <v>144</v>
      </c>
      <c r="F359" s="51">
        <v>144</v>
      </c>
      <c r="G359" s="131"/>
      <c r="H359" s="248">
        <f t="shared" si="6"/>
        <v>0</v>
      </c>
      <c r="I359" s="414" t="s">
        <v>1615</v>
      </c>
      <c r="J359" s="582"/>
      <c r="K359" s="101"/>
      <c r="L359" s="43"/>
    </row>
    <row r="360" spans="1:12" ht="39" hidden="1">
      <c r="A360" s="210" t="s">
        <v>184</v>
      </c>
      <c r="B360" s="21" t="s">
        <v>3071</v>
      </c>
      <c r="C360" s="180">
        <v>5054</v>
      </c>
      <c r="D360" s="10" t="s">
        <v>2294</v>
      </c>
      <c r="E360" s="44">
        <v>6510</v>
      </c>
      <c r="F360" s="51"/>
      <c r="G360" s="131">
        <v>6510</v>
      </c>
      <c r="H360" s="248">
        <f t="shared" si="6"/>
        <v>0</v>
      </c>
      <c r="I360" s="582" t="s">
        <v>4083</v>
      </c>
      <c r="J360" s="582"/>
      <c r="K360" s="101"/>
      <c r="L360" s="43"/>
    </row>
    <row r="361" spans="1:12" hidden="1">
      <c r="A361" s="210" t="s">
        <v>184</v>
      </c>
      <c r="B361" s="21" t="s">
        <v>3071</v>
      </c>
      <c r="C361" s="180">
        <v>5055</v>
      </c>
      <c r="D361" s="9" t="s">
        <v>3328</v>
      </c>
      <c r="E361" s="44">
        <v>1252</v>
      </c>
      <c r="F361" s="51">
        <v>752</v>
      </c>
      <c r="G361" s="131">
        <v>500</v>
      </c>
      <c r="H361" s="248">
        <f t="shared" si="6"/>
        <v>0</v>
      </c>
      <c r="I361" s="414" t="s">
        <v>3451</v>
      </c>
      <c r="J361" s="582"/>
      <c r="K361" s="101"/>
      <c r="L361" s="43"/>
    </row>
    <row r="362" spans="1:12" hidden="1">
      <c r="A362" s="210" t="s">
        <v>184</v>
      </c>
      <c r="B362" s="21" t="s">
        <v>3071</v>
      </c>
      <c r="C362" s="180">
        <v>5056</v>
      </c>
      <c r="D362" s="9" t="s">
        <v>3329</v>
      </c>
      <c r="E362" s="44">
        <v>2774</v>
      </c>
      <c r="F362" s="51"/>
      <c r="G362" s="131">
        <v>2774</v>
      </c>
      <c r="H362" s="248">
        <f t="shared" si="6"/>
        <v>0</v>
      </c>
      <c r="I362" s="414" t="s">
        <v>3667</v>
      </c>
      <c r="J362" s="582"/>
      <c r="K362" s="101"/>
      <c r="L362" s="43"/>
    </row>
    <row r="363" spans="1:12" hidden="1">
      <c r="A363" s="210"/>
      <c r="B363" s="21" t="s">
        <v>3071</v>
      </c>
      <c r="C363" s="180">
        <v>5057</v>
      </c>
      <c r="D363" s="9" t="s">
        <v>1244</v>
      </c>
      <c r="E363" s="44">
        <v>1111</v>
      </c>
      <c r="F363" s="51"/>
      <c r="G363" s="131">
        <v>1111</v>
      </c>
      <c r="H363" s="248">
        <f t="shared" si="6"/>
        <v>0</v>
      </c>
      <c r="I363" s="414" t="s">
        <v>3372</v>
      </c>
      <c r="J363" s="582"/>
      <c r="K363" s="101"/>
      <c r="L363" s="43"/>
    </row>
    <row r="364" spans="1:12" hidden="1">
      <c r="A364" s="210" t="s">
        <v>184</v>
      </c>
      <c r="B364" s="21" t="s">
        <v>3071</v>
      </c>
      <c r="C364" s="180">
        <v>5058</v>
      </c>
      <c r="D364" s="9" t="s">
        <v>3330</v>
      </c>
      <c r="E364" s="44">
        <v>5100</v>
      </c>
      <c r="F364" s="51"/>
      <c r="G364" s="131">
        <v>5100</v>
      </c>
      <c r="H364" s="248">
        <f t="shared" si="6"/>
        <v>0</v>
      </c>
      <c r="I364" s="414" t="s">
        <v>3595</v>
      </c>
      <c r="J364" s="582"/>
      <c r="K364" s="101"/>
      <c r="L364" s="43"/>
    </row>
    <row r="365" spans="1:12" hidden="1">
      <c r="A365" s="210" t="s">
        <v>184</v>
      </c>
      <c r="B365" s="21" t="s">
        <v>3071</v>
      </c>
      <c r="C365" s="180">
        <v>5059</v>
      </c>
      <c r="D365" s="9" t="s">
        <v>1459</v>
      </c>
      <c r="E365" s="44">
        <v>1080</v>
      </c>
      <c r="F365" s="51"/>
      <c r="G365" s="131">
        <v>1080</v>
      </c>
      <c r="H365" s="248">
        <f t="shared" si="6"/>
        <v>0</v>
      </c>
      <c r="I365" s="414" t="s">
        <v>3467</v>
      </c>
      <c r="J365" s="582"/>
      <c r="K365" s="101"/>
      <c r="L365" s="43"/>
    </row>
    <row r="366" spans="1:12" hidden="1">
      <c r="A366" s="210" t="s">
        <v>184</v>
      </c>
      <c r="B366" s="21" t="s">
        <v>3071</v>
      </c>
      <c r="C366" s="180">
        <v>5060</v>
      </c>
      <c r="D366" s="9" t="s">
        <v>1154</v>
      </c>
      <c r="E366" s="44">
        <v>4700</v>
      </c>
      <c r="F366" s="51"/>
      <c r="G366" s="131">
        <v>4700</v>
      </c>
      <c r="H366" s="248">
        <f t="shared" si="6"/>
        <v>0</v>
      </c>
      <c r="I366" s="414" t="s">
        <v>3602</v>
      </c>
      <c r="J366" s="582"/>
      <c r="K366" s="101"/>
      <c r="L366" s="43"/>
    </row>
    <row r="367" spans="1:12" hidden="1">
      <c r="A367" s="210"/>
      <c r="B367" s="21" t="s">
        <v>3071</v>
      </c>
      <c r="C367" s="180">
        <v>5061</v>
      </c>
      <c r="D367" s="9" t="s">
        <v>3331</v>
      </c>
      <c r="E367" s="44">
        <v>1752</v>
      </c>
      <c r="F367" s="51">
        <v>1752</v>
      </c>
      <c r="G367" s="131"/>
      <c r="H367" s="248">
        <f t="shared" si="6"/>
        <v>0</v>
      </c>
      <c r="I367" s="414" t="s">
        <v>1615</v>
      </c>
      <c r="J367" s="582"/>
      <c r="K367" s="101"/>
      <c r="L367" s="43"/>
    </row>
    <row r="368" spans="1:12" hidden="1">
      <c r="A368" s="210" t="s">
        <v>184</v>
      </c>
      <c r="B368" s="21" t="s">
        <v>3071</v>
      </c>
      <c r="C368" s="180">
        <v>5062</v>
      </c>
      <c r="D368" s="9" t="s">
        <v>3078</v>
      </c>
      <c r="E368" s="44">
        <v>2585</v>
      </c>
      <c r="F368" s="51"/>
      <c r="G368" s="131">
        <v>2585</v>
      </c>
      <c r="H368" s="248">
        <f t="shared" si="6"/>
        <v>0</v>
      </c>
      <c r="I368" s="581" t="s">
        <v>3464</v>
      </c>
      <c r="J368" s="582"/>
      <c r="K368" s="101"/>
      <c r="L368" s="43"/>
    </row>
    <row r="369" spans="1:16" hidden="1">
      <c r="A369" s="210"/>
      <c r="B369" s="21" t="s">
        <v>3071</v>
      </c>
      <c r="C369" s="180">
        <v>5063</v>
      </c>
      <c r="D369" s="9" t="s">
        <v>2621</v>
      </c>
      <c r="E369" s="44">
        <v>880</v>
      </c>
      <c r="F369" s="51">
        <v>880</v>
      </c>
      <c r="G369" s="131"/>
      <c r="H369" s="248">
        <f t="shared" si="6"/>
        <v>0</v>
      </c>
      <c r="I369" s="414" t="s">
        <v>1615</v>
      </c>
      <c r="J369" s="582"/>
      <c r="K369" s="101"/>
      <c r="L369" s="43"/>
    </row>
    <row r="370" spans="1:16" hidden="1">
      <c r="A370" s="210"/>
      <c r="B370" s="21" t="s">
        <v>3071</v>
      </c>
      <c r="C370" s="180">
        <v>5064</v>
      </c>
      <c r="D370" s="10" t="s">
        <v>1562</v>
      </c>
      <c r="E370" s="44">
        <v>1475</v>
      </c>
      <c r="F370" s="51">
        <v>500</v>
      </c>
      <c r="G370" s="131">
        <v>975</v>
      </c>
      <c r="H370" s="248">
        <f t="shared" si="6"/>
        <v>0</v>
      </c>
      <c r="I370" s="414" t="s">
        <v>4063</v>
      </c>
      <c r="J370" s="582"/>
      <c r="K370" s="101"/>
      <c r="L370" s="43"/>
    </row>
    <row r="371" spans="1:16" hidden="1">
      <c r="A371" s="210" t="s">
        <v>2927</v>
      </c>
      <c r="B371" s="21" t="s">
        <v>3071</v>
      </c>
      <c r="C371" s="180">
        <v>5065</v>
      </c>
      <c r="D371" s="10" t="s">
        <v>3332</v>
      </c>
      <c r="E371" s="44">
        <v>1830</v>
      </c>
      <c r="F371" s="51">
        <v>1000</v>
      </c>
      <c r="G371" s="131">
        <v>830</v>
      </c>
      <c r="H371" s="248">
        <f t="shared" si="6"/>
        <v>0</v>
      </c>
      <c r="I371" s="414" t="s">
        <v>4086</v>
      </c>
      <c r="J371" s="582"/>
      <c r="K371" s="101"/>
      <c r="L371" s="43"/>
    </row>
    <row r="372" spans="1:16" hidden="1">
      <c r="A372" s="210"/>
      <c r="B372" s="21" t="s">
        <v>3071</v>
      </c>
      <c r="C372" s="180">
        <v>5066</v>
      </c>
      <c r="D372" s="9" t="s">
        <v>1699</v>
      </c>
      <c r="E372" s="44">
        <v>5430</v>
      </c>
      <c r="F372" s="51"/>
      <c r="G372" s="131">
        <v>5430</v>
      </c>
      <c r="H372" s="248">
        <f t="shared" si="6"/>
        <v>0</v>
      </c>
      <c r="I372" s="581" t="s">
        <v>3614</v>
      </c>
      <c r="J372" s="582"/>
      <c r="K372" s="101"/>
      <c r="L372" s="43"/>
      <c r="M372" s="303" t="s">
        <v>115</v>
      </c>
      <c r="N372" s="61">
        <v>11598</v>
      </c>
    </row>
    <row r="373" spans="1:16" s="18" customFormat="1" hidden="1">
      <c r="A373" s="210"/>
      <c r="B373" s="21" t="s">
        <v>3071</v>
      </c>
      <c r="C373" s="180">
        <v>5067</v>
      </c>
      <c r="D373" s="9" t="s">
        <v>3290</v>
      </c>
      <c r="E373" s="44">
        <v>0</v>
      </c>
      <c r="F373" s="51"/>
      <c r="G373" s="131"/>
      <c r="H373" s="248">
        <f t="shared" si="6"/>
        <v>0</v>
      </c>
      <c r="I373" s="414" t="s">
        <v>3291</v>
      </c>
      <c r="J373" s="582"/>
      <c r="K373" s="101"/>
      <c r="L373" s="49"/>
      <c r="M373" s="303" t="s">
        <v>116</v>
      </c>
      <c r="N373" s="61">
        <v>0</v>
      </c>
      <c r="O373" s="61"/>
      <c r="P373" s="61"/>
    </row>
    <row r="374" spans="1:16" hidden="1">
      <c r="A374" s="210"/>
      <c r="B374" s="21" t="s">
        <v>3071</v>
      </c>
      <c r="C374" s="289">
        <v>5068</v>
      </c>
      <c r="D374" s="28" t="s">
        <v>3333</v>
      </c>
      <c r="E374" s="44">
        <v>2340</v>
      </c>
      <c r="F374" s="51"/>
      <c r="G374" s="131">
        <v>2340</v>
      </c>
      <c r="H374" s="248">
        <f t="shared" si="6"/>
        <v>0</v>
      </c>
      <c r="I374" s="414" t="s">
        <v>3456</v>
      </c>
      <c r="J374" s="582"/>
      <c r="K374" s="101"/>
      <c r="L374" s="43"/>
      <c r="M374" s="303" t="s">
        <v>2132</v>
      </c>
      <c r="O374" s="61">
        <v>63028</v>
      </c>
    </row>
    <row r="375" spans="1:16" hidden="1">
      <c r="A375" s="319" t="s">
        <v>5</v>
      </c>
      <c r="B375" s="14" t="s">
        <v>3292</v>
      </c>
      <c r="C375" s="179">
        <v>5069</v>
      </c>
      <c r="D375" s="12" t="s">
        <v>1997</v>
      </c>
      <c r="E375" s="40">
        <v>6220</v>
      </c>
      <c r="F375" s="50"/>
      <c r="G375" s="130">
        <v>6220</v>
      </c>
      <c r="H375" s="250">
        <f t="shared" si="6"/>
        <v>0</v>
      </c>
      <c r="I375" s="415" t="s">
        <v>4644</v>
      </c>
      <c r="J375" s="852"/>
      <c r="K375" s="269"/>
      <c r="L375" s="20">
        <v>363</v>
      </c>
      <c r="M375" s="304" t="s">
        <v>3293</v>
      </c>
      <c r="O375" s="61">
        <v>-62639</v>
      </c>
    </row>
    <row r="376" spans="1:16" hidden="1">
      <c r="A376" s="210" t="s">
        <v>174</v>
      </c>
      <c r="B376" s="261" t="s">
        <v>3292</v>
      </c>
      <c r="C376" s="290">
        <v>5070</v>
      </c>
      <c r="D376" s="262" t="s">
        <v>3344</v>
      </c>
      <c r="E376" s="263">
        <v>2200</v>
      </c>
      <c r="F376" s="264"/>
      <c r="G376" s="265">
        <v>2740</v>
      </c>
      <c r="H376" s="266">
        <f t="shared" si="6"/>
        <v>-540</v>
      </c>
      <c r="I376" s="593" t="s">
        <v>7138</v>
      </c>
      <c r="J376" s="869"/>
      <c r="K376" s="13"/>
      <c r="L376" s="13"/>
    </row>
    <row r="377" spans="1:16" hidden="1">
      <c r="A377" s="210"/>
      <c r="B377" s="261" t="s">
        <v>3292</v>
      </c>
      <c r="C377" s="290">
        <v>5071</v>
      </c>
      <c r="D377" s="262" t="s">
        <v>1392</v>
      </c>
      <c r="E377" s="263">
        <v>2760</v>
      </c>
      <c r="F377" s="264">
        <v>1000</v>
      </c>
      <c r="G377" s="265">
        <v>1760</v>
      </c>
      <c r="H377" s="266">
        <f t="shared" si="6"/>
        <v>0</v>
      </c>
      <c r="I377" s="593" t="s">
        <v>3559</v>
      </c>
      <c r="J377" s="860"/>
      <c r="K377" s="270"/>
      <c r="L377" s="267"/>
    </row>
    <row r="378" spans="1:16" hidden="1">
      <c r="A378" s="210"/>
      <c r="B378" s="261" t="s">
        <v>3292</v>
      </c>
      <c r="C378" s="290">
        <v>5072</v>
      </c>
      <c r="D378" s="262" t="s">
        <v>1454</v>
      </c>
      <c r="E378" s="263">
        <v>8540</v>
      </c>
      <c r="F378" s="264"/>
      <c r="G378" s="265">
        <v>8540</v>
      </c>
      <c r="H378" s="266">
        <f t="shared" si="6"/>
        <v>0</v>
      </c>
      <c r="I378" s="593" t="s">
        <v>3723</v>
      </c>
      <c r="J378" s="860"/>
      <c r="K378" s="270"/>
      <c r="L378" s="267"/>
    </row>
    <row r="379" spans="1:16" hidden="1">
      <c r="A379" s="210" t="s">
        <v>4000</v>
      </c>
      <c r="B379" s="261" t="s">
        <v>3292</v>
      </c>
      <c r="C379" s="290">
        <v>5073</v>
      </c>
      <c r="D379" s="262" t="s">
        <v>1348</v>
      </c>
      <c r="E379" s="263">
        <v>8130</v>
      </c>
      <c r="F379" s="264">
        <v>5000</v>
      </c>
      <c r="G379" s="265">
        <v>3130</v>
      </c>
      <c r="H379" s="266">
        <f t="shared" si="6"/>
        <v>0</v>
      </c>
      <c r="I379" s="594" t="s">
        <v>5031</v>
      </c>
      <c r="J379" s="860"/>
      <c r="K379" s="270"/>
      <c r="L379" s="267"/>
    </row>
    <row r="380" spans="1:16" hidden="1">
      <c r="A380" s="210"/>
      <c r="B380" s="261" t="s">
        <v>3292</v>
      </c>
      <c r="C380" s="290">
        <v>5074</v>
      </c>
      <c r="D380" s="262" t="s">
        <v>3289</v>
      </c>
      <c r="E380" s="263">
        <v>1810</v>
      </c>
      <c r="F380" s="264">
        <v>1810</v>
      </c>
      <c r="G380" s="265"/>
      <c r="H380" s="266">
        <f t="shared" si="6"/>
        <v>0</v>
      </c>
      <c r="I380" s="593" t="s">
        <v>4831</v>
      </c>
      <c r="J380" s="860"/>
      <c r="K380" s="270"/>
      <c r="L380" s="267"/>
    </row>
    <row r="381" spans="1:16" hidden="1">
      <c r="A381" s="210"/>
      <c r="B381" s="261" t="s">
        <v>3292</v>
      </c>
      <c r="C381" s="290">
        <v>5075</v>
      </c>
      <c r="D381" s="262" t="s">
        <v>3345</v>
      </c>
      <c r="E381" s="263">
        <v>7867</v>
      </c>
      <c r="F381" s="264"/>
      <c r="G381" s="265">
        <v>7867</v>
      </c>
      <c r="H381" s="266">
        <f t="shared" si="6"/>
        <v>0</v>
      </c>
      <c r="I381" s="593" t="s">
        <v>3466</v>
      </c>
      <c r="J381" s="860"/>
      <c r="K381" s="270"/>
      <c r="L381" s="267"/>
    </row>
    <row r="382" spans="1:16" hidden="1">
      <c r="A382" s="210"/>
      <c r="B382" s="261" t="s">
        <v>3292</v>
      </c>
      <c r="C382" s="290">
        <v>5076</v>
      </c>
      <c r="D382" s="262" t="s">
        <v>1253</v>
      </c>
      <c r="E382" s="263">
        <v>3330</v>
      </c>
      <c r="F382" s="264"/>
      <c r="G382" s="265">
        <v>3330</v>
      </c>
      <c r="H382" s="266">
        <f t="shared" si="6"/>
        <v>0</v>
      </c>
      <c r="I382" s="593" t="s">
        <v>3732</v>
      </c>
      <c r="J382" s="860"/>
      <c r="K382" s="270"/>
      <c r="L382" s="267"/>
    </row>
    <row r="383" spans="1:16" hidden="1">
      <c r="A383" s="210"/>
      <c r="B383" s="261" t="s">
        <v>3292</v>
      </c>
      <c r="C383" s="290">
        <v>5077</v>
      </c>
      <c r="D383" s="262" t="s">
        <v>1205</v>
      </c>
      <c r="E383" s="263">
        <v>1290</v>
      </c>
      <c r="F383" s="264">
        <v>1290</v>
      </c>
      <c r="G383" s="265"/>
      <c r="H383" s="266">
        <f t="shared" si="6"/>
        <v>0</v>
      </c>
      <c r="I383" s="594" t="s">
        <v>1615</v>
      </c>
      <c r="J383" s="860"/>
      <c r="K383" s="270"/>
      <c r="L383" s="267"/>
    </row>
    <row r="384" spans="1:16" hidden="1">
      <c r="A384" s="210"/>
      <c r="B384" s="261" t="s">
        <v>3292</v>
      </c>
      <c r="C384" s="290">
        <v>5078</v>
      </c>
      <c r="D384" s="262" t="s">
        <v>1206</v>
      </c>
      <c r="E384" s="263">
        <v>780</v>
      </c>
      <c r="F384" s="264"/>
      <c r="G384" s="265">
        <v>780</v>
      </c>
      <c r="H384" s="266">
        <f t="shared" si="6"/>
        <v>0</v>
      </c>
      <c r="I384" s="594" t="s">
        <v>3471</v>
      </c>
      <c r="J384" s="860"/>
      <c r="K384" s="270"/>
      <c r="L384" s="267"/>
      <c r="M384" s="160" t="s">
        <v>3206</v>
      </c>
    </row>
    <row r="385" spans="1:15" hidden="1">
      <c r="A385" s="210"/>
      <c r="B385" s="261" t="s">
        <v>3292</v>
      </c>
      <c r="C385" s="290">
        <v>5079</v>
      </c>
      <c r="D385" s="262" t="s">
        <v>1238</v>
      </c>
      <c r="E385" s="263">
        <v>1560</v>
      </c>
      <c r="F385" s="264">
        <v>1060</v>
      </c>
      <c r="G385" s="265">
        <v>500</v>
      </c>
      <c r="H385" s="266" t="s">
        <v>4830</v>
      </c>
      <c r="I385" s="593" t="s">
        <v>3458</v>
      </c>
      <c r="J385" s="593"/>
      <c r="K385" s="270"/>
      <c r="L385" s="267"/>
    </row>
    <row r="386" spans="1:15" hidden="1">
      <c r="A386" s="210"/>
      <c r="B386" s="261" t="s">
        <v>3292</v>
      </c>
      <c r="C386" s="290">
        <v>5080</v>
      </c>
      <c r="D386" s="262" t="s">
        <v>1565</v>
      </c>
      <c r="E386" s="263">
        <v>510</v>
      </c>
      <c r="F386" s="264">
        <v>510</v>
      </c>
      <c r="G386" s="265"/>
      <c r="H386" s="266">
        <f t="shared" ref="H386:H449" si="7">(E386-F386-G386)</f>
        <v>0</v>
      </c>
      <c r="I386" s="594" t="s">
        <v>1615</v>
      </c>
      <c r="J386" s="860"/>
      <c r="K386" s="270"/>
      <c r="L386" s="267"/>
    </row>
    <row r="387" spans="1:15" hidden="1">
      <c r="A387" s="210"/>
      <c r="B387" s="261" t="s">
        <v>3292</v>
      </c>
      <c r="C387" s="290">
        <v>5081</v>
      </c>
      <c r="D387" s="262" t="s">
        <v>1241</v>
      </c>
      <c r="E387" s="263">
        <v>330</v>
      </c>
      <c r="F387" s="264">
        <v>330</v>
      </c>
      <c r="G387" s="265"/>
      <c r="H387" s="266">
        <f t="shared" si="7"/>
        <v>0</v>
      </c>
      <c r="I387" s="594" t="s">
        <v>1615</v>
      </c>
      <c r="J387" s="860"/>
      <c r="K387" s="270"/>
      <c r="L387" s="267"/>
    </row>
    <row r="388" spans="1:15" hidden="1">
      <c r="A388" s="210"/>
      <c r="B388" s="261" t="s">
        <v>3292</v>
      </c>
      <c r="C388" s="290">
        <v>5082</v>
      </c>
      <c r="D388" s="262" t="s">
        <v>126</v>
      </c>
      <c r="E388" s="263">
        <v>780</v>
      </c>
      <c r="F388" s="264"/>
      <c r="G388" s="265">
        <v>780</v>
      </c>
      <c r="H388" s="266">
        <f t="shared" si="7"/>
        <v>0</v>
      </c>
      <c r="I388" s="594" t="s">
        <v>3372</v>
      </c>
      <c r="J388" s="860"/>
      <c r="K388" s="270"/>
      <c r="L388" s="267"/>
      <c r="M388" s="303" t="s">
        <v>115</v>
      </c>
      <c r="N388" s="61">
        <v>11432</v>
      </c>
    </row>
    <row r="389" spans="1:15" hidden="1">
      <c r="A389" s="210"/>
      <c r="B389" s="261" t="s">
        <v>3292</v>
      </c>
      <c r="C389" s="290">
        <v>5083</v>
      </c>
      <c r="D389" s="579" t="s">
        <v>3346</v>
      </c>
      <c r="E389" s="263">
        <v>432</v>
      </c>
      <c r="F389" s="264">
        <v>432</v>
      </c>
      <c r="G389" s="265"/>
      <c r="H389" s="266">
        <f t="shared" si="7"/>
        <v>0</v>
      </c>
      <c r="I389" s="594" t="s">
        <v>1615</v>
      </c>
      <c r="J389" s="860"/>
      <c r="K389" s="270"/>
      <c r="L389" s="267"/>
      <c r="M389" s="303" t="s">
        <v>116</v>
      </c>
      <c r="N389" s="61">
        <v>2278</v>
      </c>
    </row>
    <row r="390" spans="1:15" hidden="1">
      <c r="A390" s="210"/>
      <c r="B390" s="261" t="s">
        <v>3292</v>
      </c>
      <c r="C390" s="290">
        <v>5084</v>
      </c>
      <c r="D390" s="262" t="s">
        <v>3109</v>
      </c>
      <c r="E390" s="263">
        <v>4806</v>
      </c>
      <c r="F390" s="264"/>
      <c r="G390" s="265">
        <v>4806</v>
      </c>
      <c r="H390" s="266">
        <f t="shared" si="7"/>
        <v>0</v>
      </c>
      <c r="I390" s="593" t="s">
        <v>3620</v>
      </c>
      <c r="J390" s="860"/>
      <c r="K390" s="270"/>
      <c r="L390" s="267"/>
      <c r="M390" s="303" t="s">
        <v>2132</v>
      </c>
      <c r="N390" s="61">
        <v>13710</v>
      </c>
      <c r="O390" s="61">
        <v>52843</v>
      </c>
    </row>
    <row r="391" spans="1:15" hidden="1">
      <c r="A391" s="210"/>
      <c r="B391" s="261" t="s">
        <v>3292</v>
      </c>
      <c r="C391" s="291">
        <v>5085</v>
      </c>
      <c r="D391" s="262" t="s">
        <v>2621</v>
      </c>
      <c r="E391" s="263">
        <v>1498</v>
      </c>
      <c r="F391" s="264"/>
      <c r="G391" s="265">
        <v>1498</v>
      </c>
      <c r="H391" s="266">
        <f t="shared" si="7"/>
        <v>0</v>
      </c>
      <c r="I391" s="594" t="s">
        <v>3372</v>
      </c>
      <c r="J391" s="860"/>
      <c r="K391" s="270"/>
      <c r="L391" s="267"/>
      <c r="M391" s="305" t="s">
        <v>3295</v>
      </c>
      <c r="N391" s="259"/>
      <c r="O391" s="259">
        <v>-54381</v>
      </c>
    </row>
    <row r="392" spans="1:15" hidden="1">
      <c r="A392" s="320" t="s">
        <v>5</v>
      </c>
      <c r="B392" s="138" t="s">
        <v>3297</v>
      </c>
      <c r="C392" s="296">
        <v>5086</v>
      </c>
      <c r="D392" s="141" t="s">
        <v>2079</v>
      </c>
      <c r="E392" s="143">
        <v>6745</v>
      </c>
      <c r="F392" s="139"/>
      <c r="G392" s="144">
        <v>6745</v>
      </c>
      <c r="H392" s="268">
        <f t="shared" si="7"/>
        <v>0</v>
      </c>
      <c r="I392" s="589" t="s">
        <v>3816</v>
      </c>
      <c r="J392" s="583"/>
      <c r="K392" s="280"/>
      <c r="L392" s="137">
        <v>364</v>
      </c>
      <c r="M392" s="307"/>
      <c r="N392" s="259"/>
      <c r="O392" s="259">
        <v>1358</v>
      </c>
    </row>
    <row r="393" spans="1:15" hidden="1">
      <c r="A393" s="210" t="s">
        <v>5</v>
      </c>
      <c r="B393" s="21" t="s">
        <v>3297</v>
      </c>
      <c r="C393" s="180">
        <v>5087</v>
      </c>
      <c r="D393" s="9" t="s">
        <v>3347</v>
      </c>
      <c r="E393" s="44">
        <v>1440</v>
      </c>
      <c r="F393" s="51"/>
      <c r="G393" s="131">
        <v>1440</v>
      </c>
      <c r="H393" s="248">
        <f t="shared" si="7"/>
        <v>0</v>
      </c>
      <c r="I393" s="414" t="s">
        <v>5691</v>
      </c>
      <c r="J393" s="582"/>
      <c r="K393" s="101"/>
      <c r="L393" s="43"/>
    </row>
    <row r="394" spans="1:15" hidden="1">
      <c r="A394" s="210" t="s">
        <v>5</v>
      </c>
      <c r="B394" s="21" t="s">
        <v>3297</v>
      </c>
      <c r="C394" s="180">
        <v>5088</v>
      </c>
      <c r="D394" s="9" t="s">
        <v>1349</v>
      </c>
      <c r="E394" s="44">
        <v>1440</v>
      </c>
      <c r="F394" s="51"/>
      <c r="G394" s="131">
        <v>1440</v>
      </c>
      <c r="H394" s="248">
        <f t="shared" si="7"/>
        <v>0</v>
      </c>
      <c r="I394" s="414" t="s">
        <v>4380</v>
      </c>
      <c r="J394" s="582"/>
      <c r="K394" s="101"/>
      <c r="L394" s="43"/>
    </row>
    <row r="395" spans="1:15" hidden="1">
      <c r="A395" s="210" t="s">
        <v>5</v>
      </c>
      <c r="B395" s="21" t="s">
        <v>3297</v>
      </c>
      <c r="C395" s="180">
        <v>5089</v>
      </c>
      <c r="D395" s="9" t="s">
        <v>2703</v>
      </c>
      <c r="E395" s="44">
        <v>1055</v>
      </c>
      <c r="F395" s="51"/>
      <c r="G395" s="131">
        <v>1055</v>
      </c>
      <c r="H395" s="248">
        <f t="shared" si="7"/>
        <v>0</v>
      </c>
      <c r="I395" s="414" t="s">
        <v>4153</v>
      </c>
      <c r="J395" s="582"/>
      <c r="K395" s="101"/>
      <c r="L395" s="43"/>
    </row>
    <row r="396" spans="1:15" hidden="1">
      <c r="A396" s="210" t="s">
        <v>5</v>
      </c>
      <c r="B396" s="21" t="s">
        <v>3297</v>
      </c>
      <c r="C396" s="180">
        <v>5090</v>
      </c>
      <c r="D396" s="9" t="s">
        <v>3124</v>
      </c>
      <c r="E396" s="44">
        <v>1520</v>
      </c>
      <c r="F396" s="51"/>
      <c r="G396" s="131">
        <v>1520</v>
      </c>
      <c r="H396" s="248">
        <f t="shared" si="7"/>
        <v>0</v>
      </c>
      <c r="I396" s="414" t="s">
        <v>4136</v>
      </c>
      <c r="J396" s="582"/>
      <c r="K396" s="101"/>
      <c r="L396" s="43"/>
    </row>
    <row r="397" spans="1:15" hidden="1">
      <c r="A397" s="210"/>
      <c r="B397" s="21" t="s">
        <v>3297</v>
      </c>
      <c r="C397" s="180">
        <v>5091</v>
      </c>
      <c r="D397" s="9" t="s">
        <v>2625</v>
      </c>
      <c r="E397" s="44">
        <v>1100</v>
      </c>
      <c r="F397" s="51"/>
      <c r="G397" s="131">
        <v>1100</v>
      </c>
      <c r="H397" s="248">
        <f t="shared" si="7"/>
        <v>0</v>
      </c>
      <c r="I397" s="414" t="s">
        <v>3373</v>
      </c>
      <c r="J397" s="582"/>
      <c r="K397" s="101"/>
      <c r="L397" s="43"/>
    </row>
    <row r="398" spans="1:15" hidden="1">
      <c r="A398" s="210"/>
      <c r="B398" s="21" t="s">
        <v>3297</v>
      </c>
      <c r="C398" s="180">
        <v>5092</v>
      </c>
      <c r="D398" s="9" t="s">
        <v>1146</v>
      </c>
      <c r="E398" s="44">
        <v>2840</v>
      </c>
      <c r="F398" s="51">
        <v>2840</v>
      </c>
      <c r="G398" s="131"/>
      <c r="H398" s="248">
        <f t="shared" si="7"/>
        <v>0</v>
      </c>
      <c r="I398" s="581" t="s">
        <v>1615</v>
      </c>
      <c r="J398" s="582"/>
      <c r="K398" s="101"/>
      <c r="L398" s="43"/>
    </row>
    <row r="399" spans="1:15" hidden="1">
      <c r="A399" s="210"/>
      <c r="B399" s="21" t="s">
        <v>3297</v>
      </c>
      <c r="C399" s="180">
        <v>5093</v>
      </c>
      <c r="D399" s="9" t="s">
        <v>3348</v>
      </c>
      <c r="E399" s="44">
        <v>3600</v>
      </c>
      <c r="F399" s="51"/>
      <c r="G399" s="131">
        <v>3600</v>
      </c>
      <c r="H399" s="248">
        <f t="shared" si="7"/>
        <v>0</v>
      </c>
      <c r="I399" s="581" t="s">
        <v>3596</v>
      </c>
      <c r="J399" s="582"/>
      <c r="K399" s="101"/>
      <c r="L399" s="43"/>
    </row>
    <row r="400" spans="1:15" hidden="1">
      <c r="A400" s="210"/>
      <c r="B400" s="21" t="s">
        <v>3297</v>
      </c>
      <c r="C400" s="180">
        <v>5094</v>
      </c>
      <c r="D400" s="9" t="s">
        <v>83</v>
      </c>
      <c r="E400" s="44">
        <v>4785</v>
      </c>
      <c r="F400" s="51">
        <v>4785</v>
      </c>
      <c r="G400" s="131"/>
      <c r="H400" s="248">
        <f t="shared" si="7"/>
        <v>0</v>
      </c>
      <c r="I400" s="581" t="s">
        <v>1615</v>
      </c>
      <c r="J400" s="582"/>
      <c r="K400" s="101"/>
      <c r="L400" s="43"/>
    </row>
    <row r="401" spans="1:12" hidden="1">
      <c r="A401" s="210"/>
      <c r="B401" s="21" t="s">
        <v>3297</v>
      </c>
      <c r="C401" s="180">
        <v>5095</v>
      </c>
      <c r="D401" s="9" t="s">
        <v>1349</v>
      </c>
      <c r="E401" s="44">
        <v>2460</v>
      </c>
      <c r="F401" s="51"/>
      <c r="G401" s="131">
        <v>2460</v>
      </c>
      <c r="H401" s="248">
        <f t="shared" si="7"/>
        <v>0</v>
      </c>
      <c r="I401" s="581" t="s">
        <v>3601</v>
      </c>
      <c r="J401" s="582"/>
      <c r="K401" s="101"/>
      <c r="L401" s="43"/>
    </row>
    <row r="402" spans="1:12" hidden="1">
      <c r="A402" s="210"/>
      <c r="B402" s="21" t="s">
        <v>3297</v>
      </c>
      <c r="C402" s="180">
        <v>5096</v>
      </c>
      <c r="D402" s="9" t="s">
        <v>1634</v>
      </c>
      <c r="E402" s="44">
        <v>1610</v>
      </c>
      <c r="F402" s="51"/>
      <c r="G402" s="131">
        <v>1610</v>
      </c>
      <c r="H402" s="248">
        <f t="shared" si="7"/>
        <v>0</v>
      </c>
      <c r="I402" s="581" t="s">
        <v>3456</v>
      </c>
      <c r="J402" s="582"/>
      <c r="K402" s="101"/>
      <c r="L402" s="43"/>
    </row>
    <row r="403" spans="1:12" hidden="1">
      <c r="A403" s="210"/>
      <c r="B403" s="21" t="s">
        <v>3297</v>
      </c>
      <c r="C403" s="180">
        <v>5097</v>
      </c>
      <c r="D403" s="9" t="s">
        <v>1831</v>
      </c>
      <c r="E403" s="44">
        <v>1000</v>
      </c>
      <c r="F403" s="51">
        <v>1000</v>
      </c>
      <c r="G403" s="131"/>
      <c r="H403" s="248">
        <f t="shared" si="7"/>
        <v>0</v>
      </c>
      <c r="I403" s="581" t="s">
        <v>1615</v>
      </c>
      <c r="J403" s="582"/>
      <c r="K403" s="101"/>
      <c r="L403" s="43"/>
    </row>
    <row r="404" spans="1:12" hidden="1">
      <c r="A404" s="210"/>
      <c r="B404" s="21" t="s">
        <v>3297</v>
      </c>
      <c r="C404" s="180">
        <v>5098</v>
      </c>
      <c r="D404" s="9" t="s">
        <v>3207</v>
      </c>
      <c r="E404" s="44">
        <v>780</v>
      </c>
      <c r="F404" s="51"/>
      <c r="G404" s="131">
        <v>780</v>
      </c>
      <c r="H404" s="248">
        <f t="shared" si="7"/>
        <v>0</v>
      </c>
      <c r="I404" s="581" t="s">
        <v>3442</v>
      </c>
      <c r="J404" s="582"/>
      <c r="K404" s="101"/>
      <c r="L404" s="43"/>
    </row>
    <row r="405" spans="1:12" hidden="1">
      <c r="A405" s="210"/>
      <c r="B405" s="21" t="s">
        <v>3297</v>
      </c>
      <c r="C405" s="180">
        <v>5099</v>
      </c>
      <c r="D405" s="9" t="s">
        <v>1535</v>
      </c>
      <c r="E405" s="44">
        <v>1280</v>
      </c>
      <c r="F405" s="51">
        <v>1280</v>
      </c>
      <c r="G405" s="131"/>
      <c r="H405" s="248">
        <f t="shared" si="7"/>
        <v>0</v>
      </c>
      <c r="I405" s="581" t="s">
        <v>1615</v>
      </c>
      <c r="J405" s="582"/>
      <c r="K405" s="101"/>
      <c r="L405" s="43"/>
    </row>
    <row r="406" spans="1:12" hidden="1">
      <c r="A406" s="210"/>
      <c r="B406" s="21" t="s">
        <v>3297</v>
      </c>
      <c r="C406" s="180">
        <v>5100</v>
      </c>
      <c r="D406" s="9" t="s">
        <v>2637</v>
      </c>
      <c r="E406" s="44">
        <v>1176</v>
      </c>
      <c r="F406" s="51"/>
      <c r="G406" s="131">
        <v>1176</v>
      </c>
      <c r="H406" s="248">
        <f t="shared" si="7"/>
        <v>0</v>
      </c>
      <c r="I406" s="581" t="s">
        <v>3373</v>
      </c>
      <c r="J406" s="582"/>
      <c r="K406" s="101"/>
      <c r="L406" s="43"/>
    </row>
    <row r="407" spans="1:12" hidden="1">
      <c r="A407" s="320"/>
      <c r="B407" s="14" t="s">
        <v>3032</v>
      </c>
      <c r="C407" s="179">
        <v>5101</v>
      </c>
      <c r="D407" s="12" t="s">
        <v>3161</v>
      </c>
      <c r="E407" s="40">
        <v>1560</v>
      </c>
      <c r="F407" s="50"/>
      <c r="G407" s="130">
        <v>1560</v>
      </c>
      <c r="H407" s="250">
        <f t="shared" si="7"/>
        <v>0</v>
      </c>
      <c r="I407" s="415" t="s">
        <v>3456</v>
      </c>
      <c r="J407" s="852"/>
      <c r="K407" s="269"/>
      <c r="L407" s="137">
        <v>356</v>
      </c>
    </row>
    <row r="408" spans="1:12" hidden="1">
      <c r="A408" s="210"/>
      <c r="B408" s="21" t="s">
        <v>3032</v>
      </c>
      <c r="C408" s="180">
        <v>5102</v>
      </c>
      <c r="D408" s="9" t="s">
        <v>127</v>
      </c>
      <c r="E408" s="44">
        <v>3720</v>
      </c>
      <c r="F408" s="51"/>
      <c r="G408" s="131">
        <v>3720</v>
      </c>
      <c r="H408" s="248">
        <f t="shared" si="7"/>
        <v>0</v>
      </c>
      <c r="I408" s="414" t="s">
        <v>3570</v>
      </c>
      <c r="J408" s="582"/>
      <c r="K408" s="101"/>
      <c r="L408" s="43"/>
    </row>
    <row r="409" spans="1:12" hidden="1">
      <c r="A409" s="210"/>
      <c r="B409" s="21" t="s">
        <v>3032</v>
      </c>
      <c r="C409" s="180">
        <v>5103</v>
      </c>
      <c r="D409" s="9" t="s">
        <v>3213</v>
      </c>
      <c r="E409" s="44">
        <v>6600</v>
      </c>
      <c r="F409" s="51"/>
      <c r="G409" s="131">
        <v>6600</v>
      </c>
      <c r="H409" s="248">
        <f t="shared" si="7"/>
        <v>0</v>
      </c>
      <c r="I409" s="414" t="s">
        <v>3421</v>
      </c>
      <c r="J409" s="582"/>
      <c r="K409" s="101"/>
      <c r="L409" s="43"/>
    </row>
    <row r="410" spans="1:12" ht="30" hidden="1">
      <c r="A410" s="210"/>
      <c r="B410" s="21" t="s">
        <v>3032</v>
      </c>
      <c r="C410" s="180">
        <v>5104</v>
      </c>
      <c r="D410" s="9" t="s">
        <v>2075</v>
      </c>
      <c r="E410" s="44">
        <v>2310</v>
      </c>
      <c r="F410" s="51"/>
      <c r="G410" s="131">
        <v>2310</v>
      </c>
      <c r="H410" s="248">
        <f t="shared" si="7"/>
        <v>0</v>
      </c>
      <c r="I410" s="414" t="s">
        <v>3875</v>
      </c>
      <c r="J410" s="582"/>
      <c r="K410" s="101"/>
      <c r="L410" s="43"/>
    </row>
    <row r="411" spans="1:12" hidden="1">
      <c r="A411" s="210" t="s">
        <v>1445</v>
      </c>
      <c r="B411" s="21" t="s">
        <v>3032</v>
      </c>
      <c r="C411" s="180">
        <v>5105</v>
      </c>
      <c r="D411" s="9" t="s">
        <v>3111</v>
      </c>
      <c r="E411" s="44">
        <v>2580</v>
      </c>
      <c r="F411" s="51">
        <v>1000</v>
      </c>
      <c r="G411" s="131">
        <v>1580</v>
      </c>
      <c r="H411" s="248">
        <f t="shared" si="7"/>
        <v>0</v>
      </c>
      <c r="I411" s="414" t="s">
        <v>3747</v>
      </c>
      <c r="J411" s="582"/>
      <c r="K411" s="101"/>
      <c r="L411" s="43"/>
    </row>
    <row r="412" spans="1:12" hidden="1">
      <c r="A412" s="210"/>
      <c r="B412" s="21" t="s">
        <v>3032</v>
      </c>
      <c r="C412" s="180">
        <v>5106</v>
      </c>
      <c r="D412" s="9" t="s">
        <v>127</v>
      </c>
      <c r="E412" s="44">
        <v>720</v>
      </c>
      <c r="F412" s="51"/>
      <c r="G412" s="131">
        <v>720</v>
      </c>
      <c r="H412" s="248">
        <f t="shared" si="7"/>
        <v>0</v>
      </c>
      <c r="I412" s="414" t="s">
        <v>3457</v>
      </c>
      <c r="J412" s="582"/>
      <c r="K412" s="101"/>
      <c r="L412" s="43"/>
    </row>
    <row r="413" spans="1:12" hidden="1">
      <c r="A413" s="210" t="s">
        <v>1445</v>
      </c>
      <c r="B413" s="21" t="s">
        <v>3032</v>
      </c>
      <c r="C413" s="180">
        <v>5107</v>
      </c>
      <c r="D413" s="9" t="s">
        <v>3214</v>
      </c>
      <c r="E413" s="44">
        <v>1110</v>
      </c>
      <c r="F413" s="51">
        <v>1110</v>
      </c>
      <c r="G413" s="131"/>
      <c r="H413" s="248">
        <f t="shared" si="7"/>
        <v>0</v>
      </c>
      <c r="I413" s="414" t="s">
        <v>1615</v>
      </c>
      <c r="J413" s="582"/>
      <c r="K413" s="101"/>
      <c r="L413" s="43"/>
    </row>
    <row r="414" spans="1:12" hidden="1">
      <c r="A414" s="210"/>
      <c r="B414" s="21" t="s">
        <v>3032</v>
      </c>
      <c r="C414" s="180">
        <v>5108</v>
      </c>
      <c r="D414" s="9" t="s">
        <v>3215</v>
      </c>
      <c r="E414" s="44">
        <v>1140</v>
      </c>
      <c r="F414" s="51"/>
      <c r="G414" s="131">
        <v>1140</v>
      </c>
      <c r="H414" s="248">
        <f t="shared" si="7"/>
        <v>0</v>
      </c>
      <c r="I414" s="414" t="s">
        <v>3990</v>
      </c>
      <c r="J414" s="582"/>
      <c r="K414" s="101"/>
      <c r="L414" s="43"/>
    </row>
    <row r="415" spans="1:12" hidden="1">
      <c r="A415" s="210" t="s">
        <v>1445</v>
      </c>
      <c r="B415" s="21" t="s">
        <v>3032</v>
      </c>
      <c r="C415" s="180">
        <v>5109</v>
      </c>
      <c r="D415" s="9" t="s">
        <v>3216</v>
      </c>
      <c r="E415" s="44">
        <v>1680</v>
      </c>
      <c r="F415" s="51">
        <v>1680</v>
      </c>
      <c r="G415" s="131"/>
      <c r="H415" s="248">
        <f t="shared" si="7"/>
        <v>0</v>
      </c>
      <c r="I415" s="414" t="s">
        <v>1615</v>
      </c>
      <c r="J415" s="582"/>
      <c r="K415" s="101"/>
      <c r="L415" s="43"/>
    </row>
    <row r="416" spans="1:12" hidden="1">
      <c r="A416" s="210" t="s">
        <v>2927</v>
      </c>
      <c r="B416" s="21" t="s">
        <v>3032</v>
      </c>
      <c r="C416" s="180">
        <v>5110</v>
      </c>
      <c r="D416" s="9" t="s">
        <v>3217</v>
      </c>
      <c r="E416" s="44">
        <v>3600</v>
      </c>
      <c r="F416" s="51">
        <v>2600</v>
      </c>
      <c r="G416" s="131">
        <v>1000</v>
      </c>
      <c r="H416" s="52">
        <f t="shared" si="7"/>
        <v>0</v>
      </c>
      <c r="I416" s="414" t="s">
        <v>7149</v>
      </c>
      <c r="J416" s="870" t="s">
        <v>5913</v>
      </c>
      <c r="K416" s="61"/>
      <c r="L416" s="43"/>
    </row>
    <row r="417" spans="1:15" hidden="1">
      <c r="A417" s="210" t="s">
        <v>1445</v>
      </c>
      <c r="B417" s="21" t="s">
        <v>3032</v>
      </c>
      <c r="C417" s="180">
        <v>5111</v>
      </c>
      <c r="D417" s="9" t="s">
        <v>1938</v>
      </c>
      <c r="E417" s="44">
        <v>6295</v>
      </c>
      <c r="F417" s="51">
        <v>6295</v>
      </c>
      <c r="G417" s="131"/>
      <c r="H417" s="248">
        <f t="shared" si="7"/>
        <v>0</v>
      </c>
      <c r="I417" s="414" t="s">
        <v>1615</v>
      </c>
      <c r="J417" s="582"/>
      <c r="K417" s="101"/>
      <c r="L417" s="43"/>
      <c r="M417" s="303" t="s">
        <v>115</v>
      </c>
      <c r="N417" s="61">
        <v>15695</v>
      </c>
    </row>
    <row r="418" spans="1:15" hidden="1">
      <c r="A418" s="210" t="s">
        <v>1445</v>
      </c>
      <c r="B418" s="21" t="s">
        <v>3032</v>
      </c>
      <c r="C418" s="180">
        <v>5112</v>
      </c>
      <c r="D418" s="9" t="s">
        <v>2679</v>
      </c>
      <c r="E418" s="44">
        <v>2990</v>
      </c>
      <c r="F418" s="51">
        <v>2990</v>
      </c>
      <c r="G418" s="131"/>
      <c r="H418" s="248">
        <f t="shared" si="7"/>
        <v>0</v>
      </c>
      <c r="I418" s="414" t="s">
        <v>1615</v>
      </c>
      <c r="J418" s="582"/>
      <c r="K418" s="101"/>
      <c r="L418" s="43"/>
      <c r="M418" s="303" t="s">
        <v>116</v>
      </c>
    </row>
    <row r="419" spans="1:15" hidden="1">
      <c r="A419" s="210" t="s">
        <v>2803</v>
      </c>
      <c r="B419" s="21" t="s">
        <v>3032</v>
      </c>
      <c r="C419" s="289">
        <v>5113</v>
      </c>
      <c r="D419" s="9" t="s">
        <v>3218</v>
      </c>
      <c r="E419" s="44">
        <v>3781</v>
      </c>
      <c r="F419" s="51"/>
      <c r="G419" s="131">
        <v>3781</v>
      </c>
      <c r="H419" s="248">
        <f t="shared" si="7"/>
        <v>0</v>
      </c>
      <c r="I419" s="414" t="s">
        <v>4139</v>
      </c>
      <c r="J419" s="582"/>
      <c r="K419" s="101"/>
      <c r="L419" s="43"/>
      <c r="M419" s="303" t="s">
        <v>2132</v>
      </c>
    </row>
    <row r="420" spans="1:15" hidden="1">
      <c r="A420" s="319"/>
      <c r="B420" s="14" t="s">
        <v>3033</v>
      </c>
      <c r="C420" s="179">
        <v>5114</v>
      </c>
      <c r="D420" s="12" t="s">
        <v>1107</v>
      </c>
      <c r="E420" s="40">
        <v>5082</v>
      </c>
      <c r="F420" s="50"/>
      <c r="G420" s="130">
        <v>5082</v>
      </c>
      <c r="H420" s="250">
        <f t="shared" si="7"/>
        <v>0</v>
      </c>
      <c r="I420" s="415" t="s">
        <v>3770</v>
      </c>
      <c r="J420" s="852"/>
      <c r="K420" s="269"/>
      <c r="L420" s="20">
        <v>358</v>
      </c>
      <c r="M420" s="304" t="s">
        <v>3219</v>
      </c>
      <c r="O420" s="61">
        <v>38086</v>
      </c>
    </row>
    <row r="421" spans="1:15" hidden="1">
      <c r="A421" s="210" t="s">
        <v>1445</v>
      </c>
      <c r="B421" s="21" t="s">
        <v>3033</v>
      </c>
      <c r="C421" s="180">
        <v>5115</v>
      </c>
      <c r="D421" s="9" t="s">
        <v>3126</v>
      </c>
      <c r="E421" s="44">
        <v>385</v>
      </c>
      <c r="F421" s="51">
        <v>385</v>
      </c>
      <c r="G421" s="131"/>
      <c r="H421" s="248">
        <f t="shared" si="7"/>
        <v>0</v>
      </c>
      <c r="I421" s="414" t="s">
        <v>1615</v>
      </c>
      <c r="J421" s="582"/>
      <c r="M421" s="160" t="s">
        <v>60</v>
      </c>
    </row>
    <row r="422" spans="1:15" hidden="1">
      <c r="A422" s="210"/>
      <c r="B422" s="21" t="s">
        <v>3033</v>
      </c>
      <c r="C422" s="180">
        <v>5116</v>
      </c>
      <c r="D422" s="9" t="s">
        <v>3220</v>
      </c>
      <c r="E422" s="44">
        <v>1035</v>
      </c>
      <c r="F422" s="51"/>
      <c r="G422" s="131">
        <v>1035</v>
      </c>
      <c r="H422" s="248">
        <f t="shared" si="7"/>
        <v>0</v>
      </c>
      <c r="I422" s="414" t="s">
        <v>3727</v>
      </c>
      <c r="J422" s="582"/>
      <c r="K422" s="101"/>
      <c r="L422" s="43"/>
    </row>
    <row r="423" spans="1:15" ht="30" hidden="1">
      <c r="A423" s="210"/>
      <c r="B423" s="21" t="s">
        <v>3033</v>
      </c>
      <c r="C423" s="180">
        <v>5117</v>
      </c>
      <c r="D423" s="9" t="s">
        <v>154</v>
      </c>
      <c r="E423" s="44">
        <v>7920</v>
      </c>
      <c r="F423" s="51"/>
      <c r="G423" s="131">
        <v>7920</v>
      </c>
      <c r="H423" s="248">
        <f t="shared" si="7"/>
        <v>0</v>
      </c>
      <c r="I423" s="414" t="s">
        <v>3773</v>
      </c>
      <c r="J423" s="582"/>
      <c r="K423" s="101"/>
      <c r="L423" s="43"/>
    </row>
    <row r="424" spans="1:15" hidden="1">
      <c r="A424" s="210" t="s">
        <v>2803</v>
      </c>
      <c r="B424" s="21" t="s">
        <v>3033</v>
      </c>
      <c r="C424" s="180">
        <v>5118</v>
      </c>
      <c r="D424" s="10" t="s">
        <v>3223</v>
      </c>
      <c r="E424" s="44">
        <v>4284</v>
      </c>
      <c r="F424" s="51"/>
      <c r="G424" s="131">
        <v>4284</v>
      </c>
      <c r="H424" s="248">
        <f t="shared" si="7"/>
        <v>0</v>
      </c>
      <c r="I424" s="414" t="s">
        <v>4491</v>
      </c>
      <c r="J424" s="582"/>
      <c r="K424" s="101"/>
      <c r="L424" s="43"/>
    </row>
    <row r="425" spans="1:15" hidden="1">
      <c r="A425" s="210"/>
      <c r="B425" s="21" t="s">
        <v>3033</v>
      </c>
      <c r="C425" s="180">
        <v>5119</v>
      </c>
      <c r="D425" s="9" t="s">
        <v>3221</v>
      </c>
      <c r="E425" s="44">
        <v>1520</v>
      </c>
      <c r="F425" s="51"/>
      <c r="G425" s="131">
        <v>1520</v>
      </c>
      <c r="H425" s="248">
        <f t="shared" si="7"/>
        <v>0</v>
      </c>
      <c r="I425" s="414" t="s">
        <v>3037</v>
      </c>
      <c r="J425" s="582"/>
      <c r="K425" s="101"/>
      <c r="L425" s="43"/>
    </row>
    <row r="426" spans="1:15" ht="30" hidden="1">
      <c r="A426" s="210" t="s">
        <v>184</v>
      </c>
      <c r="B426" s="21" t="s">
        <v>3033</v>
      </c>
      <c r="C426" s="180">
        <v>5120</v>
      </c>
      <c r="D426" s="9" t="s">
        <v>1458</v>
      </c>
      <c r="E426" s="44">
        <v>14640</v>
      </c>
      <c r="F426" s="51"/>
      <c r="G426" s="131">
        <v>14640</v>
      </c>
      <c r="H426" s="248">
        <f t="shared" si="7"/>
        <v>0</v>
      </c>
      <c r="I426" s="414" t="s">
        <v>3563</v>
      </c>
      <c r="J426" s="582"/>
      <c r="K426" s="101"/>
      <c r="L426" s="43"/>
    </row>
    <row r="427" spans="1:15" hidden="1">
      <c r="A427" s="210" t="s">
        <v>1445</v>
      </c>
      <c r="B427" s="21" t="s">
        <v>3033</v>
      </c>
      <c r="C427" s="180">
        <v>5121</v>
      </c>
      <c r="D427" s="28" t="s">
        <v>1540</v>
      </c>
      <c r="E427" s="44">
        <v>660</v>
      </c>
      <c r="F427" s="51">
        <v>660</v>
      </c>
      <c r="G427" s="131"/>
      <c r="H427" s="248">
        <f t="shared" si="7"/>
        <v>0</v>
      </c>
      <c r="I427" s="414" t="s">
        <v>1615</v>
      </c>
      <c r="J427" s="582"/>
      <c r="K427" s="101"/>
      <c r="L427" s="43"/>
    </row>
    <row r="428" spans="1:15" hidden="1">
      <c r="A428" s="210" t="s">
        <v>184</v>
      </c>
      <c r="B428" s="21" t="s">
        <v>3033</v>
      </c>
      <c r="C428" s="180">
        <v>5122</v>
      </c>
      <c r="D428" s="9" t="s">
        <v>1245</v>
      </c>
      <c r="E428" s="44">
        <v>3795</v>
      </c>
      <c r="F428" s="51"/>
      <c r="G428" s="131">
        <v>3795</v>
      </c>
      <c r="H428" s="248">
        <f t="shared" si="7"/>
        <v>0</v>
      </c>
      <c r="I428" s="414" t="s">
        <v>3721</v>
      </c>
      <c r="J428" s="582"/>
      <c r="K428" s="101"/>
      <c r="L428" s="43"/>
    </row>
    <row r="429" spans="1:15" hidden="1">
      <c r="A429" s="210" t="s">
        <v>1445</v>
      </c>
      <c r="B429" s="21" t="s">
        <v>3033</v>
      </c>
      <c r="C429" s="180">
        <v>5123</v>
      </c>
      <c r="D429" s="9" t="s">
        <v>1361</v>
      </c>
      <c r="E429" s="44">
        <v>2000</v>
      </c>
      <c r="F429" s="51">
        <v>2000</v>
      </c>
      <c r="G429" s="131"/>
      <c r="H429" s="248">
        <f t="shared" si="7"/>
        <v>0</v>
      </c>
      <c r="I429" s="414" t="s">
        <v>1615</v>
      </c>
      <c r="J429" s="582"/>
      <c r="K429" s="101"/>
      <c r="L429" s="43"/>
    </row>
    <row r="430" spans="1:15" hidden="1">
      <c r="A430" s="210" t="s">
        <v>184</v>
      </c>
      <c r="B430" s="21" t="s">
        <v>3033</v>
      </c>
      <c r="C430" s="180">
        <v>5124</v>
      </c>
      <c r="D430" s="9" t="s">
        <v>3222</v>
      </c>
      <c r="E430" s="44">
        <v>1626</v>
      </c>
      <c r="F430" s="51"/>
      <c r="G430" s="131">
        <v>1626</v>
      </c>
      <c r="H430" s="248">
        <f t="shared" si="7"/>
        <v>0</v>
      </c>
      <c r="I430" s="414" t="s">
        <v>3566</v>
      </c>
      <c r="J430" s="582"/>
      <c r="K430" s="101"/>
      <c r="L430" s="43"/>
    </row>
    <row r="431" spans="1:15" hidden="1">
      <c r="A431" s="210" t="s">
        <v>184</v>
      </c>
      <c r="B431" s="21" t="s">
        <v>3033</v>
      </c>
      <c r="C431" s="180">
        <v>5125</v>
      </c>
      <c r="D431" s="9" t="s">
        <v>1107</v>
      </c>
      <c r="E431" s="44">
        <v>8310</v>
      </c>
      <c r="F431" s="51"/>
      <c r="G431" s="131">
        <v>8310</v>
      </c>
      <c r="H431" s="248">
        <f t="shared" si="7"/>
        <v>0</v>
      </c>
      <c r="I431" s="414" t="s">
        <v>3580</v>
      </c>
      <c r="J431" s="582"/>
      <c r="K431" s="101"/>
      <c r="L431" s="43"/>
    </row>
    <row r="432" spans="1:15" hidden="1">
      <c r="A432" s="210" t="s">
        <v>184</v>
      </c>
      <c r="B432" s="21" t="s">
        <v>3033</v>
      </c>
      <c r="C432" s="180">
        <v>5126</v>
      </c>
      <c r="D432" s="9" t="s">
        <v>2426</v>
      </c>
      <c r="E432" s="44">
        <v>2270</v>
      </c>
      <c r="F432" s="51"/>
      <c r="G432" s="131">
        <v>2270</v>
      </c>
      <c r="H432" s="248">
        <f t="shared" si="7"/>
        <v>0</v>
      </c>
      <c r="I432" s="414" t="s">
        <v>3382</v>
      </c>
      <c r="J432" s="582"/>
      <c r="K432" s="101"/>
      <c r="L432" s="43"/>
    </row>
    <row r="433" spans="1:15" hidden="1">
      <c r="A433" s="210" t="s">
        <v>1445</v>
      </c>
      <c r="B433" s="21" t="s">
        <v>3033</v>
      </c>
      <c r="C433" s="180">
        <v>5127</v>
      </c>
      <c r="D433" s="28" t="s">
        <v>2143</v>
      </c>
      <c r="E433" s="44">
        <v>1390</v>
      </c>
      <c r="F433" s="51">
        <v>1390</v>
      </c>
      <c r="G433" s="131"/>
      <c r="H433" s="248">
        <f t="shared" si="7"/>
        <v>0</v>
      </c>
      <c r="I433" s="581"/>
      <c r="J433" s="582"/>
      <c r="K433" s="101"/>
      <c r="L433" s="43"/>
      <c r="M433" s="303" t="s">
        <v>115</v>
      </c>
      <c r="N433" s="61">
        <v>4435</v>
      </c>
    </row>
    <row r="434" spans="1:15" hidden="1">
      <c r="A434" s="210" t="s">
        <v>184</v>
      </c>
      <c r="B434" s="21" t="s">
        <v>3033</v>
      </c>
      <c r="C434" s="180">
        <v>5128</v>
      </c>
      <c r="D434" s="9" t="s">
        <v>1408</v>
      </c>
      <c r="E434" s="44">
        <v>3340</v>
      </c>
      <c r="F434" s="51"/>
      <c r="G434" s="131">
        <v>3340</v>
      </c>
      <c r="H434" s="248">
        <f t="shared" si="7"/>
        <v>0</v>
      </c>
      <c r="I434" s="414" t="s">
        <v>3593</v>
      </c>
      <c r="J434" s="582"/>
      <c r="K434" s="101"/>
      <c r="L434" s="43"/>
      <c r="M434" s="303" t="s">
        <v>116</v>
      </c>
      <c r="N434" s="61">
        <v>1520</v>
      </c>
    </row>
    <row r="435" spans="1:15" ht="30" hidden="1">
      <c r="A435" s="33" t="s">
        <v>184</v>
      </c>
      <c r="B435" s="22" t="s">
        <v>3033</v>
      </c>
      <c r="C435" s="292">
        <v>5129</v>
      </c>
      <c r="D435" s="9" t="s">
        <v>1107</v>
      </c>
      <c r="E435" s="45">
        <v>5332</v>
      </c>
      <c r="F435" s="52"/>
      <c r="G435" s="134">
        <v>5332</v>
      </c>
      <c r="H435" s="248">
        <f t="shared" si="7"/>
        <v>0</v>
      </c>
      <c r="I435" s="586" t="s">
        <v>3567</v>
      </c>
      <c r="J435" s="587"/>
      <c r="K435" s="101"/>
      <c r="L435" s="43"/>
      <c r="M435" s="303" t="s">
        <v>2132</v>
      </c>
      <c r="N435" s="61">
        <v>5955</v>
      </c>
    </row>
    <row r="436" spans="1:15" hidden="1">
      <c r="A436" s="319"/>
      <c r="B436" s="14" t="s">
        <v>3034</v>
      </c>
      <c r="C436" s="179">
        <v>5130</v>
      </c>
      <c r="D436" s="12" t="s">
        <v>3228</v>
      </c>
      <c r="E436" s="40">
        <v>2000</v>
      </c>
      <c r="F436" s="50"/>
      <c r="G436" s="130">
        <v>2000</v>
      </c>
      <c r="H436" s="250">
        <f t="shared" si="7"/>
        <v>0</v>
      </c>
      <c r="I436" s="415" t="s">
        <v>3261</v>
      </c>
      <c r="J436" s="852"/>
      <c r="K436" s="269"/>
      <c r="L436" s="20">
        <v>360</v>
      </c>
      <c r="M436" s="304" t="s">
        <v>3227</v>
      </c>
    </row>
    <row r="437" spans="1:15" hidden="1">
      <c r="A437" s="210"/>
      <c r="B437" s="272" t="s">
        <v>3034</v>
      </c>
      <c r="C437" s="293">
        <v>5131</v>
      </c>
      <c r="D437" s="273" t="s">
        <v>1684</v>
      </c>
      <c r="E437" s="274">
        <v>10086</v>
      </c>
      <c r="F437" s="275"/>
      <c r="G437" s="276">
        <v>10086</v>
      </c>
      <c r="H437" s="277">
        <f t="shared" si="7"/>
        <v>0</v>
      </c>
      <c r="I437" s="588" t="s">
        <v>3383</v>
      </c>
      <c r="J437" s="855"/>
      <c r="M437" s="304" t="s">
        <v>3226</v>
      </c>
      <c r="O437" s="61">
        <v>39532</v>
      </c>
    </row>
    <row r="438" spans="1:15" hidden="1">
      <c r="A438" s="210"/>
      <c r="B438" s="272" t="s">
        <v>3034</v>
      </c>
      <c r="C438" s="293">
        <v>5132</v>
      </c>
      <c r="D438" s="273" t="s">
        <v>1528</v>
      </c>
      <c r="E438" s="274">
        <v>7791</v>
      </c>
      <c r="F438" s="275"/>
      <c r="G438" s="276">
        <v>7791</v>
      </c>
      <c r="H438" s="277">
        <f t="shared" si="7"/>
        <v>0</v>
      </c>
      <c r="I438" s="588" t="s">
        <v>4020</v>
      </c>
      <c r="J438" s="855"/>
      <c r="K438" s="101" t="s">
        <v>113</v>
      </c>
      <c r="L438" s="279"/>
      <c r="O438" s="61">
        <v>-39518</v>
      </c>
    </row>
    <row r="439" spans="1:15" hidden="1">
      <c r="A439" s="210"/>
      <c r="B439" s="272" t="s">
        <v>3034</v>
      </c>
      <c r="C439" s="293">
        <v>5133</v>
      </c>
      <c r="D439" s="9" t="s">
        <v>3139</v>
      </c>
      <c r="E439" s="274">
        <v>13020</v>
      </c>
      <c r="F439" s="275"/>
      <c r="G439" s="276">
        <v>13020</v>
      </c>
      <c r="H439" s="277">
        <f t="shared" si="7"/>
        <v>0</v>
      </c>
      <c r="I439" s="595" t="s">
        <v>3376</v>
      </c>
      <c r="J439" s="855"/>
      <c r="L439" s="279"/>
      <c r="M439" s="306" t="s">
        <v>3480</v>
      </c>
      <c r="O439" s="61">
        <v>14</v>
      </c>
    </row>
    <row r="440" spans="1:15" hidden="1">
      <c r="A440" s="210"/>
      <c r="B440" s="272" t="s">
        <v>3034</v>
      </c>
      <c r="C440" s="293">
        <v>5134</v>
      </c>
      <c r="D440" s="273" t="s">
        <v>3229</v>
      </c>
      <c r="E440" s="274">
        <v>13410</v>
      </c>
      <c r="F440" s="275"/>
      <c r="G440" s="276">
        <v>13410</v>
      </c>
      <c r="H440" s="277">
        <f t="shared" si="7"/>
        <v>0</v>
      </c>
      <c r="I440" s="595" t="s">
        <v>3376</v>
      </c>
      <c r="J440" s="855"/>
      <c r="K440" s="278"/>
      <c r="L440" s="279"/>
    </row>
    <row r="441" spans="1:15" hidden="1">
      <c r="A441" s="210"/>
      <c r="B441" s="272" t="s">
        <v>3034</v>
      </c>
      <c r="C441" s="293">
        <v>5135</v>
      </c>
      <c r="D441" s="273" t="s">
        <v>1455</v>
      </c>
      <c r="E441" s="274">
        <v>3810</v>
      </c>
      <c r="F441" s="275"/>
      <c r="G441" s="276">
        <v>3810</v>
      </c>
      <c r="H441" s="277">
        <f t="shared" si="7"/>
        <v>0</v>
      </c>
      <c r="I441" s="595" t="s">
        <v>3554</v>
      </c>
      <c r="J441" s="855"/>
      <c r="K441" s="278"/>
      <c r="L441" s="279"/>
    </row>
    <row r="442" spans="1:15" hidden="1">
      <c r="A442" s="210" t="s">
        <v>4000</v>
      </c>
      <c r="B442" s="272" t="s">
        <v>3034</v>
      </c>
      <c r="C442" s="293">
        <v>5136</v>
      </c>
      <c r="D442" s="273" t="s">
        <v>1575</v>
      </c>
      <c r="E442" s="274">
        <v>13740</v>
      </c>
      <c r="F442" s="275"/>
      <c r="G442" s="276">
        <v>13740</v>
      </c>
      <c r="H442" s="277">
        <f t="shared" si="7"/>
        <v>0</v>
      </c>
      <c r="I442" s="588" t="s">
        <v>4371</v>
      </c>
      <c r="J442" s="855"/>
      <c r="K442" s="278"/>
      <c r="L442" s="279"/>
    </row>
    <row r="443" spans="1:15" hidden="1">
      <c r="A443" s="210"/>
      <c r="B443" s="272" t="s">
        <v>3034</v>
      </c>
      <c r="C443" s="293">
        <v>5137</v>
      </c>
      <c r="D443" s="273" t="s">
        <v>3230</v>
      </c>
      <c r="E443" s="274">
        <v>2820</v>
      </c>
      <c r="F443" s="275"/>
      <c r="G443" s="276">
        <v>2820</v>
      </c>
      <c r="H443" s="277">
        <f t="shared" si="7"/>
        <v>0</v>
      </c>
      <c r="I443" s="588" t="s">
        <v>3380</v>
      </c>
      <c r="J443" s="855"/>
      <c r="K443" s="278"/>
      <c r="L443" s="279"/>
    </row>
    <row r="444" spans="1:15" hidden="1">
      <c r="A444" s="210" t="s">
        <v>5</v>
      </c>
      <c r="B444" s="272" t="s">
        <v>3034</v>
      </c>
      <c r="C444" s="293">
        <v>5138</v>
      </c>
      <c r="D444" s="9" t="s">
        <v>2703</v>
      </c>
      <c r="E444" s="274">
        <v>3660</v>
      </c>
      <c r="F444" s="275"/>
      <c r="G444" s="276">
        <v>3660</v>
      </c>
      <c r="H444" s="277">
        <f t="shared" si="7"/>
        <v>0</v>
      </c>
      <c r="I444" s="588" t="s">
        <v>7177</v>
      </c>
      <c r="J444" s="871"/>
      <c r="K444" s="278"/>
      <c r="L444" s="279"/>
    </row>
    <row r="445" spans="1:15" hidden="1">
      <c r="A445" s="210" t="s">
        <v>1445</v>
      </c>
      <c r="B445" s="272" t="s">
        <v>3034</v>
      </c>
      <c r="C445" s="293">
        <v>5139</v>
      </c>
      <c r="D445" s="273" t="s">
        <v>1535</v>
      </c>
      <c r="E445" s="274">
        <v>2300</v>
      </c>
      <c r="F445" s="275">
        <v>2300</v>
      </c>
      <c r="G445" s="276"/>
      <c r="H445" s="277">
        <f t="shared" si="7"/>
        <v>0</v>
      </c>
      <c r="I445" s="595"/>
      <c r="J445" s="855"/>
      <c r="K445" s="278"/>
      <c r="L445" s="279"/>
      <c r="M445" s="303" t="s">
        <v>115</v>
      </c>
      <c r="N445" s="61">
        <v>2300</v>
      </c>
    </row>
    <row r="446" spans="1:15" hidden="1">
      <c r="A446" s="210" t="s">
        <v>5</v>
      </c>
      <c r="B446" s="272" t="s">
        <v>3034</v>
      </c>
      <c r="C446" s="293">
        <v>5140</v>
      </c>
      <c r="D446" s="273" t="s">
        <v>3231</v>
      </c>
      <c r="E446" s="274">
        <v>3110</v>
      </c>
      <c r="F446" s="275"/>
      <c r="G446" s="276">
        <v>3110</v>
      </c>
      <c r="H446" s="277">
        <f t="shared" si="7"/>
        <v>0</v>
      </c>
      <c r="I446" s="588" t="s">
        <v>4283</v>
      </c>
      <c r="J446" s="855"/>
      <c r="K446" s="278"/>
      <c r="L446" s="279"/>
      <c r="M446" s="303" t="s">
        <v>116</v>
      </c>
      <c r="N446" s="61">
        <v>0</v>
      </c>
    </row>
    <row r="447" spans="1:15" hidden="1">
      <c r="A447" s="210"/>
      <c r="B447" s="272" t="s">
        <v>3034</v>
      </c>
      <c r="C447" s="294">
        <v>5141</v>
      </c>
      <c r="D447" s="273" t="s">
        <v>1136</v>
      </c>
      <c r="E447" s="274">
        <v>6100</v>
      </c>
      <c r="F447" s="275"/>
      <c r="G447" s="276">
        <v>6100</v>
      </c>
      <c r="H447" s="277">
        <f t="shared" si="7"/>
        <v>0</v>
      </c>
      <c r="I447" s="595" t="s">
        <v>3622</v>
      </c>
      <c r="J447" s="855"/>
      <c r="K447" s="278"/>
      <c r="L447" s="279"/>
      <c r="M447" s="303" t="s">
        <v>2132</v>
      </c>
    </row>
    <row r="448" spans="1:15" hidden="1">
      <c r="A448" s="319" t="s">
        <v>5</v>
      </c>
      <c r="B448" s="14" t="s">
        <v>3292</v>
      </c>
      <c r="C448" s="179">
        <v>5142</v>
      </c>
      <c r="D448" s="12" t="s">
        <v>3318</v>
      </c>
      <c r="E448" s="40">
        <v>385</v>
      </c>
      <c r="F448" s="50">
        <v>385</v>
      </c>
      <c r="G448" s="130"/>
      <c r="H448" s="250">
        <f t="shared" si="7"/>
        <v>0</v>
      </c>
      <c r="I448" s="415" t="s">
        <v>1615</v>
      </c>
      <c r="J448" s="852"/>
      <c r="K448" s="269"/>
      <c r="L448" s="20">
        <v>362</v>
      </c>
      <c r="M448" s="305" t="s">
        <v>3232</v>
      </c>
    </row>
    <row r="449" spans="1:15" hidden="1">
      <c r="A449" s="210" t="s">
        <v>5</v>
      </c>
      <c r="B449" s="21" t="s">
        <v>3292</v>
      </c>
      <c r="C449" s="180">
        <v>5143</v>
      </c>
      <c r="D449" s="9" t="s">
        <v>3334</v>
      </c>
      <c r="E449" s="44">
        <v>720</v>
      </c>
      <c r="F449" s="51">
        <v>720</v>
      </c>
      <c r="G449" s="131"/>
      <c r="H449" s="248">
        <f t="shared" si="7"/>
        <v>0</v>
      </c>
      <c r="I449" s="414" t="s">
        <v>1615</v>
      </c>
      <c r="J449" s="582"/>
      <c r="O449" s="281">
        <v>-389</v>
      </c>
    </row>
    <row r="450" spans="1:15" hidden="1">
      <c r="A450" s="210" t="s">
        <v>5</v>
      </c>
      <c r="B450" s="21" t="s">
        <v>3292</v>
      </c>
      <c r="C450" s="180">
        <v>5144</v>
      </c>
      <c r="D450" s="9" t="s">
        <v>1965</v>
      </c>
      <c r="E450" s="44">
        <v>972</v>
      </c>
      <c r="F450" s="51">
        <v>972</v>
      </c>
      <c r="G450" s="131"/>
      <c r="H450" s="248">
        <f t="shared" ref="H450:H513" si="8">(E450-F450-G450)</f>
        <v>0</v>
      </c>
      <c r="I450" s="414" t="s">
        <v>1615</v>
      </c>
      <c r="J450" s="582"/>
      <c r="K450" s="101"/>
      <c r="L450" s="43"/>
    </row>
    <row r="451" spans="1:15" hidden="1">
      <c r="A451" s="210" t="s">
        <v>5</v>
      </c>
      <c r="B451" s="21" t="s">
        <v>3292</v>
      </c>
      <c r="C451" s="180">
        <v>5145</v>
      </c>
      <c r="D451" s="9" t="s">
        <v>1402</v>
      </c>
      <c r="E451" s="44">
        <v>1800</v>
      </c>
      <c r="F451" s="51">
        <v>1000</v>
      </c>
      <c r="G451" s="131">
        <v>800</v>
      </c>
      <c r="H451" s="248">
        <f t="shared" si="8"/>
        <v>0</v>
      </c>
      <c r="I451" s="414" t="s">
        <v>3459</v>
      </c>
      <c r="J451" s="582"/>
      <c r="K451" s="101"/>
      <c r="L451" s="43"/>
    </row>
    <row r="452" spans="1:15" ht="30" hidden="1">
      <c r="A452" s="210" t="s">
        <v>5</v>
      </c>
      <c r="B452" s="21" t="s">
        <v>3292</v>
      </c>
      <c r="C452" s="180">
        <v>5146</v>
      </c>
      <c r="D452" s="9" t="s">
        <v>1227</v>
      </c>
      <c r="E452" s="44">
        <v>5000</v>
      </c>
      <c r="F452" s="51"/>
      <c r="G452" s="131">
        <v>5000</v>
      </c>
      <c r="H452" s="248">
        <f t="shared" si="8"/>
        <v>0</v>
      </c>
      <c r="I452" s="414" t="s">
        <v>4066</v>
      </c>
      <c r="J452" s="582"/>
      <c r="K452" s="101"/>
      <c r="L452" s="43"/>
    </row>
    <row r="453" spans="1:15" hidden="1">
      <c r="A453" s="210" t="s">
        <v>5</v>
      </c>
      <c r="B453" s="21" t="s">
        <v>3292</v>
      </c>
      <c r="C453" s="180">
        <v>5147</v>
      </c>
      <c r="D453" s="9" t="s">
        <v>1401</v>
      </c>
      <c r="E453" s="44">
        <v>2458</v>
      </c>
      <c r="F453" s="51"/>
      <c r="G453" s="131">
        <v>2458</v>
      </c>
      <c r="H453" s="248">
        <f t="shared" si="8"/>
        <v>0</v>
      </c>
      <c r="I453" s="414" t="s">
        <v>4463</v>
      </c>
      <c r="J453" s="582"/>
      <c r="K453" s="101"/>
      <c r="L453" s="43"/>
      <c r="M453" s="160" t="s">
        <v>2586</v>
      </c>
    </row>
    <row r="454" spans="1:15" hidden="1">
      <c r="A454" s="210" t="s">
        <v>5</v>
      </c>
      <c r="B454" s="21" t="s">
        <v>3292</v>
      </c>
      <c r="C454" s="180">
        <v>5148</v>
      </c>
      <c r="D454" s="9" t="s">
        <v>3335</v>
      </c>
      <c r="E454" s="44">
        <v>1125</v>
      </c>
      <c r="F454" s="51"/>
      <c r="G454" s="131">
        <v>1125</v>
      </c>
      <c r="H454" s="248">
        <f t="shared" si="8"/>
        <v>0</v>
      </c>
      <c r="I454" s="414" t="s">
        <v>3372</v>
      </c>
      <c r="J454" s="582"/>
      <c r="K454" s="101"/>
      <c r="L454" s="43"/>
    </row>
    <row r="455" spans="1:15" hidden="1">
      <c r="A455" s="210" t="s">
        <v>5</v>
      </c>
      <c r="B455" s="21" t="s">
        <v>3292</v>
      </c>
      <c r="C455" s="180">
        <v>5149</v>
      </c>
      <c r="D455" s="9" t="s">
        <v>3188</v>
      </c>
      <c r="E455" s="44">
        <v>220</v>
      </c>
      <c r="F455" s="51">
        <v>220</v>
      </c>
      <c r="G455" s="131"/>
      <c r="H455" s="248">
        <f t="shared" si="8"/>
        <v>0</v>
      </c>
      <c r="I455" s="414" t="s">
        <v>1615</v>
      </c>
      <c r="J455" s="582"/>
      <c r="K455" s="101"/>
      <c r="L455" s="43"/>
    </row>
    <row r="456" spans="1:15" hidden="1">
      <c r="A456" s="210" t="s">
        <v>5</v>
      </c>
      <c r="B456" s="21" t="s">
        <v>3292</v>
      </c>
      <c r="C456" s="180">
        <v>5150</v>
      </c>
      <c r="D456" s="9" t="s">
        <v>3207</v>
      </c>
      <c r="E456" s="44">
        <v>1170</v>
      </c>
      <c r="F456" s="51">
        <v>1170</v>
      </c>
      <c r="G456" s="131"/>
      <c r="H456" s="248">
        <f t="shared" si="8"/>
        <v>0</v>
      </c>
      <c r="I456" s="414" t="s">
        <v>1615</v>
      </c>
      <c r="J456" s="582"/>
      <c r="K456" s="101"/>
      <c r="L456" s="43"/>
    </row>
    <row r="457" spans="1:15" hidden="1">
      <c r="A457" s="210" t="s">
        <v>5</v>
      </c>
      <c r="B457" s="21" t="s">
        <v>3292</v>
      </c>
      <c r="C457" s="180">
        <v>5151</v>
      </c>
      <c r="D457" s="9" t="s">
        <v>3305</v>
      </c>
      <c r="E457" s="44">
        <v>1170</v>
      </c>
      <c r="F457" s="51">
        <v>1170</v>
      </c>
      <c r="G457" s="131"/>
      <c r="H457" s="248">
        <f t="shared" si="8"/>
        <v>0</v>
      </c>
      <c r="I457" s="414" t="s">
        <v>1615</v>
      </c>
      <c r="J457" s="582"/>
      <c r="K457" s="101"/>
      <c r="L457" s="43"/>
    </row>
    <row r="458" spans="1:15" hidden="1">
      <c r="A458" s="210" t="s">
        <v>5</v>
      </c>
      <c r="B458" s="21" t="s">
        <v>3292</v>
      </c>
      <c r="C458" s="180">
        <v>5152</v>
      </c>
      <c r="D458" s="9" t="s">
        <v>3336</v>
      </c>
      <c r="E458" s="44">
        <v>2574</v>
      </c>
      <c r="F458" s="51"/>
      <c r="G458" s="131">
        <v>2574</v>
      </c>
      <c r="H458" s="248">
        <f t="shared" si="8"/>
        <v>0</v>
      </c>
      <c r="I458" s="414" t="s">
        <v>3605</v>
      </c>
      <c r="J458" s="582"/>
      <c r="K458" s="101"/>
      <c r="L458" s="43"/>
    </row>
    <row r="459" spans="1:15" hidden="1">
      <c r="A459" s="210" t="s">
        <v>5</v>
      </c>
      <c r="B459" s="21" t="s">
        <v>3292</v>
      </c>
      <c r="C459" s="180">
        <v>5153</v>
      </c>
      <c r="D459" s="9" t="s">
        <v>2625</v>
      </c>
      <c r="E459" s="44">
        <v>1925</v>
      </c>
      <c r="F459" s="51"/>
      <c r="G459" s="131">
        <v>1925</v>
      </c>
      <c r="H459" s="248">
        <f t="shared" si="8"/>
        <v>0</v>
      </c>
      <c r="I459" s="414" t="s">
        <v>3372</v>
      </c>
      <c r="J459" s="582"/>
      <c r="K459" s="101"/>
      <c r="L459" s="43"/>
    </row>
    <row r="460" spans="1:15" hidden="1">
      <c r="A460" s="210" t="s">
        <v>5</v>
      </c>
      <c r="B460" s="21" t="s">
        <v>3292</v>
      </c>
      <c r="C460" s="180">
        <v>5154</v>
      </c>
      <c r="D460" s="9" t="s">
        <v>1146</v>
      </c>
      <c r="E460" s="44">
        <v>1460</v>
      </c>
      <c r="F460" s="51">
        <v>1460</v>
      </c>
      <c r="G460" s="131"/>
      <c r="H460" s="248">
        <f t="shared" si="8"/>
        <v>0</v>
      </c>
      <c r="I460" s="414" t="s">
        <v>1615</v>
      </c>
      <c r="J460" s="582"/>
      <c r="K460" s="101"/>
      <c r="L460" s="43"/>
    </row>
    <row r="461" spans="1:15" hidden="1">
      <c r="A461" s="210" t="s">
        <v>5</v>
      </c>
      <c r="B461" s="21" t="s">
        <v>3292</v>
      </c>
      <c r="C461" s="180">
        <v>5155</v>
      </c>
      <c r="D461" s="9" t="s">
        <v>3308</v>
      </c>
      <c r="E461" s="44">
        <v>3261</v>
      </c>
      <c r="F461" s="51"/>
      <c r="G461" s="131">
        <v>3261</v>
      </c>
      <c r="H461" s="248">
        <f t="shared" si="8"/>
        <v>0</v>
      </c>
      <c r="I461" s="414" t="s">
        <v>3372</v>
      </c>
      <c r="J461" s="582"/>
      <c r="K461" s="101"/>
      <c r="L461" s="43"/>
    </row>
    <row r="462" spans="1:15" hidden="1">
      <c r="A462" s="210" t="s">
        <v>5</v>
      </c>
      <c r="B462" s="21" t="s">
        <v>3292</v>
      </c>
      <c r="C462" s="180">
        <v>5156</v>
      </c>
      <c r="D462" s="9" t="s">
        <v>1697</v>
      </c>
      <c r="E462" s="44">
        <v>2395</v>
      </c>
      <c r="F462" s="51">
        <v>2395</v>
      </c>
      <c r="G462" s="131"/>
      <c r="H462" s="248">
        <f t="shared" si="8"/>
        <v>0</v>
      </c>
      <c r="I462" s="414" t="s">
        <v>1615</v>
      </c>
      <c r="J462" s="582"/>
      <c r="K462" s="101"/>
      <c r="L462" s="43"/>
    </row>
    <row r="463" spans="1:15" hidden="1">
      <c r="A463" s="210" t="s">
        <v>5</v>
      </c>
      <c r="B463" s="21" t="s">
        <v>3292</v>
      </c>
      <c r="C463" s="180">
        <v>5157</v>
      </c>
      <c r="D463" s="9" t="s">
        <v>1698</v>
      </c>
      <c r="E463" s="44">
        <v>1880</v>
      </c>
      <c r="F463" s="51">
        <v>750</v>
      </c>
      <c r="G463" s="131">
        <v>1130</v>
      </c>
      <c r="H463" s="248">
        <f t="shared" si="8"/>
        <v>0</v>
      </c>
      <c r="I463" s="581" t="s">
        <v>3456</v>
      </c>
      <c r="J463" s="582"/>
      <c r="K463" s="101"/>
      <c r="L463" s="43"/>
    </row>
    <row r="464" spans="1:15" hidden="1">
      <c r="A464" s="210" t="s">
        <v>5</v>
      </c>
      <c r="B464" s="21" t="s">
        <v>3292</v>
      </c>
      <c r="C464" s="180">
        <v>5158</v>
      </c>
      <c r="D464" s="9" t="s">
        <v>1126</v>
      </c>
      <c r="E464" s="44">
        <v>3420</v>
      </c>
      <c r="F464" s="51"/>
      <c r="G464" s="131">
        <v>3420</v>
      </c>
      <c r="H464" s="248">
        <f t="shared" si="8"/>
        <v>0</v>
      </c>
      <c r="I464" s="414" t="s">
        <v>3386</v>
      </c>
      <c r="J464" s="582"/>
      <c r="K464" s="101"/>
      <c r="L464" s="43"/>
    </row>
    <row r="465" spans="1:14" hidden="1">
      <c r="A465" s="210" t="s">
        <v>5</v>
      </c>
      <c r="B465" s="21" t="s">
        <v>3292</v>
      </c>
      <c r="C465" s="180">
        <v>5159</v>
      </c>
      <c r="D465" s="9" t="s">
        <v>3209</v>
      </c>
      <c r="E465" s="44">
        <v>2583</v>
      </c>
      <c r="F465" s="51">
        <v>2583</v>
      </c>
      <c r="G465" s="131"/>
      <c r="H465" s="248">
        <f t="shared" si="8"/>
        <v>0</v>
      </c>
      <c r="I465" s="414" t="s">
        <v>1615</v>
      </c>
      <c r="J465" s="582"/>
      <c r="K465" s="101"/>
      <c r="L465" s="43"/>
    </row>
    <row r="466" spans="1:14" hidden="1">
      <c r="A466" s="210" t="s">
        <v>5</v>
      </c>
      <c r="B466" s="21" t="s">
        <v>3292</v>
      </c>
      <c r="C466" s="180">
        <v>5160</v>
      </c>
      <c r="D466" s="9" t="s">
        <v>3124</v>
      </c>
      <c r="E466" s="44">
        <v>520</v>
      </c>
      <c r="F466" s="51"/>
      <c r="G466" s="131">
        <v>520</v>
      </c>
      <c r="H466" s="248">
        <f t="shared" si="8"/>
        <v>0</v>
      </c>
      <c r="I466" s="414" t="s">
        <v>4135</v>
      </c>
      <c r="J466" s="582"/>
      <c r="K466" s="101"/>
      <c r="L466" s="43"/>
    </row>
    <row r="467" spans="1:14" hidden="1">
      <c r="A467" s="210" t="s">
        <v>5</v>
      </c>
      <c r="B467" s="21" t="s">
        <v>3292</v>
      </c>
      <c r="C467" s="180">
        <v>5161</v>
      </c>
      <c r="D467" s="9" t="s">
        <v>3306</v>
      </c>
      <c r="E467" s="44">
        <v>1025</v>
      </c>
      <c r="F467" s="51">
        <v>1025</v>
      </c>
      <c r="G467" s="131"/>
      <c r="H467" s="248">
        <f t="shared" si="8"/>
        <v>0</v>
      </c>
      <c r="I467" s="414" t="s">
        <v>1615</v>
      </c>
      <c r="J467" s="582"/>
      <c r="K467" s="101"/>
      <c r="L467" s="43"/>
    </row>
    <row r="468" spans="1:14" hidden="1">
      <c r="A468" s="210" t="s">
        <v>5</v>
      </c>
      <c r="B468" s="21" t="s">
        <v>3292</v>
      </c>
      <c r="C468" s="180">
        <v>5162</v>
      </c>
      <c r="D468" s="9" t="s">
        <v>1890</v>
      </c>
      <c r="E468" s="44">
        <v>2038</v>
      </c>
      <c r="F468" s="51"/>
      <c r="G468" s="131">
        <v>2038</v>
      </c>
      <c r="H468" s="248">
        <f t="shared" si="8"/>
        <v>0</v>
      </c>
      <c r="I468" s="581" t="s">
        <v>4065</v>
      </c>
      <c r="J468" s="582"/>
      <c r="K468" s="101"/>
      <c r="L468" s="43"/>
    </row>
    <row r="469" spans="1:14" hidden="1">
      <c r="A469" s="210" t="s">
        <v>184</v>
      </c>
      <c r="B469" s="21" t="s">
        <v>3292</v>
      </c>
      <c r="C469" s="180">
        <v>5163</v>
      </c>
      <c r="D469" s="9" t="s">
        <v>1547</v>
      </c>
      <c r="E469" s="44">
        <v>1560</v>
      </c>
      <c r="F469" s="51"/>
      <c r="G469" s="131">
        <v>1560</v>
      </c>
      <c r="H469" s="248">
        <f t="shared" si="8"/>
        <v>0</v>
      </c>
      <c r="I469" s="581" t="s">
        <v>3818</v>
      </c>
      <c r="J469" s="582"/>
      <c r="K469" s="101"/>
      <c r="L469" s="43"/>
    </row>
    <row r="470" spans="1:14" ht="30" hidden="1">
      <c r="A470" s="210" t="s">
        <v>184</v>
      </c>
      <c r="B470" s="21" t="s">
        <v>3292</v>
      </c>
      <c r="C470" s="180">
        <v>5164</v>
      </c>
      <c r="D470" s="10" t="s">
        <v>2426</v>
      </c>
      <c r="E470" s="44">
        <v>3950</v>
      </c>
      <c r="F470" s="51"/>
      <c r="G470" s="131">
        <v>3950</v>
      </c>
      <c r="H470" s="248">
        <f t="shared" si="8"/>
        <v>0</v>
      </c>
      <c r="I470" s="414" t="s">
        <v>3753</v>
      </c>
      <c r="J470" s="582"/>
      <c r="K470" s="101"/>
      <c r="L470" s="43"/>
    </row>
    <row r="471" spans="1:14" hidden="1">
      <c r="A471" s="210"/>
      <c r="B471" s="21" t="s">
        <v>3292</v>
      </c>
      <c r="C471" s="180">
        <v>5165</v>
      </c>
      <c r="D471" s="9" t="s">
        <v>3339</v>
      </c>
      <c r="E471" s="44">
        <v>384</v>
      </c>
      <c r="F471" s="51">
        <v>384</v>
      </c>
      <c r="G471" s="131"/>
      <c r="H471" s="248">
        <f t="shared" si="8"/>
        <v>0</v>
      </c>
      <c r="I471" s="414" t="s">
        <v>1615</v>
      </c>
      <c r="J471" s="582"/>
      <c r="K471" s="101"/>
      <c r="L471" s="43"/>
    </row>
    <row r="472" spans="1:14" ht="45" hidden="1">
      <c r="A472" s="210" t="s">
        <v>184</v>
      </c>
      <c r="B472" s="21" t="s">
        <v>3292</v>
      </c>
      <c r="C472" s="180">
        <v>5166</v>
      </c>
      <c r="D472" s="9" t="s">
        <v>2393</v>
      </c>
      <c r="E472" s="44">
        <v>7830</v>
      </c>
      <c r="F472" s="51"/>
      <c r="G472" s="131">
        <v>7830</v>
      </c>
      <c r="H472" s="248">
        <f t="shared" si="8"/>
        <v>0</v>
      </c>
      <c r="I472" s="414" t="s">
        <v>3840</v>
      </c>
      <c r="J472" s="582"/>
      <c r="K472" s="101"/>
      <c r="L472" s="43"/>
    </row>
    <row r="473" spans="1:14" hidden="1">
      <c r="A473" s="210"/>
      <c r="B473" s="21" t="s">
        <v>3292</v>
      </c>
      <c r="C473" s="180">
        <v>5167</v>
      </c>
      <c r="D473" s="9" t="s">
        <v>3337</v>
      </c>
      <c r="E473" s="44">
        <v>1675</v>
      </c>
      <c r="F473" s="51">
        <v>1675</v>
      </c>
      <c r="G473" s="131"/>
      <c r="H473" s="248">
        <f t="shared" si="8"/>
        <v>0</v>
      </c>
      <c r="I473" s="414" t="s">
        <v>1615</v>
      </c>
      <c r="J473" s="582"/>
      <c r="K473" s="101"/>
      <c r="L473" s="43"/>
    </row>
    <row r="474" spans="1:14" hidden="1">
      <c r="A474" s="210"/>
      <c r="B474" s="21" t="s">
        <v>3292</v>
      </c>
      <c r="C474" s="180">
        <v>5168</v>
      </c>
      <c r="D474" s="9" t="s">
        <v>3338</v>
      </c>
      <c r="E474" s="44">
        <v>415</v>
      </c>
      <c r="F474" s="51">
        <v>415</v>
      </c>
      <c r="G474" s="131"/>
      <c r="H474" s="248">
        <f t="shared" si="8"/>
        <v>0</v>
      </c>
      <c r="I474" s="414" t="s">
        <v>1615</v>
      </c>
      <c r="J474" s="582"/>
      <c r="K474" s="101"/>
      <c r="L474" s="43"/>
      <c r="M474" s="303" t="s">
        <v>115</v>
      </c>
      <c r="N474" s="61">
        <v>23196</v>
      </c>
    </row>
    <row r="475" spans="1:14" hidden="1">
      <c r="A475" s="210"/>
      <c r="B475" s="21" t="s">
        <v>3292</v>
      </c>
      <c r="C475" s="180">
        <v>5169</v>
      </c>
      <c r="D475" s="9" t="s">
        <v>1539</v>
      </c>
      <c r="E475" s="44">
        <v>635</v>
      </c>
      <c r="F475" s="51">
        <v>635</v>
      </c>
      <c r="G475" s="131"/>
      <c r="H475" s="248">
        <f t="shared" si="8"/>
        <v>0</v>
      </c>
      <c r="I475" s="581" t="s">
        <v>1615</v>
      </c>
      <c r="J475" s="582"/>
      <c r="K475" s="101"/>
      <c r="L475" s="43"/>
      <c r="M475" s="303" t="s">
        <v>116</v>
      </c>
      <c r="N475" s="61">
        <v>7311</v>
      </c>
    </row>
    <row r="476" spans="1:14" hidden="1">
      <c r="A476" s="210" t="s">
        <v>184</v>
      </c>
      <c r="B476" s="21" t="s">
        <v>3292</v>
      </c>
      <c r="C476" s="180">
        <v>5170</v>
      </c>
      <c r="D476" s="10" t="s">
        <v>3340</v>
      </c>
      <c r="E476" s="44">
        <v>770</v>
      </c>
      <c r="F476" s="51">
        <v>370</v>
      </c>
      <c r="G476" s="131">
        <v>400</v>
      </c>
      <c r="H476" s="248">
        <f t="shared" si="8"/>
        <v>0</v>
      </c>
      <c r="I476" s="414" t="s">
        <v>3679</v>
      </c>
      <c r="J476" s="582"/>
      <c r="K476" s="101"/>
      <c r="L476" s="43"/>
      <c r="M476" s="303" t="s">
        <v>2132</v>
      </c>
    </row>
    <row r="477" spans="1:14" hidden="1">
      <c r="A477" s="210"/>
      <c r="B477" s="21" t="s">
        <v>3292</v>
      </c>
      <c r="C477" s="180">
        <v>5171</v>
      </c>
      <c r="D477" s="9" t="s">
        <v>1159</v>
      </c>
      <c r="E477" s="44">
        <v>2310</v>
      </c>
      <c r="F477" s="51">
        <v>2310</v>
      </c>
      <c r="G477" s="131"/>
      <c r="H477" s="248">
        <f t="shared" si="8"/>
        <v>0</v>
      </c>
      <c r="I477" s="581" t="s">
        <v>1615</v>
      </c>
      <c r="J477" s="582"/>
      <c r="K477" s="101"/>
      <c r="L477" s="43"/>
      <c r="M477" s="304" t="s">
        <v>3294</v>
      </c>
    </row>
    <row r="478" spans="1:14" hidden="1">
      <c r="A478" s="210"/>
      <c r="B478" s="21" t="s">
        <v>3292</v>
      </c>
      <c r="C478" s="180">
        <v>5172</v>
      </c>
      <c r="D478" s="9" t="s">
        <v>3341</v>
      </c>
      <c r="E478" s="44">
        <v>432</v>
      </c>
      <c r="F478" s="51">
        <v>432</v>
      </c>
      <c r="G478" s="131"/>
      <c r="H478" s="248">
        <f t="shared" si="8"/>
        <v>0</v>
      </c>
      <c r="I478" s="581" t="s">
        <v>1615</v>
      </c>
      <c r="J478" s="582"/>
      <c r="K478" s="101"/>
      <c r="L478" s="43"/>
    </row>
    <row r="479" spans="1:14" hidden="1">
      <c r="A479" s="210"/>
      <c r="B479" s="21" t="s">
        <v>3292</v>
      </c>
      <c r="C479" s="180">
        <v>5173</v>
      </c>
      <c r="D479" s="9" t="s">
        <v>3340</v>
      </c>
      <c r="E479" s="44">
        <v>1450</v>
      </c>
      <c r="F479" s="51">
        <v>1450</v>
      </c>
      <c r="G479" s="131"/>
      <c r="H479" s="248">
        <f t="shared" si="8"/>
        <v>0</v>
      </c>
      <c r="I479" s="581" t="s">
        <v>1615</v>
      </c>
      <c r="J479" s="582"/>
      <c r="K479" s="101"/>
      <c r="L479" s="43"/>
    </row>
    <row r="480" spans="1:14" hidden="1">
      <c r="A480" s="210"/>
      <c r="B480" s="21" t="s">
        <v>3292</v>
      </c>
      <c r="C480" s="180">
        <v>5174</v>
      </c>
      <c r="D480" s="9" t="s">
        <v>3342</v>
      </c>
      <c r="E480" s="44">
        <v>620</v>
      </c>
      <c r="F480" s="51">
        <v>620</v>
      </c>
      <c r="G480" s="131"/>
      <c r="H480" s="248">
        <f t="shared" si="8"/>
        <v>0</v>
      </c>
      <c r="I480" s="581" t="s">
        <v>1615</v>
      </c>
      <c r="J480" s="582"/>
      <c r="K480" s="101"/>
      <c r="L480" s="43"/>
    </row>
    <row r="481" spans="1:12" hidden="1">
      <c r="A481" s="210"/>
      <c r="B481" s="21" t="s">
        <v>3292</v>
      </c>
      <c r="C481" s="180">
        <v>5175</v>
      </c>
      <c r="D481" s="9" t="s">
        <v>3343</v>
      </c>
      <c r="E481" s="44">
        <v>3092</v>
      </c>
      <c r="F481" s="51"/>
      <c r="G481" s="131">
        <v>3092</v>
      </c>
      <c r="H481" s="248">
        <f t="shared" si="8"/>
        <v>0</v>
      </c>
      <c r="I481" s="414" t="s">
        <v>3372</v>
      </c>
      <c r="J481" s="582"/>
      <c r="K481" s="101"/>
      <c r="L481" s="43"/>
    </row>
    <row r="482" spans="1:12" hidden="1">
      <c r="A482" s="210" t="s">
        <v>184</v>
      </c>
      <c r="B482" s="21" t="s">
        <v>3292</v>
      </c>
      <c r="C482" s="180">
        <v>5176</v>
      </c>
      <c r="D482" s="9" t="s">
        <v>1647</v>
      </c>
      <c r="E482" s="44">
        <v>2478</v>
      </c>
      <c r="F482" s="51"/>
      <c r="G482" s="131">
        <v>2478</v>
      </c>
      <c r="H482" s="248">
        <f t="shared" si="8"/>
        <v>0</v>
      </c>
      <c r="I482" s="414" t="s">
        <v>3625</v>
      </c>
      <c r="J482" s="582"/>
      <c r="K482" s="101"/>
      <c r="L482" s="43"/>
    </row>
    <row r="483" spans="1:12" hidden="1">
      <c r="A483" s="210" t="s">
        <v>5</v>
      </c>
      <c r="B483" s="21" t="s">
        <v>3292</v>
      </c>
      <c r="C483" s="289">
        <v>5177</v>
      </c>
      <c r="D483" s="9" t="s">
        <v>1148</v>
      </c>
      <c r="E483" s="44">
        <v>1055</v>
      </c>
      <c r="F483" s="51">
        <v>1055</v>
      </c>
      <c r="G483" s="131"/>
      <c r="H483" s="248">
        <f t="shared" si="8"/>
        <v>0</v>
      </c>
      <c r="I483" s="581" t="s">
        <v>1615</v>
      </c>
      <c r="J483" s="582"/>
      <c r="K483" s="101"/>
      <c r="L483" s="43"/>
    </row>
    <row r="484" spans="1:12" ht="30" hidden="1">
      <c r="A484" s="1184" t="s">
        <v>2927</v>
      </c>
      <c r="B484" s="138" t="s">
        <v>3297</v>
      </c>
      <c r="C484" s="296">
        <v>5178</v>
      </c>
      <c r="D484" s="137" t="s">
        <v>119</v>
      </c>
      <c r="E484" s="143">
        <v>3480</v>
      </c>
      <c r="F484" s="139"/>
      <c r="G484" s="144">
        <v>3480</v>
      </c>
      <c r="H484" s="268">
        <f t="shared" si="8"/>
        <v>0</v>
      </c>
      <c r="I484" s="1185" t="s">
        <v>3759</v>
      </c>
      <c r="J484" s="1186"/>
      <c r="K484" s="280"/>
      <c r="L484" s="137">
        <v>365</v>
      </c>
    </row>
    <row r="485" spans="1:12" hidden="1">
      <c r="A485" s="210"/>
      <c r="B485" s="21" t="s">
        <v>3297</v>
      </c>
      <c r="C485" s="180">
        <v>5179</v>
      </c>
      <c r="D485" s="9" t="s">
        <v>3350</v>
      </c>
      <c r="E485" s="44">
        <v>605</v>
      </c>
      <c r="F485" s="51"/>
      <c r="G485" s="131">
        <v>605</v>
      </c>
      <c r="H485" s="248">
        <f t="shared" si="8"/>
        <v>0</v>
      </c>
      <c r="I485" s="414" t="s">
        <v>3456</v>
      </c>
      <c r="J485" s="582"/>
    </row>
    <row r="486" spans="1:12" hidden="1">
      <c r="A486" s="210"/>
      <c r="B486" s="21" t="s">
        <v>3297</v>
      </c>
      <c r="C486" s="180">
        <v>5180</v>
      </c>
      <c r="D486" s="9" t="s">
        <v>2655</v>
      </c>
      <c r="E486" s="44">
        <v>2130</v>
      </c>
      <c r="F486" s="51">
        <v>630</v>
      </c>
      <c r="G486" s="131">
        <v>1500</v>
      </c>
      <c r="H486" s="248">
        <f t="shared" si="8"/>
        <v>0</v>
      </c>
      <c r="I486" s="414" t="s">
        <v>3456</v>
      </c>
      <c r="J486" s="582"/>
      <c r="K486" s="101"/>
      <c r="L486" s="43"/>
    </row>
    <row r="487" spans="1:12" hidden="1">
      <c r="A487" s="210"/>
      <c r="B487" s="21" t="s">
        <v>3297</v>
      </c>
      <c r="C487" s="180">
        <v>5181</v>
      </c>
      <c r="D487" s="9" t="s">
        <v>3207</v>
      </c>
      <c r="E487" s="44">
        <v>1020</v>
      </c>
      <c r="F487" s="51">
        <v>1020</v>
      </c>
      <c r="G487" s="131"/>
      <c r="H487" s="248">
        <f t="shared" si="8"/>
        <v>0</v>
      </c>
      <c r="I487" s="414" t="s">
        <v>3655</v>
      </c>
      <c r="J487" s="582"/>
      <c r="K487" s="101"/>
      <c r="L487" s="43"/>
    </row>
    <row r="488" spans="1:12" hidden="1">
      <c r="A488" s="210"/>
      <c r="B488" s="21" t="s">
        <v>3297</v>
      </c>
      <c r="C488" s="180">
        <v>5182</v>
      </c>
      <c r="D488" s="9" t="s">
        <v>3351</v>
      </c>
      <c r="E488" s="44">
        <v>780</v>
      </c>
      <c r="F488" s="51">
        <v>780</v>
      </c>
      <c r="G488" s="131"/>
      <c r="H488" s="248">
        <f t="shared" si="8"/>
        <v>0</v>
      </c>
      <c r="I488" s="414" t="s">
        <v>3655</v>
      </c>
      <c r="J488" s="582"/>
      <c r="K488" s="101"/>
      <c r="L488" s="43"/>
    </row>
    <row r="489" spans="1:12" hidden="1">
      <c r="A489" s="210"/>
      <c r="B489" s="21" t="s">
        <v>3297</v>
      </c>
      <c r="C489" s="180">
        <v>5183</v>
      </c>
      <c r="D489" s="9" t="s">
        <v>3352</v>
      </c>
      <c r="E489" s="44">
        <v>1680</v>
      </c>
      <c r="F489" s="51">
        <v>1680</v>
      </c>
      <c r="G489" s="131"/>
      <c r="H489" s="248">
        <f t="shared" si="8"/>
        <v>0</v>
      </c>
      <c r="I489" s="414" t="s">
        <v>3655</v>
      </c>
      <c r="J489" s="582"/>
      <c r="K489" s="101"/>
      <c r="L489" s="43"/>
    </row>
    <row r="490" spans="1:12" hidden="1">
      <c r="A490" s="210" t="s">
        <v>2927</v>
      </c>
      <c r="B490" s="21" t="s">
        <v>3297</v>
      </c>
      <c r="C490" s="180">
        <v>5184</v>
      </c>
      <c r="D490" s="9" t="s">
        <v>1531</v>
      </c>
      <c r="E490" s="44">
        <v>3690</v>
      </c>
      <c r="F490" s="51"/>
      <c r="G490" s="131">
        <v>3690</v>
      </c>
      <c r="H490" s="248">
        <f t="shared" si="8"/>
        <v>0</v>
      </c>
      <c r="I490" s="414" t="s">
        <v>4390</v>
      </c>
      <c r="J490" s="582"/>
      <c r="K490" s="101"/>
      <c r="L490" s="43"/>
    </row>
    <row r="491" spans="1:12" hidden="1">
      <c r="A491" s="210"/>
      <c r="B491" s="21" t="s">
        <v>3297</v>
      </c>
      <c r="C491" s="180">
        <v>5185</v>
      </c>
      <c r="D491" s="9" t="s">
        <v>1695</v>
      </c>
      <c r="E491" s="44">
        <v>1020</v>
      </c>
      <c r="F491" s="51">
        <v>1020</v>
      </c>
      <c r="G491" s="131"/>
      <c r="H491" s="248">
        <f t="shared" si="8"/>
        <v>0</v>
      </c>
      <c r="I491" s="414" t="s">
        <v>3655</v>
      </c>
      <c r="J491" s="582"/>
      <c r="K491" s="101"/>
      <c r="L491" s="43"/>
    </row>
    <row r="492" spans="1:12" hidden="1">
      <c r="A492" s="210"/>
      <c r="B492" s="21" t="s">
        <v>3297</v>
      </c>
      <c r="C492" s="180">
        <v>5186</v>
      </c>
      <c r="D492" s="9" t="s">
        <v>1373</v>
      </c>
      <c r="E492" s="44">
        <v>1290</v>
      </c>
      <c r="F492" s="51">
        <v>1290</v>
      </c>
      <c r="G492" s="131"/>
      <c r="H492" s="248">
        <f t="shared" si="8"/>
        <v>0</v>
      </c>
      <c r="I492" s="414" t="s">
        <v>3655</v>
      </c>
      <c r="J492" s="582"/>
      <c r="K492" s="101"/>
      <c r="L492" s="43"/>
    </row>
    <row r="493" spans="1:12" hidden="1">
      <c r="A493" s="210"/>
      <c r="B493" s="21" t="s">
        <v>3297</v>
      </c>
      <c r="C493" s="180">
        <v>5187</v>
      </c>
      <c r="D493" s="9" t="s">
        <v>1819</v>
      </c>
      <c r="E493" s="44">
        <v>2160</v>
      </c>
      <c r="F493" s="51">
        <v>2160</v>
      </c>
      <c r="G493" s="131"/>
      <c r="H493" s="248">
        <f t="shared" si="8"/>
        <v>0</v>
      </c>
      <c r="I493" s="414" t="s">
        <v>3655</v>
      </c>
      <c r="J493" s="582"/>
      <c r="K493" s="101"/>
      <c r="L493" s="43"/>
    </row>
    <row r="494" spans="1:12" hidden="1">
      <c r="A494" s="210"/>
      <c r="B494" s="21" t="s">
        <v>3297</v>
      </c>
      <c r="C494" s="180">
        <v>5188</v>
      </c>
      <c r="D494" s="9" t="s">
        <v>2094</v>
      </c>
      <c r="E494" s="44">
        <v>5401</v>
      </c>
      <c r="F494" s="51"/>
      <c r="G494" s="131">
        <v>5401</v>
      </c>
      <c r="H494" s="248">
        <f t="shared" si="8"/>
        <v>0</v>
      </c>
      <c r="I494" s="414" t="s">
        <v>3654</v>
      </c>
      <c r="J494" s="582"/>
      <c r="K494" s="101"/>
      <c r="L494" s="43"/>
    </row>
    <row r="495" spans="1:12" hidden="1">
      <c r="A495" s="210"/>
      <c r="B495" s="21" t="s">
        <v>3297</v>
      </c>
      <c r="C495" s="180">
        <v>5189</v>
      </c>
      <c r="D495" s="9" t="s">
        <v>3223</v>
      </c>
      <c r="E495" s="44">
        <v>4820</v>
      </c>
      <c r="F495" s="51"/>
      <c r="G495" s="131">
        <v>4820</v>
      </c>
      <c r="H495" s="248">
        <f t="shared" si="8"/>
        <v>0</v>
      </c>
      <c r="I495" s="414" t="s">
        <v>4391</v>
      </c>
      <c r="J495" s="582"/>
      <c r="K495" s="101"/>
      <c r="L495" s="43"/>
    </row>
    <row r="496" spans="1:12" hidden="1">
      <c r="A496" s="210"/>
      <c r="B496" s="21" t="s">
        <v>3297</v>
      </c>
      <c r="C496" s="180">
        <v>5190</v>
      </c>
      <c r="D496" s="9" t="s">
        <v>3353</v>
      </c>
      <c r="E496" s="44">
        <v>5640</v>
      </c>
      <c r="F496" s="51"/>
      <c r="G496" s="131">
        <v>5640</v>
      </c>
      <c r="H496" s="248">
        <f t="shared" si="8"/>
        <v>0</v>
      </c>
      <c r="I496" s="414" t="s">
        <v>4392</v>
      </c>
      <c r="J496" s="582"/>
      <c r="K496" s="101"/>
      <c r="L496" s="43"/>
    </row>
    <row r="497" spans="1:16" hidden="1">
      <c r="A497" s="210"/>
      <c r="B497" s="21" t="s">
        <v>3297</v>
      </c>
      <c r="C497" s="180">
        <v>5191</v>
      </c>
      <c r="D497" s="9" t="s">
        <v>1459</v>
      </c>
      <c r="E497" s="44">
        <v>770</v>
      </c>
      <c r="F497" s="51">
        <v>770</v>
      </c>
      <c r="G497" s="131"/>
      <c r="H497" s="248">
        <f t="shared" si="8"/>
        <v>0</v>
      </c>
      <c r="I497" s="414" t="s">
        <v>3655</v>
      </c>
      <c r="J497" s="582"/>
      <c r="K497" s="101"/>
      <c r="L497" s="43"/>
    </row>
    <row r="498" spans="1:16" hidden="1">
      <c r="A498" s="210" t="s">
        <v>184</v>
      </c>
      <c r="B498" s="21" t="s">
        <v>3297</v>
      </c>
      <c r="C498" s="180">
        <v>5192</v>
      </c>
      <c r="D498" s="9" t="s">
        <v>2644</v>
      </c>
      <c r="E498" s="44">
        <v>6900</v>
      </c>
      <c r="F498" s="51">
        <v>0</v>
      </c>
      <c r="G498" s="131">
        <v>6900</v>
      </c>
      <c r="H498" s="248">
        <f t="shared" si="8"/>
        <v>0</v>
      </c>
      <c r="I498" s="414" t="s">
        <v>3668</v>
      </c>
      <c r="J498" s="582"/>
      <c r="K498" s="101"/>
      <c r="L498" s="43"/>
    </row>
    <row r="499" spans="1:16" hidden="1">
      <c r="A499" s="210"/>
      <c r="B499" s="21" t="s">
        <v>3297</v>
      </c>
      <c r="C499" s="180">
        <v>5193</v>
      </c>
      <c r="D499" s="9" t="s">
        <v>1252</v>
      </c>
      <c r="E499" s="44">
        <v>780</v>
      </c>
      <c r="F499" s="51">
        <v>780</v>
      </c>
      <c r="G499" s="131"/>
      <c r="H499" s="248">
        <f t="shared" si="8"/>
        <v>0</v>
      </c>
      <c r="I499" s="414" t="s">
        <v>3655</v>
      </c>
      <c r="J499" s="582"/>
      <c r="K499" s="101"/>
      <c r="L499" s="43"/>
    </row>
    <row r="500" spans="1:16" hidden="1">
      <c r="A500" s="210" t="s">
        <v>184</v>
      </c>
      <c r="B500" s="21" t="s">
        <v>3297</v>
      </c>
      <c r="C500" s="180">
        <v>5194</v>
      </c>
      <c r="D500" s="9" t="s">
        <v>1954</v>
      </c>
      <c r="E500" s="44">
        <v>4990</v>
      </c>
      <c r="F500" s="51"/>
      <c r="G500" s="131">
        <v>4990</v>
      </c>
      <c r="H500" s="248">
        <f t="shared" si="8"/>
        <v>0</v>
      </c>
      <c r="I500" s="414" t="s">
        <v>3570</v>
      </c>
      <c r="J500" s="582"/>
      <c r="K500" s="101"/>
      <c r="L500" s="43"/>
    </row>
    <row r="501" spans="1:16" hidden="1">
      <c r="A501" s="210" t="s">
        <v>184</v>
      </c>
      <c r="B501" s="21" t="s">
        <v>3297</v>
      </c>
      <c r="C501" s="180">
        <v>5195</v>
      </c>
      <c r="D501" s="9" t="s">
        <v>1936</v>
      </c>
      <c r="E501" s="44">
        <v>1880</v>
      </c>
      <c r="F501" s="51"/>
      <c r="G501" s="131">
        <v>1880</v>
      </c>
      <c r="H501" s="248">
        <f t="shared" si="8"/>
        <v>0</v>
      </c>
      <c r="I501" s="414" t="s">
        <v>3659</v>
      </c>
      <c r="J501" s="582"/>
      <c r="K501" s="101"/>
      <c r="L501" s="43"/>
    </row>
    <row r="502" spans="1:16" hidden="1">
      <c r="A502" s="210" t="s">
        <v>184</v>
      </c>
      <c r="B502" s="21" t="s">
        <v>3297</v>
      </c>
      <c r="C502" s="180">
        <v>5196</v>
      </c>
      <c r="D502" s="9" t="s">
        <v>3497</v>
      </c>
      <c r="E502" s="44">
        <v>7420</v>
      </c>
      <c r="F502" s="51"/>
      <c r="G502" s="131">
        <v>7420</v>
      </c>
      <c r="H502" s="248">
        <f t="shared" si="8"/>
        <v>0</v>
      </c>
      <c r="I502" s="414" t="s">
        <v>3663</v>
      </c>
      <c r="J502" s="582"/>
      <c r="K502" s="101"/>
      <c r="L502" s="43"/>
    </row>
    <row r="503" spans="1:16" hidden="1">
      <c r="A503" s="210"/>
      <c r="B503" s="21" t="s">
        <v>3297</v>
      </c>
      <c r="C503" s="180">
        <v>5197</v>
      </c>
      <c r="D503" s="9" t="s">
        <v>2659</v>
      </c>
      <c r="E503" s="44">
        <v>660</v>
      </c>
      <c r="F503" s="51">
        <v>660</v>
      </c>
      <c r="G503" s="131"/>
      <c r="H503" s="248">
        <f t="shared" si="8"/>
        <v>0</v>
      </c>
      <c r="I503" s="414" t="s">
        <v>3655</v>
      </c>
      <c r="J503" s="582"/>
      <c r="K503" s="101"/>
      <c r="L503" s="43"/>
    </row>
    <row r="504" spans="1:16" hidden="1">
      <c r="A504" s="210" t="s">
        <v>184</v>
      </c>
      <c r="B504" s="21" t="s">
        <v>3297</v>
      </c>
      <c r="C504" s="180">
        <v>5198</v>
      </c>
      <c r="D504" s="9" t="s">
        <v>3499</v>
      </c>
      <c r="E504" s="44">
        <v>8700</v>
      </c>
      <c r="F504" s="51"/>
      <c r="G504" s="131">
        <v>8700</v>
      </c>
      <c r="H504" s="248">
        <f t="shared" si="8"/>
        <v>0</v>
      </c>
      <c r="I504" s="591" t="s">
        <v>3663</v>
      </c>
      <c r="J504" s="857"/>
      <c r="K504" s="101"/>
      <c r="L504" s="43"/>
    </row>
    <row r="505" spans="1:16" hidden="1">
      <c r="A505" s="210"/>
      <c r="B505" s="21" t="s">
        <v>3297</v>
      </c>
      <c r="C505" s="180">
        <v>5199</v>
      </c>
      <c r="D505" s="28" t="s">
        <v>1388</v>
      </c>
      <c r="E505" s="44">
        <v>2310</v>
      </c>
      <c r="F505" s="51">
        <v>2310</v>
      </c>
      <c r="G505" s="131"/>
      <c r="H505" s="248">
        <f t="shared" si="8"/>
        <v>0</v>
      </c>
      <c r="I505" s="414" t="s">
        <v>3655</v>
      </c>
      <c r="J505" s="582"/>
      <c r="K505" s="101"/>
      <c r="L505" s="43"/>
      <c r="M505" s="303" t="s">
        <v>115</v>
      </c>
      <c r="N505" s="61">
        <v>15190</v>
      </c>
    </row>
    <row r="506" spans="1:16" hidden="1">
      <c r="A506" s="210"/>
      <c r="B506" s="21" t="s">
        <v>3297</v>
      </c>
      <c r="C506" s="180">
        <v>5200</v>
      </c>
      <c r="D506" s="9" t="s">
        <v>3355</v>
      </c>
      <c r="E506" s="44">
        <v>390</v>
      </c>
      <c r="F506" s="51">
        <v>390</v>
      </c>
      <c r="G506" s="131"/>
      <c r="H506" s="248">
        <f t="shared" si="8"/>
        <v>0</v>
      </c>
      <c r="I506" s="414" t="s">
        <v>3655</v>
      </c>
      <c r="J506" s="582"/>
      <c r="K506" s="101"/>
      <c r="L506" s="43"/>
      <c r="M506" s="303" t="s">
        <v>116</v>
      </c>
      <c r="N506" s="61">
        <v>0</v>
      </c>
    </row>
    <row r="507" spans="1:16" hidden="1">
      <c r="A507" s="210"/>
      <c r="B507" s="21" t="s">
        <v>3297</v>
      </c>
      <c r="C507" s="180">
        <v>5201</v>
      </c>
      <c r="D507" s="13" t="s">
        <v>3354</v>
      </c>
      <c r="E507" s="44">
        <v>4154</v>
      </c>
      <c r="F507" s="51">
        <v>1700</v>
      </c>
      <c r="G507" s="131">
        <v>2454</v>
      </c>
      <c r="H507" s="248">
        <f t="shared" si="8"/>
        <v>0</v>
      </c>
      <c r="I507" s="414" t="s">
        <v>3573</v>
      </c>
      <c r="J507" s="582"/>
      <c r="K507" s="101"/>
      <c r="L507" s="43"/>
      <c r="M507" s="303" t="s">
        <v>2132</v>
      </c>
      <c r="O507" s="61">
        <v>72670</v>
      </c>
    </row>
    <row r="508" spans="1:16" hidden="1">
      <c r="A508" s="320"/>
      <c r="B508" s="138" t="s">
        <v>3300</v>
      </c>
      <c r="C508" s="296">
        <v>5202</v>
      </c>
      <c r="D508" s="141" t="s">
        <v>3356</v>
      </c>
      <c r="E508" s="143">
        <v>3060</v>
      </c>
      <c r="F508" s="139">
        <v>1560</v>
      </c>
      <c r="G508" s="144">
        <v>1500</v>
      </c>
      <c r="H508" s="268">
        <f t="shared" si="8"/>
        <v>0</v>
      </c>
      <c r="I508" s="596" t="s">
        <v>3554</v>
      </c>
      <c r="J508" s="583"/>
      <c r="K508" s="280"/>
      <c r="L508" s="137">
        <v>366</v>
      </c>
      <c r="M508" s="305" t="s">
        <v>3298</v>
      </c>
      <c r="N508" s="259"/>
      <c r="O508" s="259">
        <v>-71163</v>
      </c>
      <c r="P508" s="259"/>
    </row>
    <row r="509" spans="1:16" hidden="1">
      <c r="A509" s="210"/>
      <c r="B509" s="21" t="s">
        <v>3300</v>
      </c>
      <c r="C509" s="180">
        <v>5203</v>
      </c>
      <c r="D509" s="9" t="s">
        <v>3357</v>
      </c>
      <c r="E509" s="44">
        <v>760</v>
      </c>
      <c r="F509" s="51">
        <v>760</v>
      </c>
      <c r="G509" s="131"/>
      <c r="H509" s="248">
        <f t="shared" si="8"/>
        <v>0</v>
      </c>
      <c r="I509" s="414" t="s">
        <v>3655</v>
      </c>
      <c r="J509" s="582"/>
      <c r="M509" s="307"/>
      <c r="N509" s="259"/>
      <c r="O509" s="259">
        <v>-1507</v>
      </c>
      <c r="P509" s="259"/>
    </row>
    <row r="510" spans="1:16" hidden="1">
      <c r="A510" s="210"/>
      <c r="B510" s="21" t="s">
        <v>3300</v>
      </c>
      <c r="C510" s="180">
        <v>5204</v>
      </c>
      <c r="D510" s="28" t="s">
        <v>1888</v>
      </c>
      <c r="E510" s="44">
        <v>1560</v>
      </c>
      <c r="F510" s="51">
        <v>1560</v>
      </c>
      <c r="G510" s="131"/>
      <c r="H510" s="248">
        <f t="shared" si="8"/>
        <v>0</v>
      </c>
      <c r="I510" s="414" t="s">
        <v>3655</v>
      </c>
      <c r="J510" s="582"/>
      <c r="K510" s="101"/>
      <c r="L510" s="43"/>
      <c r="M510" s="307"/>
      <c r="N510" s="259"/>
      <c r="O510" s="259"/>
      <c r="P510" s="259"/>
    </row>
    <row r="511" spans="1:16" hidden="1">
      <c r="A511" s="210"/>
      <c r="B511" s="21" t="s">
        <v>3300</v>
      </c>
      <c r="C511" s="180">
        <v>5205</v>
      </c>
      <c r="D511" s="9" t="s">
        <v>127</v>
      </c>
      <c r="E511" s="44">
        <v>22136</v>
      </c>
      <c r="F511" s="51"/>
      <c r="G511" s="131">
        <v>22136</v>
      </c>
      <c r="H511" s="248">
        <f t="shared" si="8"/>
        <v>0</v>
      </c>
      <c r="I511" s="414" t="s">
        <v>3623</v>
      </c>
      <c r="J511" s="582"/>
      <c r="K511" s="101"/>
      <c r="L511" s="43"/>
    </row>
    <row r="512" spans="1:16" hidden="1">
      <c r="A512" s="210"/>
      <c r="B512" s="21" t="s">
        <v>3300</v>
      </c>
      <c r="C512" s="180">
        <v>5206</v>
      </c>
      <c r="D512" s="9" t="s">
        <v>1808</v>
      </c>
      <c r="E512" s="44">
        <v>4500</v>
      </c>
      <c r="F512" s="51"/>
      <c r="G512" s="131">
        <v>4500</v>
      </c>
      <c r="H512" s="248">
        <f t="shared" si="8"/>
        <v>0</v>
      </c>
      <c r="I512" s="414" t="s">
        <v>3428</v>
      </c>
      <c r="J512" s="582"/>
      <c r="K512" s="101"/>
      <c r="L512" s="43"/>
    </row>
    <row r="513" spans="1:15" hidden="1">
      <c r="A513" s="210"/>
      <c r="B513" s="21" t="s">
        <v>3300</v>
      </c>
      <c r="C513" s="180">
        <v>5207</v>
      </c>
      <c r="D513" s="9" t="s">
        <v>3358</v>
      </c>
      <c r="E513" s="44">
        <v>220</v>
      </c>
      <c r="F513" s="51">
        <v>220</v>
      </c>
      <c r="G513" s="131"/>
      <c r="H513" s="248">
        <f t="shared" si="8"/>
        <v>0</v>
      </c>
      <c r="I513" s="414" t="s">
        <v>3655</v>
      </c>
      <c r="J513" s="582"/>
      <c r="K513" s="101"/>
      <c r="L513" s="43"/>
    </row>
    <row r="514" spans="1:15" hidden="1">
      <c r="A514" s="210"/>
      <c r="B514" s="21" t="s">
        <v>3300</v>
      </c>
      <c r="C514" s="180">
        <v>5208</v>
      </c>
      <c r="D514" s="9" t="s">
        <v>3359</v>
      </c>
      <c r="E514" s="44">
        <v>9605</v>
      </c>
      <c r="F514" s="51"/>
      <c r="G514" s="131">
        <v>9605</v>
      </c>
      <c r="H514" s="248">
        <f t="shared" ref="H514:H577" si="9">(E514-F514-G514)</f>
        <v>0</v>
      </c>
      <c r="I514" s="414" t="s">
        <v>3735</v>
      </c>
      <c r="J514" s="582"/>
      <c r="K514" s="101" t="s">
        <v>113</v>
      </c>
      <c r="L514" s="43"/>
    </row>
    <row r="515" spans="1:15" hidden="1">
      <c r="A515" s="210"/>
      <c r="B515" s="21" t="s">
        <v>3300</v>
      </c>
      <c r="C515" s="180">
        <v>5209</v>
      </c>
      <c r="D515" s="10" t="s">
        <v>3362</v>
      </c>
      <c r="E515" s="44">
        <v>780</v>
      </c>
      <c r="F515" s="51">
        <v>500</v>
      </c>
      <c r="G515" s="131">
        <v>280</v>
      </c>
      <c r="H515" s="248">
        <f t="shared" si="9"/>
        <v>0</v>
      </c>
      <c r="I515" s="581" t="s">
        <v>3574</v>
      </c>
      <c r="J515" s="582"/>
      <c r="L515" s="43"/>
    </row>
    <row r="516" spans="1:15" hidden="1">
      <c r="A516" s="210"/>
      <c r="B516" s="21" t="s">
        <v>3300</v>
      </c>
      <c r="C516" s="180">
        <v>5210</v>
      </c>
      <c r="D516" s="9" t="s">
        <v>1800</v>
      </c>
      <c r="E516" s="44">
        <v>2340</v>
      </c>
      <c r="F516" s="51"/>
      <c r="G516" s="131">
        <v>2340</v>
      </c>
      <c r="H516" s="248">
        <f t="shared" si="9"/>
        <v>0</v>
      </c>
      <c r="I516" s="414" t="s">
        <v>3855</v>
      </c>
      <c r="J516" s="582"/>
      <c r="K516" s="101"/>
      <c r="L516" s="43"/>
    </row>
    <row r="517" spans="1:15" hidden="1">
      <c r="A517" s="210"/>
      <c r="B517" s="21" t="s">
        <v>3300</v>
      </c>
      <c r="C517" s="180">
        <v>5211</v>
      </c>
      <c r="D517" s="9" t="s">
        <v>3360</v>
      </c>
      <c r="E517" s="44">
        <v>880</v>
      </c>
      <c r="F517" s="51"/>
      <c r="G517" s="131">
        <v>880</v>
      </c>
      <c r="H517" s="248">
        <f t="shared" si="9"/>
        <v>0</v>
      </c>
      <c r="I517" s="581" t="s">
        <v>3574</v>
      </c>
      <c r="J517" s="582"/>
      <c r="K517" s="101"/>
      <c r="L517" s="43"/>
    </row>
    <row r="518" spans="1:15" hidden="1">
      <c r="A518" s="210"/>
      <c r="B518" s="21" t="s">
        <v>3300</v>
      </c>
      <c r="C518" s="180">
        <v>5212</v>
      </c>
      <c r="D518" s="9" t="s">
        <v>3361</v>
      </c>
      <c r="E518" s="44">
        <v>7468</v>
      </c>
      <c r="F518" s="51"/>
      <c r="G518" s="131">
        <v>7468</v>
      </c>
      <c r="H518" s="248">
        <f t="shared" si="9"/>
        <v>0</v>
      </c>
      <c r="I518" s="591" t="s">
        <v>3596</v>
      </c>
      <c r="J518" s="857"/>
      <c r="K518" s="101"/>
      <c r="L518" s="43"/>
    </row>
    <row r="519" spans="1:15" hidden="1">
      <c r="A519" s="210"/>
      <c r="B519" s="21" t="s">
        <v>3300</v>
      </c>
      <c r="C519" s="180">
        <v>5213</v>
      </c>
      <c r="D519" s="9" t="s">
        <v>2778</v>
      </c>
      <c r="E519" s="44">
        <v>2780</v>
      </c>
      <c r="F519" s="51"/>
      <c r="G519" s="131">
        <v>2780</v>
      </c>
      <c r="H519" s="248">
        <f t="shared" si="9"/>
        <v>0</v>
      </c>
      <c r="I519" s="414" t="s">
        <v>3720</v>
      </c>
      <c r="J519" s="582"/>
      <c r="K519" s="101"/>
      <c r="L519" s="43"/>
      <c r="M519" s="303" t="s">
        <v>115</v>
      </c>
      <c r="N519" s="61">
        <v>6670</v>
      </c>
    </row>
    <row r="520" spans="1:15" hidden="1">
      <c r="A520" s="210"/>
      <c r="B520" s="21" t="s">
        <v>3300</v>
      </c>
      <c r="C520" s="180">
        <v>5214</v>
      </c>
      <c r="D520" s="10" t="s">
        <v>3363</v>
      </c>
      <c r="E520" s="44">
        <v>880</v>
      </c>
      <c r="F520" s="51"/>
      <c r="G520" s="131">
        <v>880</v>
      </c>
      <c r="H520" s="248">
        <f t="shared" si="9"/>
        <v>0</v>
      </c>
      <c r="I520" s="581" t="s">
        <v>3554</v>
      </c>
      <c r="J520" s="582"/>
      <c r="K520" s="101"/>
      <c r="L520" s="43"/>
      <c r="M520" s="303" t="s">
        <v>116</v>
      </c>
    </row>
    <row r="521" spans="1:15" hidden="1">
      <c r="A521" s="210"/>
      <c r="B521" s="21" t="s">
        <v>3300</v>
      </c>
      <c r="C521" s="180">
        <v>5215</v>
      </c>
      <c r="D521" s="9" t="s">
        <v>1834</v>
      </c>
      <c r="E521" s="44">
        <v>1280</v>
      </c>
      <c r="F521" s="51"/>
      <c r="G521" s="131">
        <v>1280</v>
      </c>
      <c r="H521" s="248">
        <f t="shared" si="9"/>
        <v>0</v>
      </c>
      <c r="I521" s="414" t="s">
        <v>3578</v>
      </c>
      <c r="J521" s="582"/>
      <c r="K521" s="101"/>
      <c r="L521" s="43"/>
      <c r="M521" s="303" t="s">
        <v>2132</v>
      </c>
    </row>
    <row r="522" spans="1:15" hidden="1">
      <c r="A522" s="210"/>
      <c r="B522" s="21" t="s">
        <v>3300</v>
      </c>
      <c r="C522" s="180">
        <v>5216</v>
      </c>
      <c r="D522" s="9" t="s">
        <v>1835</v>
      </c>
      <c r="E522" s="44">
        <v>1110</v>
      </c>
      <c r="F522" s="51">
        <v>510</v>
      </c>
      <c r="G522" s="131">
        <v>600</v>
      </c>
      <c r="H522" s="248">
        <f t="shared" si="9"/>
        <v>0</v>
      </c>
      <c r="I522" s="581" t="s">
        <v>3574</v>
      </c>
      <c r="J522" s="582"/>
      <c r="K522" s="101"/>
      <c r="L522" s="43"/>
      <c r="M522" s="304" t="s">
        <v>3299</v>
      </c>
      <c r="O522" s="61">
        <v>85580</v>
      </c>
    </row>
    <row r="523" spans="1:15" hidden="1">
      <c r="A523" s="210"/>
      <c r="B523" s="21" t="s">
        <v>3300</v>
      </c>
      <c r="C523" s="180">
        <v>5217</v>
      </c>
      <c r="D523" s="9" t="s">
        <v>3364</v>
      </c>
      <c r="E523" s="44">
        <v>1560</v>
      </c>
      <c r="F523" s="51">
        <v>1560</v>
      </c>
      <c r="G523" s="131"/>
      <c r="H523" s="248">
        <f t="shared" si="9"/>
        <v>0</v>
      </c>
      <c r="I523" s="414" t="s">
        <v>3655</v>
      </c>
      <c r="J523" s="582"/>
      <c r="K523" s="101"/>
      <c r="L523" s="43"/>
      <c r="O523" s="61">
        <v>-85877</v>
      </c>
    </row>
    <row r="524" spans="1:15" hidden="1">
      <c r="A524" s="210"/>
      <c r="B524" s="21" t="s">
        <v>3300</v>
      </c>
      <c r="C524" s="180">
        <v>5218</v>
      </c>
      <c r="D524" s="9" t="s">
        <v>1565</v>
      </c>
      <c r="E524" s="44">
        <v>660</v>
      </c>
      <c r="F524" s="51"/>
      <c r="G524" s="131">
        <v>660</v>
      </c>
      <c r="H524" s="248">
        <f t="shared" si="9"/>
        <v>0</v>
      </c>
      <c r="I524" s="581" t="s">
        <v>3577</v>
      </c>
      <c r="J524" s="582"/>
      <c r="K524" s="101"/>
      <c r="L524" s="43"/>
      <c r="O524" s="61">
        <v>-297</v>
      </c>
    </row>
    <row r="525" spans="1:15" hidden="1">
      <c r="A525" s="210"/>
      <c r="B525" s="21" t="s">
        <v>3300</v>
      </c>
      <c r="C525" s="180">
        <v>5219</v>
      </c>
      <c r="D525" s="9" t="s">
        <v>3365</v>
      </c>
      <c r="E525" s="44">
        <v>1490</v>
      </c>
      <c r="F525" s="51"/>
      <c r="G525" s="131">
        <v>1490</v>
      </c>
      <c r="H525" s="248">
        <f t="shared" si="9"/>
        <v>0</v>
      </c>
      <c r="I525" s="414" t="s">
        <v>3813</v>
      </c>
      <c r="J525" s="582"/>
      <c r="K525" s="101"/>
      <c r="L525" s="43"/>
    </row>
    <row r="526" spans="1:15" hidden="1">
      <c r="A526" s="210"/>
      <c r="B526" s="21" t="s">
        <v>3300</v>
      </c>
      <c r="C526" s="180">
        <v>5220</v>
      </c>
      <c r="D526" s="9" t="s">
        <v>1569</v>
      </c>
      <c r="E526" s="44">
        <v>3745</v>
      </c>
      <c r="F526" s="51"/>
      <c r="G526" s="131">
        <v>3745</v>
      </c>
      <c r="H526" s="248">
        <f t="shared" si="9"/>
        <v>0</v>
      </c>
      <c r="I526" s="414" t="s">
        <v>3613</v>
      </c>
      <c r="J526" s="582"/>
      <c r="K526" s="101"/>
      <c r="L526" s="43"/>
    </row>
    <row r="527" spans="1:15" hidden="1">
      <c r="A527" s="210" t="s">
        <v>2803</v>
      </c>
      <c r="B527" s="21" t="s">
        <v>3300</v>
      </c>
      <c r="C527" s="180">
        <v>5221</v>
      </c>
      <c r="D527" s="9" t="s">
        <v>3366</v>
      </c>
      <c r="E527" s="44">
        <v>864</v>
      </c>
      <c r="F527" s="51"/>
      <c r="G527" s="131">
        <v>864</v>
      </c>
      <c r="H527" s="248">
        <f t="shared" si="9"/>
        <v>0</v>
      </c>
      <c r="I527" s="414" t="s">
        <v>4820</v>
      </c>
      <c r="J527" s="582"/>
      <c r="K527" s="101"/>
      <c r="L527" s="43"/>
    </row>
    <row r="528" spans="1:15" ht="30">
      <c r="A528" s="210" t="s">
        <v>2803</v>
      </c>
      <c r="B528" s="21" t="s">
        <v>3300</v>
      </c>
      <c r="C528" s="180">
        <v>5222</v>
      </c>
      <c r="D528" s="9" t="s">
        <v>1218</v>
      </c>
      <c r="E528" s="44">
        <v>3385</v>
      </c>
      <c r="F528" s="51"/>
      <c r="G528" s="131">
        <v>2885</v>
      </c>
      <c r="H528" s="248">
        <f t="shared" si="9"/>
        <v>500</v>
      </c>
      <c r="I528" s="414" t="s">
        <v>3988</v>
      </c>
      <c r="J528" s="863"/>
      <c r="K528" s="101"/>
      <c r="L528" s="43"/>
    </row>
    <row r="529" spans="1:13" hidden="1">
      <c r="A529" s="210"/>
      <c r="B529" s="21" t="s">
        <v>3300</v>
      </c>
      <c r="C529" s="180">
        <v>5223</v>
      </c>
      <c r="D529" s="9" t="s">
        <v>1107</v>
      </c>
      <c r="E529" s="44">
        <v>6892</v>
      </c>
      <c r="F529" s="51"/>
      <c r="G529" s="131">
        <v>6892</v>
      </c>
      <c r="H529" s="248">
        <f t="shared" si="9"/>
        <v>0</v>
      </c>
      <c r="I529" s="414" t="s">
        <v>3837</v>
      </c>
      <c r="J529" s="582"/>
      <c r="K529" s="101"/>
      <c r="L529" s="43"/>
    </row>
    <row r="530" spans="1:13" hidden="1">
      <c r="A530" s="210"/>
      <c r="B530" s="21" t="s">
        <v>3300</v>
      </c>
      <c r="C530" s="289">
        <v>5224</v>
      </c>
      <c r="D530" s="9" t="s">
        <v>1343</v>
      </c>
      <c r="E530" s="44">
        <v>7625</v>
      </c>
      <c r="F530" s="51"/>
      <c r="G530" s="131">
        <v>7625</v>
      </c>
      <c r="H530" s="248">
        <f t="shared" si="9"/>
        <v>0</v>
      </c>
      <c r="I530" s="414" t="s">
        <v>3657</v>
      </c>
      <c r="J530" s="582"/>
      <c r="K530" s="101"/>
      <c r="L530" s="43"/>
    </row>
    <row r="531" spans="1:13" hidden="1">
      <c r="A531" s="320" t="s">
        <v>2927</v>
      </c>
      <c r="B531" s="138" t="s">
        <v>3387</v>
      </c>
      <c r="C531" s="180">
        <v>5225</v>
      </c>
      <c r="D531" s="141" t="s">
        <v>3395</v>
      </c>
      <c r="E531" s="143">
        <v>1890</v>
      </c>
      <c r="F531" s="139">
        <v>1890</v>
      </c>
      <c r="G531" s="144"/>
      <c r="H531" s="268">
        <f t="shared" si="9"/>
        <v>0</v>
      </c>
      <c r="I531" s="589" t="s">
        <v>3655</v>
      </c>
      <c r="J531" s="583"/>
      <c r="K531" s="1006"/>
      <c r="L531" s="1007">
        <v>370</v>
      </c>
    </row>
    <row r="532" spans="1:13" hidden="1">
      <c r="A532" s="210" t="s">
        <v>2927</v>
      </c>
      <c r="B532" s="21" t="s">
        <v>3387</v>
      </c>
      <c r="C532" s="180">
        <v>5226</v>
      </c>
      <c r="D532" s="9" t="s">
        <v>3161</v>
      </c>
      <c r="E532" s="76">
        <v>780</v>
      </c>
      <c r="F532" s="51">
        <v>780</v>
      </c>
      <c r="G532" s="131"/>
      <c r="H532" s="248">
        <f t="shared" si="9"/>
        <v>0</v>
      </c>
      <c r="I532" s="414" t="s">
        <v>3655</v>
      </c>
      <c r="J532" s="1005"/>
      <c r="K532" s="101"/>
      <c r="L532" s="43"/>
    </row>
    <row r="533" spans="1:13" hidden="1">
      <c r="A533" s="210" t="s">
        <v>2927</v>
      </c>
      <c r="B533" s="21" t="s">
        <v>3387</v>
      </c>
      <c r="C533" s="180">
        <v>5227</v>
      </c>
      <c r="D533" s="9" t="s">
        <v>3168</v>
      </c>
      <c r="E533" s="44">
        <v>1800</v>
      </c>
      <c r="F533" s="51">
        <v>1000</v>
      </c>
      <c r="G533" s="131">
        <v>800</v>
      </c>
      <c r="H533" s="248">
        <f t="shared" si="9"/>
        <v>0</v>
      </c>
      <c r="I533" s="581" t="s">
        <v>3596</v>
      </c>
      <c r="J533" s="582"/>
      <c r="K533" s="1008"/>
      <c r="L533" s="1009"/>
    </row>
    <row r="534" spans="1:13" hidden="1">
      <c r="A534" s="210" t="s">
        <v>2927</v>
      </c>
      <c r="B534" s="21" t="s">
        <v>3387</v>
      </c>
      <c r="C534" s="180">
        <v>5228</v>
      </c>
      <c r="D534" s="9" t="s">
        <v>3396</v>
      </c>
      <c r="E534" s="44">
        <v>1890</v>
      </c>
      <c r="F534" s="51">
        <v>1000</v>
      </c>
      <c r="G534" s="131">
        <v>890</v>
      </c>
      <c r="H534" s="248">
        <f t="shared" si="9"/>
        <v>0</v>
      </c>
      <c r="I534" s="414" t="s">
        <v>3757</v>
      </c>
      <c r="J534" s="582"/>
      <c r="K534" s="101"/>
      <c r="L534" s="43"/>
    </row>
    <row r="535" spans="1:13" hidden="1">
      <c r="A535" s="210" t="s">
        <v>2927</v>
      </c>
      <c r="B535" s="21" t="s">
        <v>3387</v>
      </c>
      <c r="C535" s="180">
        <v>5229</v>
      </c>
      <c r="D535" s="9" t="s">
        <v>2655</v>
      </c>
      <c r="E535" s="44">
        <v>1350</v>
      </c>
      <c r="F535" s="51">
        <v>1350</v>
      </c>
      <c r="G535" s="131"/>
      <c r="H535" s="248">
        <f t="shared" si="9"/>
        <v>0</v>
      </c>
      <c r="I535" s="414" t="s">
        <v>3655</v>
      </c>
      <c r="J535" s="582"/>
      <c r="K535" s="101"/>
      <c r="L535" s="43"/>
    </row>
    <row r="536" spans="1:13" hidden="1">
      <c r="A536" s="210" t="s">
        <v>2927</v>
      </c>
      <c r="B536" s="21" t="s">
        <v>3387</v>
      </c>
      <c r="C536" s="180">
        <v>5230</v>
      </c>
      <c r="D536" s="9" t="s">
        <v>1405</v>
      </c>
      <c r="E536" s="44">
        <v>12426</v>
      </c>
      <c r="F536" s="51"/>
      <c r="G536" s="131">
        <v>12426</v>
      </c>
      <c r="H536" s="248">
        <f t="shared" si="9"/>
        <v>0</v>
      </c>
      <c r="I536" s="414" t="s">
        <v>4078</v>
      </c>
      <c r="J536" s="582"/>
      <c r="K536" s="101"/>
      <c r="L536" s="43"/>
    </row>
    <row r="537" spans="1:13" hidden="1">
      <c r="A537" s="210" t="s">
        <v>2927</v>
      </c>
      <c r="B537" s="21" t="s">
        <v>3387</v>
      </c>
      <c r="C537" s="180">
        <v>5231</v>
      </c>
      <c r="D537" s="9" t="s">
        <v>3207</v>
      </c>
      <c r="E537" s="44">
        <v>900</v>
      </c>
      <c r="F537" s="51">
        <v>900</v>
      </c>
      <c r="G537" s="131"/>
      <c r="H537" s="248">
        <f t="shared" si="9"/>
        <v>0</v>
      </c>
      <c r="I537" s="581"/>
      <c r="J537" s="582"/>
      <c r="K537" s="101"/>
      <c r="L537" s="43"/>
    </row>
    <row r="538" spans="1:13" hidden="1">
      <c r="A538" s="210" t="s">
        <v>2927</v>
      </c>
      <c r="B538" s="21" t="s">
        <v>3387</v>
      </c>
      <c r="C538" s="180">
        <v>5232</v>
      </c>
      <c r="D538" s="9" t="s">
        <v>3397</v>
      </c>
      <c r="E538" s="44">
        <v>970</v>
      </c>
      <c r="F538" s="51"/>
      <c r="G538" s="131">
        <v>970</v>
      </c>
      <c r="H538" s="248">
        <f t="shared" si="9"/>
        <v>0</v>
      </c>
      <c r="I538" s="414" t="s">
        <v>3472</v>
      </c>
      <c r="J538" s="582"/>
      <c r="K538" s="101"/>
      <c r="L538" s="43"/>
    </row>
    <row r="539" spans="1:13" hidden="1">
      <c r="A539" s="210" t="s">
        <v>2927</v>
      </c>
      <c r="B539" s="21" t="s">
        <v>3387</v>
      </c>
      <c r="C539" s="180">
        <v>5233</v>
      </c>
      <c r="D539" s="9" t="s">
        <v>3398</v>
      </c>
      <c r="E539" s="44">
        <v>15562</v>
      </c>
      <c r="F539" s="51"/>
      <c r="G539" s="131">
        <v>15562</v>
      </c>
      <c r="H539" s="248">
        <f t="shared" si="9"/>
        <v>0</v>
      </c>
      <c r="I539" s="414" t="s">
        <v>3870</v>
      </c>
      <c r="J539" s="582"/>
      <c r="K539" s="101" t="s">
        <v>113</v>
      </c>
      <c r="L539" s="43"/>
    </row>
    <row r="540" spans="1:13" hidden="1">
      <c r="A540" s="210" t="s">
        <v>2927</v>
      </c>
      <c r="B540" s="56" t="s">
        <v>3387</v>
      </c>
      <c r="C540" s="343">
        <v>5233</v>
      </c>
      <c r="D540" s="577" t="s">
        <v>3921</v>
      </c>
      <c r="E540" s="288">
        <v>1864</v>
      </c>
      <c r="F540" s="288"/>
      <c r="G540" s="288">
        <v>1864</v>
      </c>
      <c r="H540" s="248">
        <f t="shared" si="9"/>
        <v>0</v>
      </c>
      <c r="I540" s="597" t="s">
        <v>3920</v>
      </c>
      <c r="J540" s="859"/>
      <c r="K540" s="101" t="s">
        <v>113</v>
      </c>
      <c r="L540" s="43"/>
      <c r="M540" s="160" t="s">
        <v>3484</v>
      </c>
    </row>
    <row r="541" spans="1:13" hidden="1">
      <c r="A541" s="210" t="s">
        <v>2927</v>
      </c>
      <c r="B541" s="21" t="s">
        <v>3387</v>
      </c>
      <c r="C541" s="253">
        <v>5234</v>
      </c>
      <c r="D541" t="s">
        <v>3399</v>
      </c>
      <c r="E541" s="44">
        <v>3540</v>
      </c>
      <c r="F541" s="51"/>
      <c r="G541" s="131">
        <v>3540</v>
      </c>
      <c r="H541" s="248">
        <f t="shared" si="9"/>
        <v>0</v>
      </c>
      <c r="I541" s="414" t="s">
        <v>3664</v>
      </c>
      <c r="J541" s="582"/>
      <c r="K541" s="101"/>
      <c r="L541" s="43"/>
    </row>
    <row r="542" spans="1:13" hidden="1">
      <c r="A542" s="210" t="s">
        <v>2927</v>
      </c>
      <c r="B542" s="21" t="s">
        <v>3387</v>
      </c>
      <c r="C542" s="180">
        <v>5235</v>
      </c>
      <c r="D542" s="9" t="s">
        <v>3217</v>
      </c>
      <c r="E542" s="44">
        <v>4189</v>
      </c>
      <c r="F542" s="51"/>
      <c r="G542" s="131">
        <v>4189</v>
      </c>
      <c r="H542" s="52">
        <f t="shared" si="9"/>
        <v>0</v>
      </c>
      <c r="I542" s="414" t="s">
        <v>7148</v>
      </c>
      <c r="J542" s="863" t="s">
        <v>5913</v>
      </c>
      <c r="K542" s="101"/>
      <c r="L542" s="43"/>
    </row>
    <row r="543" spans="1:13" hidden="1">
      <c r="A543" s="210" t="s">
        <v>2927</v>
      </c>
      <c r="B543" s="21" t="s">
        <v>3387</v>
      </c>
      <c r="C543" s="180">
        <v>5236</v>
      </c>
      <c r="D543" s="9" t="s">
        <v>3400</v>
      </c>
      <c r="E543" s="44">
        <v>3720</v>
      </c>
      <c r="F543" s="51"/>
      <c r="G543" s="131">
        <v>3720</v>
      </c>
      <c r="H543" s="248">
        <f t="shared" si="9"/>
        <v>0</v>
      </c>
      <c r="I543" s="414" t="s">
        <v>3846</v>
      </c>
      <c r="J543" s="582"/>
      <c r="K543" s="101"/>
      <c r="L543" s="43"/>
    </row>
    <row r="544" spans="1:13" ht="30" hidden="1">
      <c r="A544" s="210"/>
      <c r="B544" s="21" t="s">
        <v>3387</v>
      </c>
      <c r="C544" s="180">
        <v>5237</v>
      </c>
      <c r="D544" s="9" t="s">
        <v>3114</v>
      </c>
      <c r="E544" s="44">
        <v>9162</v>
      </c>
      <c r="F544" s="51"/>
      <c r="G544" s="131">
        <v>9162</v>
      </c>
      <c r="H544" s="248">
        <f t="shared" si="9"/>
        <v>0</v>
      </c>
      <c r="I544" s="414" t="s">
        <v>4036</v>
      </c>
      <c r="J544" s="582"/>
      <c r="K544" s="101"/>
      <c r="L544" s="43"/>
    </row>
    <row r="545" spans="1:15" hidden="1">
      <c r="A545" s="210"/>
      <c r="B545" s="21" t="s">
        <v>3387</v>
      </c>
      <c r="C545" s="180">
        <v>5238</v>
      </c>
      <c r="D545" s="9" t="s">
        <v>2720</v>
      </c>
      <c r="E545" s="44">
        <v>1810</v>
      </c>
      <c r="F545" s="51">
        <v>1810</v>
      </c>
      <c r="G545" s="131"/>
      <c r="H545" s="248">
        <f t="shared" si="9"/>
        <v>0</v>
      </c>
      <c r="I545" s="414" t="s">
        <v>3655</v>
      </c>
      <c r="J545" s="582"/>
      <c r="K545" s="101"/>
      <c r="L545" s="43"/>
    </row>
    <row r="546" spans="1:15" hidden="1">
      <c r="A546" s="210"/>
      <c r="B546" s="21" t="s">
        <v>3387</v>
      </c>
      <c r="C546" s="180">
        <v>5239</v>
      </c>
      <c r="D546" s="9" t="s">
        <v>3401</v>
      </c>
      <c r="E546" s="44">
        <v>1495</v>
      </c>
      <c r="F546" s="51">
        <v>1000</v>
      </c>
      <c r="G546" s="131">
        <v>495</v>
      </c>
      <c r="H546" s="248">
        <f t="shared" si="9"/>
        <v>0</v>
      </c>
      <c r="I546" s="414" t="s">
        <v>3561</v>
      </c>
      <c r="J546" s="582"/>
      <c r="K546" s="101"/>
      <c r="L546" s="43"/>
      <c r="M546" s="303" t="s">
        <v>115</v>
      </c>
      <c r="N546" s="61">
        <v>12222</v>
      </c>
    </row>
    <row r="547" spans="1:15" hidden="1">
      <c r="A547" s="210"/>
      <c r="B547" s="21" t="s">
        <v>3387</v>
      </c>
      <c r="C547" s="180">
        <v>5240</v>
      </c>
      <c r="D547" s="9" t="s">
        <v>1554</v>
      </c>
      <c r="E547" s="44">
        <v>1000</v>
      </c>
      <c r="F547" s="51">
        <v>500</v>
      </c>
      <c r="G547" s="131">
        <v>500</v>
      </c>
      <c r="H547" s="248">
        <f t="shared" si="9"/>
        <v>0</v>
      </c>
      <c r="I547" s="581" t="s">
        <v>3570</v>
      </c>
      <c r="J547" s="582"/>
      <c r="K547" s="101"/>
      <c r="L547" s="43"/>
      <c r="M547" s="303" t="s">
        <v>116</v>
      </c>
      <c r="N547" s="61">
        <v>0</v>
      </c>
    </row>
    <row r="548" spans="1:15" hidden="1">
      <c r="A548" s="210"/>
      <c r="B548" s="21" t="s">
        <v>3387</v>
      </c>
      <c r="C548" s="180">
        <v>5241</v>
      </c>
      <c r="D548" s="9" t="s">
        <v>3351</v>
      </c>
      <c r="E548" s="44">
        <v>288</v>
      </c>
      <c r="F548" s="51">
        <v>288</v>
      </c>
      <c r="G548" s="131"/>
      <c r="H548" s="248">
        <f t="shared" si="9"/>
        <v>0</v>
      </c>
      <c r="I548" s="414" t="s">
        <v>3655</v>
      </c>
      <c r="J548" s="582"/>
      <c r="K548" s="101"/>
      <c r="L548" s="43"/>
      <c r="M548" s="303" t="s">
        <v>2132</v>
      </c>
    </row>
    <row r="549" spans="1:15" hidden="1">
      <c r="A549" s="210"/>
      <c r="B549" s="21" t="s">
        <v>3387</v>
      </c>
      <c r="C549" s="180">
        <v>5242</v>
      </c>
      <c r="D549" s="9" t="s">
        <v>2721</v>
      </c>
      <c r="E549" s="44">
        <v>1704</v>
      </c>
      <c r="F549" s="51">
        <v>1704</v>
      </c>
      <c r="G549" s="131"/>
      <c r="H549" s="248">
        <f t="shared" si="9"/>
        <v>0</v>
      </c>
      <c r="I549" s="414" t="s">
        <v>3655</v>
      </c>
      <c r="J549" s="582"/>
      <c r="K549" s="101"/>
      <c r="L549" s="43"/>
      <c r="M549" s="305" t="s">
        <v>3823</v>
      </c>
      <c r="O549" s="259">
        <v>67075</v>
      </c>
    </row>
    <row r="550" spans="1:15" hidden="1">
      <c r="A550" s="210"/>
      <c r="B550" s="21" t="s">
        <v>3387</v>
      </c>
      <c r="C550" s="289">
        <v>5243</v>
      </c>
      <c r="D550" s="9" t="s">
        <v>3431</v>
      </c>
      <c r="E550" s="44">
        <v>3219</v>
      </c>
      <c r="F550" s="51"/>
      <c r="G550" s="131">
        <v>3219</v>
      </c>
      <c r="H550" s="248">
        <f t="shared" si="9"/>
        <v>0</v>
      </c>
      <c r="I550" s="414" t="s">
        <v>3876</v>
      </c>
      <c r="J550" s="582"/>
      <c r="K550" s="101"/>
      <c r="L550" s="43"/>
      <c r="O550" s="259">
        <v>-66421</v>
      </c>
    </row>
    <row r="551" spans="1:15" hidden="1">
      <c r="A551" s="319"/>
      <c r="B551" s="14" t="s">
        <v>3390</v>
      </c>
      <c r="C551" s="179">
        <v>5244</v>
      </c>
      <c r="D551" s="12" t="s">
        <v>3324</v>
      </c>
      <c r="E551" s="40">
        <v>12080</v>
      </c>
      <c r="F551" s="50"/>
      <c r="G551" s="130">
        <v>12080</v>
      </c>
      <c r="H551" s="250">
        <f t="shared" si="9"/>
        <v>0</v>
      </c>
      <c r="I551" s="415" t="s">
        <v>3874</v>
      </c>
      <c r="J551" s="852"/>
      <c r="K551" s="269"/>
      <c r="L551" s="20">
        <v>374</v>
      </c>
      <c r="M551" s="304" t="s">
        <v>3392</v>
      </c>
      <c r="O551" s="61">
        <v>66654</v>
      </c>
    </row>
    <row r="552" spans="1:15" hidden="1">
      <c r="A552" s="210" t="s">
        <v>5</v>
      </c>
      <c r="B552" s="21" t="s">
        <v>3390</v>
      </c>
      <c r="C552" s="180">
        <v>5245</v>
      </c>
      <c r="D552" s="9" t="s">
        <v>2955</v>
      </c>
      <c r="E552" s="44">
        <v>14400</v>
      </c>
      <c r="F552" s="51"/>
      <c r="G552" s="131">
        <v>14400</v>
      </c>
      <c r="H552" s="248">
        <f t="shared" si="9"/>
        <v>0</v>
      </c>
      <c r="I552" s="414" t="s">
        <v>4070</v>
      </c>
      <c r="J552" s="582"/>
      <c r="K552" s="101"/>
      <c r="L552" s="43"/>
      <c r="O552" s="61">
        <v>-66592</v>
      </c>
    </row>
    <row r="553" spans="1:15" hidden="1">
      <c r="A553" s="210"/>
      <c r="B553" s="21" t="s">
        <v>3390</v>
      </c>
      <c r="C553" s="180">
        <v>5246</v>
      </c>
      <c r="D553" s="9" t="s">
        <v>2113</v>
      </c>
      <c r="E553" s="44">
        <v>529</v>
      </c>
      <c r="F553" s="51"/>
      <c r="G553" s="131">
        <v>529</v>
      </c>
      <c r="H553" s="248">
        <f t="shared" si="9"/>
        <v>0</v>
      </c>
      <c r="I553" s="581" t="s">
        <v>3554</v>
      </c>
      <c r="J553" s="582"/>
      <c r="K553" s="101"/>
      <c r="L553" s="43"/>
      <c r="O553" s="61">
        <v>62</v>
      </c>
    </row>
    <row r="554" spans="1:15" hidden="1">
      <c r="A554" s="210" t="s">
        <v>5</v>
      </c>
      <c r="B554" s="21" t="s">
        <v>3390</v>
      </c>
      <c r="C554" s="180">
        <v>5247</v>
      </c>
      <c r="D554" s="9" t="s">
        <v>3416</v>
      </c>
      <c r="E554" s="44">
        <v>3400</v>
      </c>
      <c r="F554" s="51"/>
      <c r="G554" s="131">
        <v>3400</v>
      </c>
      <c r="H554" s="248">
        <f t="shared" si="9"/>
        <v>0</v>
      </c>
      <c r="I554" s="414" t="s">
        <v>4290</v>
      </c>
      <c r="J554" s="582"/>
      <c r="K554" s="101"/>
      <c r="L554" s="43"/>
    </row>
    <row r="555" spans="1:15" hidden="1">
      <c r="A555" s="210" t="s">
        <v>5</v>
      </c>
      <c r="B555" s="21" t="s">
        <v>3390</v>
      </c>
      <c r="C555" s="180">
        <v>5248</v>
      </c>
      <c r="D555" s="9" t="s">
        <v>3417</v>
      </c>
      <c r="E555" s="44">
        <v>2360</v>
      </c>
      <c r="F555" s="51"/>
      <c r="G555" s="131">
        <v>2360</v>
      </c>
      <c r="H555" s="248">
        <f t="shared" si="9"/>
        <v>0</v>
      </c>
      <c r="I555" s="581" t="s">
        <v>5383</v>
      </c>
      <c r="J555" s="582"/>
      <c r="K555" s="101"/>
      <c r="L555" s="43"/>
    </row>
    <row r="556" spans="1:15" hidden="1">
      <c r="A556" s="210"/>
      <c r="B556" s="21" t="s">
        <v>3390</v>
      </c>
      <c r="C556" s="180">
        <v>5249</v>
      </c>
      <c r="D556" s="9" t="s">
        <v>1965</v>
      </c>
      <c r="E556" s="44">
        <v>1836</v>
      </c>
      <c r="F556" s="51">
        <v>1836</v>
      </c>
      <c r="G556" s="131"/>
      <c r="H556" s="248">
        <f t="shared" si="9"/>
        <v>0</v>
      </c>
      <c r="I556" s="414" t="s">
        <v>3627</v>
      </c>
      <c r="J556" s="582"/>
      <c r="K556" s="101"/>
      <c r="L556" s="43"/>
    </row>
    <row r="557" spans="1:15" hidden="1">
      <c r="A557" s="210"/>
      <c r="B557" s="21" t="s">
        <v>3390</v>
      </c>
      <c r="C557" s="180">
        <v>5250</v>
      </c>
      <c r="D557" s="9" t="s">
        <v>1402</v>
      </c>
      <c r="E557" s="44">
        <v>1230</v>
      </c>
      <c r="F557" s="51">
        <v>730</v>
      </c>
      <c r="G557" s="131">
        <v>500</v>
      </c>
      <c r="H557" s="248">
        <f t="shared" si="9"/>
        <v>0</v>
      </c>
      <c r="I557" s="414" t="s">
        <v>3572</v>
      </c>
      <c r="J557" s="582"/>
      <c r="K557" s="101"/>
      <c r="L557" s="43"/>
    </row>
    <row r="558" spans="1:15" hidden="1">
      <c r="A558" s="210"/>
      <c r="B558" s="21" t="s">
        <v>3390</v>
      </c>
      <c r="C558" s="180">
        <v>5251</v>
      </c>
      <c r="D558" s="10" t="s">
        <v>125</v>
      </c>
      <c r="E558" s="44">
        <v>1842</v>
      </c>
      <c r="F558" s="51">
        <v>1842</v>
      </c>
      <c r="G558" s="131"/>
      <c r="H558" s="248">
        <f t="shared" si="9"/>
        <v>0</v>
      </c>
      <c r="I558" s="414" t="s">
        <v>3627</v>
      </c>
      <c r="J558" s="582"/>
      <c r="K558" s="101"/>
      <c r="L558" s="43"/>
    </row>
    <row r="559" spans="1:15" hidden="1">
      <c r="A559" s="210"/>
      <c r="B559" s="21" t="s">
        <v>3390</v>
      </c>
      <c r="C559" s="180">
        <v>5252</v>
      </c>
      <c r="D559" s="9" t="s">
        <v>3932</v>
      </c>
      <c r="E559" s="44">
        <v>4656</v>
      </c>
      <c r="F559" s="51"/>
      <c r="G559" s="131">
        <v>4656</v>
      </c>
      <c r="H559" s="248">
        <f t="shared" si="9"/>
        <v>0</v>
      </c>
      <c r="I559" s="414" t="s">
        <v>3933</v>
      </c>
      <c r="J559" s="582"/>
      <c r="K559" s="101"/>
      <c r="L559" s="43"/>
    </row>
    <row r="560" spans="1:15" hidden="1">
      <c r="A560" s="210" t="s">
        <v>5</v>
      </c>
      <c r="B560" s="21" t="s">
        <v>3390</v>
      </c>
      <c r="C560" s="180">
        <v>5253</v>
      </c>
      <c r="D560" s="9" t="s">
        <v>3188</v>
      </c>
      <c r="E560" s="44">
        <v>1180</v>
      </c>
      <c r="F560" s="51"/>
      <c r="G560" s="131">
        <v>1180</v>
      </c>
      <c r="H560" s="248">
        <f t="shared" si="9"/>
        <v>0</v>
      </c>
      <c r="I560" s="414" t="s">
        <v>4074</v>
      </c>
      <c r="J560" s="582"/>
      <c r="K560" s="101"/>
      <c r="L560" s="43"/>
    </row>
    <row r="561" spans="1:15" hidden="1">
      <c r="A561" s="210"/>
      <c r="B561" s="21" t="s">
        <v>3390</v>
      </c>
      <c r="C561" s="180">
        <v>5254</v>
      </c>
      <c r="D561" s="9" t="s">
        <v>3370</v>
      </c>
      <c r="E561" s="44">
        <v>2040</v>
      </c>
      <c r="F561" s="51"/>
      <c r="G561" s="131">
        <v>2040</v>
      </c>
      <c r="H561" s="248">
        <f t="shared" si="9"/>
        <v>0</v>
      </c>
      <c r="I561" s="581"/>
      <c r="J561" s="582"/>
      <c r="K561" s="101"/>
      <c r="L561" s="43"/>
    </row>
    <row r="562" spans="1:15">
      <c r="A562" s="210" t="s">
        <v>5</v>
      </c>
      <c r="B562" s="21" t="s">
        <v>3390</v>
      </c>
      <c r="C562" s="180">
        <v>5255</v>
      </c>
      <c r="D562" s="9" t="s">
        <v>2092</v>
      </c>
      <c r="E562" s="44">
        <v>2640</v>
      </c>
      <c r="F562" s="51"/>
      <c r="G562" s="131">
        <v>2600</v>
      </c>
      <c r="H562" s="248">
        <f t="shared" si="9"/>
        <v>40</v>
      </c>
      <c r="I562" s="414" t="s">
        <v>3660</v>
      </c>
      <c r="J562" s="863"/>
      <c r="K562" s="101"/>
      <c r="L562" s="43"/>
    </row>
    <row r="563" spans="1:15" hidden="1">
      <c r="A563" s="210"/>
      <c r="B563" s="21" t="s">
        <v>3390</v>
      </c>
      <c r="C563" s="180">
        <v>5256</v>
      </c>
      <c r="D563" s="9" t="s">
        <v>3418</v>
      </c>
      <c r="E563" s="44">
        <v>1560</v>
      </c>
      <c r="F563" s="51">
        <v>1560</v>
      </c>
      <c r="G563" s="131"/>
      <c r="H563" s="248">
        <f t="shared" si="9"/>
        <v>0</v>
      </c>
      <c r="I563" s="414" t="s">
        <v>1615</v>
      </c>
      <c r="J563" s="582"/>
      <c r="K563" s="101"/>
      <c r="L563" s="43"/>
    </row>
    <row r="564" spans="1:15" hidden="1">
      <c r="A564" s="210"/>
      <c r="B564" s="21" t="s">
        <v>3390</v>
      </c>
      <c r="C564" s="180">
        <v>5257</v>
      </c>
      <c r="D564" s="9" t="s">
        <v>3207</v>
      </c>
      <c r="E564" s="44">
        <v>1020</v>
      </c>
      <c r="F564" s="51">
        <v>1020</v>
      </c>
      <c r="G564" s="131"/>
      <c r="H564" s="248">
        <f t="shared" si="9"/>
        <v>0</v>
      </c>
      <c r="I564" s="414" t="s">
        <v>1615</v>
      </c>
      <c r="J564" s="582"/>
      <c r="K564" s="101"/>
      <c r="L564" s="43"/>
    </row>
    <row r="565" spans="1:15" hidden="1">
      <c r="A565" s="210"/>
      <c r="B565" s="21" t="s">
        <v>3390</v>
      </c>
      <c r="C565" s="180">
        <v>5258</v>
      </c>
      <c r="D565" s="9" t="s">
        <v>1704</v>
      </c>
      <c r="E565" s="44">
        <v>510</v>
      </c>
      <c r="F565" s="51">
        <v>510</v>
      </c>
      <c r="G565" s="131"/>
      <c r="H565" s="248">
        <f t="shared" si="9"/>
        <v>0</v>
      </c>
      <c r="I565" s="414" t="s">
        <v>1615</v>
      </c>
      <c r="J565" s="582"/>
      <c r="K565" s="101"/>
      <c r="L565" s="43"/>
    </row>
    <row r="566" spans="1:15" hidden="1">
      <c r="A566" s="210"/>
      <c r="B566" s="21" t="s">
        <v>3390</v>
      </c>
      <c r="C566" s="180">
        <v>5259</v>
      </c>
      <c r="D566" s="9" t="s">
        <v>3209</v>
      </c>
      <c r="E566" s="44">
        <v>1530</v>
      </c>
      <c r="F566" s="51">
        <v>1530</v>
      </c>
      <c r="G566" s="131"/>
      <c r="H566" s="248">
        <f t="shared" si="9"/>
        <v>0</v>
      </c>
      <c r="I566" s="414" t="s">
        <v>1615</v>
      </c>
      <c r="J566" s="582"/>
      <c r="K566" s="101"/>
      <c r="L566" s="43"/>
    </row>
    <row r="567" spans="1:15" hidden="1">
      <c r="A567" s="210"/>
      <c r="B567" s="21" t="s">
        <v>3390</v>
      </c>
      <c r="C567" s="180">
        <v>5260</v>
      </c>
      <c r="D567" s="9" t="s">
        <v>3809</v>
      </c>
      <c r="E567" s="44">
        <v>510</v>
      </c>
      <c r="F567" s="51">
        <v>510</v>
      </c>
      <c r="G567" s="131"/>
      <c r="H567" s="248">
        <f t="shared" si="9"/>
        <v>0</v>
      </c>
      <c r="I567" s="414" t="s">
        <v>1615</v>
      </c>
      <c r="J567" s="582"/>
      <c r="K567" s="101"/>
      <c r="L567" s="43"/>
      <c r="M567" s="303" t="s">
        <v>115</v>
      </c>
      <c r="N567" s="61">
        <v>14726</v>
      </c>
    </row>
    <row r="568" spans="1:15">
      <c r="A568" s="210" t="s">
        <v>5</v>
      </c>
      <c r="B568" s="21" t="s">
        <v>3390</v>
      </c>
      <c r="C568" s="180">
        <v>5261</v>
      </c>
      <c r="D568" s="13" t="s">
        <v>1229</v>
      </c>
      <c r="E568" s="44">
        <v>1100</v>
      </c>
      <c r="F568" s="51"/>
      <c r="G568" s="131">
        <v>1040</v>
      </c>
      <c r="H568" s="248">
        <f t="shared" si="9"/>
        <v>60</v>
      </c>
      <c r="I568" s="414" t="s">
        <v>4645</v>
      </c>
      <c r="J568" s="863" t="s">
        <v>5913</v>
      </c>
      <c r="K568" s="101"/>
      <c r="L568" s="43"/>
      <c r="M568" s="303" t="s">
        <v>116</v>
      </c>
      <c r="N568" s="61">
        <v>0</v>
      </c>
    </row>
    <row r="569" spans="1:15">
      <c r="A569" s="210" t="s">
        <v>5</v>
      </c>
      <c r="B569" s="251" t="s">
        <v>3390</v>
      </c>
      <c r="C569" s="180">
        <v>5262</v>
      </c>
      <c r="D569" s="9" t="s">
        <v>1977</v>
      </c>
      <c r="E569" s="44">
        <v>2460</v>
      </c>
      <c r="F569" s="51"/>
      <c r="G569" s="131">
        <v>2400</v>
      </c>
      <c r="H569" s="52">
        <f t="shared" si="9"/>
        <v>60</v>
      </c>
      <c r="I569" s="414" t="s">
        <v>3879</v>
      </c>
      <c r="J569" s="863"/>
      <c r="K569" s="101"/>
      <c r="L569" s="43"/>
      <c r="M569" s="303" t="s">
        <v>2132</v>
      </c>
    </row>
    <row r="570" spans="1:15" hidden="1">
      <c r="A570" s="210"/>
      <c r="B570" s="21" t="s">
        <v>3390</v>
      </c>
      <c r="C570" s="438">
        <v>5263</v>
      </c>
      <c r="D570" s="9" t="s">
        <v>83</v>
      </c>
      <c r="E570" s="44">
        <v>5188</v>
      </c>
      <c r="F570" s="51">
        <v>5188</v>
      </c>
      <c r="G570" s="131"/>
      <c r="H570" s="248">
        <f t="shared" si="9"/>
        <v>0</v>
      </c>
      <c r="I570" s="414" t="s">
        <v>1615</v>
      </c>
      <c r="J570" s="582"/>
      <c r="K570" s="101"/>
      <c r="L570" s="43"/>
      <c r="M570" s="304" t="s">
        <v>3391</v>
      </c>
      <c r="O570" s="61">
        <v>62081</v>
      </c>
    </row>
    <row r="571" spans="1:15" hidden="1">
      <c r="A571" s="319"/>
      <c r="B571" s="14" t="s">
        <v>3419</v>
      </c>
      <c r="C571" s="179">
        <v>5264</v>
      </c>
      <c r="D571" s="12" t="s">
        <v>3523</v>
      </c>
      <c r="E571" s="40">
        <v>5400</v>
      </c>
      <c r="F571" s="50">
        <v>4000</v>
      </c>
      <c r="G571" s="130">
        <v>1400</v>
      </c>
      <c r="H571" s="250">
        <f t="shared" si="9"/>
        <v>0</v>
      </c>
      <c r="I571" s="415" t="s">
        <v>3588</v>
      </c>
      <c r="J571" s="852"/>
      <c r="K571" s="269"/>
      <c r="L571" s="20">
        <v>376</v>
      </c>
      <c r="O571" s="61">
        <v>215</v>
      </c>
    </row>
    <row r="572" spans="1:15" hidden="1">
      <c r="A572" s="210"/>
      <c r="B572" s="21" t="s">
        <v>3419</v>
      </c>
      <c r="C572" s="180">
        <v>5265</v>
      </c>
      <c r="D572" s="28" t="s">
        <v>3516</v>
      </c>
      <c r="E572" s="44">
        <v>4265</v>
      </c>
      <c r="F572" s="51"/>
      <c r="G572" s="131">
        <v>4265</v>
      </c>
      <c r="H572" s="248">
        <f t="shared" si="9"/>
        <v>0</v>
      </c>
      <c r="I572" s="414" t="s">
        <v>3723</v>
      </c>
      <c r="J572" s="582"/>
      <c r="K572" s="101"/>
      <c r="L572" s="43"/>
    </row>
    <row r="573" spans="1:15" hidden="1">
      <c r="A573" s="210" t="s">
        <v>4175</v>
      </c>
      <c r="B573" s="21" t="s">
        <v>3419</v>
      </c>
      <c r="C573" s="180">
        <v>5266</v>
      </c>
      <c r="D573" s="9" t="s">
        <v>3517</v>
      </c>
      <c r="E573" s="44">
        <v>2720</v>
      </c>
      <c r="F573" s="51"/>
      <c r="G573" s="131">
        <v>2720</v>
      </c>
      <c r="H573" s="248">
        <f t="shared" si="9"/>
        <v>0</v>
      </c>
      <c r="I573" s="414" t="s">
        <v>4858</v>
      </c>
      <c r="J573" s="582"/>
      <c r="K573" s="101"/>
      <c r="L573" s="43"/>
    </row>
    <row r="574" spans="1:15" hidden="1">
      <c r="A574" s="210"/>
      <c r="B574" s="21" t="s">
        <v>3419</v>
      </c>
      <c r="C574" s="180">
        <v>5267</v>
      </c>
      <c r="D574" s="9" t="s">
        <v>1455</v>
      </c>
      <c r="E574" s="44">
        <v>3000</v>
      </c>
      <c r="F574" s="51">
        <v>3000</v>
      </c>
      <c r="G574" s="131"/>
      <c r="H574" s="248">
        <f t="shared" si="9"/>
        <v>0</v>
      </c>
      <c r="I574" s="414" t="s">
        <v>3627</v>
      </c>
      <c r="J574" s="582"/>
      <c r="K574" s="101"/>
      <c r="L574" s="43"/>
    </row>
    <row r="575" spans="1:15" hidden="1">
      <c r="A575" s="210"/>
      <c r="B575" s="21" t="s">
        <v>3419</v>
      </c>
      <c r="C575" s="180">
        <v>5268</v>
      </c>
      <c r="D575" s="9" t="s">
        <v>3518</v>
      </c>
      <c r="E575" s="44">
        <v>1165</v>
      </c>
      <c r="F575" s="51">
        <v>1165</v>
      </c>
      <c r="G575" s="131"/>
      <c r="H575" s="248">
        <f t="shared" si="9"/>
        <v>0</v>
      </c>
      <c r="I575" s="414" t="s">
        <v>3627</v>
      </c>
      <c r="J575" s="582"/>
      <c r="K575" s="101"/>
      <c r="L575" s="43"/>
    </row>
    <row r="576" spans="1:15" ht="30" hidden="1">
      <c r="A576" s="210"/>
      <c r="B576" s="21" t="s">
        <v>3419</v>
      </c>
      <c r="C576" s="180">
        <v>5269</v>
      </c>
      <c r="D576" s="9" t="s">
        <v>2650</v>
      </c>
      <c r="E576" s="44">
        <v>3715</v>
      </c>
      <c r="F576" s="51">
        <v>1715</v>
      </c>
      <c r="G576" s="131">
        <v>2000</v>
      </c>
      <c r="H576" s="248">
        <f t="shared" si="9"/>
        <v>0</v>
      </c>
      <c r="I576" s="414" t="s">
        <v>4039</v>
      </c>
      <c r="J576" s="582"/>
      <c r="K576" s="101"/>
      <c r="L576" s="43"/>
    </row>
    <row r="577" spans="1:15" hidden="1">
      <c r="A577" s="210"/>
      <c r="B577" s="21" t="s">
        <v>3419</v>
      </c>
      <c r="C577" s="180">
        <v>5270</v>
      </c>
      <c r="D577" s="9" t="s">
        <v>3519</v>
      </c>
      <c r="E577" s="44">
        <v>1955</v>
      </c>
      <c r="F577" s="51">
        <v>1500</v>
      </c>
      <c r="G577" s="131">
        <v>455</v>
      </c>
      <c r="H577" s="248">
        <f t="shared" si="9"/>
        <v>0</v>
      </c>
      <c r="I577" s="414" t="s">
        <v>3624</v>
      </c>
      <c r="J577" s="582"/>
      <c r="K577" s="101"/>
      <c r="L577" s="43"/>
    </row>
    <row r="578" spans="1:15" hidden="1">
      <c r="A578" s="210"/>
      <c r="B578" s="21" t="s">
        <v>3419</v>
      </c>
      <c r="C578" s="180">
        <v>5271</v>
      </c>
      <c r="D578" s="9" t="s">
        <v>1377</v>
      </c>
      <c r="E578" s="44">
        <v>2070</v>
      </c>
      <c r="F578" s="51">
        <v>2070</v>
      </c>
      <c r="G578" s="131"/>
      <c r="H578" s="248">
        <f t="shared" ref="H578:H641" si="10">(E578-F578-G578)</f>
        <v>0</v>
      </c>
      <c r="I578" s="414" t="s">
        <v>3627</v>
      </c>
      <c r="J578" s="582"/>
      <c r="K578" s="101"/>
      <c r="L578" s="43"/>
    </row>
    <row r="579" spans="1:15" hidden="1">
      <c r="A579" s="210"/>
      <c r="B579" s="21" t="s">
        <v>3419</v>
      </c>
      <c r="C579" s="180">
        <v>5272</v>
      </c>
      <c r="D579" s="9" t="s">
        <v>3520</v>
      </c>
      <c r="E579" s="44">
        <v>2390</v>
      </c>
      <c r="F579" s="51">
        <v>2390</v>
      </c>
      <c r="G579" s="131"/>
      <c r="H579" s="248">
        <f t="shared" si="10"/>
        <v>0</v>
      </c>
      <c r="I579" s="414" t="s">
        <v>3627</v>
      </c>
      <c r="J579" s="582"/>
      <c r="K579" s="101"/>
      <c r="L579" s="43"/>
    </row>
    <row r="580" spans="1:15" hidden="1">
      <c r="A580" s="210"/>
      <c r="B580" s="21" t="s">
        <v>3419</v>
      </c>
      <c r="C580" s="180">
        <v>5273</v>
      </c>
      <c r="D580" s="9" t="s">
        <v>1105</v>
      </c>
      <c r="E580" s="44">
        <v>510</v>
      </c>
      <c r="F580" s="51">
        <v>510</v>
      </c>
      <c r="G580" s="131"/>
      <c r="H580" s="248">
        <f t="shared" si="10"/>
        <v>0</v>
      </c>
      <c r="I580" s="414" t="s">
        <v>3627</v>
      </c>
      <c r="J580" s="582"/>
      <c r="K580" s="101"/>
      <c r="L580" s="43"/>
    </row>
    <row r="581" spans="1:15" hidden="1">
      <c r="A581" s="210"/>
      <c r="B581" s="21" t="s">
        <v>3419</v>
      </c>
      <c r="C581" s="180">
        <v>5274</v>
      </c>
      <c r="D581" s="9" t="s">
        <v>3521</v>
      </c>
      <c r="E581" s="44">
        <v>880</v>
      </c>
      <c r="F581" s="51"/>
      <c r="G581" s="131">
        <v>880</v>
      </c>
      <c r="H581" s="248">
        <f t="shared" si="10"/>
        <v>0</v>
      </c>
      <c r="I581" s="414" t="s">
        <v>4033</v>
      </c>
      <c r="J581" s="582"/>
      <c r="K581" s="101"/>
      <c r="L581" s="43"/>
      <c r="M581" s="303" t="s">
        <v>115</v>
      </c>
      <c r="N581" s="61">
        <v>16350</v>
      </c>
    </row>
    <row r="582" spans="1:15" ht="30" hidden="1">
      <c r="A582" s="210"/>
      <c r="B582" s="21" t="s">
        <v>3419</v>
      </c>
      <c r="C582" s="180">
        <v>5275</v>
      </c>
      <c r="D582" s="28" t="s">
        <v>138</v>
      </c>
      <c r="E582" s="44">
        <v>5960</v>
      </c>
      <c r="F582" s="51"/>
      <c r="G582" s="131">
        <v>5960</v>
      </c>
      <c r="H582" s="248">
        <f t="shared" si="10"/>
        <v>0</v>
      </c>
      <c r="I582" s="414" t="s">
        <v>4029</v>
      </c>
      <c r="J582" s="582"/>
      <c r="K582" s="101"/>
      <c r="L582" s="43"/>
      <c r="M582" s="303" t="s">
        <v>116</v>
      </c>
      <c r="N582" s="61">
        <v>0</v>
      </c>
    </row>
    <row r="583" spans="1:15">
      <c r="A583" s="210" t="s">
        <v>4000</v>
      </c>
      <c r="B583" s="21" t="s">
        <v>3419</v>
      </c>
      <c r="C583" s="289">
        <v>5276</v>
      </c>
      <c r="D583" s="9" t="s">
        <v>3522</v>
      </c>
      <c r="E583" s="44">
        <v>3880</v>
      </c>
      <c r="F583" s="51"/>
      <c r="G583" s="131">
        <v>2580</v>
      </c>
      <c r="H583" s="248">
        <f t="shared" si="10"/>
        <v>1300</v>
      </c>
      <c r="I583" s="414" t="s">
        <v>4154</v>
      </c>
      <c r="J583" s="863"/>
      <c r="K583" s="101"/>
      <c r="L583" s="43"/>
      <c r="M583" s="303" t="s">
        <v>2132</v>
      </c>
    </row>
    <row r="584" spans="1:15" hidden="1">
      <c r="A584" s="319"/>
      <c r="B584" s="14" t="s">
        <v>3503</v>
      </c>
      <c r="C584" s="179">
        <v>5277</v>
      </c>
      <c r="D584" s="12" t="s">
        <v>1751</v>
      </c>
      <c r="E584" s="40">
        <v>5160</v>
      </c>
      <c r="F584" s="50">
        <v>5160</v>
      </c>
      <c r="G584" s="130"/>
      <c r="H584" s="250">
        <f t="shared" si="10"/>
        <v>0</v>
      </c>
      <c r="I584" s="415" t="s">
        <v>3627</v>
      </c>
      <c r="J584" s="852"/>
      <c r="K584" s="269"/>
      <c r="L584" s="20">
        <v>378</v>
      </c>
      <c r="M584" s="304" t="s">
        <v>3420</v>
      </c>
      <c r="O584" s="259">
        <v>37910</v>
      </c>
    </row>
    <row r="585" spans="1:15" hidden="1">
      <c r="A585" s="210"/>
      <c r="B585" s="21" t="s">
        <v>3503</v>
      </c>
      <c r="C585" s="180">
        <v>5278</v>
      </c>
      <c r="D585" s="9" t="s">
        <v>3218</v>
      </c>
      <c r="E585" s="44">
        <v>3030</v>
      </c>
      <c r="F585" s="51"/>
      <c r="G585" s="131">
        <v>3030</v>
      </c>
      <c r="H585" s="248">
        <f t="shared" si="10"/>
        <v>0</v>
      </c>
      <c r="I585" s="581" t="s">
        <v>3802</v>
      </c>
      <c r="J585" s="582"/>
      <c r="K585" s="101"/>
      <c r="L585" s="43"/>
      <c r="O585" s="259">
        <v>-38315</v>
      </c>
    </row>
    <row r="586" spans="1:15">
      <c r="A586" s="210" t="s">
        <v>5</v>
      </c>
      <c r="B586" s="21" t="s">
        <v>3503</v>
      </c>
      <c r="C586" s="180">
        <v>5279</v>
      </c>
      <c r="D586" s="9" t="s">
        <v>3524</v>
      </c>
      <c r="E586" s="44">
        <v>630</v>
      </c>
      <c r="F586" s="51">
        <v>400</v>
      </c>
      <c r="G586" s="131"/>
      <c r="H586" s="248">
        <f t="shared" si="10"/>
        <v>230</v>
      </c>
      <c r="I586" s="581"/>
      <c r="J586" s="863"/>
      <c r="K586" s="101"/>
      <c r="L586" s="43"/>
      <c r="O586" s="259">
        <v>-405</v>
      </c>
    </row>
    <row r="587" spans="1:15" hidden="1">
      <c r="A587" s="210"/>
      <c r="B587" s="21" t="s">
        <v>3503</v>
      </c>
      <c r="C587" s="180">
        <v>5280</v>
      </c>
      <c r="D587" s="9" t="s">
        <v>1965</v>
      </c>
      <c r="E587" s="44">
        <v>510</v>
      </c>
      <c r="F587" s="51"/>
      <c r="G587" s="131">
        <v>510</v>
      </c>
      <c r="H587" s="248">
        <f t="shared" si="10"/>
        <v>0</v>
      </c>
      <c r="I587" s="414" t="s">
        <v>3601</v>
      </c>
      <c r="J587" s="582"/>
      <c r="K587" s="101"/>
      <c r="L587" s="43"/>
    </row>
    <row r="588" spans="1:15" hidden="1">
      <c r="A588" s="210"/>
      <c r="B588" s="21" t="s">
        <v>3503</v>
      </c>
      <c r="C588" s="180">
        <v>5281</v>
      </c>
      <c r="D588" s="9" t="s">
        <v>1401</v>
      </c>
      <c r="E588" s="44">
        <v>2064</v>
      </c>
      <c r="F588" s="51"/>
      <c r="G588" s="131">
        <v>2064</v>
      </c>
      <c r="H588" s="248">
        <f t="shared" si="10"/>
        <v>0</v>
      </c>
      <c r="I588" s="581" t="s">
        <v>3601</v>
      </c>
      <c r="J588" s="582"/>
      <c r="K588" s="101"/>
      <c r="L588" s="43"/>
    </row>
    <row r="589" spans="1:15">
      <c r="A589" s="210" t="s">
        <v>5</v>
      </c>
      <c r="B589" s="21" t="s">
        <v>3503</v>
      </c>
      <c r="C589" s="180">
        <v>5282</v>
      </c>
      <c r="D589" s="9" t="s">
        <v>1686</v>
      </c>
      <c r="E589" s="44">
        <v>2070</v>
      </c>
      <c r="F589" s="51"/>
      <c r="G589" s="131">
        <v>1070</v>
      </c>
      <c r="H589" s="248">
        <f t="shared" si="10"/>
        <v>1000</v>
      </c>
      <c r="I589" s="414" t="s">
        <v>4159</v>
      </c>
      <c r="J589" s="863"/>
      <c r="K589" s="101"/>
      <c r="L589" s="43"/>
    </row>
    <row r="590" spans="1:15" hidden="1">
      <c r="A590" s="210"/>
      <c r="B590" s="21" t="s">
        <v>3503</v>
      </c>
      <c r="C590" s="180">
        <v>5283</v>
      </c>
      <c r="D590" s="9" t="s">
        <v>1105</v>
      </c>
      <c r="E590" s="44">
        <v>1800</v>
      </c>
      <c r="F590" s="51">
        <v>1800</v>
      </c>
      <c r="G590" s="131"/>
      <c r="H590" s="248">
        <f t="shared" si="10"/>
        <v>0</v>
      </c>
      <c r="I590" s="414" t="s">
        <v>3627</v>
      </c>
      <c r="J590" s="582"/>
      <c r="K590" s="101"/>
      <c r="L590" s="43"/>
    </row>
    <row r="591" spans="1:15" hidden="1">
      <c r="A591" s="210"/>
      <c r="B591" s="21" t="s">
        <v>3503</v>
      </c>
      <c r="C591" s="180">
        <v>5284</v>
      </c>
      <c r="D591" s="9" t="s">
        <v>2643</v>
      </c>
      <c r="E591" s="44">
        <v>220</v>
      </c>
      <c r="F591" s="51">
        <v>220</v>
      </c>
      <c r="G591" s="131"/>
      <c r="H591" s="248">
        <f t="shared" si="10"/>
        <v>0</v>
      </c>
      <c r="I591" s="414" t="s">
        <v>3627</v>
      </c>
      <c r="J591" s="582"/>
      <c r="K591" s="101"/>
      <c r="L591" s="43"/>
    </row>
    <row r="592" spans="1:15" hidden="1">
      <c r="A592" s="210"/>
      <c r="B592" s="21" t="s">
        <v>3503</v>
      </c>
      <c r="C592" s="180">
        <v>5285</v>
      </c>
      <c r="D592" s="9" t="s">
        <v>1936</v>
      </c>
      <c r="E592" s="44">
        <v>1330</v>
      </c>
      <c r="F592" s="51">
        <v>1000</v>
      </c>
      <c r="G592" s="131">
        <v>330</v>
      </c>
      <c r="H592" s="248">
        <f t="shared" si="10"/>
        <v>0</v>
      </c>
      <c r="I592" s="414" t="s">
        <v>4072</v>
      </c>
      <c r="J592" s="582"/>
      <c r="K592" s="101"/>
      <c r="L592" s="43"/>
    </row>
    <row r="593" spans="1:15" hidden="1">
      <c r="A593" s="210"/>
      <c r="B593" s="21" t="s">
        <v>3503</v>
      </c>
      <c r="C593" s="180">
        <v>5286</v>
      </c>
      <c r="D593" s="9" t="s">
        <v>3370</v>
      </c>
      <c r="E593" s="44">
        <v>1530</v>
      </c>
      <c r="F593" s="51"/>
      <c r="G593" s="131">
        <v>1530</v>
      </c>
      <c r="H593" s="248">
        <f t="shared" si="10"/>
        <v>0</v>
      </c>
      <c r="I593" s="414" t="s">
        <v>3729</v>
      </c>
      <c r="J593" s="582"/>
      <c r="K593" s="101"/>
      <c r="L593" s="43"/>
    </row>
    <row r="594" spans="1:15" hidden="1">
      <c r="A594" s="210"/>
      <c r="B594" s="21" t="s">
        <v>3503</v>
      </c>
      <c r="C594" s="180">
        <v>5287</v>
      </c>
      <c r="D594" s="9" t="s">
        <v>1227</v>
      </c>
      <c r="E594" s="44">
        <v>900</v>
      </c>
      <c r="F594" s="51">
        <v>900</v>
      </c>
      <c r="G594" s="131"/>
      <c r="H594" s="248">
        <f t="shared" si="10"/>
        <v>0</v>
      </c>
      <c r="I594" s="414" t="s">
        <v>3627</v>
      </c>
      <c r="J594" s="582"/>
      <c r="K594" s="101"/>
      <c r="L594" s="43"/>
      <c r="M594" s="303" t="s">
        <v>115</v>
      </c>
      <c r="N594" s="61">
        <v>11280</v>
      </c>
    </row>
    <row r="595" spans="1:15" hidden="1">
      <c r="A595" s="210"/>
      <c r="B595" s="21" t="s">
        <v>3503</v>
      </c>
      <c r="C595" s="180">
        <v>5288</v>
      </c>
      <c r="D595" s="9" t="s">
        <v>3525</v>
      </c>
      <c r="E595" s="44">
        <v>390</v>
      </c>
      <c r="F595" s="51"/>
      <c r="G595" s="131">
        <v>390</v>
      </c>
      <c r="H595" s="248">
        <f t="shared" si="10"/>
        <v>0</v>
      </c>
      <c r="I595" s="581" t="s">
        <v>3601</v>
      </c>
      <c r="J595" s="582"/>
      <c r="K595" s="101"/>
      <c r="L595" s="43"/>
      <c r="M595" s="303" t="s">
        <v>116</v>
      </c>
      <c r="N595" s="61">
        <v>4377</v>
      </c>
    </row>
    <row r="596" spans="1:15" hidden="1">
      <c r="A596" s="210"/>
      <c r="B596" s="21" t="s">
        <v>3503</v>
      </c>
      <c r="C596" s="180">
        <v>5289</v>
      </c>
      <c r="D596" s="9" t="s">
        <v>3189</v>
      </c>
      <c r="E596" s="44">
        <v>1800</v>
      </c>
      <c r="F596" s="51">
        <v>1800</v>
      </c>
      <c r="G596" s="131"/>
      <c r="H596" s="248">
        <f t="shared" si="10"/>
        <v>0</v>
      </c>
      <c r="I596" s="414" t="s">
        <v>3627</v>
      </c>
      <c r="J596" s="582"/>
      <c r="K596" s="101"/>
      <c r="L596" s="43"/>
      <c r="M596" s="303" t="s">
        <v>2132</v>
      </c>
      <c r="N596" s="61">
        <v>15657</v>
      </c>
      <c r="O596" s="259">
        <v>22847</v>
      </c>
    </row>
    <row r="597" spans="1:15" hidden="1">
      <c r="A597" s="210"/>
      <c r="B597" s="21" t="s">
        <v>3503</v>
      </c>
      <c r="C597" s="289">
        <v>5290</v>
      </c>
      <c r="D597" s="9" t="s">
        <v>3335</v>
      </c>
      <c r="E597" s="44">
        <v>1413</v>
      </c>
      <c r="F597" s="51"/>
      <c r="G597" s="131">
        <v>1413</v>
      </c>
      <c r="H597" s="248">
        <f t="shared" si="10"/>
        <v>0</v>
      </c>
      <c r="I597" s="581" t="s">
        <v>3601</v>
      </c>
      <c r="J597" s="582"/>
      <c r="K597" s="101"/>
      <c r="L597" s="43"/>
      <c r="M597" s="304" t="s">
        <v>3504</v>
      </c>
      <c r="O597" s="259">
        <v>-23087</v>
      </c>
    </row>
    <row r="598" spans="1:15" hidden="1">
      <c r="A598" s="210"/>
      <c r="B598" s="138" t="s">
        <v>3505</v>
      </c>
      <c r="C598" s="296">
        <v>5291</v>
      </c>
      <c r="D598" s="141" t="s">
        <v>3402</v>
      </c>
      <c r="E598" s="143">
        <v>3795</v>
      </c>
      <c r="F598" s="139">
        <v>3795</v>
      </c>
      <c r="G598" s="144"/>
      <c r="H598" s="268">
        <f t="shared" si="10"/>
        <v>0</v>
      </c>
      <c r="I598" s="589" t="s">
        <v>3627</v>
      </c>
      <c r="J598" s="583"/>
      <c r="K598" s="280"/>
      <c r="L598" s="137">
        <v>380</v>
      </c>
      <c r="O598" s="61">
        <v>144</v>
      </c>
    </row>
    <row r="599" spans="1:15" hidden="1">
      <c r="A599" s="210"/>
      <c r="B599" s="21" t="s">
        <v>3505</v>
      </c>
      <c r="C599" s="180">
        <v>5292</v>
      </c>
      <c r="D599" s="9" t="s">
        <v>1535</v>
      </c>
      <c r="E599" s="44">
        <v>1790</v>
      </c>
      <c r="F599" s="51">
        <v>1790</v>
      </c>
      <c r="G599" s="131"/>
      <c r="H599" s="248">
        <f t="shared" si="10"/>
        <v>0</v>
      </c>
      <c r="I599" s="414" t="s">
        <v>3627</v>
      </c>
      <c r="J599" s="582"/>
      <c r="K599" s="101"/>
      <c r="L599" s="43"/>
    </row>
    <row r="600" spans="1:15" hidden="1">
      <c r="A600" s="210"/>
      <c r="B600" s="21" t="s">
        <v>3505</v>
      </c>
      <c r="C600" s="180">
        <v>5293</v>
      </c>
      <c r="D600" s="9" t="s">
        <v>3533</v>
      </c>
      <c r="E600" s="44">
        <v>720</v>
      </c>
      <c r="F600" s="51">
        <v>720</v>
      </c>
      <c r="G600" s="131"/>
      <c r="H600" s="248">
        <f t="shared" si="10"/>
        <v>0</v>
      </c>
      <c r="I600" s="414" t="s">
        <v>3627</v>
      </c>
      <c r="J600" s="582"/>
      <c r="K600" s="101"/>
      <c r="L600" s="43"/>
    </row>
    <row r="601" spans="1:15">
      <c r="A601" s="210" t="s">
        <v>5</v>
      </c>
      <c r="B601" s="21" t="s">
        <v>3505</v>
      </c>
      <c r="C601" s="180">
        <v>5294</v>
      </c>
      <c r="D601" s="9" t="s">
        <v>2092</v>
      </c>
      <c r="E601" s="44">
        <v>8435</v>
      </c>
      <c r="G601" s="131">
        <v>8365</v>
      </c>
      <c r="H601" s="248">
        <f t="shared" si="10"/>
        <v>70</v>
      </c>
      <c r="I601" s="581" t="s">
        <v>4065</v>
      </c>
      <c r="J601" s="863"/>
      <c r="K601" s="101"/>
      <c r="L601" s="43"/>
    </row>
    <row r="602" spans="1:15" hidden="1">
      <c r="A602" s="210" t="s">
        <v>5</v>
      </c>
      <c r="B602" s="21" t="s">
        <v>3505</v>
      </c>
      <c r="C602" s="180">
        <v>5295</v>
      </c>
      <c r="D602" s="9" t="s">
        <v>2625</v>
      </c>
      <c r="E602" s="44">
        <v>1440</v>
      </c>
      <c r="F602" s="51"/>
      <c r="G602" s="131">
        <v>1440</v>
      </c>
      <c r="H602" s="248">
        <f t="shared" si="10"/>
        <v>0</v>
      </c>
      <c r="I602" s="414" t="s">
        <v>4381</v>
      </c>
      <c r="J602" s="582"/>
      <c r="K602" s="101"/>
      <c r="L602" s="43"/>
    </row>
    <row r="603" spans="1:15" hidden="1">
      <c r="A603" s="210"/>
      <c r="B603" s="21" t="s">
        <v>3505</v>
      </c>
      <c r="C603" s="180">
        <v>5296</v>
      </c>
      <c r="D603" s="9" t="s">
        <v>3209</v>
      </c>
      <c r="E603" s="44">
        <v>2380</v>
      </c>
      <c r="F603" s="51">
        <v>2380</v>
      </c>
      <c r="G603" s="131"/>
      <c r="H603" s="248">
        <f t="shared" si="10"/>
        <v>0</v>
      </c>
      <c r="I603" s="414" t="s">
        <v>3627</v>
      </c>
      <c r="J603" s="582"/>
      <c r="K603" s="101"/>
      <c r="L603" s="43"/>
    </row>
    <row r="604" spans="1:15" hidden="1">
      <c r="A604" s="1" t="s">
        <v>1443</v>
      </c>
      <c r="B604" s="55" t="s">
        <v>3505</v>
      </c>
      <c r="C604" s="776">
        <v>5297</v>
      </c>
      <c r="D604" s="5" t="s">
        <v>54</v>
      </c>
      <c r="E604" s="248">
        <v>0</v>
      </c>
      <c r="F604" s="248"/>
      <c r="G604" s="248"/>
      <c r="H604" s="248">
        <f t="shared" si="10"/>
        <v>0</v>
      </c>
      <c r="I604" s="1099"/>
      <c r="J604" s="1100"/>
      <c r="K604" s="1101"/>
      <c r="L604" s="666"/>
    </row>
    <row r="605" spans="1:15" hidden="1">
      <c r="A605" s="210"/>
      <c r="B605" s="21" t="s">
        <v>3505</v>
      </c>
      <c r="C605" s="180">
        <v>5298</v>
      </c>
      <c r="D605" s="9" t="s">
        <v>1146</v>
      </c>
      <c r="E605" s="44">
        <v>1310</v>
      </c>
      <c r="F605" s="51">
        <v>1310</v>
      </c>
      <c r="G605" s="131"/>
      <c r="H605" s="248">
        <f t="shared" si="10"/>
        <v>0</v>
      </c>
      <c r="I605" s="414" t="s">
        <v>3627</v>
      </c>
      <c r="J605" s="582"/>
      <c r="K605" s="101"/>
      <c r="L605" s="43"/>
      <c r="M605" s="303" t="s">
        <v>115</v>
      </c>
      <c r="N605" s="61">
        <v>9995</v>
      </c>
    </row>
    <row r="606" spans="1:15" hidden="1">
      <c r="A606" s="210" t="s">
        <v>5</v>
      </c>
      <c r="B606" s="21" t="s">
        <v>3505</v>
      </c>
      <c r="C606" s="180">
        <v>5299</v>
      </c>
      <c r="D606" s="9" t="s">
        <v>1697</v>
      </c>
      <c r="E606" s="44">
        <v>3815</v>
      </c>
      <c r="F606" s="51"/>
      <c r="G606" s="131">
        <v>3815</v>
      </c>
      <c r="H606" s="248">
        <f t="shared" si="10"/>
        <v>0</v>
      </c>
      <c r="I606" s="414" t="s">
        <v>3721</v>
      </c>
      <c r="J606" s="582"/>
      <c r="K606" s="101"/>
      <c r="L606" s="43"/>
      <c r="M606" s="303" t="s">
        <v>116</v>
      </c>
    </row>
    <row r="607" spans="1:15">
      <c r="A607" s="210" t="s">
        <v>5</v>
      </c>
      <c r="B607" s="21" t="s">
        <v>3505</v>
      </c>
      <c r="C607" s="289">
        <v>5300</v>
      </c>
      <c r="D607" s="9" t="s">
        <v>2072</v>
      </c>
      <c r="E607" s="44">
        <v>1615</v>
      </c>
      <c r="F607" s="51"/>
      <c r="G607" s="131">
        <v>1000</v>
      </c>
      <c r="H607" s="248">
        <f t="shared" si="10"/>
        <v>615</v>
      </c>
      <c r="I607" s="414" t="s">
        <v>4073</v>
      </c>
      <c r="J607" s="863"/>
      <c r="K607" s="101"/>
      <c r="L607" s="43"/>
      <c r="M607" s="303" t="s">
        <v>2132</v>
      </c>
    </row>
    <row r="608" spans="1:15" hidden="1">
      <c r="A608" s="210"/>
      <c r="B608" s="21" t="s">
        <v>3300</v>
      </c>
      <c r="C608" s="180">
        <v>5301</v>
      </c>
      <c r="D608" s="9" t="s">
        <v>2126</v>
      </c>
      <c r="E608" s="44">
        <v>780</v>
      </c>
      <c r="F608" s="51"/>
      <c r="G608" s="131">
        <v>780</v>
      </c>
      <c r="H608" s="248">
        <f t="shared" si="10"/>
        <v>0</v>
      </c>
      <c r="I608" s="414" t="s">
        <v>3428</v>
      </c>
      <c r="J608" s="582"/>
      <c r="K608" s="101"/>
      <c r="L608" s="43"/>
    </row>
    <row r="609" spans="1:15" hidden="1">
      <c r="A609" s="1" t="s">
        <v>1443</v>
      </c>
      <c r="B609" s="22" t="s">
        <v>3300</v>
      </c>
      <c r="C609" s="181">
        <v>5302</v>
      </c>
      <c r="D609" s="10" t="s">
        <v>54</v>
      </c>
      <c r="E609" s="45">
        <v>0</v>
      </c>
      <c r="F609" s="52"/>
      <c r="G609" s="134"/>
      <c r="H609" s="248">
        <f t="shared" si="10"/>
        <v>0</v>
      </c>
      <c r="I609" s="578"/>
      <c r="J609" s="587"/>
      <c r="K609" s="260"/>
      <c r="L609" s="19"/>
    </row>
    <row r="610" spans="1:15" hidden="1">
      <c r="A610" s="210"/>
      <c r="B610" s="21" t="s">
        <v>3300</v>
      </c>
      <c r="C610" s="180">
        <v>5303</v>
      </c>
      <c r="D610" s="9" t="s">
        <v>1146</v>
      </c>
      <c r="E610" s="44">
        <v>1800</v>
      </c>
      <c r="F610" s="51">
        <v>1800</v>
      </c>
      <c r="G610" s="131"/>
      <c r="H610" s="248">
        <f t="shared" si="10"/>
        <v>0</v>
      </c>
      <c r="I610" s="414" t="s">
        <v>3655</v>
      </c>
      <c r="J610" s="582"/>
      <c r="K610" s="101"/>
      <c r="L610" s="43"/>
    </row>
    <row r="611" spans="1:15" hidden="1">
      <c r="A611" s="210"/>
      <c r="B611" s="21" t="s">
        <v>3300</v>
      </c>
      <c r="C611" s="180">
        <v>5304</v>
      </c>
      <c r="D611" s="9" t="s">
        <v>2092</v>
      </c>
      <c r="E611" s="44">
        <v>13084</v>
      </c>
      <c r="F611" s="51"/>
      <c r="G611" s="131">
        <v>13084</v>
      </c>
      <c r="H611" s="248">
        <f t="shared" si="10"/>
        <v>0</v>
      </c>
      <c r="I611" s="591" t="s">
        <v>3658</v>
      </c>
      <c r="J611" s="857"/>
      <c r="K611" s="101"/>
      <c r="L611" s="43"/>
      <c r="M611" s="303" t="s">
        <v>115</v>
      </c>
      <c r="N611" s="61">
        <v>8995</v>
      </c>
    </row>
    <row r="612" spans="1:15" hidden="1">
      <c r="A612" s="210"/>
      <c r="B612" s="21" t="s">
        <v>3300</v>
      </c>
      <c r="C612" s="180">
        <v>5305</v>
      </c>
      <c r="D612" s="9" t="s">
        <v>1786</v>
      </c>
      <c r="E612" s="44">
        <v>1040</v>
      </c>
      <c r="F612" s="51"/>
      <c r="G612" s="131">
        <v>1040</v>
      </c>
      <c r="H612" s="248">
        <f t="shared" si="10"/>
        <v>0</v>
      </c>
      <c r="I612" s="414" t="s">
        <v>3375</v>
      </c>
      <c r="J612" s="582"/>
      <c r="K612" s="101"/>
      <c r="L612" s="43"/>
      <c r="M612" s="303" t="s">
        <v>116</v>
      </c>
      <c r="N612" s="61">
        <v>4740</v>
      </c>
    </row>
    <row r="613" spans="1:15" hidden="1">
      <c r="A613" s="210"/>
      <c r="B613" s="21" t="s">
        <v>3300</v>
      </c>
      <c r="C613" s="180">
        <v>5306</v>
      </c>
      <c r="D613" s="9" t="s">
        <v>1105</v>
      </c>
      <c r="E613" s="44">
        <v>2420</v>
      </c>
      <c r="F613" s="51">
        <v>2420</v>
      </c>
      <c r="G613" s="131"/>
      <c r="H613" s="248">
        <f t="shared" si="10"/>
        <v>0</v>
      </c>
      <c r="I613" s="414" t="s">
        <v>3655</v>
      </c>
      <c r="J613" s="582"/>
      <c r="K613" s="101"/>
      <c r="L613" s="43"/>
      <c r="M613" s="303" t="s">
        <v>2132</v>
      </c>
      <c r="O613" s="61">
        <v>44884</v>
      </c>
    </row>
    <row r="614" spans="1:15" hidden="1">
      <c r="A614" s="210"/>
      <c r="B614" s="21" t="s">
        <v>3300</v>
      </c>
      <c r="C614" s="180">
        <v>5307</v>
      </c>
      <c r="D614" s="9" t="s">
        <v>1538</v>
      </c>
      <c r="E614" s="44">
        <v>900</v>
      </c>
      <c r="F614" s="51"/>
      <c r="G614" s="131">
        <v>900</v>
      </c>
      <c r="H614" s="248">
        <f t="shared" si="10"/>
        <v>0</v>
      </c>
      <c r="I614" s="581" t="s">
        <v>3381</v>
      </c>
      <c r="J614" s="582"/>
      <c r="K614" s="101"/>
      <c r="L614" s="43"/>
      <c r="M614" s="304" t="s">
        <v>3301</v>
      </c>
      <c r="O614" s="61">
        <v>-44570</v>
      </c>
    </row>
    <row r="615" spans="1:15" hidden="1">
      <c r="A615" s="210" t="s">
        <v>184</v>
      </c>
      <c r="B615" s="22" t="s">
        <v>3302</v>
      </c>
      <c r="C615" s="181">
        <v>5308</v>
      </c>
      <c r="D615" s="10" t="s">
        <v>1459</v>
      </c>
      <c r="E615" s="45">
        <v>540</v>
      </c>
      <c r="F615" s="52"/>
      <c r="G615" s="134">
        <v>540</v>
      </c>
      <c r="H615" s="248">
        <f t="shared" si="10"/>
        <v>0</v>
      </c>
      <c r="I615" s="586" t="s">
        <v>3467</v>
      </c>
      <c r="J615" s="587"/>
      <c r="K615" s="101"/>
      <c r="L615" s="43"/>
    </row>
    <row r="616" spans="1:15" hidden="1">
      <c r="A616" s="210"/>
      <c r="B616" s="21" t="s">
        <v>3302</v>
      </c>
      <c r="C616" s="180">
        <v>5309</v>
      </c>
      <c r="D616" s="9" t="s">
        <v>3139</v>
      </c>
      <c r="E616" s="44">
        <v>12250</v>
      </c>
      <c r="F616" s="51"/>
      <c r="G616" s="131">
        <v>12250</v>
      </c>
      <c r="H616" s="248">
        <f t="shared" si="10"/>
        <v>0</v>
      </c>
      <c r="I616" s="414" t="s">
        <v>3617</v>
      </c>
      <c r="J616" s="582"/>
      <c r="K616" s="101"/>
      <c r="L616" s="43"/>
    </row>
    <row r="617" spans="1:15" hidden="1">
      <c r="A617" s="210"/>
      <c r="B617" s="21" t="s">
        <v>3302</v>
      </c>
      <c r="C617" s="180">
        <v>5310</v>
      </c>
      <c r="D617" s="9" t="s">
        <v>3140</v>
      </c>
      <c r="E617" s="76">
        <v>12250</v>
      </c>
      <c r="F617" s="51"/>
      <c r="G617" s="131">
        <v>12250</v>
      </c>
      <c r="H617" s="248">
        <f t="shared" si="10"/>
        <v>0</v>
      </c>
      <c r="I617" s="414" t="s">
        <v>3617</v>
      </c>
      <c r="J617" s="582"/>
      <c r="K617" s="101"/>
      <c r="L617" s="43"/>
    </row>
    <row r="618" spans="1:15" hidden="1">
      <c r="A618" s="210" t="s">
        <v>5</v>
      </c>
      <c r="B618" s="21" t="s">
        <v>3302</v>
      </c>
      <c r="C618" s="180">
        <v>5311</v>
      </c>
      <c r="D618" s="9" t="s">
        <v>1585</v>
      </c>
      <c r="E618" s="44">
        <v>7980</v>
      </c>
      <c r="F618" s="51"/>
      <c r="G618" s="131">
        <v>7980</v>
      </c>
      <c r="H618" s="248">
        <f t="shared" si="10"/>
        <v>0</v>
      </c>
      <c r="I618" s="414" t="s">
        <v>4131</v>
      </c>
      <c r="J618" s="582"/>
      <c r="K618" s="101" t="s">
        <v>113</v>
      </c>
      <c r="L618" s="43"/>
    </row>
    <row r="619" spans="1:15" hidden="1">
      <c r="A619" s="210"/>
      <c r="B619" s="21" t="s">
        <v>3302</v>
      </c>
      <c r="C619" s="180">
        <v>5312</v>
      </c>
      <c r="D619" s="9" t="s">
        <v>1936</v>
      </c>
      <c r="E619" s="44">
        <v>935</v>
      </c>
      <c r="F619" s="51">
        <v>935</v>
      </c>
      <c r="G619" s="131"/>
      <c r="H619" s="248">
        <f t="shared" si="10"/>
        <v>0</v>
      </c>
      <c r="I619" s="414" t="s">
        <v>3655</v>
      </c>
      <c r="J619" s="582"/>
      <c r="K619" s="101"/>
      <c r="L619" s="43"/>
    </row>
    <row r="620" spans="1:15" hidden="1">
      <c r="A620" s="210"/>
      <c r="B620" s="21" t="s">
        <v>3302</v>
      </c>
      <c r="C620" s="180">
        <v>5313</v>
      </c>
      <c r="D620" s="9" t="s">
        <v>3305</v>
      </c>
      <c r="E620" s="44">
        <v>1560</v>
      </c>
      <c r="F620" s="51">
        <v>1560</v>
      </c>
      <c r="G620" s="131"/>
      <c r="H620" s="248">
        <f t="shared" si="10"/>
        <v>0</v>
      </c>
      <c r="I620" s="414" t="s">
        <v>3655</v>
      </c>
      <c r="J620" s="582"/>
      <c r="K620" s="101"/>
      <c r="L620" s="43"/>
    </row>
    <row r="621" spans="1:15" hidden="1">
      <c r="A621" s="210"/>
      <c r="B621" s="21" t="s">
        <v>3302</v>
      </c>
      <c r="C621" s="180">
        <v>5314</v>
      </c>
      <c r="D621" s="9" t="s">
        <v>2625</v>
      </c>
      <c r="E621" s="44">
        <v>1440</v>
      </c>
      <c r="F621" s="51"/>
      <c r="G621" s="131">
        <v>1440</v>
      </c>
      <c r="H621" s="248">
        <f t="shared" si="10"/>
        <v>0</v>
      </c>
      <c r="I621" s="414" t="s">
        <v>3377</v>
      </c>
      <c r="J621" s="582"/>
      <c r="K621" s="101"/>
      <c r="L621" s="43"/>
    </row>
    <row r="622" spans="1:15" hidden="1">
      <c r="A622" s="210"/>
      <c r="B622" s="21" t="s">
        <v>3302</v>
      </c>
      <c r="C622" s="180">
        <v>5315</v>
      </c>
      <c r="D622" s="9" t="s">
        <v>3306</v>
      </c>
      <c r="E622" s="44">
        <v>1123</v>
      </c>
      <c r="F622" s="51"/>
      <c r="G622" s="131">
        <v>1123</v>
      </c>
      <c r="H622" s="248">
        <f t="shared" si="10"/>
        <v>0</v>
      </c>
      <c r="I622" s="581" t="s">
        <v>3596</v>
      </c>
      <c r="J622" s="582"/>
      <c r="K622" s="101"/>
      <c r="L622" s="43"/>
    </row>
    <row r="623" spans="1:15" hidden="1">
      <c r="A623" s="210"/>
      <c r="B623" s="21" t="s">
        <v>3302</v>
      </c>
      <c r="C623" s="180">
        <v>5316</v>
      </c>
      <c r="D623" s="9" t="s">
        <v>3209</v>
      </c>
      <c r="E623" s="44">
        <v>2460</v>
      </c>
      <c r="F623" s="51"/>
      <c r="G623" s="131">
        <v>2460</v>
      </c>
      <c r="H623" s="248">
        <f t="shared" si="10"/>
        <v>0</v>
      </c>
      <c r="I623" s="581" t="s">
        <v>3596</v>
      </c>
      <c r="J623" s="582"/>
      <c r="K623" s="101"/>
      <c r="L623" s="43"/>
    </row>
    <row r="624" spans="1:15" hidden="1">
      <c r="A624" s="210"/>
      <c r="B624" s="21" t="s">
        <v>3302</v>
      </c>
      <c r="C624" s="180">
        <v>5317</v>
      </c>
      <c r="D624" s="9" t="s">
        <v>3307</v>
      </c>
      <c r="E624" s="44">
        <v>900</v>
      </c>
      <c r="F624" s="51">
        <v>900</v>
      </c>
      <c r="G624" s="131"/>
      <c r="H624" s="248">
        <f t="shared" si="10"/>
        <v>0</v>
      </c>
      <c r="I624" s="414" t="s">
        <v>3655</v>
      </c>
      <c r="J624" s="582"/>
      <c r="K624" s="101"/>
      <c r="L624" s="43"/>
    </row>
    <row r="625" spans="1:13" hidden="1">
      <c r="A625" s="210"/>
      <c r="B625" s="21" t="s">
        <v>3302</v>
      </c>
      <c r="C625" s="180">
        <v>5318</v>
      </c>
      <c r="D625" s="9" t="s">
        <v>1697</v>
      </c>
      <c r="E625" s="44">
        <v>6240</v>
      </c>
      <c r="F625" s="51"/>
      <c r="G625" s="131">
        <v>6240</v>
      </c>
      <c r="H625" s="248">
        <f t="shared" si="10"/>
        <v>0</v>
      </c>
      <c r="I625" s="414" t="s">
        <v>3600</v>
      </c>
      <c r="J625" s="582"/>
      <c r="K625" s="101"/>
      <c r="L625" s="43"/>
    </row>
    <row r="626" spans="1:13" hidden="1">
      <c r="A626" s="210"/>
      <c r="B626" s="21" t="s">
        <v>3302</v>
      </c>
      <c r="C626" s="180">
        <v>5319</v>
      </c>
      <c r="D626" s="9" t="s">
        <v>3308</v>
      </c>
      <c r="E626" s="44">
        <v>715</v>
      </c>
      <c r="F626" s="51"/>
      <c r="G626" s="131">
        <v>715</v>
      </c>
      <c r="H626" s="248">
        <f t="shared" si="10"/>
        <v>0</v>
      </c>
      <c r="I626" s="581" t="s">
        <v>3381</v>
      </c>
      <c r="J626" s="582"/>
      <c r="K626" s="101"/>
      <c r="L626" s="43"/>
    </row>
    <row r="627" spans="1:13" hidden="1">
      <c r="A627" s="210"/>
      <c r="B627" s="21" t="s">
        <v>3302</v>
      </c>
      <c r="C627" s="180">
        <v>5320</v>
      </c>
      <c r="D627" s="9" t="s">
        <v>2143</v>
      </c>
      <c r="E627" s="44">
        <v>2430</v>
      </c>
      <c r="F627" s="51">
        <v>2430</v>
      </c>
      <c r="G627" s="131"/>
      <c r="H627" s="248">
        <f t="shared" si="10"/>
        <v>0</v>
      </c>
      <c r="I627" s="414" t="s">
        <v>3655</v>
      </c>
      <c r="J627" s="582"/>
      <c r="K627" s="101"/>
      <c r="L627" s="43"/>
    </row>
    <row r="628" spans="1:13" hidden="1">
      <c r="A628" s="210" t="s">
        <v>184</v>
      </c>
      <c r="B628" s="21" t="s">
        <v>3302</v>
      </c>
      <c r="C628" s="180">
        <v>5321</v>
      </c>
      <c r="D628" s="9" t="s">
        <v>2617</v>
      </c>
      <c r="E628" s="44">
        <v>2515</v>
      </c>
      <c r="F628" s="51">
        <v>1015</v>
      </c>
      <c r="G628" s="131">
        <v>1500</v>
      </c>
      <c r="H628" s="248">
        <f t="shared" si="10"/>
        <v>0</v>
      </c>
      <c r="I628" s="414" t="s">
        <v>3470</v>
      </c>
      <c r="J628" s="582"/>
      <c r="K628" s="101"/>
      <c r="L628" s="43"/>
    </row>
    <row r="629" spans="1:13" ht="30" hidden="1">
      <c r="A629" s="210" t="s">
        <v>184</v>
      </c>
      <c r="B629" s="21" t="s">
        <v>3302</v>
      </c>
      <c r="C629" s="180">
        <v>5322</v>
      </c>
      <c r="D629" s="9" t="s">
        <v>1107</v>
      </c>
      <c r="E629" s="44">
        <v>3380</v>
      </c>
      <c r="F629" s="51">
        <v>500</v>
      </c>
      <c r="G629" s="131">
        <v>2880</v>
      </c>
      <c r="H629" s="248">
        <f t="shared" si="10"/>
        <v>0</v>
      </c>
      <c r="I629" s="414" t="s">
        <v>3581</v>
      </c>
      <c r="J629" s="582"/>
      <c r="K629" s="101"/>
      <c r="L629" s="43"/>
    </row>
    <row r="630" spans="1:13" hidden="1">
      <c r="A630" s="210"/>
      <c r="B630" s="21" t="s">
        <v>3302</v>
      </c>
      <c r="C630" s="180">
        <v>5323</v>
      </c>
      <c r="D630" s="9" t="s">
        <v>3309</v>
      </c>
      <c r="E630" s="44">
        <v>288</v>
      </c>
      <c r="F630" s="51"/>
      <c r="G630" s="131">
        <v>288</v>
      </c>
      <c r="H630" s="248">
        <f t="shared" si="10"/>
        <v>0</v>
      </c>
      <c r="I630" s="414" t="s">
        <v>3381</v>
      </c>
      <c r="J630" s="582"/>
      <c r="K630" s="101"/>
      <c r="L630" s="43"/>
    </row>
    <row r="631" spans="1:13" hidden="1">
      <c r="A631" s="210" t="s">
        <v>184</v>
      </c>
      <c r="B631" s="21" t="s">
        <v>3302</v>
      </c>
      <c r="C631" s="180">
        <v>5324</v>
      </c>
      <c r="D631" s="9" t="s">
        <v>1825</v>
      </c>
      <c r="E631" s="44">
        <v>2280</v>
      </c>
      <c r="F631" s="51"/>
      <c r="G631" s="131">
        <v>2280</v>
      </c>
      <c r="H631" s="248">
        <f t="shared" si="10"/>
        <v>0</v>
      </c>
      <c r="I631" s="414" t="s">
        <v>3469</v>
      </c>
      <c r="J631" s="582"/>
      <c r="K631" s="101"/>
      <c r="L631" s="43"/>
    </row>
    <row r="632" spans="1:13" hidden="1">
      <c r="A632" s="210"/>
      <c r="B632" s="21" t="s">
        <v>3302</v>
      </c>
      <c r="C632" s="180">
        <v>5325</v>
      </c>
      <c r="D632" s="9" t="s">
        <v>1547</v>
      </c>
      <c r="E632" s="44">
        <v>480</v>
      </c>
      <c r="F632" s="51">
        <v>480</v>
      </c>
      <c r="G632" s="131"/>
      <c r="H632" s="248">
        <f t="shared" si="10"/>
        <v>0</v>
      </c>
      <c r="I632" s="581"/>
      <c r="J632" s="582"/>
      <c r="K632" s="101"/>
      <c r="L632" s="43"/>
    </row>
    <row r="633" spans="1:13" hidden="1">
      <c r="A633" s="210"/>
      <c r="B633" s="21" t="s">
        <v>3302</v>
      </c>
      <c r="C633" s="180">
        <v>5326</v>
      </c>
      <c r="D633" s="9" t="s">
        <v>3169</v>
      </c>
      <c r="E633" s="44">
        <v>1560</v>
      </c>
      <c r="F633" s="51">
        <v>1000</v>
      </c>
      <c r="G633" s="131">
        <v>560</v>
      </c>
      <c r="H633" s="248">
        <f t="shared" si="10"/>
        <v>0</v>
      </c>
      <c r="I633" s="414" t="s">
        <v>3455</v>
      </c>
      <c r="J633" s="582"/>
      <c r="K633" s="101"/>
      <c r="L633" s="43"/>
    </row>
    <row r="634" spans="1:13" hidden="1">
      <c r="A634" s="210"/>
      <c r="B634" s="21" t="s">
        <v>3302</v>
      </c>
      <c r="C634" s="180">
        <v>5327</v>
      </c>
      <c r="D634" s="9" t="s">
        <v>1645</v>
      </c>
      <c r="E634" s="44">
        <v>3502</v>
      </c>
      <c r="F634" s="51">
        <v>3502</v>
      </c>
      <c r="G634" s="131"/>
      <c r="H634" s="248">
        <f t="shared" si="10"/>
        <v>0</v>
      </c>
      <c r="I634" s="414" t="s">
        <v>3655</v>
      </c>
      <c r="J634" s="582"/>
      <c r="K634" s="101"/>
      <c r="L634" s="43"/>
    </row>
    <row r="635" spans="1:13" hidden="1">
      <c r="A635" s="210"/>
      <c r="B635" s="21" t="s">
        <v>3302</v>
      </c>
      <c r="C635" s="180">
        <v>5328</v>
      </c>
      <c r="D635" s="9" t="s">
        <v>3310</v>
      </c>
      <c r="E635" s="44">
        <v>780</v>
      </c>
      <c r="F635" s="51">
        <v>780</v>
      </c>
      <c r="G635" s="131"/>
      <c r="H635" s="248">
        <f t="shared" si="10"/>
        <v>0</v>
      </c>
      <c r="I635" s="414" t="s">
        <v>3655</v>
      </c>
      <c r="J635" s="582"/>
      <c r="K635" s="101"/>
      <c r="L635" s="43"/>
    </row>
    <row r="636" spans="1:13" hidden="1">
      <c r="A636" s="210" t="s">
        <v>184</v>
      </c>
      <c r="B636" s="21" t="s">
        <v>3302</v>
      </c>
      <c r="C636" s="180">
        <v>5329</v>
      </c>
      <c r="D636" s="9" t="s">
        <v>3311</v>
      </c>
      <c r="E636" s="44">
        <v>780</v>
      </c>
      <c r="F636" s="51"/>
      <c r="G636" s="131">
        <v>780</v>
      </c>
      <c r="H636" s="248">
        <f t="shared" si="10"/>
        <v>0</v>
      </c>
      <c r="I636" s="414" t="s">
        <v>3583</v>
      </c>
      <c r="J636" s="582"/>
      <c r="K636" s="101"/>
      <c r="L636" s="43"/>
    </row>
    <row r="637" spans="1:13" hidden="1">
      <c r="B637" s="21" t="s">
        <v>3302</v>
      </c>
      <c r="C637" s="297">
        <v>5330</v>
      </c>
      <c r="D637" s="282" t="s">
        <v>3393</v>
      </c>
      <c r="E637" s="286"/>
      <c r="F637" s="283"/>
      <c r="G637" s="284"/>
      <c r="H637" s="248">
        <f t="shared" si="10"/>
        <v>0</v>
      </c>
      <c r="I637" s="414" t="s">
        <v>3394</v>
      </c>
      <c r="J637" s="582"/>
      <c r="K637" s="101"/>
      <c r="L637" s="43"/>
    </row>
    <row r="638" spans="1:13" ht="30" hidden="1">
      <c r="A638" s="210"/>
      <c r="B638" s="21" t="s">
        <v>3302</v>
      </c>
      <c r="C638" s="180">
        <v>5331</v>
      </c>
      <c r="D638" s="13" t="s">
        <v>3312</v>
      </c>
      <c r="E638" s="44">
        <v>11355</v>
      </c>
      <c r="F638" s="51"/>
      <c r="G638" s="131">
        <v>11355</v>
      </c>
      <c r="H638" s="248">
        <f t="shared" si="10"/>
        <v>0</v>
      </c>
      <c r="I638" s="414" t="s">
        <v>3760</v>
      </c>
      <c r="J638" s="582"/>
      <c r="K638" s="101"/>
      <c r="L638" s="43"/>
    </row>
    <row r="639" spans="1:13" hidden="1">
      <c r="A639" s="210" t="s">
        <v>184</v>
      </c>
      <c r="B639" s="21" t="s">
        <v>3302</v>
      </c>
      <c r="C639" s="180">
        <v>5332</v>
      </c>
      <c r="D639" s="9" t="s">
        <v>1547</v>
      </c>
      <c r="E639" s="44">
        <v>1550</v>
      </c>
      <c r="F639" s="51"/>
      <c r="G639" s="131">
        <v>1550</v>
      </c>
      <c r="H639" s="248">
        <f t="shared" si="10"/>
        <v>0</v>
      </c>
      <c r="I639" s="414" t="s">
        <v>3562</v>
      </c>
      <c r="J639" s="582"/>
      <c r="K639" s="101"/>
      <c r="L639" s="43"/>
      <c r="M639" s="303" t="s">
        <v>115</v>
      </c>
    </row>
    <row r="640" spans="1:13" hidden="1">
      <c r="A640" s="210"/>
      <c r="B640" s="21" t="s">
        <v>3302</v>
      </c>
      <c r="C640" s="180">
        <v>5333</v>
      </c>
      <c r="D640" s="9" t="s">
        <v>3313</v>
      </c>
      <c r="E640" s="44">
        <v>4655</v>
      </c>
      <c r="F640" s="51"/>
      <c r="G640" s="131">
        <v>4655</v>
      </c>
      <c r="H640" s="248">
        <f t="shared" si="10"/>
        <v>0</v>
      </c>
      <c r="I640" s="414" t="s">
        <v>3377</v>
      </c>
      <c r="J640" s="582"/>
      <c r="K640" s="101"/>
      <c r="L640" s="43"/>
      <c r="M640" s="303" t="s">
        <v>116</v>
      </c>
    </row>
    <row r="641" spans="1:15" hidden="1">
      <c r="A641" s="210"/>
      <c r="B641" s="21" t="s">
        <v>3302</v>
      </c>
      <c r="C641" s="180">
        <v>5334</v>
      </c>
      <c r="D641" s="9" t="s">
        <v>2645</v>
      </c>
      <c r="E641" s="44">
        <v>1587</v>
      </c>
      <c r="F641" s="51">
        <v>1587</v>
      </c>
      <c r="G641" s="131"/>
      <c r="H641" s="248">
        <f t="shared" si="10"/>
        <v>0</v>
      </c>
      <c r="I641" s="414" t="s">
        <v>3655</v>
      </c>
      <c r="J641" s="582"/>
      <c r="K641" s="101"/>
      <c r="L641" s="43"/>
      <c r="M641" s="303" t="s">
        <v>2132</v>
      </c>
    </row>
    <row r="642" spans="1:15" hidden="1">
      <c r="A642" s="210"/>
      <c r="B642" s="21" t="s">
        <v>3302</v>
      </c>
      <c r="C642" s="180">
        <v>5335</v>
      </c>
      <c r="D642" s="9" t="s">
        <v>3314</v>
      </c>
      <c r="E642" s="44">
        <v>1296</v>
      </c>
      <c r="F642" s="51"/>
      <c r="G642" s="131">
        <v>1296</v>
      </c>
      <c r="H642" s="248">
        <f t="shared" ref="H642:H661" si="11">(E642-F642-G642)</f>
        <v>0</v>
      </c>
      <c r="I642" s="581" t="s">
        <v>3554</v>
      </c>
      <c r="J642" s="582"/>
      <c r="K642" s="101"/>
      <c r="L642" s="43"/>
      <c r="M642" s="305" t="s">
        <v>3303</v>
      </c>
      <c r="O642" s="61">
        <v>101871</v>
      </c>
    </row>
    <row r="643" spans="1:15" hidden="1">
      <c r="A643" s="210"/>
      <c r="B643" s="21" t="s">
        <v>3302</v>
      </c>
      <c r="C643" s="289">
        <v>5336</v>
      </c>
      <c r="D643" s="9" t="s">
        <v>3315</v>
      </c>
      <c r="E643" s="44">
        <v>2040</v>
      </c>
      <c r="F643" s="51"/>
      <c r="G643" s="131">
        <v>2040</v>
      </c>
      <c r="H643" s="248">
        <f t="shared" si="11"/>
        <v>0</v>
      </c>
      <c r="I643" s="581" t="s">
        <v>3554</v>
      </c>
      <c r="J643" s="582"/>
      <c r="K643" s="101"/>
      <c r="L643" s="43"/>
      <c r="O643" s="61">
        <v>-103367</v>
      </c>
    </row>
    <row r="644" spans="1:15" hidden="1">
      <c r="A644" s="320"/>
      <c r="B644" s="138" t="s">
        <v>3304</v>
      </c>
      <c r="C644" s="439">
        <v>5337</v>
      </c>
      <c r="D644" s="141" t="s">
        <v>3316</v>
      </c>
      <c r="E644" s="143">
        <v>1410</v>
      </c>
      <c r="F644" s="139">
        <v>1410</v>
      </c>
      <c r="G644" s="144"/>
      <c r="H644" s="268">
        <f t="shared" si="11"/>
        <v>0</v>
      </c>
      <c r="I644" s="589" t="s">
        <v>3655</v>
      </c>
      <c r="J644" s="583"/>
      <c r="K644" s="280"/>
      <c r="L644" s="137">
        <v>369</v>
      </c>
      <c r="O644" s="259">
        <v>-1496</v>
      </c>
    </row>
    <row r="645" spans="1:15" hidden="1">
      <c r="A645" s="210"/>
      <c r="B645" s="21" t="s">
        <v>3304</v>
      </c>
      <c r="C645" s="180">
        <v>5338</v>
      </c>
      <c r="D645" s="9" t="s">
        <v>1539</v>
      </c>
      <c r="E645" s="44">
        <v>1942</v>
      </c>
      <c r="F645" s="51">
        <v>1942</v>
      </c>
      <c r="G645" s="131"/>
      <c r="H645" s="248">
        <f t="shared" si="11"/>
        <v>0</v>
      </c>
      <c r="I645" s="414" t="s">
        <v>3655</v>
      </c>
      <c r="J645" s="582"/>
      <c r="K645" s="101"/>
      <c r="L645" s="43"/>
    </row>
    <row r="646" spans="1:15" ht="30">
      <c r="A646" s="366" t="s">
        <v>5476</v>
      </c>
      <c r="B646" s="56" t="s">
        <v>3304</v>
      </c>
      <c r="C646" s="343">
        <v>5339</v>
      </c>
      <c r="D646" s="15" t="s">
        <v>3320</v>
      </c>
      <c r="E646" s="288">
        <v>3855</v>
      </c>
      <c r="F646" s="288"/>
      <c r="G646" s="288">
        <v>3355</v>
      </c>
      <c r="H646" s="248">
        <f t="shared" si="11"/>
        <v>500</v>
      </c>
      <c r="I646" s="413" t="s">
        <v>5389</v>
      </c>
      <c r="J646" s="866"/>
      <c r="K646" s="101"/>
      <c r="L646" s="43"/>
      <c r="M646" s="160" t="s">
        <v>5477</v>
      </c>
    </row>
    <row r="647" spans="1:15" hidden="1">
      <c r="A647" s="210"/>
      <c r="B647" s="21" t="s">
        <v>3304</v>
      </c>
      <c r="C647" s="180">
        <v>5340</v>
      </c>
      <c r="D647" s="9" t="s">
        <v>1238</v>
      </c>
      <c r="E647" s="44">
        <v>1290</v>
      </c>
      <c r="F647" s="51">
        <v>290</v>
      </c>
      <c r="G647" s="131">
        <v>1000</v>
      </c>
      <c r="H647" s="248">
        <f t="shared" si="11"/>
        <v>0</v>
      </c>
      <c r="I647" s="414" t="s">
        <v>3656</v>
      </c>
      <c r="J647" s="582"/>
      <c r="K647" s="101"/>
      <c r="L647" s="43"/>
    </row>
    <row r="648" spans="1:15" hidden="1">
      <c r="A648" s="210"/>
      <c r="B648" s="21" t="s">
        <v>3304</v>
      </c>
      <c r="C648" s="180">
        <v>5341</v>
      </c>
      <c r="D648" s="10" t="s">
        <v>3321</v>
      </c>
      <c r="E648" s="44">
        <v>4500</v>
      </c>
      <c r="F648" s="51"/>
      <c r="G648" s="131">
        <v>4500</v>
      </c>
      <c r="H648" s="248">
        <f t="shared" si="11"/>
        <v>0</v>
      </c>
      <c r="I648" s="414" t="s">
        <v>4015</v>
      </c>
      <c r="J648" s="582"/>
      <c r="K648" s="101"/>
      <c r="L648" s="43"/>
    </row>
    <row r="649" spans="1:15">
      <c r="A649" s="210" t="s">
        <v>184</v>
      </c>
      <c r="B649" s="21" t="s">
        <v>3304</v>
      </c>
      <c r="C649" s="180">
        <v>5342</v>
      </c>
      <c r="D649" s="10" t="s">
        <v>1459</v>
      </c>
      <c r="E649" s="44">
        <v>2245</v>
      </c>
      <c r="F649" s="51"/>
      <c r="G649" s="131"/>
      <c r="H649" s="248">
        <f t="shared" si="11"/>
        <v>2245</v>
      </c>
      <c r="I649" s="581"/>
      <c r="J649" s="863"/>
      <c r="K649" s="101"/>
      <c r="L649" s="43"/>
    </row>
    <row r="650" spans="1:15" hidden="1">
      <c r="A650" s="210"/>
      <c r="B650" s="21" t="s">
        <v>3304</v>
      </c>
      <c r="C650" s="180">
        <v>5343</v>
      </c>
      <c r="D650" s="9" t="s">
        <v>3317</v>
      </c>
      <c r="E650" s="44">
        <v>770</v>
      </c>
      <c r="F650" s="51">
        <v>770</v>
      </c>
      <c r="G650" s="131"/>
      <c r="H650" s="248">
        <f t="shared" si="11"/>
        <v>0</v>
      </c>
      <c r="I650" s="414" t="s">
        <v>3655</v>
      </c>
      <c r="J650" s="582"/>
      <c r="K650" s="101"/>
      <c r="L650" s="43"/>
    </row>
    <row r="651" spans="1:15" hidden="1">
      <c r="A651" s="210"/>
      <c r="B651" s="21" t="s">
        <v>3304</v>
      </c>
      <c r="C651" s="180">
        <v>5344</v>
      </c>
      <c r="D651" s="9" t="s">
        <v>1210</v>
      </c>
      <c r="E651" s="44">
        <v>2130</v>
      </c>
      <c r="F651" s="51">
        <v>830</v>
      </c>
      <c r="G651" s="131">
        <v>1300</v>
      </c>
      <c r="H651" s="248">
        <f t="shared" si="11"/>
        <v>0</v>
      </c>
      <c r="I651" s="414" t="s">
        <v>3579</v>
      </c>
      <c r="J651" s="582"/>
      <c r="K651" s="101"/>
      <c r="L651" s="43"/>
    </row>
    <row r="652" spans="1:15" hidden="1">
      <c r="A652" s="210"/>
      <c r="B652" s="21" t="s">
        <v>3304</v>
      </c>
      <c r="C652" s="180">
        <v>5345</v>
      </c>
      <c r="D652" s="9" t="s">
        <v>1388</v>
      </c>
      <c r="E652" s="44">
        <v>288</v>
      </c>
      <c r="F652" s="51">
        <v>288</v>
      </c>
      <c r="G652" s="131"/>
      <c r="H652" s="248">
        <f t="shared" si="11"/>
        <v>0</v>
      </c>
      <c r="I652" s="414" t="s">
        <v>3655</v>
      </c>
      <c r="J652" s="582"/>
      <c r="K652" s="101"/>
      <c r="L652" s="43"/>
    </row>
    <row r="653" spans="1:15" hidden="1">
      <c r="A653" s="210" t="s">
        <v>2803</v>
      </c>
      <c r="B653" s="21" t="s">
        <v>3304</v>
      </c>
      <c r="C653" s="180">
        <v>5346</v>
      </c>
      <c r="D653" s="9" t="s">
        <v>2111</v>
      </c>
      <c r="E653" s="44">
        <v>10560</v>
      </c>
      <c r="F653" s="51"/>
      <c r="G653" s="131">
        <v>10560</v>
      </c>
      <c r="H653" s="248">
        <f t="shared" si="11"/>
        <v>0</v>
      </c>
      <c r="I653" s="414" t="s">
        <v>5112</v>
      </c>
      <c r="J653" s="582"/>
      <c r="K653" s="101"/>
      <c r="L653" s="43"/>
    </row>
    <row r="654" spans="1:15" hidden="1">
      <c r="A654" s="210"/>
      <c r="B654" s="21" t="s">
        <v>3304</v>
      </c>
      <c r="C654" s="180">
        <v>5347</v>
      </c>
      <c r="D654" s="9" t="s">
        <v>2657</v>
      </c>
      <c r="E654" s="44">
        <v>330</v>
      </c>
      <c r="F654" s="51">
        <v>330</v>
      </c>
      <c r="G654" s="131"/>
      <c r="H654" s="248">
        <f t="shared" si="11"/>
        <v>0</v>
      </c>
      <c r="I654" s="414" t="s">
        <v>3655</v>
      </c>
      <c r="J654" s="582"/>
      <c r="K654" s="101"/>
      <c r="L654" s="43"/>
    </row>
    <row r="655" spans="1:15" hidden="1">
      <c r="A655" s="210"/>
      <c r="B655" s="21" t="s">
        <v>3304</v>
      </c>
      <c r="C655" s="180">
        <v>5348</v>
      </c>
      <c r="D655" s="9" t="s">
        <v>3322</v>
      </c>
      <c r="E655" s="44">
        <v>1890</v>
      </c>
      <c r="F655" s="51">
        <v>1890</v>
      </c>
      <c r="G655" s="131"/>
      <c r="H655" s="248">
        <f t="shared" si="11"/>
        <v>0</v>
      </c>
      <c r="I655" s="414" t="s">
        <v>3655</v>
      </c>
      <c r="J655" s="582"/>
      <c r="K655" s="101"/>
      <c r="L655" s="43"/>
    </row>
    <row r="656" spans="1:15" hidden="1">
      <c r="A656" s="210"/>
      <c r="B656" s="21" t="s">
        <v>3304</v>
      </c>
      <c r="C656" s="180">
        <v>5349</v>
      </c>
      <c r="D656" s="10" t="s">
        <v>3318</v>
      </c>
      <c r="E656" s="44">
        <v>600</v>
      </c>
      <c r="F656" s="51">
        <v>600</v>
      </c>
      <c r="G656" s="131"/>
      <c r="H656" s="248">
        <f t="shared" si="11"/>
        <v>0</v>
      </c>
      <c r="I656" s="414" t="s">
        <v>3655</v>
      </c>
      <c r="J656" s="582"/>
      <c r="K656" s="101"/>
      <c r="L656" s="43"/>
    </row>
    <row r="657" spans="1:15" hidden="1">
      <c r="A657" s="210" t="s">
        <v>5</v>
      </c>
      <c r="B657" s="21" t="s">
        <v>3304</v>
      </c>
      <c r="C657" s="180">
        <v>5350</v>
      </c>
      <c r="D657" s="9" t="s">
        <v>1936</v>
      </c>
      <c r="E657" s="44">
        <v>1615</v>
      </c>
      <c r="F657" s="51"/>
      <c r="G657" s="131">
        <v>1615</v>
      </c>
      <c r="H657" s="248">
        <f t="shared" si="11"/>
        <v>0</v>
      </c>
      <c r="I657" s="581" t="s">
        <v>3574</v>
      </c>
      <c r="J657" s="582"/>
      <c r="K657" s="101"/>
      <c r="L657" s="43"/>
    </row>
    <row r="658" spans="1:15" hidden="1">
      <c r="A658" s="210"/>
      <c r="B658" s="21" t="s">
        <v>3304</v>
      </c>
      <c r="C658" s="180">
        <v>5351</v>
      </c>
      <c r="D658" s="9" t="s">
        <v>1227</v>
      </c>
      <c r="E658" s="44">
        <v>1330</v>
      </c>
      <c r="F658" s="51">
        <v>1330</v>
      </c>
      <c r="G658" s="131"/>
      <c r="H658" s="248">
        <f t="shared" si="11"/>
        <v>0</v>
      </c>
      <c r="I658" s="414" t="s">
        <v>3655</v>
      </c>
      <c r="J658" s="582"/>
      <c r="K658" s="101"/>
      <c r="L658" s="43"/>
    </row>
    <row r="659" spans="1:15" hidden="1">
      <c r="A659" s="210"/>
      <c r="B659" s="21" t="s">
        <v>3304</v>
      </c>
      <c r="C659" s="180">
        <v>5352</v>
      </c>
      <c r="D659" s="13" t="s">
        <v>1227</v>
      </c>
      <c r="E659" s="44">
        <v>1595</v>
      </c>
      <c r="F659" s="51">
        <v>0</v>
      </c>
      <c r="G659" s="131">
        <v>1595</v>
      </c>
      <c r="H659" s="248">
        <f t="shared" si="11"/>
        <v>0</v>
      </c>
      <c r="I659" s="414" t="s">
        <v>4068</v>
      </c>
      <c r="J659" s="582"/>
      <c r="K659" s="101"/>
      <c r="L659" s="43"/>
    </row>
    <row r="660" spans="1:15" hidden="1">
      <c r="A660" s="210"/>
      <c r="B660" s="21" t="s">
        <v>3304</v>
      </c>
      <c r="C660" s="180">
        <v>5353</v>
      </c>
      <c r="D660" s="13" t="s">
        <v>2625</v>
      </c>
      <c r="E660" s="44">
        <v>1440</v>
      </c>
      <c r="F660" s="51"/>
      <c r="G660" s="131">
        <v>1440</v>
      </c>
      <c r="H660" s="248">
        <f t="shared" si="11"/>
        <v>0</v>
      </c>
      <c r="I660" s="414" t="s">
        <v>5085</v>
      </c>
      <c r="J660" s="582"/>
      <c r="K660" s="101"/>
      <c r="L660" s="43"/>
    </row>
    <row r="661" spans="1:15" hidden="1">
      <c r="A661" s="210"/>
      <c r="B661" s="21" t="s">
        <v>3304</v>
      </c>
      <c r="C661" s="180">
        <v>5354</v>
      </c>
      <c r="D661" s="13" t="s">
        <v>1146</v>
      </c>
      <c r="E661" s="44">
        <v>2305</v>
      </c>
      <c r="F661" s="51">
        <v>2305</v>
      </c>
      <c r="G661" s="131"/>
      <c r="H661" s="248">
        <f t="shared" si="11"/>
        <v>0</v>
      </c>
      <c r="I661" s="414" t="s">
        <v>3655</v>
      </c>
      <c r="J661" s="582"/>
      <c r="K661" s="101"/>
      <c r="L661" s="43"/>
    </row>
    <row r="662" spans="1:15" hidden="1">
      <c r="A662" s="210"/>
      <c r="B662" s="21" t="s">
        <v>3304</v>
      </c>
      <c r="C662" s="180">
        <v>5355</v>
      </c>
      <c r="D662" s="13" t="s">
        <v>3319</v>
      </c>
      <c r="E662" s="44">
        <v>800</v>
      </c>
      <c r="F662" s="51">
        <v>800</v>
      </c>
      <c r="G662" s="131"/>
      <c r="H662" s="248" t="s">
        <v>4829</v>
      </c>
      <c r="I662" s="414" t="s">
        <v>3655</v>
      </c>
      <c r="J662" s="414"/>
      <c r="K662" s="101"/>
      <c r="L662" s="43"/>
    </row>
    <row r="663" spans="1:15">
      <c r="A663" s="210" t="s">
        <v>5</v>
      </c>
      <c r="B663" s="21" t="s">
        <v>3304</v>
      </c>
      <c r="C663" s="180">
        <v>5356</v>
      </c>
      <c r="D663" s="13" t="s">
        <v>1349</v>
      </c>
      <c r="E663" s="44">
        <v>4010</v>
      </c>
      <c r="F663" s="51"/>
      <c r="G663" s="131">
        <v>3900</v>
      </c>
      <c r="H663" s="248">
        <f t="shared" ref="H663:H726" si="12">(E663-F663-G663)</f>
        <v>110</v>
      </c>
      <c r="I663" s="414" t="s">
        <v>4156</v>
      </c>
      <c r="J663" s="863"/>
      <c r="K663" s="101"/>
      <c r="L663" s="43"/>
    </row>
    <row r="664" spans="1:15" hidden="1">
      <c r="A664" s="210"/>
      <c r="B664" s="21" t="s">
        <v>3304</v>
      </c>
      <c r="C664" s="180">
        <v>5357</v>
      </c>
      <c r="D664" s="9" t="s">
        <v>1634</v>
      </c>
      <c r="E664" s="44">
        <v>1803</v>
      </c>
      <c r="F664" s="51"/>
      <c r="G664" s="131">
        <v>1803</v>
      </c>
      <c r="H664" s="248">
        <f t="shared" si="12"/>
        <v>0</v>
      </c>
      <c r="I664" s="581" t="s">
        <v>3574</v>
      </c>
      <c r="J664" s="582"/>
      <c r="K664" s="101"/>
      <c r="L664" s="43"/>
    </row>
    <row r="665" spans="1:15" hidden="1">
      <c r="A665" s="210"/>
      <c r="B665" s="21" t="s">
        <v>3304</v>
      </c>
      <c r="C665" s="180">
        <v>5358</v>
      </c>
      <c r="D665" s="9" t="s">
        <v>1698</v>
      </c>
      <c r="E665" s="44">
        <v>1953</v>
      </c>
      <c r="F665" s="51"/>
      <c r="G665" s="131">
        <v>1953</v>
      </c>
      <c r="H665" s="248">
        <f t="shared" si="12"/>
        <v>0</v>
      </c>
      <c r="I665" s="414" t="s">
        <v>3610</v>
      </c>
      <c r="J665" s="582"/>
      <c r="K665" s="101"/>
      <c r="L665" s="43"/>
      <c r="M665" s="303" t="s">
        <v>115</v>
      </c>
    </row>
    <row r="666" spans="1:15" hidden="1">
      <c r="A666" s="210"/>
      <c r="B666" s="21" t="s">
        <v>3304</v>
      </c>
      <c r="C666" s="180">
        <v>5359</v>
      </c>
      <c r="D666" s="9" t="s">
        <v>1535</v>
      </c>
      <c r="E666" s="44">
        <v>2685</v>
      </c>
      <c r="F666" s="51">
        <v>2685</v>
      </c>
      <c r="G666" s="131"/>
      <c r="H666" s="248">
        <f t="shared" si="12"/>
        <v>0</v>
      </c>
      <c r="I666" s="414" t="s">
        <v>3655</v>
      </c>
      <c r="J666" s="582"/>
      <c r="K666" s="101"/>
      <c r="L666" s="43"/>
      <c r="M666" s="303" t="s">
        <v>116</v>
      </c>
    </row>
    <row r="667" spans="1:15" hidden="1">
      <c r="A667" s="210"/>
      <c r="B667" s="21" t="s">
        <v>3304</v>
      </c>
      <c r="C667" s="180">
        <v>5360</v>
      </c>
      <c r="D667" s="28" t="s">
        <v>2301</v>
      </c>
      <c r="E667" s="44">
        <v>5100</v>
      </c>
      <c r="F667" s="51"/>
      <c r="G667" s="131">
        <v>5100</v>
      </c>
      <c r="H667" s="248">
        <f t="shared" si="12"/>
        <v>0</v>
      </c>
      <c r="I667" s="414" t="s">
        <v>4079</v>
      </c>
      <c r="J667" s="582"/>
      <c r="K667" s="101"/>
      <c r="L667" s="43"/>
      <c r="M667" s="303" t="s">
        <v>2132</v>
      </c>
    </row>
    <row r="668" spans="1:15" hidden="1">
      <c r="A668" s="210"/>
      <c r="B668" s="21" t="s">
        <v>3304</v>
      </c>
      <c r="C668" s="222">
        <v>5361</v>
      </c>
      <c r="D668" s="32" t="s">
        <v>1455</v>
      </c>
      <c r="E668" s="44">
        <v>4000</v>
      </c>
      <c r="F668" s="51">
        <v>4000</v>
      </c>
      <c r="G668" s="131"/>
      <c r="H668" s="248">
        <f t="shared" si="12"/>
        <v>0</v>
      </c>
      <c r="I668" s="414" t="s">
        <v>3655</v>
      </c>
      <c r="J668" s="582"/>
      <c r="K668" s="101"/>
      <c r="L668" s="43"/>
    </row>
    <row r="669" spans="1:15" hidden="1">
      <c r="A669" s="210" t="s">
        <v>4000</v>
      </c>
      <c r="B669" s="21" t="s">
        <v>3304</v>
      </c>
      <c r="C669" s="289">
        <v>5362</v>
      </c>
      <c r="D669" s="9" t="s">
        <v>1554</v>
      </c>
      <c r="E669" s="44">
        <v>3535</v>
      </c>
      <c r="F669" s="51"/>
      <c r="G669" s="131">
        <v>3535</v>
      </c>
      <c r="H669" s="248">
        <f t="shared" si="12"/>
        <v>0</v>
      </c>
      <c r="I669" s="414" t="s">
        <v>4822</v>
      </c>
      <c r="J669" s="582"/>
      <c r="K669" s="101"/>
      <c r="L669" s="43"/>
      <c r="M669" s="304" t="s">
        <v>2881</v>
      </c>
    </row>
    <row r="670" spans="1:15" hidden="1">
      <c r="A670" s="319"/>
      <c r="B670" s="14" t="s">
        <v>3387</v>
      </c>
      <c r="C670" s="179">
        <v>5363</v>
      </c>
      <c r="D670" s="12" t="s">
        <v>3402</v>
      </c>
      <c r="E670" s="40">
        <v>5150</v>
      </c>
      <c r="F670" s="50">
        <v>5150</v>
      </c>
      <c r="G670" s="130"/>
      <c r="H670" s="250">
        <f t="shared" si="12"/>
        <v>0</v>
      </c>
      <c r="I670" s="415" t="s">
        <v>3655</v>
      </c>
      <c r="J670" s="852"/>
      <c r="K670" s="269"/>
      <c r="L670" s="20">
        <v>371</v>
      </c>
      <c r="O670" s="259">
        <v>-654</v>
      </c>
    </row>
    <row r="671" spans="1:15" hidden="1">
      <c r="A671" s="210" t="s">
        <v>174</v>
      </c>
      <c r="B671" s="21" t="s">
        <v>3387</v>
      </c>
      <c r="C671" s="180">
        <v>5364</v>
      </c>
      <c r="D671" s="9" t="s">
        <v>3106</v>
      </c>
      <c r="E671" s="44">
        <v>14475</v>
      </c>
      <c r="F671" s="51"/>
      <c r="G671" s="131">
        <v>14475</v>
      </c>
      <c r="H671" s="248">
        <f t="shared" si="12"/>
        <v>0</v>
      </c>
      <c r="I671" s="414" t="s">
        <v>4824</v>
      </c>
      <c r="J671" s="582"/>
      <c r="K671" s="101" t="s">
        <v>113</v>
      </c>
      <c r="L671" s="43">
        <v>372</v>
      </c>
    </row>
    <row r="672" spans="1:15" hidden="1">
      <c r="A672" s="210"/>
      <c r="B672" s="21" t="s">
        <v>3387</v>
      </c>
      <c r="C672" s="180">
        <v>5365</v>
      </c>
      <c r="D672" s="9" t="s">
        <v>2079</v>
      </c>
      <c r="E672" s="44">
        <v>5090</v>
      </c>
      <c r="F672" s="51">
        <v>5090</v>
      </c>
      <c r="G672" s="131"/>
      <c r="H672" s="248">
        <f t="shared" si="12"/>
        <v>0</v>
      </c>
      <c r="I672" s="414" t="s">
        <v>3655</v>
      </c>
      <c r="J672" s="582"/>
      <c r="K672" s="101"/>
      <c r="L672" s="43"/>
    </row>
    <row r="673" spans="1:14" hidden="1">
      <c r="A673" s="210"/>
      <c r="B673" s="21" t="s">
        <v>3387</v>
      </c>
      <c r="C673" s="180">
        <v>5366</v>
      </c>
      <c r="D673" s="9" t="s">
        <v>3403</v>
      </c>
      <c r="E673" s="44">
        <v>390</v>
      </c>
      <c r="F673" s="51"/>
      <c r="G673" s="131">
        <v>390</v>
      </c>
      <c r="H673" s="248">
        <f t="shared" si="12"/>
        <v>0</v>
      </c>
      <c r="I673" s="414" t="s">
        <v>3421</v>
      </c>
      <c r="J673" s="582"/>
      <c r="K673" s="101"/>
      <c r="L673" s="43"/>
    </row>
    <row r="674" spans="1:14" hidden="1">
      <c r="A674" s="210" t="s">
        <v>5</v>
      </c>
      <c r="B674" s="21" t="s">
        <v>3387</v>
      </c>
      <c r="C674" s="180">
        <v>5367</v>
      </c>
      <c r="D674" s="9" t="s">
        <v>1684</v>
      </c>
      <c r="E674" s="44">
        <v>7484</v>
      </c>
      <c r="F674" s="51"/>
      <c r="G674" s="131">
        <v>7484</v>
      </c>
      <c r="H674" s="248">
        <f t="shared" si="12"/>
        <v>0</v>
      </c>
      <c r="I674" s="414" t="s">
        <v>3811</v>
      </c>
      <c r="J674" s="582"/>
      <c r="K674" s="101"/>
      <c r="L674" s="43"/>
    </row>
    <row r="675" spans="1:14" hidden="1">
      <c r="A675" s="210"/>
      <c r="B675" s="21" t="s">
        <v>3387</v>
      </c>
      <c r="C675" s="180">
        <v>5368</v>
      </c>
      <c r="D675" s="9" t="s">
        <v>3404</v>
      </c>
      <c r="E675" s="44">
        <v>8738</v>
      </c>
      <c r="F675" s="51"/>
      <c r="G675" s="131">
        <v>8738</v>
      </c>
      <c r="H675" s="248">
        <f t="shared" si="12"/>
        <v>0</v>
      </c>
      <c r="I675" s="414" t="s">
        <v>4037</v>
      </c>
      <c r="J675" s="582"/>
      <c r="K675" s="101"/>
      <c r="L675" s="43"/>
    </row>
    <row r="676" spans="1:14" hidden="1">
      <c r="A676" s="1" t="s">
        <v>1443</v>
      </c>
      <c r="B676" s="21" t="s">
        <v>3387</v>
      </c>
      <c r="C676" s="180">
        <v>5369</v>
      </c>
      <c r="D676" s="10" t="s">
        <v>54</v>
      </c>
      <c r="E676" s="44">
        <v>0</v>
      </c>
      <c r="F676" s="51"/>
      <c r="G676" s="131"/>
      <c r="H676" s="248">
        <f t="shared" si="12"/>
        <v>0</v>
      </c>
      <c r="I676" s="414" t="s">
        <v>1443</v>
      </c>
      <c r="J676" s="582"/>
      <c r="K676" s="101"/>
      <c r="L676" s="43"/>
    </row>
    <row r="677" spans="1:14" hidden="1">
      <c r="A677" s="210" t="s">
        <v>4000</v>
      </c>
      <c r="B677" s="21" t="s">
        <v>3387</v>
      </c>
      <c r="C677" s="180">
        <v>5370</v>
      </c>
      <c r="D677" s="28" t="s">
        <v>1389</v>
      </c>
      <c r="E677" s="44">
        <v>3330</v>
      </c>
      <c r="F677" s="51"/>
      <c r="G677" s="131">
        <v>3330</v>
      </c>
      <c r="H677" s="248">
        <f t="shared" si="12"/>
        <v>0</v>
      </c>
      <c r="I677" s="414" t="s">
        <v>4253</v>
      </c>
      <c r="J677" s="582"/>
      <c r="K677" s="101"/>
      <c r="L677" s="43"/>
    </row>
    <row r="678" spans="1:14" hidden="1">
      <c r="A678" s="210"/>
      <c r="B678" s="21" t="s">
        <v>3387</v>
      </c>
      <c r="C678" s="180">
        <v>5371</v>
      </c>
      <c r="D678" s="9" t="s">
        <v>1871</v>
      </c>
      <c r="E678" s="44">
        <v>10645</v>
      </c>
      <c r="F678" s="51">
        <v>5645</v>
      </c>
      <c r="G678" s="131">
        <v>5000</v>
      </c>
      <c r="H678" s="248">
        <f t="shared" si="12"/>
        <v>0</v>
      </c>
      <c r="I678" s="414" t="s">
        <v>3585</v>
      </c>
      <c r="J678" s="582"/>
      <c r="K678" s="101"/>
      <c r="L678" s="43"/>
    </row>
    <row r="679" spans="1:14" hidden="1">
      <c r="A679" s="210"/>
      <c r="B679" s="21" t="s">
        <v>3387</v>
      </c>
      <c r="C679" s="180">
        <v>5372</v>
      </c>
      <c r="D679" s="9" t="s">
        <v>3405</v>
      </c>
      <c r="E679" s="44">
        <v>5770</v>
      </c>
      <c r="F679" s="51">
        <v>500</v>
      </c>
      <c r="G679" s="131">
        <v>5270</v>
      </c>
      <c r="H679" s="248">
        <f t="shared" si="12"/>
        <v>0</v>
      </c>
      <c r="I679" s="414" t="s">
        <v>3421</v>
      </c>
      <c r="J679" s="582"/>
      <c r="K679" s="101"/>
      <c r="L679" s="43"/>
    </row>
    <row r="680" spans="1:14" hidden="1">
      <c r="A680" s="210" t="s">
        <v>174</v>
      </c>
      <c r="B680" s="21" t="s">
        <v>3387</v>
      </c>
      <c r="C680" s="180">
        <v>5373</v>
      </c>
      <c r="D680" s="9" t="s">
        <v>3101</v>
      </c>
      <c r="E680" s="44">
        <v>3100</v>
      </c>
      <c r="F680" s="51"/>
      <c r="G680" s="131">
        <v>3100</v>
      </c>
      <c r="H680" s="248">
        <f t="shared" si="12"/>
        <v>0</v>
      </c>
      <c r="I680" s="414" t="s">
        <v>6059</v>
      </c>
      <c r="J680" s="582"/>
      <c r="K680" s="101"/>
      <c r="L680" s="43"/>
    </row>
    <row r="681" spans="1:14" hidden="1">
      <c r="A681" s="210" t="s">
        <v>4000</v>
      </c>
      <c r="B681" s="21" t="s">
        <v>3387</v>
      </c>
      <c r="C681" s="180">
        <v>5374</v>
      </c>
      <c r="D681" s="9" t="s">
        <v>1392</v>
      </c>
      <c r="E681" s="44">
        <v>800</v>
      </c>
      <c r="F681" s="51"/>
      <c r="G681" s="131">
        <v>800</v>
      </c>
      <c r="H681" s="248">
        <f t="shared" si="12"/>
        <v>0</v>
      </c>
      <c r="I681" s="414" t="s">
        <v>3553</v>
      </c>
      <c r="J681" s="582"/>
      <c r="K681" s="101"/>
      <c r="L681" s="43"/>
    </row>
    <row r="682" spans="1:14" hidden="1">
      <c r="A682" s="210"/>
      <c r="B682" s="21" t="s">
        <v>3387</v>
      </c>
      <c r="C682" s="180">
        <v>5375</v>
      </c>
      <c r="D682" s="9" t="s">
        <v>3406</v>
      </c>
      <c r="E682" s="44">
        <v>4182</v>
      </c>
      <c r="F682" s="51"/>
      <c r="G682" s="131">
        <v>4182</v>
      </c>
      <c r="H682" s="248">
        <f t="shared" si="12"/>
        <v>0</v>
      </c>
      <c r="I682" s="414" t="s">
        <v>3552</v>
      </c>
      <c r="J682" s="582"/>
      <c r="K682" s="101"/>
      <c r="L682" s="43"/>
    </row>
    <row r="683" spans="1:14" hidden="1">
      <c r="A683" s="210" t="s">
        <v>5</v>
      </c>
      <c r="B683" s="56" t="s">
        <v>3387</v>
      </c>
      <c r="C683" s="343">
        <v>5376</v>
      </c>
      <c r="D683" s="300" t="s">
        <v>3230</v>
      </c>
      <c r="E683" s="288">
        <v>2050</v>
      </c>
      <c r="F683" s="51"/>
      <c r="G683" s="131">
        <v>2050</v>
      </c>
      <c r="H683" s="248">
        <f t="shared" si="12"/>
        <v>0</v>
      </c>
      <c r="I683" s="597" t="s">
        <v>7178</v>
      </c>
      <c r="J683" s="868"/>
      <c r="K683" s="101"/>
      <c r="L683" s="43"/>
    </row>
    <row r="684" spans="1:14" hidden="1">
      <c r="A684" s="210"/>
      <c r="B684" s="21" t="s">
        <v>3387</v>
      </c>
      <c r="C684" s="180">
        <v>5377</v>
      </c>
      <c r="D684" s="9" t="s">
        <v>2297</v>
      </c>
      <c r="E684" s="44">
        <v>400</v>
      </c>
      <c r="F684" s="51">
        <v>400</v>
      </c>
      <c r="G684" s="131"/>
      <c r="H684" s="248">
        <f t="shared" si="12"/>
        <v>0</v>
      </c>
      <c r="I684" s="414" t="s">
        <v>3655</v>
      </c>
      <c r="J684" s="582"/>
      <c r="K684" s="101"/>
      <c r="L684" s="43"/>
    </row>
    <row r="685" spans="1:14" ht="45" hidden="1">
      <c r="A685" s="210" t="s">
        <v>5</v>
      </c>
      <c r="B685" s="21" t="s">
        <v>3387</v>
      </c>
      <c r="C685" s="180">
        <v>5378</v>
      </c>
      <c r="D685" s="9" t="s">
        <v>1585</v>
      </c>
      <c r="E685" s="44">
        <v>2880</v>
      </c>
      <c r="F685" s="51"/>
      <c r="G685" s="131">
        <v>2880</v>
      </c>
      <c r="H685" s="248">
        <f t="shared" si="12"/>
        <v>0</v>
      </c>
      <c r="I685" s="414" t="s">
        <v>4571</v>
      </c>
      <c r="J685" s="582"/>
      <c r="K685" s="101" t="s">
        <v>113</v>
      </c>
      <c r="L685" s="43"/>
      <c r="M685" s="160" t="s">
        <v>3482</v>
      </c>
    </row>
    <row r="686" spans="1:14" hidden="1">
      <c r="A686" s="210"/>
      <c r="B686" s="21" t="s">
        <v>3387</v>
      </c>
      <c r="C686" s="180">
        <v>5379</v>
      </c>
      <c r="D686" s="9" t="s">
        <v>1332</v>
      </c>
      <c r="E686" s="44">
        <v>3600</v>
      </c>
      <c r="F686" s="51">
        <v>3600</v>
      </c>
      <c r="G686" s="131"/>
      <c r="H686" s="248">
        <f t="shared" si="12"/>
        <v>0</v>
      </c>
      <c r="I686" s="414" t="s">
        <v>3655</v>
      </c>
      <c r="J686" s="582"/>
      <c r="K686" s="101"/>
      <c r="L686" s="43"/>
    </row>
    <row r="687" spans="1:14" hidden="1">
      <c r="A687" s="210"/>
      <c r="B687" s="21" t="s">
        <v>3387</v>
      </c>
      <c r="C687" s="180">
        <v>5380</v>
      </c>
      <c r="D687" s="9" t="s">
        <v>1697</v>
      </c>
      <c r="E687" s="44">
        <v>2880</v>
      </c>
      <c r="F687" s="51"/>
      <c r="G687" s="131">
        <v>2880</v>
      </c>
      <c r="H687" s="248">
        <f t="shared" si="12"/>
        <v>0</v>
      </c>
      <c r="I687" s="414" t="s">
        <v>3599</v>
      </c>
      <c r="J687" s="582"/>
      <c r="K687" s="101"/>
      <c r="L687" s="43"/>
    </row>
    <row r="688" spans="1:14">
      <c r="A688" s="210" t="s">
        <v>5</v>
      </c>
      <c r="B688" s="21" t="s">
        <v>3387</v>
      </c>
      <c r="C688" s="180">
        <v>5381</v>
      </c>
      <c r="D688" s="9" t="s">
        <v>3308</v>
      </c>
      <c r="E688" s="44">
        <v>2880</v>
      </c>
      <c r="F688" s="51"/>
      <c r="G688" s="131">
        <v>460</v>
      </c>
      <c r="H688" s="248">
        <f t="shared" si="12"/>
        <v>2420</v>
      </c>
      <c r="I688" s="414" t="s">
        <v>6058</v>
      </c>
      <c r="J688" s="863"/>
      <c r="K688" s="101"/>
      <c r="L688" s="43"/>
      <c r="M688" s="303" t="s">
        <v>115</v>
      </c>
      <c r="N688" s="61">
        <v>21939</v>
      </c>
    </row>
    <row r="689" spans="1:15" hidden="1">
      <c r="A689" s="210" t="s">
        <v>5</v>
      </c>
      <c r="B689" s="21" t="s">
        <v>3387</v>
      </c>
      <c r="C689" s="180">
        <v>5382</v>
      </c>
      <c r="D689" s="9" t="s">
        <v>1997</v>
      </c>
      <c r="E689" s="44">
        <v>2200</v>
      </c>
      <c r="F689" s="51"/>
      <c r="G689" s="131">
        <v>2200</v>
      </c>
      <c r="H689" s="248">
        <f t="shared" si="12"/>
        <v>0</v>
      </c>
      <c r="I689" s="414" t="s">
        <v>4749</v>
      </c>
      <c r="J689" s="582"/>
      <c r="K689" s="101"/>
      <c r="L689" s="43"/>
      <c r="M689" s="303" t="s">
        <v>116</v>
      </c>
      <c r="N689" s="61">
        <v>9842</v>
      </c>
    </row>
    <row r="690" spans="1:15" hidden="1">
      <c r="A690" s="210"/>
      <c r="B690" s="21" t="s">
        <v>3387</v>
      </c>
      <c r="C690" s="289">
        <v>5383</v>
      </c>
      <c r="D690" s="9" t="s">
        <v>3407</v>
      </c>
      <c r="E690" s="44">
        <v>1554</v>
      </c>
      <c r="F690" s="51">
        <v>1554</v>
      </c>
      <c r="G690" s="131"/>
      <c r="H690" s="248">
        <f t="shared" si="12"/>
        <v>0</v>
      </c>
      <c r="I690" s="414" t="s">
        <v>3655</v>
      </c>
      <c r="J690" s="582"/>
      <c r="K690" s="101"/>
      <c r="L690" s="43"/>
      <c r="M690" s="303" t="s">
        <v>2132</v>
      </c>
      <c r="N690" s="61">
        <v>31781</v>
      </c>
    </row>
    <row r="691" spans="1:15" hidden="1">
      <c r="A691" s="319"/>
      <c r="B691" s="21" t="s">
        <v>3390</v>
      </c>
      <c r="C691" s="179">
        <v>5384</v>
      </c>
      <c r="D691" s="12" t="s">
        <v>3109</v>
      </c>
      <c r="E691" s="40">
        <v>1100</v>
      </c>
      <c r="F691" s="50"/>
      <c r="G691" s="130">
        <v>1100</v>
      </c>
      <c r="H691" s="250">
        <f t="shared" si="12"/>
        <v>0</v>
      </c>
      <c r="I691" s="415" t="s">
        <v>3621</v>
      </c>
      <c r="J691" s="852"/>
      <c r="K691" s="269"/>
      <c r="L691" s="20">
        <v>373</v>
      </c>
      <c r="O691" s="259">
        <v>-86664</v>
      </c>
    </row>
    <row r="692" spans="1:15" hidden="1">
      <c r="A692" s="210"/>
      <c r="B692" s="21" t="s">
        <v>3390</v>
      </c>
      <c r="C692" s="180">
        <v>5385</v>
      </c>
      <c r="D692" s="9" t="s">
        <v>3408</v>
      </c>
      <c r="E692" s="44">
        <v>432</v>
      </c>
      <c r="F692" s="51">
        <v>432</v>
      </c>
      <c r="G692" s="131"/>
      <c r="H692" s="248">
        <f t="shared" si="12"/>
        <v>0</v>
      </c>
      <c r="I692" s="581" t="s">
        <v>1615</v>
      </c>
      <c r="J692" s="582"/>
      <c r="K692" s="101"/>
      <c r="L692" s="43"/>
      <c r="O692" s="259">
        <v>-1366</v>
      </c>
    </row>
    <row r="693" spans="1:15" hidden="1">
      <c r="A693" s="210"/>
      <c r="B693" s="21" t="s">
        <v>3390</v>
      </c>
      <c r="C693" s="180">
        <v>5386</v>
      </c>
      <c r="D693" s="9" t="s">
        <v>1559</v>
      </c>
      <c r="E693" s="44">
        <v>817</v>
      </c>
      <c r="F693" s="51"/>
      <c r="G693" s="131">
        <v>817</v>
      </c>
      <c r="H693" s="248">
        <f t="shared" si="12"/>
        <v>0</v>
      </c>
      <c r="I693" s="414" t="s">
        <v>3666</v>
      </c>
      <c r="J693" s="582"/>
      <c r="K693" s="101"/>
      <c r="L693" s="43"/>
    </row>
    <row r="694" spans="1:15" hidden="1">
      <c r="A694" s="210"/>
      <c r="B694" s="21" t="s">
        <v>3390</v>
      </c>
      <c r="C694" s="180">
        <v>5387</v>
      </c>
      <c r="D694" s="9" t="s">
        <v>1241</v>
      </c>
      <c r="E694" s="44">
        <v>1944</v>
      </c>
      <c r="F694" s="51">
        <v>1044</v>
      </c>
      <c r="G694" s="131">
        <v>900</v>
      </c>
      <c r="H694" s="248">
        <f t="shared" si="12"/>
        <v>0</v>
      </c>
      <c r="I694" s="581" t="s">
        <v>3554</v>
      </c>
      <c r="J694" s="582"/>
      <c r="K694" s="101"/>
      <c r="L694" s="43"/>
    </row>
    <row r="695" spans="1:15" hidden="1">
      <c r="A695" s="210"/>
      <c r="B695" s="21" t="s">
        <v>3390</v>
      </c>
      <c r="C695" s="180">
        <v>5388</v>
      </c>
      <c r="D695" s="9" t="s">
        <v>2109</v>
      </c>
      <c r="E695" s="44">
        <v>1560</v>
      </c>
      <c r="F695" s="51"/>
      <c r="G695" s="131">
        <v>1560</v>
      </c>
      <c r="H695" s="248">
        <f t="shared" si="12"/>
        <v>0</v>
      </c>
      <c r="I695" s="581" t="s">
        <v>3596</v>
      </c>
      <c r="J695" s="582"/>
      <c r="K695" s="101"/>
      <c r="L695" s="43"/>
    </row>
    <row r="696" spans="1:15" hidden="1">
      <c r="A696" s="1" t="s">
        <v>1443</v>
      </c>
      <c r="B696" s="21" t="s">
        <v>3390</v>
      </c>
      <c r="C696" s="180">
        <v>5389</v>
      </c>
      <c r="D696" s="9" t="s">
        <v>54</v>
      </c>
      <c r="E696" s="44">
        <v>0</v>
      </c>
      <c r="F696" s="51"/>
      <c r="G696" s="131"/>
      <c r="H696" s="248">
        <f t="shared" si="12"/>
        <v>0</v>
      </c>
      <c r="I696" s="581"/>
      <c r="J696" s="582"/>
      <c r="K696" s="101"/>
      <c r="L696" s="43"/>
    </row>
    <row r="697" spans="1:15" hidden="1">
      <c r="A697" s="210"/>
      <c r="B697" s="21" t="s">
        <v>3390</v>
      </c>
      <c r="C697" s="180">
        <v>5390</v>
      </c>
      <c r="D697" s="9" t="s">
        <v>3223</v>
      </c>
      <c r="E697" s="44">
        <v>3952</v>
      </c>
      <c r="F697" s="51"/>
      <c r="G697" s="131">
        <v>3952</v>
      </c>
      <c r="H697" s="248">
        <f t="shared" si="12"/>
        <v>0</v>
      </c>
      <c r="I697" s="414" t="s">
        <v>3937</v>
      </c>
      <c r="J697" s="582"/>
      <c r="K697" s="101"/>
      <c r="L697" s="43"/>
    </row>
    <row r="698" spans="1:15" hidden="1">
      <c r="A698" s="210"/>
      <c r="B698" s="21" t="s">
        <v>3390</v>
      </c>
      <c r="C698" s="180">
        <v>5391</v>
      </c>
      <c r="D698" s="9" t="s">
        <v>3409</v>
      </c>
      <c r="E698" s="44">
        <v>3330</v>
      </c>
      <c r="F698" s="51"/>
      <c r="G698" s="131">
        <v>3330</v>
      </c>
      <c r="H698" s="248">
        <f t="shared" si="12"/>
        <v>0</v>
      </c>
      <c r="I698" s="581" t="s">
        <v>3799</v>
      </c>
      <c r="J698" s="582"/>
      <c r="K698" s="101"/>
      <c r="L698" s="43"/>
    </row>
    <row r="699" spans="1:15" hidden="1">
      <c r="A699" s="210"/>
      <c r="B699" s="21" t="s">
        <v>3390</v>
      </c>
      <c r="C699" s="180">
        <v>5392</v>
      </c>
      <c r="D699" s="9" t="s">
        <v>1693</v>
      </c>
      <c r="E699" s="44">
        <v>4790</v>
      </c>
      <c r="F699" s="51"/>
      <c r="G699" s="131">
        <v>4790</v>
      </c>
      <c r="H699" s="248">
        <f t="shared" si="12"/>
        <v>0</v>
      </c>
      <c r="I699" s="414" t="s">
        <v>3726</v>
      </c>
      <c r="J699" s="582"/>
      <c r="K699" s="101"/>
      <c r="L699" s="43"/>
    </row>
    <row r="700" spans="1:15" hidden="1">
      <c r="A700" s="210"/>
      <c r="B700" s="21" t="s">
        <v>3390</v>
      </c>
      <c r="C700" s="180">
        <v>5393</v>
      </c>
      <c r="D700" s="9" t="s">
        <v>2237</v>
      </c>
      <c r="E700" s="44">
        <v>390</v>
      </c>
      <c r="F700" s="51">
        <v>390</v>
      </c>
      <c r="G700" s="131"/>
      <c r="H700" s="248">
        <f t="shared" si="12"/>
        <v>0</v>
      </c>
      <c r="I700" s="414"/>
      <c r="J700" s="582"/>
      <c r="K700" s="101"/>
      <c r="L700" s="43"/>
    </row>
    <row r="701" spans="1:15" hidden="1">
      <c r="A701" s="210"/>
      <c r="B701" s="21" t="s">
        <v>3390</v>
      </c>
      <c r="C701" s="180">
        <v>5394</v>
      </c>
      <c r="D701" s="9" t="s">
        <v>3410</v>
      </c>
      <c r="E701" s="44">
        <v>1410</v>
      </c>
      <c r="F701" s="51"/>
      <c r="G701" s="131">
        <v>1410</v>
      </c>
      <c r="H701" s="248">
        <f t="shared" si="12"/>
        <v>0</v>
      </c>
      <c r="I701" s="414" t="s">
        <v>2880</v>
      </c>
      <c r="J701" s="582"/>
      <c r="K701" s="101"/>
      <c r="L701" s="43"/>
    </row>
    <row r="702" spans="1:15" hidden="1">
      <c r="A702" s="210"/>
      <c r="B702" s="21" t="s">
        <v>3390</v>
      </c>
      <c r="C702" s="180">
        <v>5395</v>
      </c>
      <c r="D702" s="9" t="s">
        <v>3411</v>
      </c>
      <c r="E702" s="44">
        <v>620</v>
      </c>
      <c r="F702" s="51">
        <v>620</v>
      </c>
      <c r="G702" s="131"/>
      <c r="H702" s="248">
        <f t="shared" si="12"/>
        <v>0</v>
      </c>
      <c r="I702" s="581" t="s">
        <v>1615</v>
      </c>
      <c r="J702" s="582"/>
      <c r="K702" s="101"/>
      <c r="L702" s="43"/>
    </row>
    <row r="703" spans="1:15" hidden="1">
      <c r="A703" s="210"/>
      <c r="B703" s="21" t="s">
        <v>3390</v>
      </c>
      <c r="C703" s="180">
        <v>5396</v>
      </c>
      <c r="D703" s="9" t="s">
        <v>3150</v>
      </c>
      <c r="E703" s="44">
        <v>2460</v>
      </c>
      <c r="F703" s="51">
        <v>2460</v>
      </c>
      <c r="G703" s="131"/>
      <c r="H703" s="248">
        <f t="shared" si="12"/>
        <v>0</v>
      </c>
      <c r="I703" s="581" t="s">
        <v>1615</v>
      </c>
      <c r="J703" s="582"/>
      <c r="K703" s="101"/>
      <c r="L703" s="43"/>
    </row>
    <row r="704" spans="1:15" hidden="1">
      <c r="A704" s="210"/>
      <c r="B704" s="21" t="s">
        <v>3390</v>
      </c>
      <c r="C704" s="180">
        <v>5397</v>
      </c>
      <c r="D704" s="9" t="s">
        <v>3129</v>
      </c>
      <c r="E704" s="44">
        <v>1165</v>
      </c>
      <c r="F704" s="51">
        <v>1165</v>
      </c>
      <c r="G704" s="131"/>
      <c r="H704" s="248">
        <f t="shared" si="12"/>
        <v>0</v>
      </c>
      <c r="I704" s="581" t="s">
        <v>1615</v>
      </c>
      <c r="J704" s="582"/>
      <c r="K704" s="101"/>
      <c r="L704" s="43"/>
    </row>
    <row r="705" spans="1:14" hidden="1">
      <c r="A705" s="210"/>
      <c r="B705" s="21" t="s">
        <v>3390</v>
      </c>
      <c r="C705" s="180">
        <v>5398</v>
      </c>
      <c r="D705" s="9" t="s">
        <v>1565</v>
      </c>
      <c r="E705" s="44">
        <v>1020</v>
      </c>
      <c r="F705" s="51">
        <v>1020</v>
      </c>
      <c r="G705" s="131"/>
      <c r="H705" s="248">
        <f t="shared" si="12"/>
        <v>0</v>
      </c>
      <c r="I705" s="581" t="s">
        <v>1615</v>
      </c>
      <c r="J705" s="582"/>
      <c r="K705" s="101"/>
      <c r="L705" s="43"/>
    </row>
    <row r="706" spans="1:14" hidden="1">
      <c r="A706" s="210"/>
      <c r="B706" s="21" t="s">
        <v>3390</v>
      </c>
      <c r="C706" s="180">
        <v>5399</v>
      </c>
      <c r="D706" s="9" t="s">
        <v>1938</v>
      </c>
      <c r="E706" s="44">
        <v>6010</v>
      </c>
      <c r="F706" s="51">
        <v>6010</v>
      </c>
      <c r="G706" s="131"/>
      <c r="H706" s="248">
        <f t="shared" si="12"/>
        <v>0</v>
      </c>
      <c r="I706" s="581" t="s">
        <v>1615</v>
      </c>
      <c r="J706" s="582"/>
      <c r="K706" s="101"/>
      <c r="L706" s="43"/>
    </row>
    <row r="707" spans="1:14" hidden="1">
      <c r="A707" s="210"/>
      <c r="B707" s="21" t="s">
        <v>3390</v>
      </c>
      <c r="C707" s="180">
        <v>5400</v>
      </c>
      <c r="D707" s="9" t="s">
        <v>1569</v>
      </c>
      <c r="E707" s="44">
        <v>2134</v>
      </c>
      <c r="F707" s="51"/>
      <c r="G707" s="131">
        <v>2134</v>
      </c>
      <c r="H707" s="248">
        <f t="shared" si="12"/>
        <v>0</v>
      </c>
      <c r="I707" s="414" t="s">
        <v>3736</v>
      </c>
      <c r="J707" s="582"/>
      <c r="K707" s="101"/>
      <c r="L707" s="43"/>
    </row>
    <row r="708" spans="1:14" hidden="1">
      <c r="A708" s="210" t="s">
        <v>184</v>
      </c>
      <c r="B708" s="21" t="s">
        <v>3390</v>
      </c>
      <c r="C708" s="180">
        <v>5401</v>
      </c>
      <c r="D708" s="9" t="s">
        <v>2143</v>
      </c>
      <c r="E708" s="44">
        <v>1950</v>
      </c>
      <c r="F708" s="51">
        <v>1000</v>
      </c>
      <c r="G708" s="131">
        <v>950</v>
      </c>
      <c r="H708" s="248">
        <f t="shared" si="12"/>
        <v>0</v>
      </c>
      <c r="I708" s="414" t="s">
        <v>4082</v>
      </c>
      <c r="J708" s="582"/>
      <c r="K708" s="101"/>
      <c r="L708" s="43"/>
    </row>
    <row r="709" spans="1:14" hidden="1">
      <c r="A709" s="210" t="s">
        <v>184</v>
      </c>
      <c r="B709" s="21" t="s">
        <v>3390</v>
      </c>
      <c r="C709" s="180">
        <v>5402</v>
      </c>
      <c r="D709" s="9" t="s">
        <v>3412</v>
      </c>
      <c r="E709" s="44">
        <v>950</v>
      </c>
      <c r="F709" s="51"/>
      <c r="G709" s="131">
        <v>950</v>
      </c>
      <c r="H709" s="248">
        <f t="shared" si="12"/>
        <v>0</v>
      </c>
      <c r="I709" s="414" t="s">
        <v>3568</v>
      </c>
      <c r="J709" s="582"/>
      <c r="K709" s="101"/>
      <c r="L709" s="43"/>
    </row>
    <row r="710" spans="1:14" hidden="1">
      <c r="A710" s="210"/>
      <c r="B710" s="21" t="s">
        <v>3390</v>
      </c>
      <c r="C710" s="180">
        <v>5403</v>
      </c>
      <c r="D710" s="9" t="s">
        <v>3413</v>
      </c>
      <c r="E710" s="44">
        <v>510</v>
      </c>
      <c r="F710" s="51">
        <v>510</v>
      </c>
      <c r="G710" s="131"/>
      <c r="H710" s="248">
        <f t="shared" si="12"/>
        <v>0</v>
      </c>
      <c r="I710" s="581" t="s">
        <v>1615</v>
      </c>
      <c r="J710" s="582"/>
      <c r="K710" s="101"/>
      <c r="L710" s="43"/>
    </row>
    <row r="711" spans="1:14" hidden="1">
      <c r="A711" s="210"/>
      <c r="B711" s="21" t="s">
        <v>3390</v>
      </c>
      <c r="C711" s="180">
        <v>5404</v>
      </c>
      <c r="D711" s="9" t="s">
        <v>2426</v>
      </c>
      <c r="E711" s="44">
        <v>1100</v>
      </c>
      <c r="F711" s="51">
        <v>1100</v>
      </c>
      <c r="G711" s="131"/>
      <c r="H711" s="248">
        <f t="shared" si="12"/>
        <v>0</v>
      </c>
      <c r="I711" s="581" t="s">
        <v>1615</v>
      </c>
      <c r="J711" s="582"/>
      <c r="K711" s="101"/>
      <c r="L711" s="43"/>
    </row>
    <row r="712" spans="1:14" ht="30" hidden="1">
      <c r="A712" s="210" t="s">
        <v>184</v>
      </c>
      <c r="B712" s="21" t="s">
        <v>3390</v>
      </c>
      <c r="C712" s="180">
        <v>5405</v>
      </c>
      <c r="D712" s="9" t="s">
        <v>3414</v>
      </c>
      <c r="E712" s="44">
        <v>2340</v>
      </c>
      <c r="F712" s="51"/>
      <c r="G712" s="131">
        <v>2340</v>
      </c>
      <c r="H712" s="248">
        <f t="shared" si="12"/>
        <v>0</v>
      </c>
      <c r="I712" s="414" t="s">
        <v>3718</v>
      </c>
      <c r="J712" s="582"/>
      <c r="K712" s="101"/>
      <c r="L712" s="43"/>
    </row>
    <row r="713" spans="1:14" hidden="1">
      <c r="A713" s="210" t="s">
        <v>184</v>
      </c>
      <c r="B713" s="21" t="s">
        <v>3390</v>
      </c>
      <c r="C713" s="180">
        <v>5406</v>
      </c>
      <c r="D713" s="9" t="s">
        <v>1540</v>
      </c>
      <c r="E713" s="44">
        <v>660</v>
      </c>
      <c r="F713" s="51"/>
      <c r="G713" s="131">
        <v>660</v>
      </c>
      <c r="H713" s="248">
        <f t="shared" si="12"/>
        <v>0</v>
      </c>
      <c r="I713" s="581" t="s">
        <v>3818</v>
      </c>
      <c r="J713" s="582"/>
      <c r="K713" s="101"/>
      <c r="L713" s="43"/>
    </row>
    <row r="714" spans="1:14" hidden="1">
      <c r="A714" s="210"/>
      <c r="B714" s="21" t="s">
        <v>3390</v>
      </c>
      <c r="C714" s="180">
        <v>5407</v>
      </c>
      <c r="D714" s="9" t="s">
        <v>3221</v>
      </c>
      <c r="E714" s="44">
        <v>1332</v>
      </c>
      <c r="F714" s="51"/>
      <c r="G714" s="131">
        <v>1332</v>
      </c>
      <c r="H714" s="248">
        <f t="shared" si="12"/>
        <v>0</v>
      </c>
      <c r="I714" s="414" t="s">
        <v>3428</v>
      </c>
      <c r="J714" s="582"/>
      <c r="K714" s="101"/>
      <c r="L714" s="43"/>
    </row>
    <row r="715" spans="1:14" hidden="1">
      <c r="A715" s="210" t="s">
        <v>184</v>
      </c>
      <c r="B715" s="21" t="s">
        <v>3390</v>
      </c>
      <c r="C715" s="180">
        <v>5408</v>
      </c>
      <c r="D715" s="9" t="s">
        <v>1352</v>
      </c>
      <c r="E715" s="44">
        <v>3870</v>
      </c>
      <c r="F715" s="51"/>
      <c r="G715" s="131">
        <v>3870</v>
      </c>
      <c r="H715" s="248">
        <f t="shared" si="12"/>
        <v>0</v>
      </c>
      <c r="I715" s="414" t="s">
        <v>3582</v>
      </c>
      <c r="J715" s="582"/>
      <c r="K715" s="101"/>
      <c r="L715" s="43"/>
    </row>
    <row r="716" spans="1:14" hidden="1">
      <c r="A716" s="210" t="s">
        <v>184</v>
      </c>
      <c r="B716" s="21" t="s">
        <v>3390</v>
      </c>
      <c r="C716" s="180">
        <v>5409</v>
      </c>
      <c r="D716" s="9" t="s">
        <v>2775</v>
      </c>
      <c r="E716" s="44">
        <v>4290</v>
      </c>
      <c r="F716" s="51"/>
      <c r="G716" s="131">
        <v>4290</v>
      </c>
      <c r="H716" s="248">
        <f t="shared" si="12"/>
        <v>0</v>
      </c>
      <c r="I716" s="581" t="s">
        <v>3663</v>
      </c>
      <c r="J716" s="582"/>
      <c r="K716" s="101"/>
      <c r="L716" s="43"/>
    </row>
    <row r="717" spans="1:14" ht="30" hidden="1">
      <c r="A717" s="210" t="s">
        <v>184</v>
      </c>
      <c r="B717" s="21" t="s">
        <v>3390</v>
      </c>
      <c r="C717" s="180">
        <v>5410</v>
      </c>
      <c r="D717" s="9" t="s">
        <v>1554</v>
      </c>
      <c r="E717" s="44">
        <v>4432</v>
      </c>
      <c r="F717" s="51"/>
      <c r="G717" s="131">
        <v>4432</v>
      </c>
      <c r="H717" s="248">
        <f t="shared" si="12"/>
        <v>0</v>
      </c>
      <c r="I717" s="414" t="s">
        <v>3839</v>
      </c>
      <c r="J717" s="582"/>
      <c r="K717" s="101"/>
      <c r="L717" s="43"/>
    </row>
    <row r="718" spans="1:14" hidden="1">
      <c r="A718" s="210"/>
      <c r="B718" s="21" t="s">
        <v>3390</v>
      </c>
      <c r="C718" s="180">
        <v>5411</v>
      </c>
      <c r="D718" s="9" t="s">
        <v>1805</v>
      </c>
      <c r="E718" s="44">
        <v>780</v>
      </c>
      <c r="F718" s="51">
        <v>780</v>
      </c>
      <c r="G718" s="131"/>
      <c r="H718" s="248">
        <f t="shared" si="12"/>
        <v>0</v>
      </c>
      <c r="I718" s="581" t="s">
        <v>1615</v>
      </c>
      <c r="J718" s="582"/>
      <c r="K718" s="101"/>
      <c r="L718" s="43"/>
    </row>
    <row r="719" spans="1:14" hidden="1">
      <c r="A719" s="210" t="s">
        <v>184</v>
      </c>
      <c r="B719" s="21" t="s">
        <v>3390</v>
      </c>
      <c r="C719" s="180">
        <v>5412</v>
      </c>
      <c r="D719" s="10" t="s">
        <v>1261</v>
      </c>
      <c r="E719" s="44">
        <v>3998</v>
      </c>
      <c r="F719" s="51"/>
      <c r="G719" s="131">
        <v>3998</v>
      </c>
      <c r="H719" s="248">
        <f t="shared" si="12"/>
        <v>0</v>
      </c>
      <c r="I719" s="414" t="s">
        <v>3751</v>
      </c>
      <c r="J719" s="582"/>
      <c r="K719" s="101"/>
      <c r="L719" s="43"/>
      <c r="M719" s="303" t="s">
        <v>115</v>
      </c>
      <c r="N719" s="61">
        <v>17031</v>
      </c>
    </row>
    <row r="720" spans="1:14" hidden="1">
      <c r="A720" s="210" t="s">
        <v>184</v>
      </c>
      <c r="B720" s="21" t="s">
        <v>3390</v>
      </c>
      <c r="C720" s="180">
        <v>5413</v>
      </c>
      <c r="D720" s="9" t="s">
        <v>1373</v>
      </c>
      <c r="E720" s="44">
        <v>798</v>
      </c>
      <c r="F720" s="51">
        <v>500</v>
      </c>
      <c r="G720" s="131">
        <v>298</v>
      </c>
      <c r="H720" s="248">
        <f t="shared" si="12"/>
        <v>0</v>
      </c>
      <c r="I720" s="414" t="s">
        <v>3564</v>
      </c>
      <c r="J720" s="582"/>
      <c r="K720" s="101"/>
      <c r="L720" s="43"/>
      <c r="M720" s="303" t="s">
        <v>116</v>
      </c>
      <c r="N720" s="61">
        <v>2742</v>
      </c>
    </row>
    <row r="721" spans="1:15" hidden="1">
      <c r="A721" s="210"/>
      <c r="B721" s="21" t="s">
        <v>3390</v>
      </c>
      <c r="C721" s="289">
        <v>5414</v>
      </c>
      <c r="D721" s="9" t="s">
        <v>3415</v>
      </c>
      <c r="E721" s="44">
        <v>6510</v>
      </c>
      <c r="F721" s="51"/>
      <c r="G721" s="131">
        <v>6510</v>
      </c>
      <c r="H721" s="248">
        <f t="shared" si="12"/>
        <v>0</v>
      </c>
      <c r="I721" s="581" t="s">
        <v>3849</v>
      </c>
      <c r="J721" s="582"/>
      <c r="K721" s="101"/>
      <c r="L721" s="43"/>
      <c r="M721" s="303" t="s">
        <v>2132</v>
      </c>
      <c r="N721" s="61">
        <v>19773</v>
      </c>
    </row>
    <row r="722" spans="1:15" hidden="1">
      <c r="A722" s="319"/>
      <c r="B722" s="14" t="s">
        <v>3419</v>
      </c>
      <c r="C722" s="179">
        <v>5415</v>
      </c>
      <c r="D722" s="12" t="s">
        <v>3223</v>
      </c>
      <c r="E722" s="40">
        <v>5080</v>
      </c>
      <c r="F722" s="50"/>
      <c r="G722" s="130">
        <v>5080</v>
      </c>
      <c r="H722" s="248">
        <f t="shared" si="12"/>
        <v>0</v>
      </c>
      <c r="I722" s="415" t="s">
        <v>4040</v>
      </c>
      <c r="J722" s="852"/>
      <c r="K722" s="269"/>
      <c r="L722" s="20">
        <v>375</v>
      </c>
      <c r="O722" s="61">
        <v>-61759</v>
      </c>
    </row>
    <row r="723" spans="1:15" hidden="1">
      <c r="A723" s="210" t="s">
        <v>3099</v>
      </c>
      <c r="B723" s="21" t="s">
        <v>3419</v>
      </c>
      <c r="C723" s="180">
        <v>5416</v>
      </c>
      <c r="D723" s="9" t="s">
        <v>5060</v>
      </c>
      <c r="E723" s="44">
        <v>7200</v>
      </c>
      <c r="F723" s="51"/>
      <c r="G723" s="131">
        <v>7200</v>
      </c>
      <c r="H723" s="248">
        <f t="shared" si="12"/>
        <v>0</v>
      </c>
      <c r="I723" s="414" t="s">
        <v>4043</v>
      </c>
      <c r="J723" s="582"/>
      <c r="K723" s="101" t="s">
        <v>113</v>
      </c>
      <c r="L723" s="43"/>
      <c r="O723" s="61">
        <v>322</v>
      </c>
    </row>
    <row r="724" spans="1:15" hidden="1">
      <c r="A724" s="210" t="s">
        <v>184</v>
      </c>
      <c r="B724" s="21" t="s">
        <v>3419</v>
      </c>
      <c r="C724" s="180">
        <v>5417</v>
      </c>
      <c r="D724" s="9" t="s">
        <v>3508</v>
      </c>
      <c r="E724" s="44">
        <v>6658</v>
      </c>
      <c r="F724" s="51"/>
      <c r="G724" s="131">
        <v>6658</v>
      </c>
      <c r="H724" s="248">
        <f t="shared" si="12"/>
        <v>0</v>
      </c>
      <c r="I724" s="414" t="s">
        <v>5243</v>
      </c>
      <c r="J724" s="582"/>
      <c r="K724" s="101"/>
      <c r="L724" s="43"/>
    </row>
    <row r="725" spans="1:15" hidden="1">
      <c r="A725" s="210"/>
      <c r="B725" s="21" t="s">
        <v>3419</v>
      </c>
      <c r="C725" s="180">
        <v>5418</v>
      </c>
      <c r="D725" s="9" t="s">
        <v>1408</v>
      </c>
      <c r="E725" s="44">
        <v>3620</v>
      </c>
      <c r="F725" s="51"/>
      <c r="G725" s="131">
        <v>3620</v>
      </c>
      <c r="H725" s="248">
        <f t="shared" si="12"/>
        <v>0</v>
      </c>
      <c r="I725" s="414" t="s">
        <v>3837</v>
      </c>
      <c r="J725" s="582"/>
      <c r="K725" s="101"/>
      <c r="L725" s="43"/>
    </row>
    <row r="726" spans="1:15" hidden="1">
      <c r="A726" s="210"/>
      <c r="B726" s="21" t="s">
        <v>3419</v>
      </c>
      <c r="C726" s="180">
        <v>5419</v>
      </c>
      <c r="D726" s="9" t="s">
        <v>1953</v>
      </c>
      <c r="E726" s="44">
        <v>3210</v>
      </c>
      <c r="F726" s="51"/>
      <c r="G726" s="131">
        <v>3210</v>
      </c>
      <c r="H726" s="248">
        <f t="shared" si="12"/>
        <v>0</v>
      </c>
      <c r="I726" s="414" t="s">
        <v>3622</v>
      </c>
      <c r="J726" s="582"/>
      <c r="K726" s="101"/>
      <c r="L726" s="43"/>
    </row>
    <row r="727" spans="1:15" hidden="1">
      <c r="A727" s="210"/>
      <c r="B727" s="21" t="s">
        <v>3419</v>
      </c>
      <c r="C727" s="180">
        <v>5420</v>
      </c>
      <c r="D727" s="9" t="s">
        <v>3509</v>
      </c>
      <c r="E727" s="44">
        <v>2545</v>
      </c>
      <c r="F727" s="51">
        <v>545</v>
      </c>
      <c r="G727" s="131">
        <v>2000</v>
      </c>
      <c r="H727" s="248">
        <f t="shared" ref="H727:H790" si="13">(E727-F727-G727)</f>
        <v>0</v>
      </c>
      <c r="I727" s="414" t="s">
        <v>3754</v>
      </c>
      <c r="J727" s="582"/>
      <c r="K727" s="101"/>
      <c r="L727" s="43"/>
    </row>
    <row r="728" spans="1:15" hidden="1">
      <c r="A728" s="210"/>
      <c r="B728" s="21" t="s">
        <v>3419</v>
      </c>
      <c r="C728" s="180">
        <v>5421</v>
      </c>
      <c r="D728" s="9" t="s">
        <v>3510</v>
      </c>
      <c r="E728" s="44">
        <v>3600</v>
      </c>
      <c r="F728" s="51"/>
      <c r="G728" s="131">
        <v>3600</v>
      </c>
      <c r="H728" s="248">
        <f t="shared" si="13"/>
        <v>0</v>
      </c>
      <c r="I728" s="591" t="s">
        <v>3669</v>
      </c>
      <c r="J728" s="857"/>
      <c r="K728" s="101"/>
      <c r="L728" s="43"/>
    </row>
    <row r="729" spans="1:15" hidden="1">
      <c r="A729" s="210"/>
      <c r="B729" s="21" t="s">
        <v>3419</v>
      </c>
      <c r="C729" s="180">
        <v>5422</v>
      </c>
      <c r="D729" s="9" t="s">
        <v>1825</v>
      </c>
      <c r="E729" s="44">
        <v>1440</v>
      </c>
      <c r="F729" s="51"/>
      <c r="G729" s="131">
        <v>1440</v>
      </c>
      <c r="H729" s="248">
        <f t="shared" si="13"/>
        <v>0</v>
      </c>
      <c r="I729" s="414" t="s">
        <v>3571</v>
      </c>
      <c r="J729" s="582"/>
      <c r="K729" s="101"/>
      <c r="L729" s="43"/>
    </row>
    <row r="730" spans="1:15" hidden="1">
      <c r="A730" s="210"/>
      <c r="B730" s="21" t="s">
        <v>3419</v>
      </c>
      <c r="C730" s="180">
        <v>5423</v>
      </c>
      <c r="D730" s="9" t="s">
        <v>3511</v>
      </c>
      <c r="E730" s="44">
        <v>1290</v>
      </c>
      <c r="F730" s="51"/>
      <c r="G730" s="131">
        <v>1290</v>
      </c>
      <c r="H730" s="248">
        <f t="shared" si="13"/>
        <v>0</v>
      </c>
      <c r="I730" s="414" t="s">
        <v>3670</v>
      </c>
      <c r="J730" s="582"/>
      <c r="K730" s="101"/>
      <c r="L730" s="43"/>
    </row>
    <row r="731" spans="1:15" hidden="1">
      <c r="A731" s="210"/>
      <c r="B731" s="21" t="s">
        <v>3419</v>
      </c>
      <c r="C731" s="180">
        <v>5424</v>
      </c>
      <c r="D731" s="9" t="s">
        <v>1250</v>
      </c>
      <c r="E731" s="44">
        <v>2135</v>
      </c>
      <c r="F731" s="51"/>
      <c r="G731" s="131">
        <v>2135</v>
      </c>
      <c r="H731" s="248">
        <f t="shared" si="13"/>
        <v>0</v>
      </c>
      <c r="I731" s="414" t="s">
        <v>3570</v>
      </c>
      <c r="J731" s="582"/>
      <c r="K731" s="101"/>
      <c r="L731" s="43"/>
    </row>
    <row r="732" spans="1:15" hidden="1">
      <c r="A732" s="210"/>
      <c r="B732" s="21" t="s">
        <v>3419</v>
      </c>
      <c r="C732" s="180">
        <v>5425</v>
      </c>
      <c r="D732" s="9" t="s">
        <v>3512</v>
      </c>
      <c r="E732" s="44">
        <v>585</v>
      </c>
      <c r="F732" s="51">
        <v>585</v>
      </c>
      <c r="G732" s="131"/>
      <c r="H732" s="248">
        <f t="shared" si="13"/>
        <v>0</v>
      </c>
      <c r="I732" s="414" t="s">
        <v>3627</v>
      </c>
      <c r="J732" s="582"/>
      <c r="K732" s="101"/>
      <c r="L732" s="43"/>
    </row>
    <row r="733" spans="1:15" hidden="1">
      <c r="A733" s="210"/>
      <c r="B733" s="21" t="s">
        <v>3419</v>
      </c>
      <c r="C733" s="180">
        <v>5426</v>
      </c>
      <c r="D733" s="9" t="s">
        <v>1154</v>
      </c>
      <c r="E733" s="44">
        <v>4340</v>
      </c>
      <c r="F733" s="51"/>
      <c r="G733" s="131">
        <v>4340</v>
      </c>
      <c r="H733" s="248">
        <f t="shared" si="13"/>
        <v>0</v>
      </c>
      <c r="I733" s="414" t="s">
        <v>4022</v>
      </c>
      <c r="J733" s="582"/>
      <c r="K733" s="101"/>
      <c r="L733" s="43"/>
    </row>
    <row r="734" spans="1:15" hidden="1">
      <c r="A734" s="210"/>
      <c r="B734" s="21" t="s">
        <v>3419</v>
      </c>
      <c r="C734" s="180">
        <v>5427</v>
      </c>
      <c r="D734" s="9" t="s">
        <v>3513</v>
      </c>
      <c r="E734" s="44">
        <v>385</v>
      </c>
      <c r="F734" s="51">
        <v>385</v>
      </c>
      <c r="G734" s="131"/>
      <c r="H734" s="248">
        <f t="shared" si="13"/>
        <v>0</v>
      </c>
      <c r="I734" s="414" t="s">
        <v>3627</v>
      </c>
      <c r="J734" s="582"/>
      <c r="K734" s="101"/>
      <c r="L734" s="43"/>
    </row>
    <row r="735" spans="1:15" hidden="1">
      <c r="A735" s="210"/>
      <c r="B735" s="21" t="s">
        <v>3419</v>
      </c>
      <c r="C735" s="180">
        <v>5428</v>
      </c>
      <c r="D735" s="9" t="s">
        <v>3514</v>
      </c>
      <c r="E735" s="44">
        <v>5539</v>
      </c>
      <c r="F735" s="51"/>
      <c r="G735" s="131">
        <v>5539</v>
      </c>
      <c r="H735" s="248">
        <f t="shared" si="13"/>
        <v>0</v>
      </c>
      <c r="I735" s="414" t="s">
        <v>3829</v>
      </c>
      <c r="J735" s="582"/>
      <c r="K735" s="101"/>
      <c r="L735" s="43"/>
    </row>
    <row r="736" spans="1:15" hidden="1">
      <c r="A736" s="210"/>
      <c r="B736" s="21" t="s">
        <v>3419</v>
      </c>
      <c r="C736" s="180">
        <v>5429</v>
      </c>
      <c r="D736" s="9" t="s">
        <v>1373</v>
      </c>
      <c r="E736" s="44">
        <v>780</v>
      </c>
      <c r="F736" s="51">
        <v>780</v>
      </c>
      <c r="G736" s="131"/>
      <c r="H736" s="248">
        <f t="shared" si="13"/>
        <v>0</v>
      </c>
      <c r="I736" s="414" t="s">
        <v>3627</v>
      </c>
      <c r="J736" s="582"/>
      <c r="K736" s="101"/>
      <c r="L736" s="43"/>
    </row>
    <row r="737" spans="1:15" hidden="1">
      <c r="A737" s="210"/>
      <c r="B737" s="21" t="s">
        <v>3419</v>
      </c>
      <c r="C737" s="180">
        <v>5430</v>
      </c>
      <c r="D737" s="9" t="s">
        <v>3289</v>
      </c>
      <c r="E737" s="44">
        <v>3085</v>
      </c>
      <c r="F737" s="51">
        <v>3085</v>
      </c>
      <c r="G737" s="131"/>
      <c r="H737" s="248">
        <f t="shared" si="13"/>
        <v>0</v>
      </c>
      <c r="I737" s="414" t="s">
        <v>3627</v>
      </c>
      <c r="J737" s="582"/>
      <c r="K737" s="101"/>
      <c r="L737" s="43"/>
    </row>
    <row r="738" spans="1:15" hidden="1">
      <c r="A738" s="210"/>
      <c r="B738" s="21" t="s">
        <v>3419</v>
      </c>
      <c r="C738" s="180">
        <v>5431</v>
      </c>
      <c r="D738" s="9" t="s">
        <v>1940</v>
      </c>
      <c r="E738" s="44">
        <v>510</v>
      </c>
      <c r="F738" s="51">
        <v>510</v>
      </c>
      <c r="G738" s="131"/>
      <c r="H738" s="248">
        <f t="shared" si="13"/>
        <v>0</v>
      </c>
      <c r="I738" s="414" t="s">
        <v>3627</v>
      </c>
      <c r="J738" s="582"/>
      <c r="K738" s="101"/>
      <c r="L738" s="43"/>
    </row>
    <row r="739" spans="1:15" hidden="1">
      <c r="A739" s="210"/>
      <c r="B739" s="21" t="s">
        <v>3419</v>
      </c>
      <c r="C739" s="180">
        <v>5432</v>
      </c>
      <c r="D739" s="9" t="s">
        <v>3352</v>
      </c>
      <c r="E739" s="44">
        <v>2310</v>
      </c>
      <c r="F739" s="51">
        <v>2310</v>
      </c>
      <c r="G739" s="131"/>
      <c r="H739" s="248">
        <f t="shared" si="13"/>
        <v>0</v>
      </c>
      <c r="I739" s="414" t="s">
        <v>3627</v>
      </c>
      <c r="J739" s="582"/>
      <c r="K739" s="101"/>
      <c r="L739" s="43"/>
      <c r="M739" s="303" t="s">
        <v>115</v>
      </c>
      <c r="N739" s="61">
        <v>9200</v>
      </c>
    </row>
    <row r="740" spans="1:15" hidden="1">
      <c r="A740" s="210"/>
      <c r="B740" s="21" t="s">
        <v>3419</v>
      </c>
      <c r="C740" s="180">
        <v>5433</v>
      </c>
      <c r="D740" s="9" t="s">
        <v>1699</v>
      </c>
      <c r="E740" s="44">
        <v>4873</v>
      </c>
      <c r="F740" s="51"/>
      <c r="G740" s="131">
        <v>4873</v>
      </c>
      <c r="H740" s="248">
        <f t="shared" si="13"/>
        <v>0</v>
      </c>
      <c r="I740" s="414" t="s">
        <v>3868</v>
      </c>
      <c r="J740" s="582"/>
      <c r="K740" s="101"/>
      <c r="L740" s="43"/>
      <c r="M740" s="303" t="s">
        <v>116</v>
      </c>
      <c r="N740" s="61">
        <v>1290</v>
      </c>
    </row>
    <row r="741" spans="1:15" hidden="1">
      <c r="A741" s="210"/>
      <c r="B741" s="21" t="s">
        <v>3419</v>
      </c>
      <c r="C741" s="180">
        <v>5434</v>
      </c>
      <c r="D741" s="9" t="s">
        <v>3515</v>
      </c>
      <c r="E741" s="44">
        <v>3085</v>
      </c>
      <c r="F741" s="51"/>
      <c r="G741" s="131">
        <v>3085</v>
      </c>
      <c r="H741" s="248">
        <f t="shared" si="13"/>
        <v>0</v>
      </c>
      <c r="I741" s="414" t="s">
        <v>3723</v>
      </c>
      <c r="J741" s="582"/>
      <c r="K741" s="101"/>
      <c r="L741" s="43"/>
      <c r="M741" s="303" t="s">
        <v>2132</v>
      </c>
      <c r="N741" s="61">
        <f>SUM(N739:N740)</f>
        <v>10490</v>
      </c>
    </row>
    <row r="742" spans="1:15" hidden="1">
      <c r="A742" s="210"/>
      <c r="B742" s="21" t="s">
        <v>3419</v>
      </c>
      <c r="C742" s="180">
        <v>5435</v>
      </c>
      <c r="D742" s="9" t="s">
        <v>1706</v>
      </c>
      <c r="E742" s="44">
        <v>220</v>
      </c>
      <c r="F742" s="51">
        <v>220</v>
      </c>
      <c r="G742" s="131"/>
      <c r="H742" s="248">
        <f t="shared" si="13"/>
        <v>0</v>
      </c>
      <c r="I742" s="414" t="s">
        <v>3627</v>
      </c>
      <c r="J742" s="582"/>
      <c r="K742" s="101"/>
      <c r="L742" s="43"/>
      <c r="M742" s="304" t="s">
        <v>3430</v>
      </c>
      <c r="O742" s="61">
        <v>63270</v>
      </c>
    </row>
    <row r="743" spans="1:15" hidden="1">
      <c r="A743" s="210"/>
      <c r="B743" s="21" t="s">
        <v>3419</v>
      </c>
      <c r="C743" s="289">
        <v>5436</v>
      </c>
      <c r="D743" s="9" t="s">
        <v>1341</v>
      </c>
      <c r="E743" s="44">
        <v>780</v>
      </c>
      <c r="F743" s="51">
        <v>780</v>
      </c>
      <c r="G743" s="131"/>
      <c r="H743" s="248">
        <f t="shared" si="13"/>
        <v>0</v>
      </c>
      <c r="I743" s="414" t="s">
        <v>3627</v>
      </c>
      <c r="J743" s="582"/>
      <c r="K743" s="101"/>
      <c r="L743" s="43"/>
      <c r="O743" s="61">
        <v>-63055</v>
      </c>
    </row>
    <row r="744" spans="1:15" hidden="1">
      <c r="A744" s="319" t="s">
        <v>184</v>
      </c>
      <c r="B744" s="14" t="s">
        <v>3503</v>
      </c>
      <c r="C744" s="179">
        <v>5437</v>
      </c>
      <c r="D744" s="12" t="s">
        <v>1107</v>
      </c>
      <c r="E744" s="40">
        <v>8125</v>
      </c>
      <c r="F744" s="50"/>
      <c r="G744" s="130">
        <v>8125</v>
      </c>
      <c r="H744" s="250">
        <f t="shared" si="13"/>
        <v>0</v>
      </c>
      <c r="I744" s="415" t="s">
        <v>3834</v>
      </c>
      <c r="J744" s="852"/>
      <c r="K744" s="269"/>
      <c r="L744" s="20">
        <v>377</v>
      </c>
      <c r="O744" s="259">
        <v>-240</v>
      </c>
    </row>
    <row r="745" spans="1:15" hidden="1">
      <c r="A745" s="210"/>
      <c r="B745" s="21" t="s">
        <v>3503</v>
      </c>
      <c r="C745" s="181">
        <v>5438</v>
      </c>
      <c r="D745" s="9" t="s">
        <v>1528</v>
      </c>
      <c r="E745" s="44">
        <v>4824</v>
      </c>
      <c r="F745" s="51"/>
      <c r="G745" s="131">
        <v>4824</v>
      </c>
      <c r="H745" s="248">
        <f t="shared" si="13"/>
        <v>0</v>
      </c>
      <c r="I745" s="414" t="s">
        <v>4021</v>
      </c>
      <c r="J745" s="582"/>
      <c r="K745" s="101" t="s">
        <v>113</v>
      </c>
      <c r="L745" s="43"/>
    </row>
    <row r="746" spans="1:15" hidden="1">
      <c r="A746" s="210"/>
      <c r="B746" s="21" t="s">
        <v>3503</v>
      </c>
      <c r="C746" s="181">
        <v>5439</v>
      </c>
      <c r="D746" s="9" t="s">
        <v>1253</v>
      </c>
      <c r="E746" s="44">
        <v>432</v>
      </c>
      <c r="F746" s="51">
        <v>432</v>
      </c>
      <c r="G746" s="131"/>
      <c r="H746" s="248">
        <f t="shared" si="13"/>
        <v>0</v>
      </c>
      <c r="I746" s="414" t="s">
        <v>3627</v>
      </c>
      <c r="J746" s="582"/>
      <c r="K746" s="101"/>
      <c r="L746" s="43"/>
    </row>
    <row r="747" spans="1:15" ht="30" hidden="1">
      <c r="A747" s="210" t="s">
        <v>184</v>
      </c>
      <c r="B747" s="21" t="s">
        <v>3503</v>
      </c>
      <c r="C747" s="181">
        <v>5440</v>
      </c>
      <c r="D747" s="9" t="s">
        <v>3767</v>
      </c>
      <c r="E747" s="44">
        <v>5322</v>
      </c>
      <c r="F747" s="51"/>
      <c r="G747" s="131">
        <v>5322</v>
      </c>
      <c r="H747" s="248">
        <f t="shared" si="13"/>
        <v>0</v>
      </c>
      <c r="I747" s="414" t="s">
        <v>3768</v>
      </c>
      <c r="J747" s="582"/>
      <c r="K747" s="101"/>
      <c r="L747" s="43"/>
      <c r="M747" s="303" t="s">
        <v>115</v>
      </c>
      <c r="N747" s="61">
        <v>1942</v>
      </c>
    </row>
    <row r="748" spans="1:15" hidden="1">
      <c r="A748" s="210"/>
      <c r="B748" s="21" t="s">
        <v>3503</v>
      </c>
      <c r="C748" s="181">
        <v>5441</v>
      </c>
      <c r="D748" s="9" t="s">
        <v>3526</v>
      </c>
      <c r="E748" s="44">
        <v>1510</v>
      </c>
      <c r="F748" s="51">
        <v>1510</v>
      </c>
      <c r="G748" s="131"/>
      <c r="H748" s="248">
        <f t="shared" si="13"/>
        <v>0</v>
      </c>
      <c r="I748" s="414" t="s">
        <v>3627</v>
      </c>
      <c r="J748" s="582"/>
      <c r="K748" s="101"/>
      <c r="L748" s="43"/>
      <c r="M748" s="303" t="s">
        <v>116</v>
      </c>
      <c r="N748" s="61">
        <v>0</v>
      </c>
    </row>
    <row r="749" spans="1:15" ht="30" hidden="1">
      <c r="A749" s="210"/>
      <c r="B749" s="21" t="s">
        <v>3503</v>
      </c>
      <c r="C749" s="181">
        <v>5442</v>
      </c>
      <c r="D749" s="9" t="s">
        <v>2294</v>
      </c>
      <c r="E749" s="44">
        <v>6200</v>
      </c>
      <c r="F749" s="51"/>
      <c r="G749" s="131">
        <v>6200</v>
      </c>
      <c r="H749" s="248">
        <f t="shared" si="13"/>
        <v>0</v>
      </c>
      <c r="I749" s="414" t="s">
        <v>3842</v>
      </c>
      <c r="J749" s="582"/>
      <c r="K749" s="101"/>
      <c r="L749" s="43"/>
      <c r="M749" s="303" t="s">
        <v>2132</v>
      </c>
      <c r="O749" s="61">
        <v>38868</v>
      </c>
    </row>
    <row r="750" spans="1:15" ht="30" hidden="1">
      <c r="A750" s="33" t="s">
        <v>184</v>
      </c>
      <c r="B750" s="22" t="s">
        <v>3503</v>
      </c>
      <c r="C750" s="292">
        <v>5443</v>
      </c>
      <c r="D750" s="29" t="s">
        <v>1458</v>
      </c>
      <c r="E750" s="45">
        <v>12455</v>
      </c>
      <c r="F750" s="52"/>
      <c r="G750" s="134">
        <v>12455</v>
      </c>
      <c r="H750" s="248">
        <f t="shared" si="13"/>
        <v>0</v>
      </c>
      <c r="I750" s="586" t="s">
        <v>3769</v>
      </c>
      <c r="J750" s="587"/>
      <c r="K750" s="260"/>
      <c r="L750" s="19"/>
      <c r="M750" s="304" t="s">
        <v>2881</v>
      </c>
      <c r="O750" s="61">
        <v>-38847</v>
      </c>
    </row>
    <row r="751" spans="1:15" hidden="1">
      <c r="A751" s="320" t="s">
        <v>2927</v>
      </c>
      <c r="B751" s="138" t="s">
        <v>3505</v>
      </c>
      <c r="C751" s="296">
        <v>5444</v>
      </c>
      <c r="D751" s="141" t="s">
        <v>3168</v>
      </c>
      <c r="E751" s="143">
        <v>2845</v>
      </c>
      <c r="F751" s="139">
        <v>1000</v>
      </c>
      <c r="G751" s="144">
        <v>1845</v>
      </c>
      <c r="H751" s="248">
        <f t="shared" si="13"/>
        <v>0</v>
      </c>
      <c r="I751" s="589" t="s">
        <v>3798</v>
      </c>
      <c r="J751" s="583"/>
      <c r="K751" s="280"/>
      <c r="L751" s="137">
        <v>379</v>
      </c>
      <c r="O751" s="61">
        <v>21</v>
      </c>
    </row>
    <row r="752" spans="1:15" hidden="1">
      <c r="A752" s="210" t="s">
        <v>2927</v>
      </c>
      <c r="B752" s="21" t="s">
        <v>3505</v>
      </c>
      <c r="C752" s="180">
        <v>5445</v>
      </c>
      <c r="D752" s="9" t="s">
        <v>1341</v>
      </c>
      <c r="E752" s="44">
        <v>1165</v>
      </c>
      <c r="F752" s="51">
        <v>400</v>
      </c>
      <c r="G752" s="131">
        <v>765</v>
      </c>
      <c r="H752" s="248">
        <f t="shared" si="13"/>
        <v>0</v>
      </c>
      <c r="I752" s="414" t="s">
        <v>3758</v>
      </c>
      <c r="J752" s="582"/>
      <c r="K752" s="101"/>
      <c r="L752" s="43"/>
    </row>
    <row r="753" spans="1:14" hidden="1">
      <c r="A753" s="210" t="s">
        <v>2927</v>
      </c>
      <c r="B753" s="21" t="s">
        <v>3505</v>
      </c>
      <c r="C753" s="180">
        <v>5446</v>
      </c>
      <c r="D753" s="9" t="s">
        <v>2655</v>
      </c>
      <c r="E753" s="44">
        <v>1410</v>
      </c>
      <c r="F753" s="51">
        <v>610</v>
      </c>
      <c r="G753" s="131">
        <v>800</v>
      </c>
      <c r="H753" s="248">
        <f t="shared" si="13"/>
        <v>0</v>
      </c>
      <c r="I753" s="581" t="s">
        <v>3758</v>
      </c>
      <c r="J753" s="582"/>
      <c r="K753" s="101"/>
      <c r="L753" s="43"/>
    </row>
    <row r="754" spans="1:14" hidden="1">
      <c r="A754" s="210"/>
      <c r="B754" s="21" t="s">
        <v>3505</v>
      </c>
      <c r="C754" s="180">
        <v>5447</v>
      </c>
      <c r="D754" s="9" t="s">
        <v>119</v>
      </c>
      <c r="E754" s="44">
        <v>510</v>
      </c>
      <c r="F754" s="51">
        <v>510</v>
      </c>
      <c r="G754" s="131"/>
      <c r="H754" s="248">
        <f t="shared" si="13"/>
        <v>0</v>
      </c>
      <c r="I754" s="414" t="s">
        <v>3627</v>
      </c>
      <c r="J754" s="582"/>
      <c r="K754" s="101"/>
      <c r="L754" s="43"/>
    </row>
    <row r="755" spans="1:14" hidden="1">
      <c r="A755" s="210" t="s">
        <v>2927</v>
      </c>
      <c r="B755" s="21" t="s">
        <v>3505</v>
      </c>
      <c r="C755" s="180">
        <v>5448</v>
      </c>
      <c r="D755" s="10" t="s">
        <v>3159</v>
      </c>
      <c r="E755" s="44">
        <v>610</v>
      </c>
      <c r="F755" s="51"/>
      <c r="G755" s="131">
        <v>610</v>
      </c>
      <c r="H755" s="248">
        <f t="shared" si="13"/>
        <v>0</v>
      </c>
      <c r="I755" s="414" t="s">
        <v>3744</v>
      </c>
      <c r="J755" s="582"/>
      <c r="K755" s="101"/>
      <c r="L755" s="43"/>
    </row>
    <row r="756" spans="1:14" hidden="1">
      <c r="A756" s="210" t="s">
        <v>2803</v>
      </c>
      <c r="B756" s="21" t="s">
        <v>3505</v>
      </c>
      <c r="C756" s="180">
        <v>5449</v>
      </c>
      <c r="D756" s="9" t="s">
        <v>3366</v>
      </c>
      <c r="E756" s="44">
        <v>2404</v>
      </c>
      <c r="F756" s="51"/>
      <c r="G756" s="131">
        <v>2404</v>
      </c>
      <c r="H756" s="248">
        <f t="shared" si="13"/>
        <v>0</v>
      </c>
      <c r="I756" s="414" t="s">
        <v>4821</v>
      </c>
      <c r="J756" s="582"/>
      <c r="K756" s="101"/>
      <c r="L756" s="43"/>
    </row>
    <row r="757" spans="1:14" hidden="1">
      <c r="A757" s="210" t="s">
        <v>2927</v>
      </c>
      <c r="B757" s="21" t="s">
        <v>3505</v>
      </c>
      <c r="C757" s="180">
        <v>5450</v>
      </c>
      <c r="D757" s="9" t="s">
        <v>3527</v>
      </c>
      <c r="E757" s="44">
        <v>9315</v>
      </c>
      <c r="F757" s="51"/>
      <c r="G757" s="131">
        <v>9315</v>
      </c>
      <c r="H757" s="248">
        <f t="shared" si="13"/>
        <v>0</v>
      </c>
      <c r="I757" s="414" t="s">
        <v>3847</v>
      </c>
      <c r="J757" s="582"/>
      <c r="K757" s="101"/>
      <c r="L757" s="43"/>
    </row>
    <row r="758" spans="1:14" hidden="1">
      <c r="A758" s="210" t="s">
        <v>184</v>
      </c>
      <c r="B758" s="21" t="s">
        <v>3505</v>
      </c>
      <c r="C758" s="180">
        <v>5451</v>
      </c>
      <c r="D758" s="9" t="s">
        <v>3528</v>
      </c>
      <c r="E758" s="44">
        <v>2790</v>
      </c>
      <c r="F758" s="51"/>
      <c r="G758" s="131">
        <v>2790</v>
      </c>
      <c r="H758" s="248">
        <f t="shared" si="13"/>
        <v>0</v>
      </c>
      <c r="I758" s="414" t="s">
        <v>4002</v>
      </c>
      <c r="J758" s="582"/>
      <c r="K758" s="101"/>
      <c r="L758" s="43"/>
    </row>
    <row r="759" spans="1:14" ht="39" hidden="1">
      <c r="A759" s="210" t="s">
        <v>184</v>
      </c>
      <c r="B759" s="21" t="s">
        <v>3505</v>
      </c>
      <c r="C759" s="180">
        <v>5452</v>
      </c>
      <c r="D759" s="9" t="s">
        <v>1107</v>
      </c>
      <c r="E759" s="44">
        <v>4957</v>
      </c>
      <c r="F759" s="51"/>
      <c r="G759" s="131">
        <v>4957</v>
      </c>
      <c r="H759" s="248">
        <f t="shared" si="13"/>
        <v>0</v>
      </c>
      <c r="I759" s="582" t="s">
        <v>4076</v>
      </c>
      <c r="J759" s="582"/>
      <c r="K759" s="101"/>
      <c r="L759" s="43"/>
    </row>
    <row r="760" spans="1:14" hidden="1">
      <c r="A760" s="210" t="s">
        <v>184</v>
      </c>
      <c r="B760" s="21" t="s">
        <v>3505</v>
      </c>
      <c r="C760" s="180">
        <v>5453</v>
      </c>
      <c r="D760" s="9" t="s">
        <v>1547</v>
      </c>
      <c r="E760" s="44">
        <v>2705</v>
      </c>
      <c r="F760" s="51"/>
      <c r="G760" s="131">
        <v>2705</v>
      </c>
      <c r="H760" s="248">
        <f t="shared" si="13"/>
        <v>0</v>
      </c>
      <c r="I760" s="414" t="s">
        <v>3761</v>
      </c>
      <c r="J760" s="582"/>
      <c r="K760" s="101"/>
      <c r="L760" s="43"/>
    </row>
    <row r="761" spans="1:14" hidden="1">
      <c r="A761" s="210" t="s">
        <v>184</v>
      </c>
      <c r="B761" s="21" t="s">
        <v>3505</v>
      </c>
      <c r="C761" s="180">
        <v>5454</v>
      </c>
      <c r="D761" s="9" t="s">
        <v>1687</v>
      </c>
      <c r="E761" s="44">
        <v>2280</v>
      </c>
      <c r="F761" s="51">
        <v>500</v>
      </c>
      <c r="G761" s="131">
        <v>1780</v>
      </c>
      <c r="H761" s="248">
        <f t="shared" si="13"/>
        <v>0</v>
      </c>
      <c r="I761" s="414" t="s">
        <v>3986</v>
      </c>
      <c r="J761" s="582"/>
      <c r="K761" s="101"/>
      <c r="L761" s="43"/>
    </row>
    <row r="762" spans="1:14" hidden="1">
      <c r="A762" s="210"/>
      <c r="B762" s="21" t="s">
        <v>3505</v>
      </c>
      <c r="C762" s="180">
        <v>5455</v>
      </c>
      <c r="D762" s="9" t="s">
        <v>3529</v>
      </c>
      <c r="E762" s="44">
        <v>988</v>
      </c>
      <c r="F762" s="51">
        <v>988</v>
      </c>
      <c r="G762" s="131"/>
      <c r="H762" s="248">
        <f t="shared" si="13"/>
        <v>0</v>
      </c>
      <c r="I762" s="414" t="s">
        <v>3627</v>
      </c>
      <c r="J762" s="582"/>
      <c r="K762" s="101"/>
      <c r="L762" s="43"/>
    </row>
    <row r="763" spans="1:14" hidden="1">
      <c r="A763" s="210" t="s">
        <v>184</v>
      </c>
      <c r="B763" s="21" t="s">
        <v>3505</v>
      </c>
      <c r="C763" s="180">
        <v>5456</v>
      </c>
      <c r="D763" s="9" t="s">
        <v>1106</v>
      </c>
      <c r="E763" s="44">
        <v>3030</v>
      </c>
      <c r="F763" s="51"/>
      <c r="G763" s="131">
        <v>3030</v>
      </c>
      <c r="H763" s="248">
        <f t="shared" si="13"/>
        <v>0</v>
      </c>
      <c r="I763" s="414" t="s">
        <v>3836</v>
      </c>
      <c r="J763" s="582"/>
      <c r="K763" s="101"/>
      <c r="L763" s="43"/>
    </row>
    <row r="764" spans="1:14" hidden="1">
      <c r="A764" s="210"/>
      <c r="B764" s="21" t="s">
        <v>3505</v>
      </c>
      <c r="C764" s="180">
        <v>5457</v>
      </c>
      <c r="D764" s="9" t="s">
        <v>3530</v>
      </c>
      <c r="E764" s="44">
        <v>510</v>
      </c>
      <c r="F764" s="51">
        <v>510</v>
      </c>
      <c r="G764" s="131"/>
      <c r="H764" s="248">
        <f t="shared" si="13"/>
        <v>0</v>
      </c>
      <c r="I764" s="414" t="s">
        <v>3627</v>
      </c>
      <c r="J764" s="582"/>
      <c r="K764" s="101"/>
      <c r="L764" s="43"/>
    </row>
    <row r="765" spans="1:14" hidden="1">
      <c r="A765" s="210" t="s">
        <v>184</v>
      </c>
      <c r="B765" s="21" t="s">
        <v>3505</v>
      </c>
      <c r="C765" s="180">
        <v>5458</v>
      </c>
      <c r="D765" s="9" t="s">
        <v>3531</v>
      </c>
      <c r="E765" s="44">
        <v>432</v>
      </c>
      <c r="F765" s="51"/>
      <c r="G765" s="131">
        <v>432</v>
      </c>
      <c r="H765" s="248">
        <f t="shared" si="13"/>
        <v>0</v>
      </c>
      <c r="I765" s="581" t="s">
        <v>3758</v>
      </c>
      <c r="J765" s="582"/>
      <c r="K765" s="101"/>
      <c r="L765" s="43"/>
    </row>
    <row r="766" spans="1:14" hidden="1">
      <c r="A766" s="210"/>
      <c r="B766" s="21" t="s">
        <v>3505</v>
      </c>
      <c r="C766" s="180">
        <v>5459</v>
      </c>
      <c r="D766" s="9" t="s">
        <v>3287</v>
      </c>
      <c r="E766" s="44">
        <v>440</v>
      </c>
      <c r="F766" s="51">
        <v>440</v>
      </c>
      <c r="G766" s="131"/>
      <c r="H766" s="248">
        <f t="shared" si="13"/>
        <v>0</v>
      </c>
      <c r="I766" s="414" t="s">
        <v>3627</v>
      </c>
      <c r="J766" s="582"/>
      <c r="K766" s="101"/>
      <c r="L766" s="43"/>
    </row>
    <row r="767" spans="1:14" hidden="1">
      <c r="A767" s="210" t="s">
        <v>184</v>
      </c>
      <c r="B767" s="21" t="s">
        <v>3505</v>
      </c>
      <c r="C767" s="180">
        <v>5460</v>
      </c>
      <c r="D767" s="9" t="s">
        <v>3340</v>
      </c>
      <c r="E767" s="44">
        <v>1560</v>
      </c>
      <c r="F767" s="51"/>
      <c r="G767" s="131">
        <v>1560</v>
      </c>
      <c r="H767" s="248">
        <f t="shared" si="13"/>
        <v>0</v>
      </c>
      <c r="I767" s="414" t="s">
        <v>3838</v>
      </c>
      <c r="J767" s="582"/>
      <c r="K767" s="101"/>
      <c r="L767" s="43"/>
      <c r="M767" s="303" t="s">
        <v>115</v>
      </c>
      <c r="N767" s="61">
        <v>7798</v>
      </c>
    </row>
    <row r="768" spans="1:14" hidden="1">
      <c r="A768" s="210"/>
      <c r="B768" s="21" t="s">
        <v>3505</v>
      </c>
      <c r="C768" s="180">
        <v>5461</v>
      </c>
      <c r="D768" s="9" t="s">
        <v>1159</v>
      </c>
      <c r="E768" s="44">
        <v>780</v>
      </c>
      <c r="F768" s="51">
        <v>780</v>
      </c>
      <c r="G768" s="131"/>
      <c r="H768" s="248">
        <f t="shared" si="13"/>
        <v>0</v>
      </c>
      <c r="I768" s="414" t="s">
        <v>3627</v>
      </c>
      <c r="J768" s="582"/>
      <c r="K768" s="101"/>
      <c r="L768" s="43"/>
      <c r="M768" s="303" t="s">
        <v>116</v>
      </c>
      <c r="N768" s="61">
        <v>0</v>
      </c>
    </row>
    <row r="769" spans="1:15" hidden="1">
      <c r="A769" s="210"/>
      <c r="B769" s="21" t="s">
        <v>3505</v>
      </c>
      <c r="C769" s="180">
        <v>5462</v>
      </c>
      <c r="D769" s="9" t="s">
        <v>3532</v>
      </c>
      <c r="E769" s="44">
        <v>1460</v>
      </c>
      <c r="F769" s="51">
        <v>1460</v>
      </c>
      <c r="G769" s="131"/>
      <c r="H769" s="248">
        <f t="shared" si="13"/>
        <v>0</v>
      </c>
      <c r="I769" s="414" t="s">
        <v>3627</v>
      </c>
      <c r="J769" s="582"/>
      <c r="K769" s="101"/>
      <c r="L769" s="43"/>
      <c r="M769" s="303" t="s">
        <v>2132</v>
      </c>
      <c r="O769" s="61">
        <v>41871</v>
      </c>
    </row>
    <row r="770" spans="1:15" hidden="1">
      <c r="A770" s="210" t="s">
        <v>184</v>
      </c>
      <c r="B770" s="21" t="s">
        <v>3505</v>
      </c>
      <c r="C770" s="289">
        <v>5463</v>
      </c>
      <c r="D770" s="9" t="s">
        <v>1931</v>
      </c>
      <c r="E770" s="44">
        <v>1680</v>
      </c>
      <c r="F770" s="51">
        <v>600</v>
      </c>
      <c r="G770" s="131">
        <v>1080</v>
      </c>
      <c r="H770" s="248">
        <f t="shared" si="13"/>
        <v>0</v>
      </c>
      <c r="I770" s="581" t="s">
        <v>3661</v>
      </c>
      <c r="J770" s="582"/>
      <c r="K770" s="101"/>
      <c r="L770" s="43"/>
      <c r="M770" s="304" t="s">
        <v>3507</v>
      </c>
      <c r="O770" s="61">
        <v>-41727</v>
      </c>
    </row>
    <row r="771" spans="1:15" hidden="1">
      <c r="A771" s="210" t="s">
        <v>174</v>
      </c>
      <c r="B771" s="21" t="s">
        <v>3549</v>
      </c>
      <c r="C771" s="295">
        <v>5464</v>
      </c>
      <c r="D771" s="9" t="s">
        <v>3106</v>
      </c>
      <c r="E771" s="44">
        <v>10200</v>
      </c>
      <c r="F771" s="51"/>
      <c r="G771" s="131">
        <v>10200</v>
      </c>
      <c r="H771" s="248">
        <f t="shared" si="13"/>
        <v>0</v>
      </c>
      <c r="I771" s="414" t="s">
        <v>4823</v>
      </c>
      <c r="J771" s="582"/>
      <c r="K771" s="101" t="s">
        <v>113</v>
      </c>
      <c r="L771" s="43"/>
      <c r="M771" s="304" t="s">
        <v>3631</v>
      </c>
    </row>
    <row r="772" spans="1:15" hidden="1">
      <c r="A772" s="319" t="s">
        <v>5</v>
      </c>
      <c r="B772" s="14" t="s">
        <v>3549</v>
      </c>
      <c r="C772" s="179">
        <v>5502</v>
      </c>
      <c r="D772" s="580" t="s">
        <v>1684</v>
      </c>
      <c r="E772" s="40">
        <v>11534</v>
      </c>
      <c r="F772" s="50"/>
      <c r="G772" s="130">
        <v>11534</v>
      </c>
      <c r="H772" s="250">
        <f t="shared" si="13"/>
        <v>0</v>
      </c>
      <c r="I772" s="415" t="s">
        <v>3810</v>
      </c>
      <c r="J772" s="852"/>
      <c r="K772" s="269"/>
      <c r="L772" s="20">
        <v>383</v>
      </c>
    </row>
    <row r="773" spans="1:15" hidden="1">
      <c r="A773" s="210"/>
      <c r="B773" s="21" t="s">
        <v>3549</v>
      </c>
      <c r="C773" s="180">
        <v>5503</v>
      </c>
      <c r="D773" s="9" t="s">
        <v>3139</v>
      </c>
      <c r="E773" s="44">
        <v>11210</v>
      </c>
      <c r="F773" s="51"/>
      <c r="G773" s="131">
        <v>11210</v>
      </c>
      <c r="H773" s="248">
        <f t="shared" si="13"/>
        <v>0</v>
      </c>
      <c r="I773" s="414" t="s">
        <v>3731</v>
      </c>
      <c r="J773" s="582"/>
      <c r="K773" s="101"/>
      <c r="L773" s="43"/>
    </row>
    <row r="774" spans="1:15" hidden="1">
      <c r="A774" s="210"/>
      <c r="B774" s="21" t="s">
        <v>3549</v>
      </c>
      <c r="C774" s="180">
        <v>5504</v>
      </c>
      <c r="D774" s="10" t="s">
        <v>3140</v>
      </c>
      <c r="E774" s="44">
        <v>11210</v>
      </c>
      <c r="F774" s="51"/>
      <c r="G774" s="131">
        <v>11210</v>
      </c>
      <c r="H774" s="248">
        <f t="shared" si="13"/>
        <v>0</v>
      </c>
      <c r="I774" s="581" t="s">
        <v>3731</v>
      </c>
      <c r="J774" s="582"/>
      <c r="K774" s="101"/>
      <c r="L774" s="43"/>
    </row>
    <row r="775" spans="1:15" hidden="1">
      <c r="A775" s="210"/>
      <c r="B775" s="21" t="s">
        <v>3549</v>
      </c>
      <c r="C775" s="180">
        <v>5505</v>
      </c>
      <c r="D775" s="9" t="s">
        <v>1402</v>
      </c>
      <c r="E775" s="44">
        <v>1690</v>
      </c>
      <c r="F775" s="51">
        <v>1690</v>
      </c>
      <c r="G775" s="131"/>
      <c r="H775" s="248">
        <f t="shared" si="13"/>
        <v>0</v>
      </c>
      <c r="I775" s="414" t="s">
        <v>3626</v>
      </c>
      <c r="J775" s="582"/>
      <c r="K775" s="101"/>
      <c r="L775" s="43"/>
    </row>
    <row r="776" spans="1:15" hidden="1">
      <c r="A776" s="210"/>
      <c r="B776" s="21" t="s">
        <v>3549</v>
      </c>
      <c r="C776" s="180">
        <v>5506</v>
      </c>
      <c r="D776" s="9" t="s">
        <v>3349</v>
      </c>
      <c r="E776" s="44">
        <v>1020</v>
      </c>
      <c r="F776" s="51">
        <v>1020</v>
      </c>
      <c r="G776" s="131"/>
      <c r="H776" s="248">
        <f t="shared" si="13"/>
        <v>0</v>
      </c>
      <c r="I776" s="414" t="s">
        <v>3627</v>
      </c>
      <c r="J776" s="582"/>
      <c r="K776" s="101"/>
      <c r="L776" s="43"/>
    </row>
    <row r="777" spans="1:15" hidden="1">
      <c r="A777" s="210"/>
      <c r="B777" s="21" t="s">
        <v>3549</v>
      </c>
      <c r="C777" s="180">
        <v>5507</v>
      </c>
      <c r="D777" s="9" t="s">
        <v>1936</v>
      </c>
      <c r="E777" s="44">
        <v>800</v>
      </c>
      <c r="F777" s="51">
        <v>800</v>
      </c>
      <c r="G777" s="131"/>
      <c r="H777" s="248">
        <f t="shared" si="13"/>
        <v>0</v>
      </c>
      <c r="I777" s="414" t="s">
        <v>3627</v>
      </c>
      <c r="J777" s="582"/>
      <c r="K777" s="101"/>
      <c r="L777" s="43"/>
    </row>
    <row r="778" spans="1:15" hidden="1">
      <c r="A778" s="210"/>
      <c r="B778" s="21" t="s">
        <v>3549</v>
      </c>
      <c r="C778" s="180">
        <v>5508</v>
      </c>
      <c r="D778" s="9" t="s">
        <v>3189</v>
      </c>
      <c r="E778" s="44">
        <v>1560</v>
      </c>
      <c r="F778" s="51">
        <v>1560</v>
      </c>
      <c r="G778" s="131"/>
      <c r="H778" s="248">
        <f t="shared" si="13"/>
        <v>0</v>
      </c>
      <c r="I778" s="414" t="s">
        <v>3627</v>
      </c>
      <c r="J778" s="582"/>
      <c r="K778" s="101"/>
      <c r="L778" s="43"/>
    </row>
    <row r="779" spans="1:15" hidden="1">
      <c r="A779" s="210"/>
      <c r="B779" s="21" t="s">
        <v>3549</v>
      </c>
      <c r="C779" s="180">
        <v>5509</v>
      </c>
      <c r="D779" s="9" t="s">
        <v>1147</v>
      </c>
      <c r="E779" s="44">
        <v>2310</v>
      </c>
      <c r="F779" s="51">
        <v>2310</v>
      </c>
      <c r="G779" s="131"/>
      <c r="H779" s="248">
        <f t="shared" si="13"/>
        <v>0</v>
      </c>
      <c r="I779" s="414" t="s">
        <v>3626</v>
      </c>
      <c r="J779" s="582"/>
      <c r="K779" s="101"/>
      <c r="L779" s="43"/>
    </row>
    <row r="780" spans="1:15" hidden="1">
      <c r="A780" s="210" t="s">
        <v>5</v>
      </c>
      <c r="B780" s="21" t="s">
        <v>3549</v>
      </c>
      <c r="C780" s="180">
        <v>5510</v>
      </c>
      <c r="D780" s="9" t="s">
        <v>1576</v>
      </c>
      <c r="E780" s="44">
        <v>3400</v>
      </c>
      <c r="F780" s="51"/>
      <c r="G780" s="131">
        <v>3400</v>
      </c>
      <c r="H780" s="248">
        <f t="shared" si="13"/>
        <v>0</v>
      </c>
      <c r="I780" s="414" t="s">
        <v>3806</v>
      </c>
      <c r="J780" s="582"/>
      <c r="K780" s="101"/>
      <c r="L780" s="43"/>
      <c r="N780" s="61">
        <v>11534</v>
      </c>
    </row>
    <row r="781" spans="1:15" hidden="1">
      <c r="A781" s="210"/>
      <c r="B781" s="21" t="s">
        <v>3549</v>
      </c>
      <c r="C781" s="180">
        <v>5511</v>
      </c>
      <c r="D781" s="28" t="s">
        <v>83</v>
      </c>
      <c r="E781" s="44">
        <v>2650</v>
      </c>
      <c r="F781" s="51">
        <v>2650</v>
      </c>
      <c r="G781" s="131"/>
      <c r="H781" s="248">
        <f t="shared" si="13"/>
        <v>0</v>
      </c>
      <c r="I781" s="414" t="s">
        <v>3626</v>
      </c>
      <c r="J781" s="582"/>
      <c r="K781" s="101"/>
      <c r="L781" s="43"/>
      <c r="N781" s="61">
        <v>7484</v>
      </c>
    </row>
    <row r="782" spans="1:15" hidden="1">
      <c r="A782" s="210"/>
      <c r="B782" s="21" t="s">
        <v>3549</v>
      </c>
      <c r="C782" s="180">
        <v>5512</v>
      </c>
      <c r="D782" s="29" t="s">
        <v>1697</v>
      </c>
      <c r="E782" s="44">
        <v>2090</v>
      </c>
      <c r="F782" s="51"/>
      <c r="G782" s="131">
        <v>2090</v>
      </c>
      <c r="H782" s="248">
        <f t="shared" si="13"/>
        <v>0</v>
      </c>
      <c r="I782" s="414" t="s">
        <v>3721</v>
      </c>
      <c r="J782" s="582"/>
      <c r="K782" s="101"/>
      <c r="L782" s="43"/>
    </row>
    <row r="783" spans="1:15" hidden="1">
      <c r="A783" s="210"/>
      <c r="B783" s="21" t="s">
        <v>3549</v>
      </c>
      <c r="C783" s="180">
        <v>5513</v>
      </c>
      <c r="D783" s="9" t="s">
        <v>3652</v>
      </c>
      <c r="E783" s="44">
        <v>1020</v>
      </c>
      <c r="F783" s="51">
        <v>1020</v>
      </c>
      <c r="G783" s="131"/>
      <c r="H783" s="248">
        <f t="shared" si="13"/>
        <v>0</v>
      </c>
      <c r="I783" s="414" t="s">
        <v>3627</v>
      </c>
      <c r="J783" s="582"/>
      <c r="K783" s="101"/>
      <c r="L783" s="43"/>
    </row>
    <row r="784" spans="1:15">
      <c r="A784" s="210" t="s">
        <v>174</v>
      </c>
      <c r="B784" s="21" t="s">
        <v>3549</v>
      </c>
      <c r="C784" s="180">
        <v>5514</v>
      </c>
      <c r="D784" s="9" t="s">
        <v>3101</v>
      </c>
      <c r="E784" s="44">
        <v>3090</v>
      </c>
      <c r="F784" s="51"/>
      <c r="G784" s="131"/>
      <c r="H784" s="248">
        <f t="shared" si="13"/>
        <v>3090</v>
      </c>
      <c r="I784" s="581"/>
      <c r="J784" s="863"/>
      <c r="K784" s="101"/>
      <c r="L784" s="43"/>
    </row>
    <row r="785" spans="1:15" hidden="1">
      <c r="A785" s="210"/>
      <c r="B785" s="21" t="s">
        <v>3549</v>
      </c>
      <c r="C785" s="180">
        <v>5515</v>
      </c>
      <c r="D785" s="9" t="s">
        <v>3653</v>
      </c>
      <c r="E785" s="44">
        <v>5200</v>
      </c>
      <c r="F785" s="51">
        <v>5200</v>
      </c>
      <c r="G785" s="131"/>
      <c r="H785" s="248">
        <f t="shared" si="13"/>
        <v>0</v>
      </c>
      <c r="I785" s="414" t="s">
        <v>3627</v>
      </c>
      <c r="J785" s="582"/>
      <c r="K785" s="101"/>
      <c r="L785" s="43"/>
      <c r="M785" s="303" t="s">
        <v>115</v>
      </c>
      <c r="N785" s="61">
        <v>9600</v>
      </c>
    </row>
    <row r="786" spans="1:15" hidden="1">
      <c r="A786" s="210"/>
      <c r="B786" s="21" t="s">
        <v>3549</v>
      </c>
      <c r="C786" s="180">
        <v>5516</v>
      </c>
      <c r="D786" s="9" t="s">
        <v>1455</v>
      </c>
      <c r="E786" s="44">
        <v>7100</v>
      </c>
      <c r="F786" s="51"/>
      <c r="G786" s="131">
        <v>7100</v>
      </c>
      <c r="H786" s="248">
        <f t="shared" si="13"/>
        <v>0</v>
      </c>
      <c r="I786" s="414" t="s">
        <v>3833</v>
      </c>
      <c r="J786" s="582"/>
      <c r="K786" s="101"/>
      <c r="L786" s="43"/>
      <c r="M786" s="303" t="s">
        <v>116</v>
      </c>
      <c r="N786" s="61">
        <v>6650</v>
      </c>
    </row>
    <row r="787" spans="1:15" ht="27">
      <c r="A787" s="210" t="s">
        <v>174</v>
      </c>
      <c r="B787" s="21" t="s">
        <v>3549</v>
      </c>
      <c r="C787" s="180">
        <v>5517</v>
      </c>
      <c r="D787" s="9" t="s">
        <v>1392</v>
      </c>
      <c r="E787" s="44">
        <v>1392</v>
      </c>
      <c r="F787" s="51"/>
      <c r="G787" s="131"/>
      <c r="H787" s="248">
        <f t="shared" si="13"/>
        <v>1392</v>
      </c>
      <c r="I787" s="597" t="s">
        <v>6088</v>
      </c>
      <c r="J787" s="868" t="s">
        <v>6089</v>
      </c>
      <c r="K787" s="101"/>
      <c r="L787" s="43"/>
      <c r="M787" s="303" t="s">
        <v>2132</v>
      </c>
      <c r="N787" s="61">
        <v>16250</v>
      </c>
    </row>
    <row r="788" spans="1:15" hidden="1">
      <c r="A788" s="210" t="s">
        <v>174</v>
      </c>
      <c r="B788" s="21" t="s">
        <v>3549</v>
      </c>
      <c r="C788" s="289">
        <v>5518</v>
      </c>
      <c r="D788" s="9" t="s">
        <v>2005</v>
      </c>
      <c r="E788" s="44">
        <v>8880</v>
      </c>
      <c r="F788" s="51"/>
      <c r="G788" s="131">
        <v>12100</v>
      </c>
      <c r="H788" s="248">
        <f t="shared" si="13"/>
        <v>-3220</v>
      </c>
      <c r="I788" s="414" t="s">
        <v>4038</v>
      </c>
      <c r="J788" s="863"/>
      <c r="K788" s="101"/>
      <c r="L788" s="43"/>
      <c r="M788" s="305" t="s">
        <v>3632</v>
      </c>
      <c r="O788" s="61">
        <v>76156</v>
      </c>
    </row>
    <row r="789" spans="1:15" hidden="1">
      <c r="A789" s="210"/>
      <c r="B789" s="21" t="s">
        <v>3628</v>
      </c>
      <c r="C789" s="180">
        <v>5519</v>
      </c>
      <c r="D789" s="10" t="s">
        <v>3523</v>
      </c>
      <c r="E789" s="44">
        <v>2500</v>
      </c>
      <c r="F789" s="51">
        <v>2500</v>
      </c>
      <c r="G789" s="131"/>
      <c r="H789" s="248">
        <f t="shared" si="13"/>
        <v>0</v>
      </c>
      <c r="I789" s="414" t="s">
        <v>3627</v>
      </c>
      <c r="J789" s="582"/>
      <c r="K789" s="101"/>
      <c r="L789" s="43"/>
    </row>
    <row r="790" spans="1:15" hidden="1">
      <c r="A790" s="319" t="s">
        <v>4000</v>
      </c>
      <c r="B790" s="14" t="s">
        <v>3628</v>
      </c>
      <c r="C790" s="179">
        <v>5520</v>
      </c>
      <c r="D790" s="12" t="s">
        <v>1528</v>
      </c>
      <c r="E790" s="40">
        <v>9821</v>
      </c>
      <c r="F790" s="50"/>
      <c r="G790" s="130">
        <v>9821</v>
      </c>
      <c r="H790" s="250">
        <f t="shared" si="13"/>
        <v>0</v>
      </c>
      <c r="I790" s="584" t="s">
        <v>4463</v>
      </c>
      <c r="J790" s="852"/>
      <c r="K790" s="101" t="s">
        <v>113</v>
      </c>
      <c r="L790" s="20">
        <v>385</v>
      </c>
    </row>
    <row r="791" spans="1:15" hidden="1">
      <c r="A791" s="210" t="s">
        <v>5</v>
      </c>
      <c r="B791" s="21" t="s">
        <v>3628</v>
      </c>
      <c r="C791" s="180">
        <v>5521</v>
      </c>
      <c r="D791" s="9" t="s">
        <v>1685</v>
      </c>
      <c r="E791" s="44">
        <v>1550</v>
      </c>
      <c r="F791" s="51"/>
      <c r="G791" s="131">
        <v>1550</v>
      </c>
      <c r="H791" s="248">
        <f t="shared" ref="H791:H854" si="14">(E791-F791-G791)</f>
        <v>0</v>
      </c>
      <c r="I791" s="414" t="s">
        <v>7179</v>
      </c>
      <c r="J791" s="863"/>
      <c r="K791" s="101"/>
      <c r="L791" s="43"/>
    </row>
    <row r="792" spans="1:15" hidden="1">
      <c r="A792" s="210"/>
      <c r="B792" s="21" t="s">
        <v>3628</v>
      </c>
      <c r="C792" s="180">
        <v>5522</v>
      </c>
      <c r="D792" s="9" t="s">
        <v>1535</v>
      </c>
      <c r="E792" s="44">
        <v>1020</v>
      </c>
      <c r="F792" s="51">
        <v>1020</v>
      </c>
      <c r="G792" s="131"/>
      <c r="H792" s="248">
        <f t="shared" si="14"/>
        <v>0</v>
      </c>
      <c r="I792" s="414" t="s">
        <v>3627</v>
      </c>
      <c r="J792" s="582"/>
      <c r="K792" s="101"/>
      <c r="L792" s="43"/>
    </row>
    <row r="793" spans="1:15" hidden="1">
      <c r="A793" s="210" t="s">
        <v>5</v>
      </c>
      <c r="B793" s="21" t="s">
        <v>3628</v>
      </c>
      <c r="C793" s="180">
        <v>5523</v>
      </c>
      <c r="D793" s="28" t="s">
        <v>3194</v>
      </c>
      <c r="E793" s="44">
        <v>4200</v>
      </c>
      <c r="F793" s="51"/>
      <c r="G793" s="131">
        <v>4200</v>
      </c>
      <c r="H793" s="248">
        <f t="shared" si="14"/>
        <v>0</v>
      </c>
      <c r="I793" s="414" t="s">
        <v>3724</v>
      </c>
      <c r="J793" s="582"/>
      <c r="K793" s="101"/>
      <c r="L793" s="43"/>
    </row>
    <row r="794" spans="1:15" hidden="1">
      <c r="A794" s="210" t="s">
        <v>5</v>
      </c>
      <c r="B794" s="21" t="s">
        <v>3628</v>
      </c>
      <c r="C794" s="180">
        <v>5524</v>
      </c>
      <c r="D794" s="9" t="s">
        <v>1349</v>
      </c>
      <c r="E794" s="44">
        <v>4375</v>
      </c>
      <c r="F794" s="51"/>
      <c r="G794" s="131">
        <v>4375</v>
      </c>
      <c r="H794" s="248">
        <f t="shared" si="14"/>
        <v>0</v>
      </c>
      <c r="I794" s="414" t="s">
        <v>4072</v>
      </c>
      <c r="J794" s="582"/>
      <c r="K794" s="101"/>
      <c r="L794" s="43"/>
    </row>
    <row r="795" spans="1:15" hidden="1">
      <c r="A795" s="210"/>
      <c r="B795" s="21" t="s">
        <v>3628</v>
      </c>
      <c r="C795" s="180">
        <v>5525</v>
      </c>
      <c r="D795" s="9" t="s">
        <v>2625</v>
      </c>
      <c r="E795" s="44">
        <v>1540</v>
      </c>
      <c r="F795" s="51">
        <v>1540</v>
      </c>
      <c r="G795" s="131"/>
      <c r="H795" s="248">
        <f t="shared" si="14"/>
        <v>0</v>
      </c>
      <c r="I795" s="414" t="s">
        <v>3627</v>
      </c>
      <c r="J795" s="582"/>
      <c r="K795" s="101"/>
      <c r="L795" s="43"/>
      <c r="M795" s="303" t="s">
        <v>115</v>
      </c>
      <c r="N795" s="61">
        <v>5060</v>
      </c>
    </row>
    <row r="796" spans="1:15" hidden="1">
      <c r="A796" s="210" t="s">
        <v>5</v>
      </c>
      <c r="B796" s="21" t="s">
        <v>3628</v>
      </c>
      <c r="C796" s="180">
        <v>5526</v>
      </c>
      <c r="D796" s="9" t="s">
        <v>3633</v>
      </c>
      <c r="E796" s="44">
        <v>4620</v>
      </c>
      <c r="F796" s="51"/>
      <c r="G796" s="131">
        <v>4620</v>
      </c>
      <c r="H796" s="248">
        <f t="shared" si="14"/>
        <v>0</v>
      </c>
      <c r="I796" s="414" t="s">
        <v>4457</v>
      </c>
      <c r="J796" s="582"/>
      <c r="K796" s="101"/>
      <c r="L796" s="43"/>
      <c r="M796" s="303" t="s">
        <v>116</v>
      </c>
      <c r="O796" s="61">
        <v>40156</v>
      </c>
    </row>
    <row r="797" spans="1:15" hidden="1">
      <c r="A797" s="210"/>
      <c r="B797" s="21" t="s">
        <v>3628</v>
      </c>
      <c r="C797" s="289">
        <v>5527</v>
      </c>
      <c r="D797" s="9" t="s">
        <v>3634</v>
      </c>
      <c r="E797" s="44">
        <v>10530</v>
      </c>
      <c r="F797" s="51"/>
      <c r="G797" s="131">
        <v>10530</v>
      </c>
      <c r="H797" s="248">
        <f t="shared" si="14"/>
        <v>0</v>
      </c>
      <c r="I797" s="414" t="s">
        <v>4016</v>
      </c>
      <c r="J797" s="582"/>
      <c r="K797" s="101"/>
      <c r="L797" s="43"/>
      <c r="M797" s="303" t="s">
        <v>2132</v>
      </c>
      <c r="O797" s="61">
        <v>-39566</v>
      </c>
    </row>
    <row r="798" spans="1:15" hidden="1">
      <c r="A798" s="210" t="s">
        <v>5</v>
      </c>
      <c r="B798" s="138" t="s">
        <v>3506</v>
      </c>
      <c r="C798" s="296">
        <v>5701</v>
      </c>
      <c r="D798" s="9" t="s">
        <v>1268</v>
      </c>
      <c r="E798" s="143">
        <v>5200</v>
      </c>
      <c r="F798" s="139"/>
      <c r="G798" s="144">
        <v>5200</v>
      </c>
      <c r="H798" s="268">
        <f t="shared" si="14"/>
        <v>0</v>
      </c>
      <c r="I798" s="589" t="s">
        <v>4365</v>
      </c>
      <c r="J798" s="583"/>
      <c r="K798" s="280"/>
      <c r="L798" s="137">
        <v>381</v>
      </c>
      <c r="O798" s="61">
        <v>30500</v>
      </c>
    </row>
    <row r="799" spans="1:15" hidden="1">
      <c r="A799" s="210" t="s">
        <v>5</v>
      </c>
      <c r="B799" s="21" t="s">
        <v>3506</v>
      </c>
      <c r="C799" s="180">
        <v>5702</v>
      </c>
      <c r="D799" s="9" t="s">
        <v>2625</v>
      </c>
      <c r="E799" s="44">
        <v>1440</v>
      </c>
      <c r="F799" s="51"/>
      <c r="G799" s="131">
        <v>1440</v>
      </c>
      <c r="H799" s="248">
        <f t="shared" si="14"/>
        <v>0</v>
      </c>
      <c r="I799" s="414" t="s">
        <v>6135</v>
      </c>
      <c r="J799" s="582"/>
      <c r="K799" s="101"/>
      <c r="L799" s="43"/>
      <c r="O799" s="61">
        <v>-30485</v>
      </c>
    </row>
    <row r="800" spans="1:15" hidden="1">
      <c r="A800" s="210"/>
      <c r="B800" s="21" t="s">
        <v>3506</v>
      </c>
      <c r="C800" s="180">
        <v>5703</v>
      </c>
      <c r="D800" s="9" t="s">
        <v>3542</v>
      </c>
      <c r="E800" s="44">
        <v>2005</v>
      </c>
      <c r="F800" s="51">
        <v>2005</v>
      </c>
      <c r="G800" s="131"/>
      <c r="H800" s="248">
        <f t="shared" si="14"/>
        <v>0</v>
      </c>
      <c r="I800" s="414" t="s">
        <v>3627</v>
      </c>
      <c r="J800" s="582"/>
      <c r="K800" s="101"/>
      <c r="L800" s="43"/>
      <c r="O800" s="61">
        <v>15</v>
      </c>
    </row>
    <row r="801" spans="1:12" hidden="1">
      <c r="A801" s="210"/>
      <c r="B801" s="21" t="s">
        <v>3506</v>
      </c>
      <c r="C801" s="180">
        <v>5704</v>
      </c>
      <c r="D801" s="9" t="s">
        <v>3543</v>
      </c>
      <c r="E801" s="44">
        <v>615</v>
      </c>
      <c r="F801" s="51">
        <v>615</v>
      </c>
      <c r="G801" s="131"/>
      <c r="H801" s="248">
        <f t="shared" si="14"/>
        <v>0</v>
      </c>
      <c r="I801" s="414" t="s">
        <v>3627</v>
      </c>
      <c r="J801" s="582"/>
      <c r="K801" s="101"/>
      <c r="L801" s="43"/>
    </row>
    <row r="802" spans="1:12" hidden="1">
      <c r="A802" s="210" t="s">
        <v>5</v>
      </c>
      <c r="B802" s="21" t="s">
        <v>3506</v>
      </c>
      <c r="C802" s="180">
        <v>5705</v>
      </c>
      <c r="D802" s="9" t="s">
        <v>1698</v>
      </c>
      <c r="E802" s="44">
        <v>1590</v>
      </c>
      <c r="F802" s="51">
        <v>1000</v>
      </c>
      <c r="G802" s="131">
        <v>590</v>
      </c>
      <c r="H802" s="248">
        <f t="shared" si="14"/>
        <v>0</v>
      </c>
      <c r="I802" s="414" t="s">
        <v>4072</v>
      </c>
      <c r="J802" s="582"/>
      <c r="K802" s="101"/>
      <c r="L802" s="43"/>
    </row>
    <row r="803" spans="1:12" ht="30" hidden="1">
      <c r="A803" s="210" t="s">
        <v>5</v>
      </c>
      <c r="B803" s="21" t="s">
        <v>3506</v>
      </c>
      <c r="C803" s="180">
        <v>5706</v>
      </c>
      <c r="D803" s="10" t="s">
        <v>1534</v>
      </c>
      <c r="E803" s="44">
        <v>4350</v>
      </c>
      <c r="F803" s="51"/>
      <c r="G803" s="131">
        <v>4350</v>
      </c>
      <c r="H803" s="248">
        <f t="shared" si="14"/>
        <v>0</v>
      </c>
      <c r="I803" s="414" t="s">
        <v>4385</v>
      </c>
      <c r="J803" s="582"/>
      <c r="K803" s="101"/>
      <c r="L803" s="43"/>
    </row>
    <row r="804" spans="1:12" hidden="1">
      <c r="A804" s="210"/>
      <c r="B804" s="21" t="s">
        <v>3506</v>
      </c>
      <c r="C804" s="180">
        <v>5707</v>
      </c>
      <c r="D804" s="10" t="s">
        <v>1634</v>
      </c>
      <c r="E804" s="44">
        <v>700</v>
      </c>
      <c r="F804" s="51">
        <v>700</v>
      </c>
      <c r="G804" s="131"/>
      <c r="H804" s="248">
        <f t="shared" si="14"/>
        <v>0</v>
      </c>
      <c r="I804" s="414" t="s">
        <v>3627</v>
      </c>
      <c r="J804" s="582"/>
      <c r="K804" s="101"/>
      <c r="L804" s="43"/>
    </row>
    <row r="805" spans="1:12" hidden="1">
      <c r="A805" s="210"/>
      <c r="B805" s="21" t="s">
        <v>3506</v>
      </c>
      <c r="C805" s="180">
        <v>5708</v>
      </c>
      <c r="D805" s="9" t="s">
        <v>1831</v>
      </c>
      <c r="E805" s="44">
        <v>715</v>
      </c>
      <c r="F805" s="51">
        <v>715</v>
      </c>
      <c r="G805" s="131"/>
      <c r="H805" s="248">
        <f t="shared" si="14"/>
        <v>0</v>
      </c>
      <c r="I805" s="414" t="s">
        <v>3627</v>
      </c>
      <c r="J805" s="582"/>
      <c r="K805" s="101"/>
      <c r="L805" s="43"/>
    </row>
    <row r="806" spans="1:12" hidden="1">
      <c r="A806" s="210" t="s">
        <v>5</v>
      </c>
      <c r="B806" s="21" t="s">
        <v>3506</v>
      </c>
      <c r="C806" s="180">
        <v>5709</v>
      </c>
      <c r="D806" s="9" t="s">
        <v>2723</v>
      </c>
      <c r="E806" s="44">
        <v>1020</v>
      </c>
      <c r="F806" s="51"/>
      <c r="G806" s="131">
        <v>1020</v>
      </c>
      <c r="H806" s="248">
        <f t="shared" si="14"/>
        <v>0</v>
      </c>
      <c r="I806" s="414" t="s">
        <v>3806</v>
      </c>
      <c r="J806" s="582"/>
      <c r="K806" s="101"/>
      <c r="L806" s="43"/>
    </row>
    <row r="807" spans="1:12" hidden="1">
      <c r="A807" s="210"/>
      <c r="B807" s="21" t="s">
        <v>3506</v>
      </c>
      <c r="C807" s="180">
        <v>5710</v>
      </c>
      <c r="D807" s="9" t="s">
        <v>1819</v>
      </c>
      <c r="E807" s="44">
        <v>4200</v>
      </c>
      <c r="F807" s="51">
        <v>4200</v>
      </c>
      <c r="G807" s="131"/>
      <c r="H807" s="248">
        <f t="shared" si="14"/>
        <v>0</v>
      </c>
      <c r="I807" s="414" t="s">
        <v>3627</v>
      </c>
      <c r="J807" s="582"/>
      <c r="K807" s="101"/>
      <c r="L807" s="43"/>
    </row>
    <row r="808" spans="1:12" hidden="1">
      <c r="A808" s="210"/>
      <c r="B808" s="21" t="s">
        <v>3506</v>
      </c>
      <c r="C808" s="180">
        <v>5711</v>
      </c>
      <c r="D808" s="9" t="s">
        <v>3544</v>
      </c>
      <c r="E808" s="44">
        <v>660</v>
      </c>
      <c r="F808" s="51">
        <v>660</v>
      </c>
      <c r="G808" s="131"/>
      <c r="H808" s="248">
        <f t="shared" si="14"/>
        <v>0</v>
      </c>
      <c r="I808" s="414" t="s">
        <v>3627</v>
      </c>
      <c r="J808" s="582"/>
      <c r="K808" s="101"/>
      <c r="L808" s="43"/>
    </row>
    <row r="809" spans="1:12" hidden="1">
      <c r="A809" s="210"/>
      <c r="B809" s="21" t="s">
        <v>3506</v>
      </c>
      <c r="C809" s="180">
        <v>5712</v>
      </c>
      <c r="D809" s="9" t="s">
        <v>1205</v>
      </c>
      <c r="E809" s="44">
        <v>780</v>
      </c>
      <c r="F809" s="51">
        <v>780</v>
      </c>
      <c r="G809" s="131"/>
      <c r="H809" s="248">
        <f t="shared" si="14"/>
        <v>0</v>
      </c>
      <c r="I809" s="414" t="s">
        <v>3627</v>
      </c>
      <c r="J809" s="582"/>
      <c r="K809" s="101"/>
      <c r="L809" s="43"/>
    </row>
    <row r="810" spans="1:12" hidden="1">
      <c r="A810" s="210"/>
      <c r="B810" s="21" t="s">
        <v>3506</v>
      </c>
      <c r="C810" s="180">
        <v>5713</v>
      </c>
      <c r="D810" s="9" t="s">
        <v>1388</v>
      </c>
      <c r="E810" s="44">
        <v>780</v>
      </c>
      <c r="F810" s="51">
        <v>780</v>
      </c>
      <c r="G810" s="131"/>
      <c r="H810" s="248">
        <f t="shared" si="14"/>
        <v>0</v>
      </c>
      <c r="I810" s="414" t="s">
        <v>3627</v>
      </c>
      <c r="J810" s="582"/>
      <c r="K810" s="101"/>
      <c r="L810" s="43"/>
    </row>
    <row r="811" spans="1:12" hidden="1">
      <c r="A811" s="210"/>
      <c r="B811" s="21" t="s">
        <v>3506</v>
      </c>
      <c r="C811" s="180">
        <v>5714</v>
      </c>
      <c r="D811" s="9" t="s">
        <v>1407</v>
      </c>
      <c r="E811" s="44">
        <v>720</v>
      </c>
      <c r="F811" s="51">
        <v>720</v>
      </c>
      <c r="G811" s="131"/>
      <c r="H811" s="248">
        <f t="shared" si="14"/>
        <v>0</v>
      </c>
      <c r="I811" s="414" t="s">
        <v>3627</v>
      </c>
      <c r="J811" s="582"/>
      <c r="K811" s="101"/>
      <c r="L811" s="43"/>
    </row>
    <row r="812" spans="1:12" ht="30" hidden="1">
      <c r="A812" s="210" t="s">
        <v>184</v>
      </c>
      <c r="B812" s="21" t="s">
        <v>3506</v>
      </c>
      <c r="C812" s="180">
        <v>5715</v>
      </c>
      <c r="D812" s="9" t="s">
        <v>1107</v>
      </c>
      <c r="E812" s="44">
        <v>3820</v>
      </c>
      <c r="F812" s="51"/>
      <c r="G812" s="131">
        <v>3820</v>
      </c>
      <c r="H812" s="248">
        <f t="shared" si="14"/>
        <v>0</v>
      </c>
      <c r="I812" s="414" t="s">
        <v>4011</v>
      </c>
      <c r="J812" s="582"/>
      <c r="K812" s="101"/>
      <c r="L812" s="43"/>
    </row>
    <row r="813" spans="1:12" hidden="1">
      <c r="A813" s="210" t="s">
        <v>425</v>
      </c>
      <c r="B813" s="21" t="s">
        <v>3506</v>
      </c>
      <c r="C813" s="180">
        <v>5716</v>
      </c>
      <c r="D813" s="9" t="s">
        <v>1569</v>
      </c>
      <c r="E813" s="44">
        <v>432</v>
      </c>
      <c r="F813" s="51"/>
      <c r="G813" s="131">
        <v>432</v>
      </c>
      <c r="H813" s="248">
        <v>0</v>
      </c>
      <c r="I813" s="414" t="s">
        <v>3737</v>
      </c>
      <c r="J813" s="582"/>
      <c r="K813" s="101"/>
      <c r="L813" s="43"/>
    </row>
    <row r="814" spans="1:12" hidden="1">
      <c r="A814" s="210" t="s">
        <v>184</v>
      </c>
      <c r="B814" s="21" t="s">
        <v>3506</v>
      </c>
      <c r="C814" s="180">
        <v>5717</v>
      </c>
      <c r="D814" s="9" t="s">
        <v>3545</v>
      </c>
      <c r="E814" s="44">
        <v>11160</v>
      </c>
      <c r="F814" s="51"/>
      <c r="G814" s="131">
        <v>11160</v>
      </c>
      <c r="H814" s="248">
        <f t="shared" si="14"/>
        <v>0</v>
      </c>
      <c r="I814" s="581" t="s">
        <v>3849</v>
      </c>
      <c r="J814" s="582"/>
      <c r="K814" s="101"/>
      <c r="L814" s="43"/>
    </row>
    <row r="815" spans="1:12" hidden="1">
      <c r="A815" s="210" t="s">
        <v>184</v>
      </c>
      <c r="B815" s="21" t="s">
        <v>3506</v>
      </c>
      <c r="C815" s="180">
        <v>5718</v>
      </c>
      <c r="D815" s="10" t="s">
        <v>1107</v>
      </c>
      <c r="E815" s="44">
        <v>2502</v>
      </c>
      <c r="F815" s="51">
        <v>500</v>
      </c>
      <c r="G815" s="131">
        <v>2002</v>
      </c>
      <c r="H815" s="248">
        <f t="shared" si="14"/>
        <v>0</v>
      </c>
      <c r="I815" s="414" t="s">
        <v>3877</v>
      </c>
      <c r="J815" s="582"/>
      <c r="K815" s="101"/>
      <c r="L815" s="43"/>
    </row>
    <row r="816" spans="1:12" hidden="1">
      <c r="A816" s="210"/>
      <c r="B816" s="21" t="s">
        <v>3506</v>
      </c>
      <c r="C816" s="180">
        <v>5719</v>
      </c>
      <c r="D816" s="13" t="s">
        <v>1253</v>
      </c>
      <c r="E816" s="44">
        <v>900</v>
      </c>
      <c r="F816" s="51">
        <v>900</v>
      </c>
      <c r="G816" s="131"/>
      <c r="H816" s="248">
        <f t="shared" si="14"/>
        <v>0</v>
      </c>
      <c r="I816" s="414" t="s">
        <v>3627</v>
      </c>
      <c r="J816" s="582"/>
      <c r="K816" s="101"/>
      <c r="L816" s="43"/>
    </row>
    <row r="817" spans="1:14" hidden="1">
      <c r="A817" s="210" t="s">
        <v>184</v>
      </c>
      <c r="B817" s="21" t="s">
        <v>3506</v>
      </c>
      <c r="C817" s="180">
        <v>5720</v>
      </c>
      <c r="D817" s="9" t="s">
        <v>3169</v>
      </c>
      <c r="E817" s="44">
        <v>1560</v>
      </c>
      <c r="F817" s="51">
        <v>560</v>
      </c>
      <c r="G817" s="131">
        <v>1000</v>
      </c>
      <c r="H817" s="248">
        <f t="shared" si="14"/>
        <v>0</v>
      </c>
      <c r="I817" s="414" t="s">
        <v>4125</v>
      </c>
      <c r="J817" s="582"/>
      <c r="K817" s="101"/>
      <c r="L817" s="43"/>
    </row>
    <row r="818" spans="1:14" hidden="1">
      <c r="A818" s="210"/>
      <c r="B818" s="21" t="s">
        <v>3506</v>
      </c>
      <c r="C818" s="180">
        <v>5721</v>
      </c>
      <c r="D818" s="9" t="s">
        <v>2770</v>
      </c>
      <c r="E818" s="44">
        <v>440</v>
      </c>
      <c r="F818" s="51">
        <v>440</v>
      </c>
      <c r="G818" s="131"/>
      <c r="H818" s="248">
        <f t="shared" si="14"/>
        <v>0</v>
      </c>
      <c r="I818" s="414" t="s">
        <v>3627</v>
      </c>
      <c r="J818" s="582"/>
      <c r="K818" s="101"/>
      <c r="L818" s="43"/>
    </row>
    <row r="819" spans="1:14" hidden="1">
      <c r="A819" s="210" t="s">
        <v>184</v>
      </c>
      <c r="B819" s="21" t="s">
        <v>3506</v>
      </c>
      <c r="C819" s="180">
        <v>5722</v>
      </c>
      <c r="D819" s="9" t="s">
        <v>3546</v>
      </c>
      <c r="E819" s="44">
        <v>3505</v>
      </c>
      <c r="F819" s="51"/>
      <c r="G819" s="131">
        <v>3505</v>
      </c>
      <c r="H819" s="248">
        <f t="shared" si="14"/>
        <v>0</v>
      </c>
      <c r="I819" s="414" t="s">
        <v>4045</v>
      </c>
      <c r="J819" s="582"/>
      <c r="K819" s="101"/>
      <c r="L819" s="43"/>
      <c r="M819" s="303" t="s">
        <v>115</v>
      </c>
      <c r="N819" s="61">
        <v>17105</v>
      </c>
    </row>
    <row r="820" spans="1:14" hidden="1">
      <c r="A820" s="210"/>
      <c r="B820" s="21" t="s">
        <v>3506</v>
      </c>
      <c r="C820" s="180">
        <v>5723</v>
      </c>
      <c r="D820" s="9" t="s">
        <v>3547</v>
      </c>
      <c r="E820" s="44">
        <v>1090</v>
      </c>
      <c r="F820" s="51">
        <v>1090</v>
      </c>
      <c r="G820" s="131"/>
      <c r="H820" s="248">
        <f t="shared" si="14"/>
        <v>0</v>
      </c>
      <c r="I820" s="414" t="s">
        <v>3627</v>
      </c>
      <c r="J820" s="582"/>
      <c r="K820" s="101"/>
      <c r="L820" s="43"/>
      <c r="M820" s="303" t="s">
        <v>116</v>
      </c>
      <c r="N820" s="61">
        <v>1440</v>
      </c>
    </row>
    <row r="821" spans="1:14" ht="30" hidden="1">
      <c r="A821" s="210" t="s">
        <v>5</v>
      </c>
      <c r="B821" s="21" t="s">
        <v>3506</v>
      </c>
      <c r="C821" s="180">
        <v>5724</v>
      </c>
      <c r="D821" s="9" t="s">
        <v>1585</v>
      </c>
      <c r="E821" s="44">
        <v>1020</v>
      </c>
      <c r="F821" s="51"/>
      <c r="G821" s="131">
        <v>1020</v>
      </c>
      <c r="H821" s="248">
        <f t="shared" si="14"/>
        <v>0</v>
      </c>
      <c r="I821" s="581" t="s">
        <v>4570</v>
      </c>
      <c r="J821" s="582"/>
      <c r="K821" s="101" t="s">
        <v>113</v>
      </c>
      <c r="L821" s="43"/>
      <c r="M821" s="303" t="s">
        <v>2132</v>
      </c>
      <c r="N821" s="61">
        <v>18545</v>
      </c>
    </row>
    <row r="822" spans="1:14" hidden="1">
      <c r="A822" s="210"/>
      <c r="B822" s="21" t="s">
        <v>3506</v>
      </c>
      <c r="C822" s="289">
        <v>5725</v>
      </c>
      <c r="D822" s="9" t="s">
        <v>1349</v>
      </c>
      <c r="E822" s="44">
        <v>1440</v>
      </c>
      <c r="F822" s="51">
        <v>1440</v>
      </c>
      <c r="G822" s="131"/>
      <c r="H822" s="248">
        <f t="shared" si="14"/>
        <v>0</v>
      </c>
      <c r="I822" s="414" t="s">
        <v>3627</v>
      </c>
      <c r="J822" s="582"/>
      <c r="K822" s="101"/>
      <c r="L822" s="43"/>
      <c r="M822" s="304" t="s">
        <v>3548</v>
      </c>
    </row>
    <row r="823" spans="1:14" hidden="1">
      <c r="A823" s="320"/>
      <c r="B823" s="138" t="s">
        <v>3549</v>
      </c>
      <c r="C823" s="296">
        <v>5726</v>
      </c>
      <c r="D823" s="141" t="s">
        <v>3356</v>
      </c>
      <c r="E823" s="143">
        <v>2280</v>
      </c>
      <c r="F823" s="139">
        <v>2280</v>
      </c>
      <c r="G823" s="144"/>
      <c r="H823" s="268">
        <f t="shared" si="14"/>
        <v>0</v>
      </c>
      <c r="I823" s="589" t="s">
        <v>3627</v>
      </c>
      <c r="J823" s="583"/>
      <c r="K823" s="280"/>
      <c r="L823" s="137">
        <v>382</v>
      </c>
    </row>
    <row r="824" spans="1:14" hidden="1">
      <c r="A824" s="210"/>
      <c r="B824" s="21" t="s">
        <v>3549</v>
      </c>
      <c r="C824" s="180">
        <v>5727</v>
      </c>
      <c r="D824" s="9" t="s">
        <v>3207</v>
      </c>
      <c r="E824" s="44">
        <v>390</v>
      </c>
      <c r="F824" s="51">
        <v>390</v>
      </c>
      <c r="G824" s="131"/>
      <c r="H824" s="248">
        <f t="shared" si="14"/>
        <v>0</v>
      </c>
      <c r="I824" s="414" t="s">
        <v>3627</v>
      </c>
      <c r="J824" s="582"/>
      <c r="K824" s="101"/>
      <c r="L824" s="43"/>
    </row>
    <row r="825" spans="1:14" hidden="1">
      <c r="A825" s="210" t="s">
        <v>2927</v>
      </c>
      <c r="B825" s="21" t="s">
        <v>3549</v>
      </c>
      <c r="C825" s="180">
        <v>5728</v>
      </c>
      <c r="D825" s="9" t="s">
        <v>1405</v>
      </c>
      <c r="E825" s="44">
        <v>11380</v>
      </c>
      <c r="F825" s="51"/>
      <c r="G825" s="131">
        <v>11380</v>
      </c>
      <c r="H825" s="248">
        <f t="shared" si="14"/>
        <v>0</v>
      </c>
      <c r="I825" s="414" t="s">
        <v>3848</v>
      </c>
      <c r="J825" s="582"/>
      <c r="K825" s="101"/>
      <c r="L825" s="43"/>
    </row>
    <row r="826" spans="1:14" hidden="1">
      <c r="A826" s="210"/>
      <c r="B826" s="21" t="s">
        <v>3549</v>
      </c>
      <c r="C826" s="180">
        <v>5729</v>
      </c>
      <c r="D826" s="9" t="s">
        <v>3351</v>
      </c>
      <c r="E826" s="44">
        <v>780</v>
      </c>
      <c r="F826" s="51">
        <v>780</v>
      </c>
      <c r="G826" s="131"/>
      <c r="H826" s="248">
        <f t="shared" si="14"/>
        <v>0</v>
      </c>
      <c r="I826" s="414" t="s">
        <v>3627</v>
      </c>
      <c r="J826" s="582"/>
      <c r="K826" s="101"/>
      <c r="L826" s="43"/>
    </row>
    <row r="827" spans="1:14" hidden="1">
      <c r="A827" s="210"/>
      <c r="B827" s="21" t="s">
        <v>3549</v>
      </c>
      <c r="C827" s="180">
        <v>5730</v>
      </c>
      <c r="D827" s="9" t="s">
        <v>1127</v>
      </c>
      <c r="E827" s="44">
        <v>798</v>
      </c>
      <c r="F827" s="51">
        <v>798</v>
      </c>
      <c r="G827" s="131"/>
      <c r="H827" s="248">
        <f t="shared" si="14"/>
        <v>0</v>
      </c>
      <c r="I827" s="414" t="s">
        <v>3627</v>
      </c>
      <c r="J827" s="582"/>
      <c r="K827" s="101"/>
      <c r="L827" s="43"/>
    </row>
    <row r="828" spans="1:14" hidden="1">
      <c r="A828" s="210"/>
      <c r="B828" s="21" t="s">
        <v>3549</v>
      </c>
      <c r="C828" s="180">
        <v>5731</v>
      </c>
      <c r="D828" s="9" t="s">
        <v>2621</v>
      </c>
      <c r="E828" s="44">
        <v>220</v>
      </c>
      <c r="F828" s="51">
        <v>220</v>
      </c>
      <c r="G828" s="131"/>
      <c r="H828" s="248">
        <f t="shared" si="14"/>
        <v>0</v>
      </c>
      <c r="I828" s="598" t="s">
        <v>3627</v>
      </c>
      <c r="J828" s="861"/>
      <c r="K828" s="101"/>
      <c r="L828" s="43"/>
    </row>
    <row r="829" spans="1:14" hidden="1">
      <c r="A829" s="210" t="s">
        <v>2927</v>
      </c>
      <c r="B829" s="21" t="s">
        <v>3549</v>
      </c>
      <c r="C829" s="180">
        <v>5732</v>
      </c>
      <c r="D829" s="9" t="s">
        <v>1554</v>
      </c>
      <c r="E829" s="44">
        <v>950</v>
      </c>
      <c r="F829" s="51">
        <v>500</v>
      </c>
      <c r="G829" s="131">
        <v>450</v>
      </c>
      <c r="H829" s="248">
        <f t="shared" si="14"/>
        <v>0</v>
      </c>
      <c r="I829" s="414" t="s">
        <v>3746</v>
      </c>
      <c r="J829" s="582"/>
      <c r="K829" s="101"/>
      <c r="L829" s="43"/>
    </row>
    <row r="830" spans="1:14" hidden="1">
      <c r="A830" s="210"/>
      <c r="B830" s="21" t="s">
        <v>3549</v>
      </c>
      <c r="C830" s="180">
        <v>5733</v>
      </c>
      <c r="D830" s="9" t="s">
        <v>3644</v>
      </c>
      <c r="E830" s="44">
        <v>400</v>
      </c>
      <c r="F830" s="51">
        <v>400</v>
      </c>
      <c r="G830" s="131"/>
      <c r="H830" s="248">
        <f t="shared" si="14"/>
        <v>0</v>
      </c>
      <c r="I830" s="414" t="s">
        <v>3627</v>
      </c>
      <c r="J830" s="582"/>
      <c r="K830" s="101"/>
      <c r="L830" s="43"/>
    </row>
    <row r="831" spans="1:14" hidden="1">
      <c r="A831" s="210" t="s">
        <v>2927</v>
      </c>
      <c r="B831" s="21" t="s">
        <v>3549</v>
      </c>
      <c r="C831" s="180">
        <v>5734</v>
      </c>
      <c r="D831" s="9" t="s">
        <v>3645</v>
      </c>
      <c r="E831" s="44">
        <v>23770</v>
      </c>
      <c r="F831" s="51"/>
      <c r="G831" s="131">
        <v>23770</v>
      </c>
      <c r="H831" s="248">
        <f t="shared" si="14"/>
        <v>0</v>
      </c>
      <c r="I831" s="414" t="s">
        <v>3856</v>
      </c>
      <c r="J831" s="582"/>
      <c r="K831" s="101"/>
      <c r="L831" s="43"/>
    </row>
    <row r="832" spans="1:14" hidden="1">
      <c r="A832" s="210"/>
      <c r="B832" s="21" t="s">
        <v>3549</v>
      </c>
      <c r="C832" s="180">
        <v>5735</v>
      </c>
      <c r="D832" s="9" t="s">
        <v>3646</v>
      </c>
      <c r="E832" s="44">
        <v>5830</v>
      </c>
      <c r="F832" s="51"/>
      <c r="G832" s="131">
        <v>5830</v>
      </c>
      <c r="H832" s="248">
        <f t="shared" si="14"/>
        <v>0</v>
      </c>
      <c r="I832" s="414" t="s">
        <v>3721</v>
      </c>
      <c r="J832" s="582"/>
      <c r="K832" s="101"/>
      <c r="L832" s="43"/>
    </row>
    <row r="833" spans="1:15" hidden="1">
      <c r="A833" s="210"/>
      <c r="B833" s="21" t="s">
        <v>3549</v>
      </c>
      <c r="C833" s="180">
        <v>5736</v>
      </c>
      <c r="D833" s="9" t="s">
        <v>3647</v>
      </c>
      <c r="E833" s="44">
        <v>1660</v>
      </c>
      <c r="F833" s="51"/>
      <c r="G833" s="131">
        <v>1660</v>
      </c>
      <c r="H833" s="248">
        <f t="shared" si="14"/>
        <v>0</v>
      </c>
      <c r="I833" s="414" t="s">
        <v>3802</v>
      </c>
      <c r="J833" s="582"/>
      <c r="K833" s="101"/>
      <c r="L833" s="43"/>
      <c r="M833" s="303"/>
    </row>
    <row r="834" spans="1:15" hidden="1">
      <c r="A834" s="1" t="s">
        <v>1443</v>
      </c>
      <c r="B834" s="21" t="s">
        <v>3549</v>
      </c>
      <c r="C834" s="180">
        <v>5737</v>
      </c>
      <c r="D834" s="28" t="s">
        <v>54</v>
      </c>
      <c r="E834" s="44">
        <v>0</v>
      </c>
      <c r="F834" s="51"/>
      <c r="G834" s="131"/>
      <c r="H834" s="248">
        <f t="shared" si="14"/>
        <v>0</v>
      </c>
      <c r="I834" s="581"/>
      <c r="J834" s="582"/>
      <c r="K834" s="101"/>
      <c r="L834" s="43"/>
      <c r="M834" s="303"/>
    </row>
    <row r="835" spans="1:15" hidden="1">
      <c r="A835" s="210"/>
      <c r="B835" s="21" t="s">
        <v>3549</v>
      </c>
      <c r="C835" s="180">
        <v>5738</v>
      </c>
      <c r="D835" s="9" t="s">
        <v>2413</v>
      </c>
      <c r="E835" s="44">
        <v>2240</v>
      </c>
      <c r="F835" s="51">
        <v>2240</v>
      </c>
      <c r="G835" s="131"/>
      <c r="H835" s="248">
        <f t="shared" si="14"/>
        <v>0</v>
      </c>
      <c r="I835" s="414" t="s">
        <v>3627</v>
      </c>
      <c r="J835" s="582"/>
      <c r="K835" s="101"/>
      <c r="L835" s="43"/>
      <c r="M835" s="303"/>
    </row>
    <row r="836" spans="1:15" hidden="1">
      <c r="A836" s="210"/>
      <c r="B836" s="21" t="s">
        <v>3549</v>
      </c>
      <c r="C836" s="180">
        <v>5739</v>
      </c>
      <c r="D836" s="9" t="s">
        <v>1210</v>
      </c>
      <c r="E836" s="44">
        <v>1020</v>
      </c>
      <c r="F836" s="51">
        <v>1020</v>
      </c>
      <c r="G836" s="131"/>
      <c r="H836" s="248">
        <f t="shared" si="14"/>
        <v>0</v>
      </c>
      <c r="I836" s="414" t="s">
        <v>3627</v>
      </c>
      <c r="J836" s="582"/>
      <c r="K836" s="101"/>
      <c r="L836" s="43"/>
      <c r="M836" s="304"/>
    </row>
    <row r="837" spans="1:15" ht="30" hidden="1">
      <c r="A837" s="210"/>
      <c r="B837" s="21" t="s">
        <v>3549</v>
      </c>
      <c r="C837" s="180">
        <v>5740</v>
      </c>
      <c r="D837" s="9" t="s">
        <v>1136</v>
      </c>
      <c r="E837" s="44">
        <v>5600</v>
      </c>
      <c r="F837" s="51"/>
      <c r="G837" s="131">
        <v>5600</v>
      </c>
      <c r="H837" s="248">
        <f t="shared" si="14"/>
        <v>0</v>
      </c>
      <c r="I837" s="414" t="s">
        <v>4031</v>
      </c>
      <c r="J837" s="582"/>
      <c r="K837" s="101"/>
      <c r="L837" s="43"/>
    </row>
    <row r="838" spans="1:15" hidden="1">
      <c r="A838" s="210"/>
      <c r="B838" s="21" t="s">
        <v>3549</v>
      </c>
      <c r="C838" s="180">
        <v>5741</v>
      </c>
      <c r="D838" s="9" t="s">
        <v>3648</v>
      </c>
      <c r="E838" s="44">
        <v>2970</v>
      </c>
      <c r="F838" s="51">
        <v>2970</v>
      </c>
      <c r="G838" s="131"/>
      <c r="H838" s="248">
        <f t="shared" si="14"/>
        <v>0</v>
      </c>
      <c r="I838" s="414" t="s">
        <v>3627</v>
      </c>
      <c r="J838" s="582"/>
      <c r="K838" s="101"/>
      <c r="L838" s="43"/>
    </row>
    <row r="839" spans="1:15" hidden="1">
      <c r="A839" s="210"/>
      <c r="B839" s="21" t="s">
        <v>3549</v>
      </c>
      <c r="C839" s="180">
        <v>5742</v>
      </c>
      <c r="D839" s="9" t="s">
        <v>154</v>
      </c>
      <c r="E839" s="44">
        <v>4530</v>
      </c>
      <c r="F839" s="51"/>
      <c r="G839" s="131">
        <v>4530</v>
      </c>
      <c r="H839" s="248">
        <f t="shared" si="14"/>
        <v>0</v>
      </c>
      <c r="I839" s="414" t="s">
        <v>4028</v>
      </c>
      <c r="J839" s="582"/>
      <c r="K839" s="101"/>
      <c r="L839" s="43"/>
    </row>
    <row r="840" spans="1:15" hidden="1">
      <c r="A840" s="210"/>
      <c r="B840" s="21" t="s">
        <v>3549</v>
      </c>
      <c r="C840" s="180">
        <v>5743</v>
      </c>
      <c r="D840" s="9" t="s">
        <v>3649</v>
      </c>
      <c r="E840" s="44">
        <v>720</v>
      </c>
      <c r="F840" s="51"/>
      <c r="G840" s="131">
        <v>720</v>
      </c>
      <c r="H840" s="248">
        <f t="shared" si="14"/>
        <v>0</v>
      </c>
      <c r="I840" s="414" t="s">
        <v>3662</v>
      </c>
      <c r="J840" s="582"/>
      <c r="K840" s="101"/>
      <c r="L840" s="43"/>
    </row>
    <row r="841" spans="1:15" hidden="1">
      <c r="A841" s="210"/>
      <c r="B841" s="21" t="s">
        <v>3549</v>
      </c>
      <c r="C841" s="180">
        <v>5744</v>
      </c>
      <c r="D841" s="9" t="s">
        <v>1681</v>
      </c>
      <c r="E841" s="44">
        <v>2340</v>
      </c>
      <c r="F841" s="51">
        <v>1200</v>
      </c>
      <c r="G841" s="131">
        <v>1140</v>
      </c>
      <c r="H841" s="248">
        <f t="shared" si="14"/>
        <v>0</v>
      </c>
      <c r="I841" s="581" t="s">
        <v>3818</v>
      </c>
      <c r="J841" s="582"/>
      <c r="K841" s="101"/>
      <c r="L841" s="43"/>
    </row>
    <row r="842" spans="1:15" hidden="1">
      <c r="A842" s="210"/>
      <c r="B842" s="21" t="s">
        <v>3549</v>
      </c>
      <c r="C842" s="180">
        <v>5745</v>
      </c>
      <c r="D842" s="9" t="s">
        <v>3121</v>
      </c>
      <c r="E842" s="44">
        <v>1230</v>
      </c>
      <c r="F842" s="51">
        <v>1230</v>
      </c>
      <c r="G842" s="131"/>
      <c r="H842" s="248">
        <f t="shared" si="14"/>
        <v>0</v>
      </c>
      <c r="I842" s="414" t="s">
        <v>3627</v>
      </c>
      <c r="J842" s="582"/>
      <c r="K842" s="101"/>
      <c r="L842" s="43"/>
      <c r="M842" s="303" t="s">
        <v>115</v>
      </c>
      <c r="N842" s="61">
        <v>14028</v>
      </c>
    </row>
    <row r="843" spans="1:15" hidden="1">
      <c r="A843" s="1" t="s">
        <v>1443</v>
      </c>
      <c r="B843" s="21" t="s">
        <v>3549</v>
      </c>
      <c r="C843" s="180">
        <v>5746</v>
      </c>
      <c r="D843" s="9" t="s">
        <v>54</v>
      </c>
      <c r="E843" s="44">
        <v>0</v>
      </c>
      <c r="F843" s="51"/>
      <c r="G843" s="131"/>
      <c r="H843" s="248">
        <f t="shared" si="14"/>
        <v>0</v>
      </c>
      <c r="I843" s="581"/>
      <c r="J843" s="582"/>
      <c r="K843" s="101"/>
      <c r="L843" s="43"/>
      <c r="M843" s="303" t="s">
        <v>116</v>
      </c>
      <c r="N843" s="61">
        <v>720</v>
      </c>
    </row>
    <row r="844" spans="1:15">
      <c r="A844" s="210" t="s">
        <v>3099</v>
      </c>
      <c r="B844" s="21" t="s">
        <v>3549</v>
      </c>
      <c r="C844" s="289">
        <v>5747</v>
      </c>
      <c r="D844" s="9" t="s">
        <v>2621</v>
      </c>
      <c r="E844" s="44">
        <v>2130</v>
      </c>
      <c r="F844" s="51"/>
      <c r="G844" s="131">
        <v>2000</v>
      </c>
      <c r="H844" s="248">
        <f t="shared" si="14"/>
        <v>130</v>
      </c>
      <c r="I844" s="414" t="s">
        <v>3825</v>
      </c>
      <c r="J844" s="863"/>
      <c r="K844" s="101"/>
      <c r="L844" s="43"/>
      <c r="M844" s="303" t="s">
        <v>2132</v>
      </c>
      <c r="N844" s="61">
        <v>14748</v>
      </c>
    </row>
    <row r="845" spans="1:15" hidden="1">
      <c r="A845" s="319"/>
      <c r="B845" s="21" t="s">
        <v>3628</v>
      </c>
      <c r="C845" s="179">
        <v>5748</v>
      </c>
      <c r="D845" s="12" t="s">
        <v>1238</v>
      </c>
      <c r="E845" s="40">
        <v>2070</v>
      </c>
      <c r="F845" s="50">
        <v>1000</v>
      </c>
      <c r="G845" s="130">
        <v>1070</v>
      </c>
      <c r="H845" s="250">
        <f t="shared" si="14"/>
        <v>0</v>
      </c>
      <c r="I845" s="415" t="s">
        <v>3824</v>
      </c>
      <c r="J845" s="852"/>
      <c r="K845" s="269"/>
      <c r="L845" s="20">
        <v>384</v>
      </c>
      <c r="O845">
        <v>-74710</v>
      </c>
    </row>
    <row r="846" spans="1:15" hidden="1">
      <c r="A846" s="210"/>
      <c r="B846" s="21" t="s">
        <v>3628</v>
      </c>
      <c r="C846" s="180">
        <v>5749</v>
      </c>
      <c r="D846" s="9" t="s">
        <v>3353</v>
      </c>
      <c r="E846" s="44">
        <v>2690</v>
      </c>
      <c r="F846" s="51">
        <v>2690</v>
      </c>
      <c r="G846" s="131"/>
      <c r="H846" s="248">
        <f t="shared" si="14"/>
        <v>0</v>
      </c>
      <c r="I846" s="414" t="s">
        <v>3627</v>
      </c>
      <c r="J846" s="582"/>
      <c r="K846" s="101"/>
      <c r="L846" s="43"/>
      <c r="O846" s="259">
        <v>1446</v>
      </c>
    </row>
    <row r="847" spans="1:15" hidden="1">
      <c r="A847" s="210"/>
      <c r="B847" s="21" t="s">
        <v>3628</v>
      </c>
      <c r="C847" s="180">
        <v>5750</v>
      </c>
      <c r="D847" s="9" t="s">
        <v>1206</v>
      </c>
      <c r="E847" s="44">
        <v>2580</v>
      </c>
      <c r="F847" s="51">
        <v>2580</v>
      </c>
      <c r="G847" s="131"/>
      <c r="H847" s="248">
        <f t="shared" si="14"/>
        <v>0</v>
      </c>
      <c r="I847" s="414" t="s">
        <v>3627</v>
      </c>
      <c r="J847" s="582"/>
      <c r="K847" s="101"/>
      <c r="L847" s="43"/>
    </row>
    <row r="848" spans="1:15" hidden="1">
      <c r="A848" s="210"/>
      <c r="B848" s="21" t="s">
        <v>3628</v>
      </c>
      <c r="C848" s="180">
        <v>5751</v>
      </c>
      <c r="D848" s="9" t="s">
        <v>3635</v>
      </c>
      <c r="E848" s="44">
        <v>2049</v>
      </c>
      <c r="F848" s="51">
        <v>2049</v>
      </c>
      <c r="G848" s="131"/>
      <c r="H848" s="248">
        <f t="shared" si="14"/>
        <v>0</v>
      </c>
      <c r="I848" s="414" t="s">
        <v>3627</v>
      </c>
      <c r="J848" s="582"/>
      <c r="K848" s="101"/>
      <c r="L848" s="43"/>
    </row>
    <row r="849" spans="1:13" hidden="1">
      <c r="A849" s="210" t="s">
        <v>2803</v>
      </c>
      <c r="B849" s="21" t="s">
        <v>3628</v>
      </c>
      <c r="C849" s="180">
        <v>5752</v>
      </c>
      <c r="D849" s="9" t="s">
        <v>1562</v>
      </c>
      <c r="E849" s="44">
        <v>3815</v>
      </c>
      <c r="F849" s="51">
        <v>815</v>
      </c>
      <c r="G849" s="131">
        <v>3000</v>
      </c>
      <c r="H849" s="248">
        <f t="shared" si="14"/>
        <v>0</v>
      </c>
      <c r="I849" s="414" t="s">
        <v>4869</v>
      </c>
      <c r="J849" s="582"/>
      <c r="K849" s="101"/>
      <c r="L849" s="43"/>
      <c r="M849" s="160" t="s">
        <v>4833</v>
      </c>
    </row>
    <row r="850" spans="1:13" hidden="1">
      <c r="A850" s="210" t="s">
        <v>184</v>
      </c>
      <c r="B850" s="21" t="s">
        <v>3628</v>
      </c>
      <c r="C850" s="180">
        <v>5753</v>
      </c>
      <c r="D850" s="9" t="s">
        <v>2143</v>
      </c>
      <c r="E850" s="44">
        <v>2961</v>
      </c>
      <c r="F850" s="51">
        <v>1000</v>
      </c>
      <c r="G850" s="131">
        <v>1961</v>
      </c>
      <c r="H850" s="248">
        <f t="shared" si="14"/>
        <v>0</v>
      </c>
      <c r="I850" s="414" t="s">
        <v>4586</v>
      </c>
      <c r="J850" s="582"/>
      <c r="K850" s="101"/>
      <c r="L850" s="43"/>
    </row>
    <row r="851" spans="1:13" hidden="1">
      <c r="A851" s="210" t="s">
        <v>184</v>
      </c>
      <c r="B851" s="21" t="s">
        <v>3628</v>
      </c>
      <c r="C851" s="180">
        <v>5754</v>
      </c>
      <c r="D851" s="9" t="s">
        <v>3636</v>
      </c>
      <c r="E851" s="44">
        <v>1624</v>
      </c>
      <c r="F851" s="51"/>
      <c r="G851" s="131">
        <v>1624</v>
      </c>
      <c r="H851" s="248">
        <f t="shared" si="14"/>
        <v>0</v>
      </c>
      <c r="I851" s="414" t="s">
        <v>3822</v>
      </c>
      <c r="J851" s="582"/>
      <c r="K851" s="101"/>
      <c r="L851" s="43">
        <v>8880</v>
      </c>
    </row>
    <row r="852" spans="1:13" hidden="1">
      <c r="A852" s="210"/>
      <c r="B852" s="21" t="s">
        <v>3628</v>
      </c>
      <c r="C852" s="180">
        <v>5755</v>
      </c>
      <c r="D852" s="9" t="s">
        <v>2425</v>
      </c>
      <c r="E852" s="44">
        <v>5352</v>
      </c>
      <c r="F852" s="51"/>
      <c r="G852" s="131">
        <v>5352</v>
      </c>
      <c r="H852" s="248">
        <f t="shared" si="14"/>
        <v>0</v>
      </c>
      <c r="I852" s="414" t="s">
        <v>3850</v>
      </c>
      <c r="J852" s="582"/>
      <c r="K852" s="101"/>
      <c r="L852" s="43">
        <v>3220</v>
      </c>
    </row>
    <row r="853" spans="1:13" hidden="1">
      <c r="A853" s="210"/>
      <c r="B853" s="21" t="s">
        <v>3628</v>
      </c>
      <c r="C853" s="180">
        <v>5756</v>
      </c>
      <c r="D853" s="9" t="s">
        <v>3637</v>
      </c>
      <c r="E853" s="44">
        <v>780</v>
      </c>
      <c r="F853" s="51">
        <v>780</v>
      </c>
      <c r="G853" s="131"/>
      <c r="H853" s="248">
        <f t="shared" si="14"/>
        <v>0</v>
      </c>
      <c r="I853" s="414" t="s">
        <v>3627</v>
      </c>
      <c r="J853" s="582"/>
      <c r="K853" s="101"/>
      <c r="L853" s="43"/>
    </row>
    <row r="854" spans="1:13" hidden="1">
      <c r="A854" s="210"/>
      <c r="B854" s="21" t="s">
        <v>3628</v>
      </c>
      <c r="C854" s="180">
        <v>5757</v>
      </c>
      <c r="D854" s="9" t="s">
        <v>3638</v>
      </c>
      <c r="E854" s="44">
        <v>1290</v>
      </c>
      <c r="F854" s="51">
        <v>1290</v>
      </c>
      <c r="G854" s="131"/>
      <c r="H854" s="248">
        <f t="shared" si="14"/>
        <v>0</v>
      </c>
      <c r="I854" s="414" t="s">
        <v>3627</v>
      </c>
      <c r="J854" s="582"/>
      <c r="K854" s="101"/>
      <c r="L854" s="43"/>
    </row>
    <row r="855" spans="1:13" ht="30" hidden="1">
      <c r="A855" s="210" t="s">
        <v>184</v>
      </c>
      <c r="B855" s="21" t="s">
        <v>3628</v>
      </c>
      <c r="C855" s="180">
        <v>5758</v>
      </c>
      <c r="D855" s="9" t="s">
        <v>1153</v>
      </c>
      <c r="E855" s="44">
        <v>3000</v>
      </c>
      <c r="F855" s="51"/>
      <c r="G855" s="131">
        <v>3000</v>
      </c>
      <c r="H855" s="248">
        <f t="shared" ref="H855:H863" si="15">(E855-F855-G855)</f>
        <v>0</v>
      </c>
      <c r="I855" s="414" t="s">
        <v>3878</v>
      </c>
      <c r="J855" s="582"/>
      <c r="K855" s="101"/>
      <c r="L855" s="43"/>
    </row>
    <row r="856" spans="1:13" hidden="1">
      <c r="A856" s="210"/>
      <c r="B856" s="21" t="s">
        <v>3628</v>
      </c>
      <c r="C856" s="180">
        <v>5759</v>
      </c>
      <c r="D856" s="9" t="s">
        <v>3412</v>
      </c>
      <c r="E856" s="44">
        <v>603</v>
      </c>
      <c r="F856" s="51">
        <v>603</v>
      </c>
      <c r="G856" s="131"/>
      <c r="H856" s="248">
        <f t="shared" si="15"/>
        <v>0</v>
      </c>
      <c r="I856" s="414" t="s">
        <v>3627</v>
      </c>
      <c r="J856" s="582"/>
      <c r="K856" s="101"/>
      <c r="L856" s="43"/>
    </row>
    <row r="857" spans="1:13" hidden="1">
      <c r="A857" s="210" t="s">
        <v>184</v>
      </c>
      <c r="B857" s="21" t="s">
        <v>3628</v>
      </c>
      <c r="C857" s="180">
        <v>5760</v>
      </c>
      <c r="D857" s="9" t="s">
        <v>1825</v>
      </c>
      <c r="E857" s="44">
        <v>2580</v>
      </c>
      <c r="F857" s="51"/>
      <c r="G857" s="131">
        <v>2580</v>
      </c>
      <c r="H857" s="248">
        <f t="shared" si="15"/>
        <v>0</v>
      </c>
      <c r="I857" s="581" t="s">
        <v>3758</v>
      </c>
      <c r="J857" s="582"/>
      <c r="K857" s="101"/>
      <c r="L857" s="43"/>
    </row>
    <row r="858" spans="1:13" hidden="1">
      <c r="A858" s="210"/>
      <c r="B858" s="21" t="s">
        <v>3628</v>
      </c>
      <c r="C858" s="180">
        <v>5761</v>
      </c>
      <c r="D858" s="10" t="s">
        <v>3643</v>
      </c>
      <c r="E858" s="44">
        <v>610</v>
      </c>
      <c r="F858" s="51">
        <v>610</v>
      </c>
      <c r="G858" s="131"/>
      <c r="H858" s="248">
        <f t="shared" si="15"/>
        <v>0</v>
      </c>
      <c r="I858" s="414" t="s">
        <v>3627</v>
      </c>
      <c r="J858" s="582"/>
      <c r="K858" s="101"/>
      <c r="L858" s="43"/>
    </row>
    <row r="859" spans="1:13" hidden="1">
      <c r="A859" s="210"/>
      <c r="B859" s="21" t="s">
        <v>3628</v>
      </c>
      <c r="C859" s="180">
        <v>5762</v>
      </c>
      <c r="D859" s="10" t="s">
        <v>1252</v>
      </c>
      <c r="E859" s="44">
        <v>1170</v>
      </c>
      <c r="F859" s="51">
        <v>1170</v>
      </c>
      <c r="G859" s="131"/>
      <c r="H859" s="248">
        <f t="shared" si="15"/>
        <v>0</v>
      </c>
      <c r="I859" s="581"/>
      <c r="J859" s="582"/>
      <c r="K859" s="101"/>
      <c r="L859" s="43"/>
    </row>
    <row r="860" spans="1:13" hidden="1">
      <c r="A860" s="210" t="s">
        <v>184</v>
      </c>
      <c r="B860" s="21" t="s">
        <v>3628</v>
      </c>
      <c r="C860" s="180">
        <v>5763</v>
      </c>
      <c r="D860" s="10" t="s">
        <v>1647</v>
      </c>
      <c r="E860" s="44">
        <v>2919</v>
      </c>
      <c r="F860" s="51"/>
      <c r="G860" s="131">
        <v>2919</v>
      </c>
      <c r="H860" s="248">
        <f t="shared" si="15"/>
        <v>0</v>
      </c>
      <c r="I860" s="414" t="s">
        <v>4267</v>
      </c>
      <c r="J860" s="582"/>
      <c r="K860" s="101"/>
      <c r="L860" s="43"/>
    </row>
    <row r="861" spans="1:13" hidden="1">
      <c r="A861" s="210" t="s">
        <v>184</v>
      </c>
      <c r="B861" s="21" t="s">
        <v>3628</v>
      </c>
      <c r="C861" s="180">
        <v>5764</v>
      </c>
      <c r="D861" s="10" t="s">
        <v>1825</v>
      </c>
      <c r="E861" s="44">
        <v>3102</v>
      </c>
      <c r="F861" s="51"/>
      <c r="G861" s="131">
        <v>3102</v>
      </c>
      <c r="H861" s="248">
        <f t="shared" si="15"/>
        <v>0</v>
      </c>
      <c r="I861" s="414" t="s">
        <v>3835</v>
      </c>
      <c r="J861" s="582"/>
      <c r="K861" s="101"/>
      <c r="L861" s="43"/>
    </row>
    <row r="862" spans="1:13" hidden="1">
      <c r="A862" s="210"/>
      <c r="B862" s="21" t="s">
        <v>3628</v>
      </c>
      <c r="C862" s="180">
        <v>5765</v>
      </c>
      <c r="D862" s="10" t="s">
        <v>3311</v>
      </c>
      <c r="E862" s="44">
        <v>4455</v>
      </c>
      <c r="F862" s="51"/>
      <c r="G862" s="131">
        <v>4455</v>
      </c>
      <c r="H862" s="248">
        <f t="shared" si="15"/>
        <v>0</v>
      </c>
      <c r="I862" s="414" t="s">
        <v>3851</v>
      </c>
      <c r="J862" s="582"/>
      <c r="K862" s="101"/>
      <c r="L862" s="43"/>
    </row>
    <row r="863" spans="1:13" hidden="1">
      <c r="A863" s="210" t="s">
        <v>184</v>
      </c>
      <c r="B863" s="21" t="s">
        <v>3628</v>
      </c>
      <c r="C863" s="180">
        <v>5766</v>
      </c>
      <c r="D863" s="9" t="s">
        <v>1361</v>
      </c>
      <c r="E863" s="44">
        <v>2120</v>
      </c>
      <c r="F863" s="51"/>
      <c r="G863" s="131">
        <v>2120</v>
      </c>
      <c r="H863" s="248">
        <f t="shared" si="15"/>
        <v>0</v>
      </c>
      <c r="I863" s="581" t="s">
        <v>3758</v>
      </c>
      <c r="J863" s="582"/>
      <c r="K863" s="101"/>
      <c r="L863" s="43"/>
    </row>
    <row r="864" spans="1:13" hidden="1">
      <c r="A864" s="210"/>
      <c r="B864" s="21" t="s">
        <v>3628</v>
      </c>
      <c r="C864" s="180">
        <v>5767</v>
      </c>
      <c r="D864" s="9" t="s">
        <v>1553</v>
      </c>
      <c r="E864" s="44">
        <v>2880</v>
      </c>
      <c r="F864" s="51">
        <v>2880</v>
      </c>
      <c r="G864" s="131"/>
      <c r="H864" s="248" t="s">
        <v>60</v>
      </c>
      <c r="I864" s="414" t="s">
        <v>3627</v>
      </c>
      <c r="J864" s="414"/>
      <c r="K864" s="101"/>
      <c r="L864" s="43"/>
    </row>
    <row r="865" spans="1:16" hidden="1">
      <c r="A865" s="210" t="s">
        <v>184</v>
      </c>
      <c r="B865" s="21" t="s">
        <v>3628</v>
      </c>
      <c r="C865" s="180">
        <v>5768</v>
      </c>
      <c r="D865" s="9" t="s">
        <v>3639</v>
      </c>
      <c r="E865" s="44">
        <v>6453</v>
      </c>
      <c r="F865" s="51"/>
      <c r="G865" s="131">
        <v>6453</v>
      </c>
      <c r="H865" s="248">
        <f t="shared" ref="H865:H870" si="16">(E865-F865-G865)</f>
        <v>0</v>
      </c>
      <c r="I865" s="581" t="s">
        <v>3817</v>
      </c>
      <c r="J865" s="582"/>
      <c r="K865" s="101"/>
      <c r="L865" s="43"/>
    </row>
    <row r="866" spans="1:16" hidden="1">
      <c r="A866" s="210" t="s">
        <v>184</v>
      </c>
      <c r="B866" s="21" t="s">
        <v>3628</v>
      </c>
      <c r="C866" s="180">
        <v>5769</v>
      </c>
      <c r="D866" s="28" t="s">
        <v>3640</v>
      </c>
      <c r="E866" s="44">
        <v>2310</v>
      </c>
      <c r="F866" s="51"/>
      <c r="G866" s="131">
        <v>2310</v>
      </c>
      <c r="H866" s="248">
        <f t="shared" si="16"/>
        <v>0</v>
      </c>
      <c r="I866" s="414" t="s">
        <v>3758</v>
      </c>
      <c r="J866" s="582"/>
      <c r="K866" s="101"/>
      <c r="L866" s="43"/>
    </row>
    <row r="867" spans="1:16" hidden="1">
      <c r="A867" s="210"/>
      <c r="B867" s="21" t="s">
        <v>3628</v>
      </c>
      <c r="C867" s="180">
        <v>5770</v>
      </c>
      <c r="D867" s="9" t="s">
        <v>3641</v>
      </c>
      <c r="E867" s="44">
        <v>520</v>
      </c>
      <c r="F867" s="51">
        <v>520</v>
      </c>
      <c r="G867" s="131"/>
      <c r="H867" s="248">
        <f t="shared" si="16"/>
        <v>0</v>
      </c>
      <c r="I867" s="414" t="s">
        <v>3627</v>
      </c>
      <c r="J867" s="582"/>
      <c r="K867" s="101"/>
      <c r="L867" s="43"/>
      <c r="M867" s="303" t="s">
        <v>115</v>
      </c>
      <c r="N867" s="61">
        <v>21046</v>
      </c>
    </row>
    <row r="868" spans="1:16" hidden="1">
      <c r="A868" s="210"/>
      <c r="B868" s="21" t="s">
        <v>3628</v>
      </c>
      <c r="C868" s="180">
        <v>5771</v>
      </c>
      <c r="D868" s="9" t="s">
        <v>3642</v>
      </c>
      <c r="E868" s="44">
        <v>1754</v>
      </c>
      <c r="F868" s="51">
        <v>1754</v>
      </c>
      <c r="G868" s="131"/>
      <c r="H868" s="248">
        <f t="shared" si="16"/>
        <v>0</v>
      </c>
      <c r="I868" s="414" t="s">
        <v>3627</v>
      </c>
      <c r="J868" s="582"/>
      <c r="K868" s="101"/>
      <c r="L868" s="43"/>
      <c r="M868" s="303" t="s">
        <v>116</v>
      </c>
      <c r="N868" s="61">
        <v>9807</v>
      </c>
      <c r="O868" s="61">
        <v>62942</v>
      </c>
    </row>
    <row r="869" spans="1:16" hidden="1">
      <c r="A869" s="210"/>
      <c r="B869" s="21" t="s">
        <v>3628</v>
      </c>
      <c r="C869" s="180">
        <v>5772</v>
      </c>
      <c r="D869" s="10" t="s">
        <v>2991</v>
      </c>
      <c r="E869" s="44">
        <v>1305</v>
      </c>
      <c r="F869" s="51">
        <v>1305</v>
      </c>
      <c r="G869" s="131"/>
      <c r="H869" s="248">
        <f t="shared" si="16"/>
        <v>0</v>
      </c>
      <c r="I869" s="414" t="s">
        <v>3627</v>
      </c>
      <c r="J869" s="582"/>
      <c r="K869" s="101"/>
      <c r="L869" s="43"/>
      <c r="M869" s="303" t="s">
        <v>2132</v>
      </c>
      <c r="O869">
        <v>-63067</v>
      </c>
    </row>
    <row r="870" spans="1:16" hidden="1">
      <c r="A870" s="210" t="s">
        <v>184</v>
      </c>
      <c r="B870" s="21" t="s">
        <v>3628</v>
      </c>
      <c r="C870" s="289">
        <v>5773</v>
      </c>
      <c r="D870" s="9" t="s">
        <v>1352</v>
      </c>
      <c r="E870" s="44">
        <v>1950</v>
      </c>
      <c r="F870" s="51"/>
      <c r="G870" s="131">
        <v>1950</v>
      </c>
      <c r="H870" s="248">
        <f t="shared" si="16"/>
        <v>0</v>
      </c>
      <c r="I870" s="581" t="s">
        <v>3758</v>
      </c>
      <c r="J870" s="582"/>
      <c r="K870" s="101"/>
      <c r="L870" s="43"/>
      <c r="M870" s="304" t="s">
        <v>3629</v>
      </c>
      <c r="O870" s="259">
        <v>-125</v>
      </c>
    </row>
    <row r="871" spans="1:16" hidden="1">
      <c r="A871" s="328" t="s">
        <v>1443</v>
      </c>
      <c r="B871" s="80" t="s">
        <v>3031</v>
      </c>
      <c r="C871" s="224" t="s">
        <v>60</v>
      </c>
      <c r="D871" s="15" t="s">
        <v>3097</v>
      </c>
      <c r="E871" s="202">
        <v>0</v>
      </c>
      <c r="F871" s="52"/>
      <c r="G871" s="134"/>
      <c r="H871" s="248">
        <v>0</v>
      </c>
      <c r="I871" s="581"/>
      <c r="J871" s="582"/>
      <c r="K871" s="101"/>
      <c r="L871" s="43"/>
    </row>
    <row r="872" spans="1:16">
      <c r="M872" s="302" t="s">
        <v>3536</v>
      </c>
      <c r="N872" s="175"/>
      <c r="O872" s="175"/>
      <c r="P872" s="175"/>
    </row>
    <row r="873" spans="1:16">
      <c r="A873" s="1273"/>
      <c r="B873" s="23"/>
      <c r="C873" s="1274"/>
      <c r="D873" s="24"/>
      <c r="E873" s="48"/>
      <c r="F873" s="53"/>
      <c r="G873" s="135"/>
      <c r="H873" s="677"/>
      <c r="I873" s="1278" t="s">
        <v>7361</v>
      </c>
      <c r="J873" s="862"/>
      <c r="K873" s="1276"/>
      <c r="L873" s="1277"/>
      <c r="M873" s="303"/>
    </row>
    <row r="874" spans="1:16">
      <c r="A874" s="1273"/>
      <c r="B874" s="23"/>
      <c r="C874" s="1274"/>
      <c r="D874" s="24"/>
      <c r="E874" s="48"/>
      <c r="F874" s="53"/>
      <c r="G874" s="135"/>
      <c r="H874" s="677"/>
      <c r="I874" s="1275"/>
      <c r="J874" s="862"/>
      <c r="K874" s="1276"/>
      <c r="L874" s="1277"/>
      <c r="M874" s="304" t="s">
        <v>3630</v>
      </c>
    </row>
    <row r="875" spans="1:16">
      <c r="H875" s="1021"/>
    </row>
    <row r="878" spans="1:16">
      <c r="G878" s="61"/>
    </row>
    <row r="879" spans="1:16">
      <c r="G879" s="61"/>
    </row>
    <row r="880" spans="1:16">
      <c r="G880" s="326"/>
    </row>
    <row r="881" spans="1:16">
      <c r="G881" s="61"/>
    </row>
    <row r="882" spans="1:16" s="249" customFormat="1">
      <c r="A882" s="321"/>
      <c r="B882" s="251"/>
      <c r="C882" s="298"/>
      <c r="D882" s="61"/>
      <c r="E882" s="76"/>
      <c r="F882" s="64"/>
      <c r="G882" s="61"/>
      <c r="I882" s="416"/>
      <c r="J882" s="872"/>
      <c r="K882" s="271"/>
      <c r="L882" s="49"/>
      <c r="M882" s="160"/>
      <c r="N882" s="61"/>
      <c r="O882" s="61"/>
      <c r="P882" s="61"/>
    </row>
    <row r="883" spans="1:16" s="249" customFormat="1">
      <c r="A883" s="321"/>
      <c r="B883" s="251"/>
      <c r="C883" s="298"/>
      <c r="D883" s="61"/>
      <c r="F883" s="61"/>
      <c r="G883" s="61"/>
      <c r="I883" s="416"/>
      <c r="J883" s="872"/>
      <c r="K883" s="271"/>
      <c r="L883" s="49"/>
      <c r="M883" s="160"/>
      <c r="N883" s="61"/>
      <c r="O883" s="61"/>
      <c r="P883" s="61"/>
    </row>
  </sheetData>
  <autoFilter ref="A1:L874">
    <filterColumn colId="0"/>
    <filterColumn colId="3"/>
    <filterColumn colId="7">
      <filters blank="1">
        <filter val="1,000"/>
        <filter val="1,116"/>
        <filter val="1,300"/>
        <filter val="1,392"/>
        <filter val="1,418"/>
        <filter val="100"/>
        <filter val="110"/>
        <filter val="125"/>
        <filter val="130"/>
        <filter val="170"/>
        <filter val="190"/>
        <filter val="195"/>
        <filter val="2,245"/>
        <filter val="2,420"/>
        <filter val="200"/>
        <filter val="230"/>
        <filter val="290"/>
        <filter val="3,090"/>
        <filter val="35"/>
        <filter val="40"/>
        <filter val="432"/>
        <filter val="50"/>
        <filter val="500"/>
        <filter val="510"/>
        <filter val="6,880"/>
        <filter val="60"/>
        <filter val="600"/>
        <filter val="615"/>
        <filter val="70"/>
        <filter val="82"/>
        <filter val="900"/>
        <filter val="912"/>
      </filters>
    </filterColumn>
    <filterColumn colId="9"/>
  </autoFilter>
  <sortState ref="A1:O882">
    <sortCondition ref="C1:C882"/>
  </sortState>
  <pageMargins left="0.70866141732283472" right="0.70866141732283472" top="0.74803149606299213" bottom="1" header="0.31496062992125984" footer="0.31496062992125984"/>
  <pageSetup paperSize="9" orientation="landscape" verticalDpi="0" r:id="rId1"/>
  <headerFooter>
    <oddHeader>&amp;Rpage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5" filterMode="1">
    <tabColor rgb="FF002060"/>
  </sheetPr>
  <dimension ref="A1:O926"/>
  <sheetViews>
    <sheetView workbookViewId="0">
      <pane ySplit="1" topLeftCell="A2" activePane="bottomLeft" state="frozen"/>
      <selection activeCell="E205" sqref="E205"/>
      <selection pane="bottomLeft" activeCell="B199" sqref="B199:J848"/>
    </sheetView>
  </sheetViews>
  <sheetFormatPr defaultRowHeight="15.75"/>
  <cols>
    <col min="1" max="1" width="8.7109375" style="757" customWidth="1"/>
    <col min="2" max="2" width="8.140625" style="758" customWidth="1"/>
    <col min="3" max="3" width="6.7109375" style="759" customWidth="1"/>
    <col min="4" max="4" width="22.7109375" style="760" customWidth="1"/>
    <col min="5" max="5" width="11.42578125" style="571" customWidth="1"/>
    <col min="6" max="6" width="8.140625" style="761" customWidth="1"/>
    <col min="7" max="7" width="10.140625" style="762" customWidth="1"/>
    <col min="8" max="8" width="10.140625" style="409" customWidth="1"/>
    <col min="9" max="9" width="7.85546875" style="409" hidden="1" customWidth="1"/>
    <col min="10" max="10" width="49.28515625" style="839" customWidth="1"/>
    <col min="11" max="11" width="5" style="758" customWidth="1"/>
    <col min="12" max="12" width="8.140625" style="759" customWidth="1"/>
    <col min="13" max="13" width="23.7109375" style="506" customWidth="1"/>
    <col min="14" max="14" width="9.28515625" style="556" customWidth="1"/>
    <col min="15" max="16384" width="9.140625" style="556"/>
  </cols>
  <sheetData>
    <row r="1" spans="1:14" s="749" customFormat="1" ht="31.5">
      <c r="A1" s="742" t="s">
        <v>0</v>
      </c>
      <c r="B1" s="743" t="s">
        <v>1</v>
      </c>
      <c r="C1" s="743" t="s">
        <v>490</v>
      </c>
      <c r="D1" s="743" t="s">
        <v>3</v>
      </c>
      <c r="E1" s="744" t="s">
        <v>1097</v>
      </c>
      <c r="F1" s="745" t="s">
        <v>115</v>
      </c>
      <c r="G1" s="746" t="s">
        <v>130</v>
      </c>
      <c r="H1" s="491" t="s">
        <v>117</v>
      </c>
      <c r="I1" s="448"/>
      <c r="J1" s="838" t="s">
        <v>1092</v>
      </c>
      <c r="K1" s="747" t="s">
        <v>112</v>
      </c>
      <c r="L1" s="747" t="s">
        <v>1093</v>
      </c>
      <c r="M1" s="458" t="s">
        <v>1094</v>
      </c>
      <c r="N1" s="748"/>
    </row>
    <row r="2" spans="1:14" s="352" customFormat="1" hidden="1">
      <c r="A2" s="317" t="s">
        <v>5</v>
      </c>
      <c r="B2" s="450" t="s">
        <v>2047</v>
      </c>
      <c r="C2" s="451">
        <v>3925</v>
      </c>
      <c r="D2" s="452" t="s">
        <v>1585</v>
      </c>
      <c r="E2" s="453">
        <v>16976</v>
      </c>
      <c r="F2" s="454"/>
      <c r="G2" s="455">
        <v>16976</v>
      </c>
      <c r="H2" s="456">
        <f t="shared" ref="H2:H8" si="0">E2-F2-G2</f>
        <v>0</v>
      </c>
      <c r="I2" s="456"/>
      <c r="J2" s="824" t="s">
        <v>2940</v>
      </c>
      <c r="K2" s="457" t="s">
        <v>1841</v>
      </c>
      <c r="L2" s="457">
        <v>190</v>
      </c>
      <c r="M2" s="458"/>
      <c r="N2" s="449"/>
    </row>
    <row r="3" spans="1:14" s="352" customFormat="1" hidden="1">
      <c r="A3" s="318" t="s">
        <v>5</v>
      </c>
      <c r="B3" s="459" t="s">
        <v>2047</v>
      </c>
      <c r="C3" s="460">
        <v>3926</v>
      </c>
      <c r="D3" s="461" t="s">
        <v>1349</v>
      </c>
      <c r="E3" s="462">
        <v>750</v>
      </c>
      <c r="F3" s="463"/>
      <c r="G3" s="464">
        <v>750</v>
      </c>
      <c r="H3" s="465">
        <f t="shared" si="0"/>
        <v>0</v>
      </c>
      <c r="I3" s="465"/>
      <c r="J3" s="825" t="s">
        <v>2475</v>
      </c>
      <c r="K3" s="466"/>
      <c r="L3" s="466"/>
      <c r="M3" s="458"/>
      <c r="N3" s="449"/>
    </row>
    <row r="4" spans="1:14" s="352" customFormat="1" hidden="1">
      <c r="A4" s="318" t="s">
        <v>5</v>
      </c>
      <c r="B4" s="459" t="s">
        <v>2047</v>
      </c>
      <c r="C4" s="460">
        <v>3927</v>
      </c>
      <c r="D4" s="461" t="s">
        <v>1534</v>
      </c>
      <c r="E4" s="462">
        <v>5070</v>
      </c>
      <c r="F4" s="467"/>
      <c r="G4" s="468">
        <v>5070</v>
      </c>
      <c r="H4" s="465">
        <f t="shared" si="0"/>
        <v>0</v>
      </c>
      <c r="I4" s="465"/>
      <c r="J4" s="825" t="s">
        <v>5089</v>
      </c>
      <c r="K4" s="466"/>
      <c r="L4" s="466"/>
      <c r="M4" s="458"/>
      <c r="N4" s="449"/>
    </row>
    <row r="5" spans="1:14" s="352" customFormat="1" hidden="1">
      <c r="A5" s="318" t="s">
        <v>5</v>
      </c>
      <c r="B5" s="459" t="s">
        <v>2047</v>
      </c>
      <c r="C5" s="460">
        <v>3928</v>
      </c>
      <c r="D5" s="461" t="s">
        <v>1997</v>
      </c>
      <c r="E5" s="462">
        <v>4400</v>
      </c>
      <c r="F5" s="463"/>
      <c r="G5" s="464">
        <v>4400</v>
      </c>
      <c r="H5" s="465">
        <f t="shared" si="0"/>
        <v>0</v>
      </c>
      <c r="I5" s="465"/>
      <c r="J5" s="825" t="s">
        <v>2330</v>
      </c>
      <c r="K5" s="466"/>
      <c r="L5" s="466"/>
      <c r="M5" s="458"/>
      <c r="N5" s="449"/>
    </row>
    <row r="6" spans="1:14" s="352" customFormat="1" hidden="1">
      <c r="A6" s="318" t="s">
        <v>1445</v>
      </c>
      <c r="B6" s="459" t="s">
        <v>2047</v>
      </c>
      <c r="C6" s="460">
        <v>3929</v>
      </c>
      <c r="D6" s="461" t="s">
        <v>2001</v>
      </c>
      <c r="E6" s="462">
        <v>780</v>
      </c>
      <c r="F6" s="463">
        <v>780</v>
      </c>
      <c r="G6" s="464"/>
      <c r="H6" s="465">
        <f t="shared" si="0"/>
        <v>0</v>
      </c>
      <c r="I6" s="465"/>
      <c r="J6" s="825"/>
      <c r="K6" s="466"/>
      <c r="L6" s="466"/>
      <c r="M6" s="458"/>
      <c r="N6" s="449"/>
    </row>
    <row r="7" spans="1:14" s="352" customFormat="1" hidden="1">
      <c r="A7" s="210" t="s">
        <v>2048</v>
      </c>
      <c r="B7" s="459" t="s">
        <v>2047</v>
      </c>
      <c r="C7" s="460">
        <v>3930</v>
      </c>
      <c r="D7" s="461" t="s">
        <v>2002</v>
      </c>
      <c r="E7" s="469">
        <v>10034</v>
      </c>
      <c r="F7" s="470"/>
      <c r="G7" s="471">
        <v>10034</v>
      </c>
      <c r="H7" s="472">
        <f t="shared" si="0"/>
        <v>0</v>
      </c>
      <c r="I7" s="472"/>
      <c r="J7" s="825" t="s">
        <v>4349</v>
      </c>
      <c r="K7" s="466"/>
      <c r="L7" s="466"/>
      <c r="M7" s="458"/>
      <c r="N7" s="449"/>
    </row>
    <row r="8" spans="1:14" s="352" customFormat="1" hidden="1">
      <c r="A8" s="210" t="s">
        <v>2048</v>
      </c>
      <c r="B8" s="473" t="s">
        <v>2047</v>
      </c>
      <c r="C8" s="474">
        <v>3931</v>
      </c>
      <c r="D8" s="475" t="s">
        <v>2002</v>
      </c>
      <c r="E8" s="476">
        <v>5940</v>
      </c>
      <c r="F8" s="477"/>
      <c r="G8" s="478">
        <v>5940</v>
      </c>
      <c r="H8" s="479">
        <f t="shared" si="0"/>
        <v>0</v>
      </c>
      <c r="I8" s="479"/>
      <c r="J8" s="825" t="s">
        <v>4349</v>
      </c>
      <c r="K8" s="466"/>
      <c r="L8" s="466"/>
      <c r="M8" s="458"/>
      <c r="N8" s="449"/>
    </row>
    <row r="9" spans="1:14" s="309" customFormat="1" hidden="1">
      <c r="A9" s="318" t="s">
        <v>5</v>
      </c>
      <c r="B9" s="459" t="s">
        <v>2047</v>
      </c>
      <c r="C9" s="480">
        <v>3932</v>
      </c>
      <c r="D9" s="461" t="s">
        <v>2955</v>
      </c>
      <c r="E9" s="462">
        <v>4880</v>
      </c>
      <c r="F9" s="463"/>
      <c r="G9" s="464">
        <v>4880</v>
      </c>
      <c r="H9" s="465">
        <f t="shared" ref="H9:H72" si="1">E9-F9-G9</f>
        <v>0</v>
      </c>
      <c r="I9" s="465"/>
      <c r="J9" s="825" t="s">
        <v>3275</v>
      </c>
      <c r="K9" s="466"/>
      <c r="L9" s="481"/>
      <c r="M9" s="458"/>
      <c r="N9" s="482"/>
    </row>
    <row r="10" spans="1:14" s="309" customFormat="1" hidden="1">
      <c r="A10" s="317" t="s">
        <v>5</v>
      </c>
      <c r="B10" s="483" t="s">
        <v>2047</v>
      </c>
      <c r="C10" s="484">
        <v>3933</v>
      </c>
      <c r="D10" s="452" t="s">
        <v>2476</v>
      </c>
      <c r="E10" s="453">
        <v>3945</v>
      </c>
      <c r="F10" s="485">
        <v>3945</v>
      </c>
      <c r="G10" s="486"/>
      <c r="H10" s="456">
        <f t="shared" si="1"/>
        <v>0</v>
      </c>
      <c r="I10" s="456"/>
      <c r="J10" s="824"/>
      <c r="K10" s="457"/>
      <c r="L10" s="487">
        <v>191</v>
      </c>
      <c r="M10" s="458"/>
      <c r="N10" s="482"/>
    </row>
    <row r="11" spans="1:14" s="309" customFormat="1" hidden="1">
      <c r="A11" s="210" t="s">
        <v>1499</v>
      </c>
      <c r="B11" s="459" t="s">
        <v>2047</v>
      </c>
      <c r="C11" s="180">
        <v>3934</v>
      </c>
      <c r="D11" s="488" t="s">
        <v>1638</v>
      </c>
      <c r="E11" s="395">
        <v>910</v>
      </c>
      <c r="F11" s="489"/>
      <c r="G11" s="490">
        <v>910</v>
      </c>
      <c r="H11" s="491">
        <f t="shared" si="1"/>
        <v>0</v>
      </c>
      <c r="I11" s="491"/>
      <c r="J11" s="508" t="s">
        <v>2187</v>
      </c>
      <c r="K11" s="459"/>
      <c r="L11" s="180"/>
      <c r="M11" s="492"/>
    </row>
    <row r="12" spans="1:14" s="309" customFormat="1" hidden="1">
      <c r="A12" s="210" t="s">
        <v>201</v>
      </c>
      <c r="B12" s="459" t="s">
        <v>2047</v>
      </c>
      <c r="C12" s="180">
        <v>3935</v>
      </c>
      <c r="D12" s="493" t="s">
        <v>2061</v>
      </c>
      <c r="E12" s="395">
        <v>1620</v>
      </c>
      <c r="F12" s="489"/>
      <c r="G12" s="490">
        <v>1620</v>
      </c>
      <c r="H12" s="491">
        <f t="shared" si="1"/>
        <v>0</v>
      </c>
      <c r="I12" s="494"/>
      <c r="J12" s="621" t="s">
        <v>2249</v>
      </c>
      <c r="K12" s="459"/>
      <c r="L12" s="180"/>
      <c r="M12" s="492"/>
    </row>
    <row r="13" spans="1:14" s="309" customFormat="1" hidden="1">
      <c r="A13" s="210" t="s">
        <v>201</v>
      </c>
      <c r="B13" s="459" t="s">
        <v>2047</v>
      </c>
      <c r="C13" s="180">
        <v>3936</v>
      </c>
      <c r="D13" s="488" t="s">
        <v>122</v>
      </c>
      <c r="E13" s="395">
        <v>1290</v>
      </c>
      <c r="F13" s="489"/>
      <c r="G13" s="490">
        <v>1290</v>
      </c>
      <c r="H13" s="491">
        <f t="shared" si="1"/>
        <v>0</v>
      </c>
      <c r="I13" s="491"/>
      <c r="J13" s="508" t="s">
        <v>2188</v>
      </c>
      <c r="K13" s="459"/>
      <c r="L13" s="180"/>
      <c r="M13" s="492"/>
    </row>
    <row r="14" spans="1:14" s="309" customFormat="1" hidden="1">
      <c r="A14" s="210" t="s">
        <v>201</v>
      </c>
      <c r="B14" s="459" t="s">
        <v>2047</v>
      </c>
      <c r="C14" s="180">
        <v>3937</v>
      </c>
      <c r="D14" s="488" t="s">
        <v>1931</v>
      </c>
      <c r="E14" s="395">
        <v>390</v>
      </c>
      <c r="F14" s="489">
        <v>390</v>
      </c>
      <c r="G14" s="490"/>
      <c r="H14" s="491">
        <f t="shared" si="1"/>
        <v>0</v>
      </c>
      <c r="I14" s="491"/>
      <c r="J14" s="508"/>
      <c r="K14" s="459"/>
      <c r="L14" s="180"/>
      <c r="M14" s="492"/>
    </row>
    <row r="15" spans="1:14" s="309" customFormat="1" hidden="1">
      <c r="A15" s="210" t="s">
        <v>201</v>
      </c>
      <c r="B15" s="459" t="s">
        <v>2047</v>
      </c>
      <c r="C15" s="180">
        <v>3938</v>
      </c>
      <c r="D15" s="488" t="s">
        <v>2991</v>
      </c>
      <c r="E15" s="395">
        <v>1440</v>
      </c>
      <c r="F15" s="489">
        <v>1440</v>
      </c>
      <c r="G15" s="490"/>
      <c r="H15" s="491">
        <f t="shared" si="1"/>
        <v>0</v>
      </c>
      <c r="I15" s="491"/>
      <c r="J15" s="508"/>
      <c r="K15" s="459"/>
      <c r="L15" s="180"/>
      <c r="M15" s="492"/>
    </row>
    <row r="16" spans="1:14" s="309" customFormat="1" hidden="1">
      <c r="A16" s="210" t="s">
        <v>201</v>
      </c>
      <c r="B16" s="459" t="s">
        <v>2047</v>
      </c>
      <c r="C16" s="180">
        <v>3939</v>
      </c>
      <c r="D16" s="488" t="s">
        <v>1466</v>
      </c>
      <c r="E16" s="395">
        <v>2400</v>
      </c>
      <c r="F16" s="489"/>
      <c r="G16" s="490">
        <v>2400</v>
      </c>
      <c r="H16" s="491">
        <f t="shared" si="1"/>
        <v>0</v>
      </c>
      <c r="I16" s="491"/>
      <c r="J16" s="508" t="s">
        <v>2347</v>
      </c>
      <c r="K16" s="459"/>
      <c r="L16" s="180"/>
      <c r="M16" s="492"/>
    </row>
    <row r="17" spans="1:13" s="309" customFormat="1" hidden="1">
      <c r="A17" s="210" t="s">
        <v>201</v>
      </c>
      <c r="B17" s="459" t="s">
        <v>2047</v>
      </c>
      <c r="C17" s="180">
        <v>3940</v>
      </c>
      <c r="D17" s="488" t="s">
        <v>2062</v>
      </c>
      <c r="E17" s="495">
        <v>660</v>
      </c>
      <c r="F17" s="392"/>
      <c r="G17" s="393">
        <v>660</v>
      </c>
      <c r="H17" s="491">
        <f t="shared" si="1"/>
        <v>0</v>
      </c>
      <c r="I17" s="491"/>
      <c r="J17" s="508" t="s">
        <v>3779</v>
      </c>
      <c r="K17" s="459"/>
      <c r="L17" s="180"/>
      <c r="M17" s="492"/>
    </row>
    <row r="18" spans="1:13" s="309" customFormat="1" hidden="1">
      <c r="A18" s="210" t="s">
        <v>201</v>
      </c>
      <c r="B18" s="459" t="s">
        <v>2047</v>
      </c>
      <c r="C18" s="180">
        <v>3941</v>
      </c>
      <c r="D18" s="488" t="s">
        <v>1466</v>
      </c>
      <c r="E18" s="495">
        <v>2322</v>
      </c>
      <c r="F18" s="392"/>
      <c r="G18" s="393">
        <v>2322</v>
      </c>
      <c r="H18" s="491">
        <f t="shared" si="1"/>
        <v>0</v>
      </c>
      <c r="I18" s="491"/>
      <c r="J18" s="508" t="s">
        <v>2598</v>
      </c>
      <c r="K18" s="459"/>
      <c r="L18" s="180"/>
      <c r="M18" s="492"/>
    </row>
    <row r="19" spans="1:13" s="309" customFormat="1" hidden="1">
      <c r="A19" s="210" t="s">
        <v>201</v>
      </c>
      <c r="B19" s="459" t="s">
        <v>2047</v>
      </c>
      <c r="C19" s="180">
        <v>3942</v>
      </c>
      <c r="D19" s="488" t="s">
        <v>2063</v>
      </c>
      <c r="E19" s="395">
        <v>330</v>
      </c>
      <c r="F19" s="489">
        <v>330</v>
      </c>
      <c r="G19" s="490"/>
      <c r="H19" s="491">
        <f t="shared" si="1"/>
        <v>0</v>
      </c>
      <c r="I19" s="491"/>
      <c r="J19" s="508"/>
      <c r="K19" s="459"/>
      <c r="L19" s="180"/>
      <c r="M19" s="492"/>
    </row>
    <row r="20" spans="1:13" s="309" customFormat="1" hidden="1">
      <c r="A20" s="210" t="s">
        <v>201</v>
      </c>
      <c r="B20" s="459" t="s">
        <v>2047</v>
      </c>
      <c r="C20" s="180">
        <v>3943</v>
      </c>
      <c r="D20" s="488" t="s">
        <v>1156</v>
      </c>
      <c r="E20" s="395">
        <v>432</v>
      </c>
      <c r="F20" s="489"/>
      <c r="G20" s="490">
        <v>432</v>
      </c>
      <c r="H20" s="491">
        <f t="shared" si="1"/>
        <v>0</v>
      </c>
      <c r="I20" s="491"/>
      <c r="J20" s="508" t="s">
        <v>2175</v>
      </c>
      <c r="K20" s="459"/>
      <c r="L20" s="180"/>
      <c r="M20" s="492"/>
    </row>
    <row r="21" spans="1:13" s="309" customFormat="1" hidden="1">
      <c r="A21" s="210" t="s">
        <v>201</v>
      </c>
      <c r="B21" s="459" t="s">
        <v>2047</v>
      </c>
      <c r="C21" s="180">
        <v>3944</v>
      </c>
      <c r="D21" s="488" t="s">
        <v>1159</v>
      </c>
      <c r="E21" s="395">
        <v>1560</v>
      </c>
      <c r="F21" s="489">
        <v>1560</v>
      </c>
      <c r="G21" s="490"/>
      <c r="H21" s="491">
        <f t="shared" si="1"/>
        <v>0</v>
      </c>
      <c r="I21" s="491"/>
      <c r="J21" s="508"/>
      <c r="K21" s="459"/>
      <c r="L21" s="180"/>
      <c r="M21" s="492"/>
    </row>
    <row r="22" spans="1:13" s="309" customFormat="1" hidden="1">
      <c r="A22" s="210" t="s">
        <v>201</v>
      </c>
      <c r="B22" s="459" t="s">
        <v>2047</v>
      </c>
      <c r="C22" s="180">
        <v>3945</v>
      </c>
      <c r="D22" s="488" t="s">
        <v>2064</v>
      </c>
      <c r="E22" s="395">
        <v>1104</v>
      </c>
      <c r="F22" s="489"/>
      <c r="G22" s="490">
        <v>1104</v>
      </c>
      <c r="H22" s="491">
        <f t="shared" si="1"/>
        <v>0</v>
      </c>
      <c r="I22" s="491"/>
      <c r="J22" s="508" t="s">
        <v>2190</v>
      </c>
      <c r="K22" s="459"/>
      <c r="L22" s="180"/>
      <c r="M22" s="492"/>
    </row>
    <row r="23" spans="1:13" s="309" customFormat="1" hidden="1">
      <c r="A23" s="210" t="s">
        <v>201</v>
      </c>
      <c r="B23" s="459" t="s">
        <v>2047</v>
      </c>
      <c r="C23" s="180">
        <v>3946</v>
      </c>
      <c r="D23" s="488" t="s">
        <v>2065</v>
      </c>
      <c r="E23" s="395">
        <v>1680</v>
      </c>
      <c r="F23" s="489"/>
      <c r="G23" s="490">
        <v>1680</v>
      </c>
      <c r="H23" s="491">
        <f t="shared" si="1"/>
        <v>0</v>
      </c>
      <c r="I23" s="491"/>
      <c r="J23" s="508" t="s">
        <v>2462</v>
      </c>
      <c r="K23" s="459"/>
      <c r="L23" s="180"/>
      <c r="M23" s="492"/>
    </row>
    <row r="24" spans="1:13" s="309" customFormat="1" hidden="1">
      <c r="A24" s="210" t="s">
        <v>201</v>
      </c>
      <c r="B24" s="459" t="s">
        <v>2047</v>
      </c>
      <c r="C24" s="180">
        <v>3947</v>
      </c>
      <c r="D24" s="488" t="s">
        <v>1547</v>
      </c>
      <c r="E24" s="495">
        <v>5010</v>
      </c>
      <c r="F24" s="392"/>
      <c r="G24" s="393">
        <v>5010</v>
      </c>
      <c r="H24" s="491">
        <f t="shared" si="1"/>
        <v>0</v>
      </c>
      <c r="I24" s="491"/>
      <c r="J24" s="508" t="s">
        <v>3492</v>
      </c>
      <c r="K24" s="459"/>
      <c r="L24" s="180"/>
      <c r="M24" s="492"/>
    </row>
    <row r="25" spans="1:13" s="309" customFormat="1" hidden="1">
      <c r="A25" s="210" t="s">
        <v>201</v>
      </c>
      <c r="B25" s="459" t="s">
        <v>2047</v>
      </c>
      <c r="C25" s="180">
        <v>3948</v>
      </c>
      <c r="D25" s="488" t="s">
        <v>1539</v>
      </c>
      <c r="E25" s="495">
        <v>1884</v>
      </c>
      <c r="F25" s="392"/>
      <c r="G25" s="393">
        <v>1884</v>
      </c>
      <c r="H25" s="491">
        <f t="shared" si="1"/>
        <v>0</v>
      </c>
      <c r="I25" s="491"/>
      <c r="J25" s="508" t="s">
        <v>2837</v>
      </c>
      <c r="K25" s="459"/>
      <c r="L25" s="180"/>
      <c r="M25" s="492"/>
    </row>
    <row r="26" spans="1:13" s="309" customFormat="1" hidden="1">
      <c r="A26" s="210" t="s">
        <v>201</v>
      </c>
      <c r="B26" s="459" t="s">
        <v>2047</v>
      </c>
      <c r="C26" s="180">
        <v>3949</v>
      </c>
      <c r="D26" s="488" t="s">
        <v>1252</v>
      </c>
      <c r="E26" s="395">
        <v>1290</v>
      </c>
      <c r="F26" s="489"/>
      <c r="G26" s="490">
        <v>1290</v>
      </c>
      <c r="H26" s="491">
        <f t="shared" si="1"/>
        <v>0</v>
      </c>
      <c r="I26" s="491"/>
      <c r="J26" s="508" t="s">
        <v>2175</v>
      </c>
      <c r="K26" s="459"/>
      <c r="L26" s="180"/>
      <c r="M26" s="492"/>
    </row>
    <row r="27" spans="1:13" s="309" customFormat="1" hidden="1">
      <c r="A27" s="210" t="s">
        <v>201</v>
      </c>
      <c r="B27" s="459" t="s">
        <v>2047</v>
      </c>
      <c r="C27" s="180">
        <v>3950</v>
      </c>
      <c r="D27" s="488" t="s">
        <v>2066</v>
      </c>
      <c r="E27" s="395">
        <v>1100</v>
      </c>
      <c r="F27" s="489"/>
      <c r="G27" s="490">
        <v>1100</v>
      </c>
      <c r="H27" s="491">
        <f t="shared" si="1"/>
        <v>0</v>
      </c>
      <c r="I27" s="491"/>
      <c r="J27" s="508" t="s">
        <v>2350</v>
      </c>
      <c r="K27" s="459"/>
      <c r="L27" s="180"/>
      <c r="M27" s="492"/>
    </row>
    <row r="28" spans="1:13" s="309" customFormat="1" hidden="1">
      <c r="A28" s="210" t="s">
        <v>201</v>
      </c>
      <c r="B28" s="459" t="s">
        <v>2047</v>
      </c>
      <c r="C28" s="180">
        <v>3951</v>
      </c>
      <c r="D28" s="488" t="s">
        <v>2067</v>
      </c>
      <c r="E28" s="395">
        <v>1170</v>
      </c>
      <c r="F28" s="489">
        <v>1170</v>
      </c>
      <c r="G28" s="490"/>
      <c r="H28" s="491">
        <f t="shared" si="1"/>
        <v>0</v>
      </c>
      <c r="I28" s="491"/>
      <c r="J28" s="508"/>
      <c r="K28" s="459"/>
      <c r="L28" s="180"/>
      <c r="M28" s="492"/>
    </row>
    <row r="29" spans="1:13" s="309" customFormat="1" hidden="1">
      <c r="A29" s="210" t="s">
        <v>201</v>
      </c>
      <c r="B29" s="459" t="s">
        <v>2047</v>
      </c>
      <c r="C29" s="180">
        <v>3952</v>
      </c>
      <c r="D29" s="488" t="s">
        <v>1825</v>
      </c>
      <c r="E29" s="395">
        <v>3240</v>
      </c>
      <c r="F29" s="489"/>
      <c r="G29" s="490">
        <v>3240</v>
      </c>
      <c r="H29" s="491">
        <f t="shared" si="1"/>
        <v>0</v>
      </c>
      <c r="I29" s="491"/>
      <c r="J29" s="508" t="s">
        <v>2338</v>
      </c>
      <c r="K29" s="459"/>
      <c r="L29" s="180"/>
      <c r="M29" s="492"/>
    </row>
    <row r="30" spans="1:13" s="309" customFormat="1" ht="47.25" hidden="1">
      <c r="A30" s="210" t="s">
        <v>201</v>
      </c>
      <c r="B30" s="459" t="s">
        <v>2047</v>
      </c>
      <c r="C30" s="180">
        <v>3953</v>
      </c>
      <c r="D30" s="488" t="s">
        <v>1571</v>
      </c>
      <c r="E30" s="395">
        <v>6040</v>
      </c>
      <c r="F30" s="489"/>
      <c r="G30" s="490">
        <v>6040</v>
      </c>
      <c r="H30" s="491">
        <f t="shared" si="1"/>
        <v>0</v>
      </c>
      <c r="I30" s="491"/>
      <c r="J30" s="508" t="s">
        <v>2483</v>
      </c>
      <c r="K30" s="459"/>
      <c r="L30" s="180"/>
      <c r="M30" s="492"/>
    </row>
    <row r="31" spans="1:13" s="309" customFormat="1" hidden="1">
      <c r="A31" s="210" t="s">
        <v>2048</v>
      </c>
      <c r="B31" s="459" t="s">
        <v>2047</v>
      </c>
      <c r="C31" s="180">
        <v>3954</v>
      </c>
      <c r="D31" s="488" t="s">
        <v>2258</v>
      </c>
      <c r="E31" s="395">
        <v>6728</v>
      </c>
      <c r="F31" s="489"/>
      <c r="G31" s="496">
        <v>6728</v>
      </c>
      <c r="H31" s="491">
        <f t="shared" si="1"/>
        <v>0</v>
      </c>
      <c r="I31" s="491"/>
      <c r="J31" s="508" t="s">
        <v>2352</v>
      </c>
      <c r="K31" s="459"/>
      <c r="L31" s="180"/>
      <c r="M31" s="492"/>
    </row>
    <row r="32" spans="1:13" ht="31.5" hidden="1">
      <c r="A32" s="33" t="s">
        <v>2048</v>
      </c>
      <c r="B32" s="446" t="s">
        <v>2047</v>
      </c>
      <c r="C32" s="181">
        <v>3955</v>
      </c>
      <c r="D32" s="519" t="s">
        <v>2068</v>
      </c>
      <c r="E32" s="563">
        <v>1560</v>
      </c>
      <c r="F32" s="419"/>
      <c r="G32" s="420">
        <v>1210</v>
      </c>
      <c r="H32" s="763"/>
      <c r="I32" s="491"/>
      <c r="J32" s="620" t="s">
        <v>4947</v>
      </c>
      <c r="K32" s="446"/>
      <c r="L32" s="181"/>
    </row>
    <row r="33" spans="1:14" s="309" customFormat="1" hidden="1">
      <c r="A33" s="210" t="s">
        <v>2048</v>
      </c>
      <c r="B33" s="459" t="s">
        <v>2047</v>
      </c>
      <c r="C33" s="180">
        <v>3956</v>
      </c>
      <c r="D33" s="488" t="s">
        <v>1881</v>
      </c>
      <c r="E33" s="395">
        <v>4412</v>
      </c>
      <c r="F33" s="489"/>
      <c r="G33" s="490">
        <v>4412</v>
      </c>
      <c r="H33" s="491">
        <f t="shared" si="1"/>
        <v>0</v>
      </c>
      <c r="I33" s="491"/>
      <c r="J33" s="508" t="s">
        <v>2351</v>
      </c>
      <c r="K33" s="459"/>
      <c r="L33" s="180"/>
      <c r="M33" s="492" t="s">
        <v>2339</v>
      </c>
      <c r="N33" s="309" t="s">
        <v>744</v>
      </c>
    </row>
    <row r="34" spans="1:14" s="309" customFormat="1" ht="31.5" hidden="1">
      <c r="A34" s="210" t="s">
        <v>2048</v>
      </c>
      <c r="B34" s="459" t="s">
        <v>2047</v>
      </c>
      <c r="C34" s="289">
        <v>3957</v>
      </c>
      <c r="D34" s="488" t="s">
        <v>1398</v>
      </c>
      <c r="E34" s="495">
        <v>7070</v>
      </c>
      <c r="F34" s="392"/>
      <c r="G34" s="393">
        <v>7070</v>
      </c>
      <c r="H34" s="491">
        <f t="shared" si="1"/>
        <v>0</v>
      </c>
      <c r="I34" s="491"/>
      <c r="J34" s="508" t="s">
        <v>4948</v>
      </c>
      <c r="K34" s="459"/>
      <c r="L34" s="180"/>
      <c r="M34" s="492"/>
    </row>
    <row r="35" spans="1:14" s="503" customFormat="1" hidden="1">
      <c r="A35" s="33" t="s">
        <v>5</v>
      </c>
      <c r="B35" s="296" t="s">
        <v>2069</v>
      </c>
      <c r="C35" s="497">
        <v>3758</v>
      </c>
      <c r="D35" s="498" t="s">
        <v>2070</v>
      </c>
      <c r="E35" s="499">
        <v>2770</v>
      </c>
      <c r="F35" s="500"/>
      <c r="G35" s="501">
        <v>2770</v>
      </c>
      <c r="H35" s="502">
        <f t="shared" si="1"/>
        <v>0</v>
      </c>
      <c r="I35" s="502"/>
      <c r="J35" s="826" t="s">
        <v>2195</v>
      </c>
      <c r="K35" s="296"/>
      <c r="L35" s="296">
        <v>192</v>
      </c>
      <c r="M35" s="492"/>
    </row>
    <row r="36" spans="1:14" s="507" customFormat="1" hidden="1">
      <c r="A36" s="33" t="s">
        <v>5</v>
      </c>
      <c r="B36" s="446" t="s">
        <v>2047</v>
      </c>
      <c r="C36" s="181">
        <v>3759</v>
      </c>
      <c r="D36" s="504" t="s">
        <v>1146</v>
      </c>
      <c r="E36" s="421">
        <v>3500</v>
      </c>
      <c r="F36" s="505">
        <v>500</v>
      </c>
      <c r="G36" s="447">
        <v>3000</v>
      </c>
      <c r="H36" s="491">
        <f t="shared" si="1"/>
        <v>0</v>
      </c>
      <c r="I36" s="491"/>
      <c r="J36" s="827" t="s">
        <v>2203</v>
      </c>
      <c r="K36" s="181"/>
      <c r="L36" s="181"/>
      <c r="M36" s="506"/>
    </row>
    <row r="37" spans="1:14" hidden="1">
      <c r="A37" s="33" t="s">
        <v>5</v>
      </c>
      <c r="B37" s="446" t="s">
        <v>2047</v>
      </c>
      <c r="C37" s="181">
        <v>3760</v>
      </c>
      <c r="D37" s="519" t="s">
        <v>1786</v>
      </c>
      <c r="E37" s="563">
        <v>3524</v>
      </c>
      <c r="F37" s="419"/>
      <c r="G37" s="420"/>
      <c r="H37" s="491">
        <f t="shared" si="1"/>
        <v>3524</v>
      </c>
      <c r="I37" s="491"/>
      <c r="J37" s="620" t="s">
        <v>60</v>
      </c>
      <c r="K37" s="446"/>
      <c r="L37" s="181"/>
    </row>
    <row r="38" spans="1:14" s="309" customFormat="1" hidden="1">
      <c r="A38" s="33" t="s">
        <v>5</v>
      </c>
      <c r="B38" s="459" t="s">
        <v>2047</v>
      </c>
      <c r="C38" s="180">
        <v>3761</v>
      </c>
      <c r="D38" s="488" t="s">
        <v>1697</v>
      </c>
      <c r="E38" s="395">
        <v>3868</v>
      </c>
      <c r="F38" s="489"/>
      <c r="G38" s="490">
        <v>3868</v>
      </c>
      <c r="H38" s="491">
        <f t="shared" si="1"/>
        <v>0</v>
      </c>
      <c r="I38" s="491"/>
      <c r="J38" s="508" t="s">
        <v>2512</v>
      </c>
      <c r="K38" s="459"/>
      <c r="L38" s="180"/>
      <c r="M38" s="492"/>
    </row>
    <row r="39" spans="1:14" s="309" customFormat="1" hidden="1">
      <c r="A39" s="33" t="s">
        <v>5</v>
      </c>
      <c r="B39" s="459" t="s">
        <v>2047</v>
      </c>
      <c r="C39" s="180">
        <v>3762</v>
      </c>
      <c r="D39" s="488" t="s">
        <v>2071</v>
      </c>
      <c r="E39" s="395">
        <v>5800</v>
      </c>
      <c r="F39" s="489"/>
      <c r="G39" s="490">
        <v>5800</v>
      </c>
      <c r="H39" s="491">
        <f t="shared" si="1"/>
        <v>0</v>
      </c>
      <c r="I39" s="491"/>
      <c r="J39" s="508" t="s">
        <v>2200</v>
      </c>
      <c r="K39" s="459"/>
      <c r="L39" s="180"/>
      <c r="M39" s="492"/>
    </row>
    <row r="40" spans="1:14" s="309" customFormat="1" hidden="1">
      <c r="A40" s="33" t="s">
        <v>5</v>
      </c>
      <c r="B40" s="459" t="s">
        <v>2047</v>
      </c>
      <c r="C40" s="180">
        <v>3763</v>
      </c>
      <c r="D40" s="488" t="s">
        <v>2072</v>
      </c>
      <c r="E40" s="495">
        <v>1060</v>
      </c>
      <c r="F40" s="392"/>
      <c r="G40" s="393">
        <v>1060</v>
      </c>
      <c r="H40" s="491">
        <f t="shared" si="1"/>
        <v>0</v>
      </c>
      <c r="I40" s="491"/>
      <c r="J40" s="508" t="s">
        <v>4594</v>
      </c>
      <c r="K40" s="459"/>
      <c r="L40" s="180"/>
      <c r="M40" s="492"/>
    </row>
    <row r="41" spans="1:14" s="309" customFormat="1" hidden="1">
      <c r="A41" s="33" t="s">
        <v>5</v>
      </c>
      <c r="B41" s="459" t="s">
        <v>2047</v>
      </c>
      <c r="C41" s="180">
        <v>3764</v>
      </c>
      <c r="D41" s="488" t="s">
        <v>1535</v>
      </c>
      <c r="E41" s="395">
        <v>2172</v>
      </c>
      <c r="F41" s="489">
        <v>2172</v>
      </c>
      <c r="G41" s="490"/>
      <c r="H41" s="491">
        <f t="shared" si="1"/>
        <v>0</v>
      </c>
      <c r="I41" s="491"/>
      <c r="J41" s="508"/>
      <c r="K41" s="459"/>
      <c r="L41" s="180"/>
      <c r="M41" s="492"/>
    </row>
    <row r="42" spans="1:14" s="309" customFormat="1" hidden="1">
      <c r="A42" s="33" t="s">
        <v>5</v>
      </c>
      <c r="B42" s="459" t="s">
        <v>2047</v>
      </c>
      <c r="C42" s="180">
        <v>3765</v>
      </c>
      <c r="D42" s="488" t="s">
        <v>2073</v>
      </c>
      <c r="E42" s="395">
        <v>1810</v>
      </c>
      <c r="F42" s="489"/>
      <c r="G42" s="490">
        <v>1810</v>
      </c>
      <c r="H42" s="491">
        <f t="shared" si="1"/>
        <v>0</v>
      </c>
      <c r="I42" s="491"/>
      <c r="J42" s="508" t="s">
        <v>2369</v>
      </c>
      <c r="K42" s="459"/>
      <c r="L42" s="180"/>
      <c r="M42" s="492"/>
    </row>
    <row r="43" spans="1:14" s="309" customFormat="1" hidden="1">
      <c r="A43" s="33" t="s">
        <v>5</v>
      </c>
      <c r="B43" s="459" t="s">
        <v>2047</v>
      </c>
      <c r="C43" s="180">
        <v>3766</v>
      </c>
      <c r="D43" s="488" t="s">
        <v>2703</v>
      </c>
      <c r="E43" s="395">
        <v>3170</v>
      </c>
      <c r="F43" s="489"/>
      <c r="G43" s="490">
        <v>3170</v>
      </c>
      <c r="H43" s="491">
        <f t="shared" si="1"/>
        <v>0</v>
      </c>
      <c r="I43" s="491"/>
      <c r="J43" s="508" t="s">
        <v>2186</v>
      </c>
      <c r="K43" s="459"/>
      <c r="L43" s="180"/>
      <c r="M43" s="492"/>
    </row>
    <row r="44" spans="1:14" s="309" customFormat="1" hidden="1">
      <c r="A44" s="33" t="s">
        <v>5</v>
      </c>
      <c r="B44" s="459" t="s">
        <v>2047</v>
      </c>
      <c r="C44" s="180">
        <v>3767</v>
      </c>
      <c r="D44" s="488" t="s">
        <v>2074</v>
      </c>
      <c r="E44" s="395">
        <v>432</v>
      </c>
      <c r="F44" s="489">
        <v>432</v>
      </c>
      <c r="G44" s="490"/>
      <c r="H44" s="491">
        <f t="shared" si="1"/>
        <v>0</v>
      </c>
      <c r="I44" s="491"/>
      <c r="J44" s="508"/>
      <c r="K44" s="459"/>
      <c r="L44" s="180"/>
      <c r="M44" s="492"/>
    </row>
    <row r="45" spans="1:14" s="309" customFormat="1" hidden="1">
      <c r="A45" s="33" t="s">
        <v>5</v>
      </c>
      <c r="B45" s="459" t="s">
        <v>2047</v>
      </c>
      <c r="C45" s="180">
        <v>3768</v>
      </c>
      <c r="D45" s="488" t="s">
        <v>1380</v>
      </c>
      <c r="E45" s="395">
        <v>2210</v>
      </c>
      <c r="F45" s="489">
        <v>1710</v>
      </c>
      <c r="G45" s="490">
        <v>500</v>
      </c>
      <c r="H45" s="491">
        <f t="shared" si="1"/>
        <v>0</v>
      </c>
      <c r="I45" s="491"/>
      <c r="J45" s="508" t="s">
        <v>2351</v>
      </c>
      <c r="K45" s="459"/>
      <c r="L45" s="180"/>
      <c r="M45" s="492"/>
    </row>
    <row r="46" spans="1:14" s="309" customFormat="1" hidden="1">
      <c r="A46" s="33" t="s">
        <v>1923</v>
      </c>
      <c r="B46" s="459" t="s">
        <v>2047</v>
      </c>
      <c r="C46" s="180">
        <v>3769</v>
      </c>
      <c r="D46" s="488" t="s">
        <v>1925</v>
      </c>
      <c r="E46" s="395">
        <v>7194</v>
      </c>
      <c r="F46" s="489"/>
      <c r="G46" s="490">
        <v>7194</v>
      </c>
      <c r="H46" s="491">
        <f t="shared" si="1"/>
        <v>0</v>
      </c>
      <c r="I46" s="491"/>
      <c r="J46" s="508" t="s">
        <v>2466</v>
      </c>
      <c r="K46" s="459"/>
      <c r="L46" s="180"/>
      <c r="M46" s="492"/>
    </row>
    <row r="47" spans="1:14" s="309" customFormat="1" hidden="1">
      <c r="A47" s="33" t="s">
        <v>1923</v>
      </c>
      <c r="B47" s="459" t="s">
        <v>2047</v>
      </c>
      <c r="C47" s="180">
        <v>3770</v>
      </c>
      <c r="D47" s="488" t="s">
        <v>2075</v>
      </c>
      <c r="E47" s="495">
        <v>6180</v>
      </c>
      <c r="F47" s="392"/>
      <c r="G47" s="393">
        <v>6180</v>
      </c>
      <c r="H47" s="491">
        <f t="shared" si="1"/>
        <v>0</v>
      </c>
      <c r="I47" s="491"/>
      <c r="J47" s="508" t="s">
        <v>2933</v>
      </c>
      <c r="K47" s="459"/>
      <c r="L47" s="180"/>
      <c r="M47" s="492"/>
    </row>
    <row r="48" spans="1:14" s="309" customFormat="1" hidden="1">
      <c r="A48" s="33" t="s">
        <v>142</v>
      </c>
      <c r="B48" s="459" t="s">
        <v>2047</v>
      </c>
      <c r="C48" s="180">
        <v>3771</v>
      </c>
      <c r="D48" s="488" t="s">
        <v>2076</v>
      </c>
      <c r="E48" s="395">
        <v>1290</v>
      </c>
      <c r="F48" s="489"/>
      <c r="G48" s="490">
        <v>1290</v>
      </c>
      <c r="H48" s="491">
        <f t="shared" si="1"/>
        <v>0</v>
      </c>
      <c r="I48" s="491"/>
      <c r="J48" s="508" t="s">
        <v>2253</v>
      </c>
      <c r="K48" s="459"/>
      <c r="L48" s="180"/>
      <c r="M48" s="492"/>
    </row>
    <row r="49" spans="1:14" s="309" customFormat="1" hidden="1">
      <c r="A49" s="33" t="s">
        <v>142</v>
      </c>
      <c r="B49" s="459" t="s">
        <v>2047</v>
      </c>
      <c r="C49" s="180">
        <v>3772</v>
      </c>
      <c r="D49" s="488" t="s">
        <v>2077</v>
      </c>
      <c r="E49" s="395">
        <v>620</v>
      </c>
      <c r="F49" s="489"/>
      <c r="G49" s="490">
        <v>620</v>
      </c>
      <c r="H49" s="491">
        <f t="shared" si="1"/>
        <v>0</v>
      </c>
      <c r="I49" s="491"/>
      <c r="J49" s="508" t="s">
        <v>2252</v>
      </c>
      <c r="K49" s="459"/>
      <c r="L49" s="180"/>
      <c r="M49" s="492"/>
    </row>
    <row r="50" spans="1:14" hidden="1">
      <c r="A50" s="33" t="s">
        <v>142</v>
      </c>
      <c r="B50" s="446" t="s">
        <v>2047</v>
      </c>
      <c r="C50" s="181">
        <v>3773</v>
      </c>
      <c r="D50" s="519" t="s">
        <v>1398</v>
      </c>
      <c r="E50" s="563">
        <v>6262</v>
      </c>
      <c r="F50" s="419"/>
      <c r="G50" s="420">
        <v>3000</v>
      </c>
      <c r="H50" s="491">
        <f t="shared" si="1"/>
        <v>3262</v>
      </c>
      <c r="I50" s="491"/>
      <c r="J50" s="620" t="s">
        <v>2740</v>
      </c>
      <c r="K50" s="446"/>
      <c r="L50" s="181"/>
    </row>
    <row r="51" spans="1:14" s="309" customFormat="1" hidden="1">
      <c r="A51" s="33" t="s">
        <v>142</v>
      </c>
      <c r="B51" s="459" t="s">
        <v>2047</v>
      </c>
      <c r="C51" s="180">
        <v>3774</v>
      </c>
      <c r="D51" s="488" t="s">
        <v>2078</v>
      </c>
      <c r="E51" s="395">
        <v>900</v>
      </c>
      <c r="F51" s="489"/>
      <c r="G51" s="490">
        <v>900</v>
      </c>
      <c r="H51" s="491">
        <f t="shared" si="1"/>
        <v>0</v>
      </c>
      <c r="I51" s="491"/>
      <c r="J51" s="508" t="s">
        <v>2195</v>
      </c>
      <c r="K51" s="459"/>
      <c r="L51" s="180"/>
      <c r="M51" s="492"/>
      <c r="N51" s="309">
        <v>58747</v>
      </c>
    </row>
    <row r="52" spans="1:14" s="309" customFormat="1" hidden="1">
      <c r="A52" s="33" t="s">
        <v>5</v>
      </c>
      <c r="B52" s="459" t="s">
        <v>2047</v>
      </c>
      <c r="C52" s="180">
        <v>3775</v>
      </c>
      <c r="D52" s="488" t="s">
        <v>2080</v>
      </c>
      <c r="E52" s="395">
        <v>985</v>
      </c>
      <c r="F52" s="489"/>
      <c r="G52" s="490">
        <v>985</v>
      </c>
      <c r="H52" s="491">
        <f t="shared" si="1"/>
        <v>0</v>
      </c>
      <c r="I52" s="491"/>
      <c r="J52" s="508" t="s">
        <v>2357</v>
      </c>
      <c r="K52" s="459"/>
      <c r="L52" s="180"/>
      <c r="M52" s="492" t="s">
        <v>2055</v>
      </c>
      <c r="N52" s="309">
        <v>-57520</v>
      </c>
    </row>
    <row r="53" spans="1:14" s="309" customFormat="1" hidden="1">
      <c r="A53" s="33" t="s">
        <v>5</v>
      </c>
      <c r="B53" s="459" t="s">
        <v>2047</v>
      </c>
      <c r="C53" s="289">
        <v>3776</v>
      </c>
      <c r="D53" s="488" t="s">
        <v>2079</v>
      </c>
      <c r="E53" s="395">
        <v>5000</v>
      </c>
      <c r="F53" s="489"/>
      <c r="G53" s="490">
        <v>5000</v>
      </c>
      <c r="H53" s="491">
        <f t="shared" si="1"/>
        <v>0</v>
      </c>
      <c r="I53" s="491"/>
      <c r="J53" s="508" t="s">
        <v>2466</v>
      </c>
      <c r="K53" s="459"/>
      <c r="L53" s="180"/>
      <c r="M53" s="492"/>
      <c r="N53" s="309">
        <v>1227</v>
      </c>
    </row>
    <row r="54" spans="1:14" s="503" customFormat="1" hidden="1">
      <c r="A54" s="319" t="s">
        <v>5</v>
      </c>
      <c r="B54" s="179" t="s">
        <v>2049</v>
      </c>
      <c r="C54" s="179">
        <v>3777</v>
      </c>
      <c r="D54" s="510" t="s">
        <v>1268</v>
      </c>
      <c r="E54" s="399">
        <v>3165</v>
      </c>
      <c r="F54" s="511"/>
      <c r="G54" s="512">
        <v>3165</v>
      </c>
      <c r="H54" s="513">
        <f t="shared" si="1"/>
        <v>0</v>
      </c>
      <c r="I54" s="513"/>
      <c r="J54" s="618" t="s">
        <v>2438</v>
      </c>
      <c r="K54" s="179"/>
      <c r="L54" s="179">
        <v>193</v>
      </c>
      <c r="M54" s="492"/>
    </row>
    <row r="55" spans="1:14" s="309" customFormat="1" hidden="1">
      <c r="A55" s="210" t="s">
        <v>1445</v>
      </c>
      <c r="B55" s="459" t="s">
        <v>2049</v>
      </c>
      <c r="C55" s="180">
        <v>3778</v>
      </c>
      <c r="D55" s="488" t="s">
        <v>2081</v>
      </c>
      <c r="E55" s="395">
        <v>1600</v>
      </c>
      <c r="F55" s="489">
        <v>1600</v>
      </c>
      <c r="G55" s="490"/>
      <c r="H55" s="491">
        <f t="shared" si="1"/>
        <v>0</v>
      </c>
      <c r="I55" s="491"/>
      <c r="J55" s="508"/>
      <c r="K55" s="459"/>
      <c r="L55" s="180"/>
      <c r="M55" s="492"/>
    </row>
    <row r="56" spans="1:14" s="309" customFormat="1" ht="31.5" hidden="1">
      <c r="A56" s="210" t="s">
        <v>201</v>
      </c>
      <c r="B56" s="459" t="s">
        <v>2049</v>
      </c>
      <c r="C56" s="180">
        <v>3779</v>
      </c>
      <c r="D56" s="488" t="s">
        <v>1372</v>
      </c>
      <c r="E56" s="495">
        <v>5219</v>
      </c>
      <c r="F56" s="392"/>
      <c r="G56" s="393">
        <v>5219</v>
      </c>
      <c r="H56" s="491">
        <f t="shared" si="1"/>
        <v>0</v>
      </c>
      <c r="I56" s="491"/>
      <c r="J56" s="508" t="s">
        <v>3055</v>
      </c>
      <c r="K56" s="459"/>
      <c r="L56" s="180"/>
      <c r="M56" s="492"/>
    </row>
    <row r="57" spans="1:14" s="309" customFormat="1" ht="31.5" hidden="1">
      <c r="A57" s="210" t="s">
        <v>201</v>
      </c>
      <c r="B57" s="459" t="s">
        <v>2049</v>
      </c>
      <c r="C57" s="180">
        <v>3780</v>
      </c>
      <c r="D57" s="488" t="s">
        <v>1342</v>
      </c>
      <c r="E57" s="395">
        <v>3090</v>
      </c>
      <c r="F57" s="489"/>
      <c r="G57" s="490">
        <v>3090</v>
      </c>
      <c r="H57" s="491">
        <f t="shared" si="1"/>
        <v>0</v>
      </c>
      <c r="I57" s="491"/>
      <c r="J57" s="508" t="s">
        <v>2491</v>
      </c>
      <c r="K57" s="459"/>
      <c r="L57" s="180"/>
      <c r="M57" s="492"/>
    </row>
    <row r="58" spans="1:14" s="309" customFormat="1" ht="31.5" hidden="1">
      <c r="A58" s="210" t="s">
        <v>201</v>
      </c>
      <c r="B58" s="459" t="s">
        <v>2049</v>
      </c>
      <c r="C58" s="180">
        <v>3781</v>
      </c>
      <c r="D58" s="488" t="s">
        <v>2082</v>
      </c>
      <c r="E58" s="495">
        <v>2670</v>
      </c>
      <c r="F58" s="392"/>
      <c r="G58" s="393">
        <v>2670</v>
      </c>
      <c r="H58" s="491">
        <f t="shared" si="1"/>
        <v>0</v>
      </c>
      <c r="I58" s="491"/>
      <c r="J58" s="508" t="s">
        <v>2828</v>
      </c>
      <c r="K58" s="459"/>
      <c r="L58" s="180"/>
      <c r="M58" s="492"/>
    </row>
    <row r="59" spans="1:14" s="309" customFormat="1" hidden="1">
      <c r="A59" s="210" t="s">
        <v>201</v>
      </c>
      <c r="B59" s="459" t="s">
        <v>2049</v>
      </c>
      <c r="C59" s="180">
        <v>3782</v>
      </c>
      <c r="D59" s="488" t="s">
        <v>2083</v>
      </c>
      <c r="E59" s="395">
        <v>780</v>
      </c>
      <c r="F59" s="489"/>
      <c r="G59" s="490">
        <v>780</v>
      </c>
      <c r="H59" s="491">
        <f t="shared" si="1"/>
        <v>0</v>
      </c>
      <c r="I59" s="491"/>
      <c r="J59" s="508" t="s">
        <v>2445</v>
      </c>
      <c r="K59" s="459"/>
      <c r="L59" s="180"/>
      <c r="M59" s="492"/>
    </row>
    <row r="60" spans="1:14" s="309" customFormat="1" hidden="1">
      <c r="A60" s="210" t="s">
        <v>1445</v>
      </c>
      <c r="B60" s="459" t="s">
        <v>2049</v>
      </c>
      <c r="C60" s="180">
        <v>3783</v>
      </c>
      <c r="D60" s="488" t="s">
        <v>2084</v>
      </c>
      <c r="E60" s="395">
        <v>780</v>
      </c>
      <c r="F60" s="489">
        <v>780</v>
      </c>
      <c r="G60" s="490"/>
      <c r="H60" s="491">
        <f t="shared" si="1"/>
        <v>0</v>
      </c>
      <c r="I60" s="491"/>
      <c r="J60" s="508"/>
      <c r="K60" s="459"/>
      <c r="L60" s="180"/>
      <c r="M60" s="492"/>
    </row>
    <row r="61" spans="1:14" s="309" customFormat="1" hidden="1">
      <c r="A61" s="210" t="s">
        <v>201</v>
      </c>
      <c r="B61" s="459" t="s">
        <v>2049</v>
      </c>
      <c r="C61" s="180">
        <v>3784</v>
      </c>
      <c r="D61" s="488" t="s">
        <v>2085</v>
      </c>
      <c r="E61" s="395">
        <v>1110</v>
      </c>
      <c r="F61" s="489"/>
      <c r="G61" s="490">
        <v>1110</v>
      </c>
      <c r="H61" s="491">
        <f t="shared" si="1"/>
        <v>0</v>
      </c>
      <c r="I61" s="491"/>
      <c r="J61" s="508" t="s">
        <v>2471</v>
      </c>
      <c r="K61" s="459"/>
      <c r="L61" s="180"/>
      <c r="M61" s="492"/>
    </row>
    <row r="62" spans="1:14" s="309" customFormat="1" hidden="1">
      <c r="A62" s="210" t="s">
        <v>1499</v>
      </c>
      <c r="B62" s="459" t="s">
        <v>2049</v>
      </c>
      <c r="C62" s="180">
        <v>3785</v>
      </c>
      <c r="D62" s="488" t="s">
        <v>2086</v>
      </c>
      <c r="E62" s="395">
        <v>654</v>
      </c>
      <c r="F62" s="489"/>
      <c r="G62" s="490">
        <v>654</v>
      </c>
      <c r="H62" s="491">
        <f t="shared" si="1"/>
        <v>0</v>
      </c>
      <c r="I62" s="491"/>
      <c r="J62" s="508" t="s">
        <v>2192</v>
      </c>
      <c r="K62" s="459"/>
      <c r="L62" s="180"/>
      <c r="M62" s="492"/>
    </row>
    <row r="63" spans="1:14" s="309" customFormat="1" ht="47.25" hidden="1">
      <c r="A63" s="210" t="s">
        <v>201</v>
      </c>
      <c r="B63" s="459" t="s">
        <v>2049</v>
      </c>
      <c r="C63" s="180">
        <v>3786</v>
      </c>
      <c r="D63" s="488" t="s">
        <v>122</v>
      </c>
      <c r="E63" s="495">
        <v>3810</v>
      </c>
      <c r="F63" s="392"/>
      <c r="G63" s="393">
        <v>3810</v>
      </c>
      <c r="H63" s="491">
        <f t="shared" si="1"/>
        <v>0</v>
      </c>
      <c r="I63" s="491"/>
      <c r="J63" s="508" t="s">
        <v>2754</v>
      </c>
      <c r="K63" s="459"/>
      <c r="L63" s="180"/>
      <c r="M63" s="492"/>
    </row>
    <row r="64" spans="1:14" s="309" customFormat="1" ht="47.25" hidden="1">
      <c r="A64" s="210" t="s">
        <v>201</v>
      </c>
      <c r="B64" s="459" t="s">
        <v>2049</v>
      </c>
      <c r="C64" s="180">
        <v>3787</v>
      </c>
      <c r="D64" s="488" t="s">
        <v>1856</v>
      </c>
      <c r="E64" s="495">
        <v>4653</v>
      </c>
      <c r="F64" s="392"/>
      <c r="G64" s="393">
        <v>4653</v>
      </c>
      <c r="H64" s="491">
        <f t="shared" si="1"/>
        <v>0</v>
      </c>
      <c r="I64" s="491"/>
      <c r="J64" s="508" t="s">
        <v>2733</v>
      </c>
      <c r="K64" s="459"/>
      <c r="L64" s="180"/>
      <c r="M64" s="492"/>
    </row>
    <row r="65" spans="1:15" s="309" customFormat="1" hidden="1">
      <c r="A65" s="210" t="s">
        <v>201</v>
      </c>
      <c r="B65" s="459" t="s">
        <v>2049</v>
      </c>
      <c r="C65" s="180">
        <v>3788</v>
      </c>
      <c r="D65" s="488" t="s">
        <v>1408</v>
      </c>
      <c r="E65" s="395">
        <v>3120</v>
      </c>
      <c r="F65" s="489"/>
      <c r="G65" s="490">
        <v>3120</v>
      </c>
      <c r="H65" s="491">
        <f t="shared" si="1"/>
        <v>0</v>
      </c>
      <c r="I65" s="491"/>
      <c r="J65" s="508" t="s">
        <v>2455</v>
      </c>
      <c r="K65" s="459"/>
      <c r="L65" s="180"/>
      <c r="M65" s="492"/>
    </row>
    <row r="66" spans="1:15" s="309" customFormat="1" ht="31.5" hidden="1">
      <c r="A66" s="210" t="s">
        <v>2048</v>
      </c>
      <c r="B66" s="459" t="s">
        <v>2049</v>
      </c>
      <c r="C66" s="180">
        <v>3789</v>
      </c>
      <c r="D66" s="488" t="s">
        <v>1565</v>
      </c>
      <c r="E66" s="495">
        <v>4460</v>
      </c>
      <c r="F66" s="392"/>
      <c r="G66" s="393">
        <v>4460</v>
      </c>
      <c r="H66" s="491">
        <f t="shared" si="1"/>
        <v>0</v>
      </c>
      <c r="I66" s="491"/>
      <c r="J66" s="508" t="s">
        <v>2842</v>
      </c>
      <c r="K66" s="459"/>
      <c r="L66" s="180"/>
      <c r="M66" s="492"/>
    </row>
    <row r="67" spans="1:15" s="309" customFormat="1" hidden="1">
      <c r="A67" s="210" t="s">
        <v>2048</v>
      </c>
      <c r="B67" s="459" t="s">
        <v>2049</v>
      </c>
      <c r="C67" s="180">
        <v>3790</v>
      </c>
      <c r="D67" s="488" t="s">
        <v>1835</v>
      </c>
      <c r="E67" s="395">
        <v>1230</v>
      </c>
      <c r="F67" s="489"/>
      <c r="G67" s="490">
        <v>1230</v>
      </c>
      <c r="H67" s="491" t="s">
        <v>60</v>
      </c>
      <c r="I67" s="491"/>
      <c r="J67" s="508" t="s">
        <v>2334</v>
      </c>
      <c r="K67" s="459"/>
      <c r="L67" s="180"/>
      <c r="M67" s="492"/>
    </row>
    <row r="68" spans="1:15" s="309" customFormat="1" hidden="1">
      <c r="A68" s="210" t="s">
        <v>1445</v>
      </c>
      <c r="B68" s="459" t="s">
        <v>2049</v>
      </c>
      <c r="C68" s="180">
        <v>3791</v>
      </c>
      <c r="D68" s="488" t="s">
        <v>2087</v>
      </c>
      <c r="E68" s="395">
        <v>330</v>
      </c>
      <c r="F68" s="489">
        <v>330</v>
      </c>
      <c r="G68" s="490"/>
      <c r="H68" s="491">
        <f t="shared" si="1"/>
        <v>0</v>
      </c>
      <c r="I68" s="491"/>
      <c r="J68" s="508"/>
      <c r="K68" s="459"/>
      <c r="L68" s="180"/>
      <c r="M68" s="492"/>
    </row>
    <row r="69" spans="1:15" s="309" customFormat="1" hidden="1">
      <c r="A69" s="210" t="s">
        <v>2048</v>
      </c>
      <c r="B69" s="459" t="s">
        <v>2049</v>
      </c>
      <c r="C69" s="180">
        <v>3792</v>
      </c>
      <c r="D69" s="488" t="s">
        <v>1569</v>
      </c>
      <c r="E69" s="395">
        <v>1178</v>
      </c>
      <c r="F69" s="489"/>
      <c r="G69" s="490">
        <v>1178</v>
      </c>
      <c r="H69" s="491">
        <f t="shared" si="1"/>
        <v>0</v>
      </c>
      <c r="I69" s="491"/>
      <c r="J69" s="508" t="s">
        <v>2380</v>
      </c>
      <c r="K69" s="459"/>
      <c r="L69" s="180"/>
      <c r="M69" s="492"/>
    </row>
    <row r="70" spans="1:15" s="309" customFormat="1" ht="31.5" hidden="1">
      <c r="A70" s="210" t="s">
        <v>2048</v>
      </c>
      <c r="B70" s="459" t="s">
        <v>2049</v>
      </c>
      <c r="C70" s="180">
        <v>3793</v>
      </c>
      <c r="D70" s="488" t="s">
        <v>2088</v>
      </c>
      <c r="E70" s="495">
        <v>2190</v>
      </c>
      <c r="F70" s="392"/>
      <c r="G70" s="393">
        <v>2190</v>
      </c>
      <c r="H70" s="491">
        <f t="shared" si="1"/>
        <v>0</v>
      </c>
      <c r="I70" s="491"/>
      <c r="J70" s="508" t="s">
        <v>3800</v>
      </c>
      <c r="K70" s="459"/>
      <c r="L70" s="180"/>
      <c r="M70" s="514" t="s">
        <v>2054</v>
      </c>
      <c r="N70" s="309">
        <v>44466</v>
      </c>
    </row>
    <row r="71" spans="1:15" s="309" customFormat="1" hidden="1">
      <c r="A71" s="210" t="s">
        <v>2048</v>
      </c>
      <c r="B71" s="459" t="s">
        <v>2049</v>
      </c>
      <c r="C71" s="289">
        <v>3794</v>
      </c>
      <c r="D71" s="488" t="s">
        <v>1881</v>
      </c>
      <c r="E71" s="395">
        <v>4427</v>
      </c>
      <c r="F71" s="489"/>
      <c r="G71" s="490">
        <v>4427</v>
      </c>
      <c r="H71" s="491">
        <f t="shared" si="1"/>
        <v>0</v>
      </c>
      <c r="I71" s="491"/>
      <c r="J71" s="508" t="s">
        <v>2438</v>
      </c>
      <c r="K71" s="459"/>
      <c r="L71" s="180"/>
      <c r="M71" s="492"/>
      <c r="N71" s="309">
        <v>-44795</v>
      </c>
      <c r="O71" s="503"/>
    </row>
    <row r="72" spans="1:15" s="503" customFormat="1" hidden="1">
      <c r="A72" s="319" t="s">
        <v>2048</v>
      </c>
      <c r="B72" s="179" t="s">
        <v>2049</v>
      </c>
      <c r="C72" s="179">
        <v>3958</v>
      </c>
      <c r="D72" s="510" t="s">
        <v>2089</v>
      </c>
      <c r="E72" s="399">
        <v>3145</v>
      </c>
      <c r="F72" s="511">
        <v>3145</v>
      </c>
      <c r="G72" s="512"/>
      <c r="H72" s="513">
        <f t="shared" si="1"/>
        <v>0</v>
      </c>
      <c r="I72" s="513"/>
      <c r="J72" s="618"/>
      <c r="K72" s="179"/>
      <c r="L72" s="179">
        <v>194</v>
      </c>
      <c r="M72" s="492"/>
      <c r="N72" s="514">
        <v>-329</v>
      </c>
    </row>
    <row r="73" spans="1:15" s="309" customFormat="1" hidden="1">
      <c r="A73" s="210" t="s">
        <v>5</v>
      </c>
      <c r="B73" s="459" t="s">
        <v>2049</v>
      </c>
      <c r="C73" s="180">
        <v>3959</v>
      </c>
      <c r="D73" s="488" t="s">
        <v>1685</v>
      </c>
      <c r="E73" s="495">
        <v>2820</v>
      </c>
      <c r="F73" s="392"/>
      <c r="G73" s="393">
        <v>2820</v>
      </c>
      <c r="H73" s="491">
        <f t="shared" ref="H73:H136" si="2">E73-F73-G73</f>
        <v>0</v>
      </c>
      <c r="I73" s="491"/>
      <c r="J73" s="508" t="s">
        <v>5448</v>
      </c>
      <c r="K73" s="459"/>
      <c r="L73" s="180"/>
      <c r="M73" s="492"/>
    </row>
    <row r="74" spans="1:15" s="309" customFormat="1" hidden="1">
      <c r="A74" s="210" t="s">
        <v>1499</v>
      </c>
      <c r="B74" s="459" t="s">
        <v>2049</v>
      </c>
      <c r="C74" s="180">
        <v>3960</v>
      </c>
      <c r="D74" s="488" t="s">
        <v>2090</v>
      </c>
      <c r="E74" s="395">
        <v>2080</v>
      </c>
      <c r="F74" s="489"/>
      <c r="G74" s="490">
        <v>2080</v>
      </c>
      <c r="H74" s="491">
        <f t="shared" si="2"/>
        <v>0</v>
      </c>
      <c r="I74" s="491"/>
      <c r="J74" s="508" t="s">
        <v>2191</v>
      </c>
      <c r="K74" s="459"/>
      <c r="L74" s="180"/>
      <c r="M74" s="492"/>
    </row>
    <row r="75" spans="1:15" s="309" customFormat="1" hidden="1">
      <c r="A75" s="210" t="s">
        <v>5</v>
      </c>
      <c r="B75" s="459" t="s">
        <v>2049</v>
      </c>
      <c r="C75" s="180">
        <v>3961</v>
      </c>
      <c r="D75" s="488" t="s">
        <v>1538</v>
      </c>
      <c r="E75" s="395">
        <v>900</v>
      </c>
      <c r="F75" s="489"/>
      <c r="G75" s="490">
        <v>900</v>
      </c>
      <c r="H75" s="491">
        <f t="shared" si="2"/>
        <v>0</v>
      </c>
      <c r="I75" s="491"/>
      <c r="J75" s="508" t="s">
        <v>2509</v>
      </c>
      <c r="K75" s="459"/>
      <c r="L75" s="180"/>
      <c r="M75" s="492"/>
    </row>
    <row r="76" spans="1:15" s="309" customFormat="1" hidden="1">
      <c r="A76" s="210" t="s">
        <v>5</v>
      </c>
      <c r="B76" s="459" t="s">
        <v>2049</v>
      </c>
      <c r="C76" s="180">
        <v>3962</v>
      </c>
      <c r="D76" s="488" t="s">
        <v>1227</v>
      </c>
      <c r="E76" s="395">
        <v>4310</v>
      </c>
      <c r="F76" s="489"/>
      <c r="G76" s="490">
        <v>4310</v>
      </c>
      <c r="H76" s="491">
        <f t="shared" si="2"/>
        <v>0</v>
      </c>
      <c r="I76" s="491"/>
      <c r="J76" s="508" t="s">
        <v>3015</v>
      </c>
      <c r="K76" s="459"/>
      <c r="L76" s="180"/>
      <c r="M76" s="492"/>
    </row>
    <row r="77" spans="1:15" s="309" customFormat="1" hidden="1">
      <c r="A77" s="210" t="s">
        <v>5</v>
      </c>
      <c r="B77" s="459" t="s">
        <v>2049</v>
      </c>
      <c r="C77" s="180">
        <v>3963</v>
      </c>
      <c r="D77" s="488" t="s">
        <v>2092</v>
      </c>
      <c r="E77" s="395">
        <v>15474</v>
      </c>
      <c r="F77" s="489"/>
      <c r="G77" s="490">
        <v>15474</v>
      </c>
      <c r="H77" s="491">
        <f t="shared" si="2"/>
        <v>0</v>
      </c>
      <c r="I77" s="491"/>
      <c r="J77" s="508" t="s">
        <v>2449</v>
      </c>
      <c r="K77" s="459"/>
      <c r="L77" s="180"/>
      <c r="M77" s="492"/>
    </row>
    <row r="78" spans="1:15" s="309" customFormat="1" hidden="1">
      <c r="A78" s="210" t="s">
        <v>1499</v>
      </c>
      <c r="B78" s="459" t="s">
        <v>2049</v>
      </c>
      <c r="C78" s="180">
        <v>3964</v>
      </c>
      <c r="D78" s="488" t="s">
        <v>2093</v>
      </c>
      <c r="E78" s="395">
        <v>880</v>
      </c>
      <c r="F78" s="489"/>
      <c r="G78" s="490">
        <v>880</v>
      </c>
      <c r="H78" s="491">
        <f t="shared" si="2"/>
        <v>0</v>
      </c>
      <c r="I78" s="491"/>
      <c r="J78" s="508" t="s">
        <v>2191</v>
      </c>
      <c r="K78" s="459"/>
      <c r="L78" s="180"/>
      <c r="M78" s="492"/>
    </row>
    <row r="79" spans="1:15" hidden="1">
      <c r="A79" s="33" t="s">
        <v>5</v>
      </c>
      <c r="B79" s="446" t="s">
        <v>2049</v>
      </c>
      <c r="C79" s="181">
        <v>3965</v>
      </c>
      <c r="D79" s="519" t="s">
        <v>2201</v>
      </c>
      <c r="E79" s="563">
        <v>6200</v>
      </c>
      <c r="F79" s="419"/>
      <c r="G79" s="420">
        <v>6120</v>
      </c>
      <c r="H79" s="491">
        <f t="shared" si="2"/>
        <v>80</v>
      </c>
      <c r="I79" s="491"/>
      <c r="J79" s="620" t="s">
        <v>2200</v>
      </c>
      <c r="K79" s="446"/>
      <c r="L79" s="181"/>
    </row>
    <row r="80" spans="1:15" s="309" customFormat="1" hidden="1">
      <c r="A80" s="210" t="s">
        <v>5</v>
      </c>
      <c r="B80" s="459" t="s">
        <v>2049</v>
      </c>
      <c r="C80" s="180">
        <v>3966</v>
      </c>
      <c r="D80" s="493" t="s">
        <v>1968</v>
      </c>
      <c r="E80" s="495">
        <v>1860</v>
      </c>
      <c r="F80" s="392"/>
      <c r="G80" s="393">
        <v>1860</v>
      </c>
      <c r="H80" s="491">
        <f t="shared" si="2"/>
        <v>0</v>
      </c>
      <c r="I80" s="491"/>
      <c r="J80" s="508" t="s">
        <v>3235</v>
      </c>
      <c r="K80" s="459"/>
      <c r="L80" s="180"/>
      <c r="M80" s="492"/>
    </row>
    <row r="81" spans="1:14" s="309" customFormat="1" hidden="1">
      <c r="A81" s="210" t="s">
        <v>5</v>
      </c>
      <c r="B81" s="459" t="s">
        <v>2049</v>
      </c>
      <c r="C81" s="180">
        <v>3967</v>
      </c>
      <c r="D81" s="488" t="s">
        <v>1127</v>
      </c>
      <c r="E81" s="495">
        <v>1100</v>
      </c>
      <c r="F81" s="392"/>
      <c r="G81" s="393">
        <v>1100</v>
      </c>
      <c r="H81" s="491">
        <f t="shared" si="2"/>
        <v>0</v>
      </c>
      <c r="I81" s="491"/>
      <c r="J81" s="508" t="s">
        <v>4394</v>
      </c>
      <c r="K81" s="459"/>
      <c r="L81" s="180"/>
      <c r="M81" s="492"/>
    </row>
    <row r="82" spans="1:14" s="309" customFormat="1" hidden="1">
      <c r="A82" s="210" t="s">
        <v>2048</v>
      </c>
      <c r="B82" s="459" t="s">
        <v>2049</v>
      </c>
      <c r="C82" s="180">
        <v>3968</v>
      </c>
      <c r="D82" s="488" t="s">
        <v>1560</v>
      </c>
      <c r="E82" s="395">
        <v>2040</v>
      </c>
      <c r="F82" s="489"/>
      <c r="G82" s="490">
        <v>2040</v>
      </c>
      <c r="H82" s="491">
        <f t="shared" si="2"/>
        <v>0</v>
      </c>
      <c r="I82" s="491"/>
      <c r="J82" s="508" t="s">
        <v>2369</v>
      </c>
      <c r="K82" s="459"/>
      <c r="L82" s="180"/>
      <c r="M82" s="492"/>
    </row>
    <row r="83" spans="1:14" s="309" customFormat="1" hidden="1">
      <c r="A83" s="210" t="s">
        <v>1499</v>
      </c>
      <c r="B83" s="459" t="s">
        <v>2049</v>
      </c>
      <c r="C83" s="180">
        <v>3969</v>
      </c>
      <c r="D83" s="488" t="s">
        <v>1693</v>
      </c>
      <c r="E83" s="395">
        <v>1440</v>
      </c>
      <c r="F83" s="489"/>
      <c r="G83" s="490">
        <v>1440</v>
      </c>
      <c r="H83" s="491">
        <f t="shared" si="2"/>
        <v>0</v>
      </c>
      <c r="I83" s="491"/>
      <c r="J83" s="508" t="s">
        <v>2191</v>
      </c>
      <c r="K83" s="459"/>
      <c r="L83" s="180"/>
      <c r="M83" s="492" t="s">
        <v>2056</v>
      </c>
      <c r="N83" s="309">
        <v>48249</v>
      </c>
    </row>
    <row r="84" spans="1:14" s="309" customFormat="1" hidden="1">
      <c r="A84" s="210" t="s">
        <v>1923</v>
      </c>
      <c r="B84" s="459" t="s">
        <v>2049</v>
      </c>
      <c r="C84" s="289">
        <v>3970</v>
      </c>
      <c r="D84" s="488" t="s">
        <v>2094</v>
      </c>
      <c r="E84" s="495">
        <v>5962</v>
      </c>
      <c r="F84" s="392"/>
      <c r="G84" s="393">
        <v>5962</v>
      </c>
      <c r="H84" s="491">
        <f t="shared" si="2"/>
        <v>0</v>
      </c>
      <c r="I84" s="491"/>
      <c r="J84" s="508" t="s">
        <v>2561</v>
      </c>
      <c r="K84" s="459"/>
      <c r="L84" s="180"/>
      <c r="M84" s="492"/>
      <c r="N84" s="309">
        <v>-48211</v>
      </c>
    </row>
    <row r="85" spans="1:14" s="503" customFormat="1" hidden="1">
      <c r="A85" s="319" t="s">
        <v>5</v>
      </c>
      <c r="B85" s="179" t="s">
        <v>2050</v>
      </c>
      <c r="C85" s="179">
        <v>3971</v>
      </c>
      <c r="D85" s="510" t="s">
        <v>1888</v>
      </c>
      <c r="E85" s="399">
        <v>2340</v>
      </c>
      <c r="F85" s="511">
        <v>2340</v>
      </c>
      <c r="G85" s="512"/>
      <c r="H85" s="513">
        <f t="shared" si="2"/>
        <v>0</v>
      </c>
      <c r="I85" s="513"/>
      <c r="J85" s="618"/>
      <c r="K85" s="179"/>
      <c r="L85" s="179">
        <v>196</v>
      </c>
      <c r="M85" s="492"/>
      <c r="N85" s="514">
        <v>-38</v>
      </c>
    </row>
    <row r="86" spans="1:14" s="309" customFormat="1" hidden="1">
      <c r="A86" s="210" t="s">
        <v>5</v>
      </c>
      <c r="B86" s="459" t="s">
        <v>2050</v>
      </c>
      <c r="C86" s="222">
        <v>3972</v>
      </c>
      <c r="D86" s="488" t="s">
        <v>1402</v>
      </c>
      <c r="E86" s="395">
        <v>1620</v>
      </c>
      <c r="F86" s="489">
        <v>820</v>
      </c>
      <c r="G86" s="490">
        <v>800</v>
      </c>
      <c r="H86" s="491">
        <f t="shared" si="2"/>
        <v>0</v>
      </c>
      <c r="I86" s="491"/>
      <c r="J86" s="508" t="s">
        <v>2438</v>
      </c>
      <c r="K86" s="459"/>
      <c r="L86" s="180"/>
      <c r="M86" s="492"/>
    </row>
    <row r="87" spans="1:14" s="309" customFormat="1" hidden="1">
      <c r="A87" s="210" t="s">
        <v>5</v>
      </c>
      <c r="B87" s="459" t="s">
        <v>2050</v>
      </c>
      <c r="C87" s="180">
        <v>3973</v>
      </c>
      <c r="D87" s="488" t="s">
        <v>2082</v>
      </c>
      <c r="E87" s="395">
        <v>1560</v>
      </c>
      <c r="F87" s="489">
        <v>1560</v>
      </c>
      <c r="G87" s="490"/>
      <c r="H87" s="491">
        <f t="shared" si="2"/>
        <v>0</v>
      </c>
      <c r="I87" s="491"/>
      <c r="J87" s="508"/>
      <c r="K87" s="459"/>
      <c r="L87" s="180"/>
      <c r="M87" s="492"/>
    </row>
    <row r="88" spans="1:14" s="309" customFormat="1" hidden="1">
      <c r="A88" s="210" t="s">
        <v>5</v>
      </c>
      <c r="B88" s="459" t="s">
        <v>2050</v>
      </c>
      <c r="C88" s="222">
        <v>3974</v>
      </c>
      <c r="D88" s="488" t="s">
        <v>1264</v>
      </c>
      <c r="E88" s="395">
        <v>1800</v>
      </c>
      <c r="F88" s="489">
        <v>1800</v>
      </c>
      <c r="G88" s="490"/>
      <c r="H88" s="491">
        <f t="shared" si="2"/>
        <v>0</v>
      </c>
      <c r="I88" s="491"/>
      <c r="J88" s="508"/>
      <c r="K88" s="459"/>
      <c r="L88" s="180"/>
      <c r="M88" s="492"/>
    </row>
    <row r="89" spans="1:14" s="309" customFormat="1" hidden="1">
      <c r="A89" s="210" t="s">
        <v>5</v>
      </c>
      <c r="B89" s="459" t="s">
        <v>2050</v>
      </c>
      <c r="C89" s="180">
        <v>3975</v>
      </c>
      <c r="D89" s="488" t="s">
        <v>1264</v>
      </c>
      <c r="E89" s="395">
        <v>1020</v>
      </c>
      <c r="F89" s="489">
        <v>1020</v>
      </c>
      <c r="G89" s="490"/>
      <c r="H89" s="491">
        <f t="shared" si="2"/>
        <v>0</v>
      </c>
      <c r="I89" s="491"/>
      <c r="J89" s="508"/>
      <c r="K89" s="459"/>
      <c r="L89" s="180"/>
      <c r="M89" s="492"/>
    </row>
    <row r="90" spans="1:14" s="309" customFormat="1" hidden="1">
      <c r="A90" s="210" t="s">
        <v>5</v>
      </c>
      <c r="B90" s="459" t="s">
        <v>2050</v>
      </c>
      <c r="C90" s="222">
        <v>3976</v>
      </c>
      <c r="D90" s="488" t="s">
        <v>1698</v>
      </c>
      <c r="E90" s="395">
        <v>950</v>
      </c>
      <c r="F90" s="489">
        <v>950</v>
      </c>
      <c r="G90" s="490"/>
      <c r="H90" s="491">
        <f t="shared" si="2"/>
        <v>0</v>
      </c>
      <c r="I90" s="491"/>
      <c r="J90" s="508"/>
      <c r="K90" s="459"/>
      <c r="L90" s="180"/>
      <c r="M90" s="492"/>
    </row>
    <row r="91" spans="1:14" s="309" customFormat="1" hidden="1">
      <c r="A91" s="210" t="s">
        <v>5</v>
      </c>
      <c r="B91" s="459" t="s">
        <v>2050</v>
      </c>
      <c r="C91" s="180">
        <v>3977</v>
      </c>
      <c r="D91" s="488" t="s">
        <v>1689</v>
      </c>
      <c r="E91" s="395">
        <v>3390</v>
      </c>
      <c r="F91" s="489"/>
      <c r="G91" s="490">
        <v>3390</v>
      </c>
      <c r="H91" s="491">
        <f t="shared" si="2"/>
        <v>0</v>
      </c>
      <c r="I91" s="491"/>
      <c r="J91" s="508" t="s">
        <v>2328</v>
      </c>
      <c r="K91" s="459"/>
      <c r="L91" s="180"/>
      <c r="M91" s="492"/>
    </row>
    <row r="92" spans="1:14" s="309" customFormat="1" hidden="1">
      <c r="A92" s="210" t="s">
        <v>5</v>
      </c>
      <c r="B92" s="459" t="s">
        <v>2050</v>
      </c>
      <c r="C92" s="222">
        <v>3978</v>
      </c>
      <c r="D92" s="488" t="s">
        <v>2688</v>
      </c>
      <c r="E92" s="395">
        <v>2550</v>
      </c>
      <c r="F92" s="489"/>
      <c r="G92" s="490">
        <v>2550</v>
      </c>
      <c r="H92" s="491">
        <f t="shared" si="2"/>
        <v>0</v>
      </c>
      <c r="I92" s="491"/>
      <c r="J92" s="508" t="s">
        <v>2438</v>
      </c>
      <c r="K92" s="459"/>
      <c r="L92" s="180"/>
      <c r="M92" s="492"/>
    </row>
    <row r="93" spans="1:14" s="309" customFormat="1" hidden="1">
      <c r="A93" s="210" t="s">
        <v>5</v>
      </c>
      <c r="B93" s="459" t="s">
        <v>2050</v>
      </c>
      <c r="C93" s="180">
        <v>3979</v>
      </c>
      <c r="D93" s="488" t="s">
        <v>1634</v>
      </c>
      <c r="E93" s="395">
        <v>950</v>
      </c>
      <c r="F93" s="489">
        <v>950</v>
      </c>
      <c r="G93" s="490"/>
      <c r="H93" s="491">
        <f t="shared" si="2"/>
        <v>0</v>
      </c>
      <c r="I93" s="491"/>
      <c r="J93" s="508"/>
      <c r="K93" s="459"/>
      <c r="L93" s="180"/>
      <c r="M93" s="492"/>
    </row>
    <row r="94" spans="1:14" s="309" customFormat="1" hidden="1">
      <c r="A94" s="210" t="s">
        <v>5</v>
      </c>
      <c r="B94" s="459" t="s">
        <v>2050</v>
      </c>
      <c r="C94" s="222">
        <v>3980</v>
      </c>
      <c r="D94" s="488" t="s">
        <v>1831</v>
      </c>
      <c r="E94" s="395">
        <v>2560</v>
      </c>
      <c r="F94" s="489">
        <v>60</v>
      </c>
      <c r="G94" s="490">
        <v>2500</v>
      </c>
      <c r="H94" s="491">
        <f t="shared" si="2"/>
        <v>0</v>
      </c>
      <c r="I94" s="491"/>
      <c r="J94" s="508" t="s">
        <v>2195</v>
      </c>
      <c r="K94" s="459"/>
      <c r="L94" s="180"/>
      <c r="M94" s="492"/>
    </row>
    <row r="95" spans="1:14" s="309" customFormat="1" hidden="1">
      <c r="A95" s="210" t="s">
        <v>5</v>
      </c>
      <c r="B95" s="459" t="s">
        <v>2050</v>
      </c>
      <c r="C95" s="180">
        <v>3981</v>
      </c>
      <c r="D95" s="488" t="s">
        <v>2096</v>
      </c>
      <c r="E95" s="495">
        <v>660</v>
      </c>
      <c r="F95" s="392"/>
      <c r="G95" s="393">
        <v>660</v>
      </c>
      <c r="H95" s="491">
        <f t="shared" si="2"/>
        <v>0</v>
      </c>
      <c r="I95" s="491"/>
      <c r="J95" s="508" t="s">
        <v>2591</v>
      </c>
      <c r="K95" s="459"/>
      <c r="L95" s="180"/>
      <c r="M95" s="492"/>
    </row>
    <row r="96" spans="1:14" hidden="1">
      <c r="A96" s="33" t="s">
        <v>5</v>
      </c>
      <c r="B96" s="446" t="s">
        <v>2050</v>
      </c>
      <c r="C96" s="224">
        <v>3982</v>
      </c>
      <c r="D96" s="519" t="s">
        <v>1129</v>
      </c>
      <c r="E96" s="563">
        <v>4638</v>
      </c>
      <c r="F96" s="419"/>
      <c r="G96" s="420">
        <v>3882</v>
      </c>
      <c r="H96" s="491">
        <f t="shared" si="2"/>
        <v>756</v>
      </c>
      <c r="I96" s="491"/>
      <c r="J96" s="620" t="s">
        <v>2974</v>
      </c>
      <c r="K96" s="446"/>
      <c r="L96" s="181"/>
    </row>
    <row r="97" spans="1:14" s="309" customFormat="1" hidden="1">
      <c r="A97" s="210" t="s">
        <v>5</v>
      </c>
      <c r="B97" s="459" t="s">
        <v>2050</v>
      </c>
      <c r="C97" s="180">
        <v>3983</v>
      </c>
      <c r="D97" s="488" t="s">
        <v>1227</v>
      </c>
      <c r="E97" s="395">
        <v>2340</v>
      </c>
      <c r="F97" s="489"/>
      <c r="G97" s="490">
        <v>2340</v>
      </c>
      <c r="H97" s="491">
        <f t="shared" si="2"/>
        <v>0</v>
      </c>
      <c r="I97" s="491"/>
      <c r="J97" s="508" t="s">
        <v>3014</v>
      </c>
      <c r="K97" s="459"/>
      <c r="L97" s="180"/>
      <c r="M97" s="492"/>
    </row>
    <row r="98" spans="1:14" s="309" customFormat="1" hidden="1">
      <c r="A98" s="210" t="s">
        <v>5</v>
      </c>
      <c r="B98" s="459" t="s">
        <v>2050</v>
      </c>
      <c r="C98" s="222">
        <v>3984</v>
      </c>
      <c r="D98" s="488" t="s">
        <v>1148</v>
      </c>
      <c r="E98" s="495">
        <v>2824</v>
      </c>
      <c r="F98" s="392"/>
      <c r="G98" s="393">
        <v>2824</v>
      </c>
      <c r="H98" s="491">
        <f t="shared" si="2"/>
        <v>0</v>
      </c>
      <c r="I98" s="491"/>
      <c r="J98" s="508" t="s">
        <v>5090</v>
      </c>
      <c r="K98" s="459"/>
      <c r="L98" s="180"/>
      <c r="M98" s="492"/>
    </row>
    <row r="99" spans="1:14" s="309" customFormat="1" hidden="1">
      <c r="A99" s="210" t="s">
        <v>5</v>
      </c>
      <c r="B99" s="459" t="s">
        <v>2050</v>
      </c>
      <c r="C99" s="180">
        <v>3985</v>
      </c>
      <c r="D99" s="488" t="s">
        <v>1332</v>
      </c>
      <c r="E99" s="395">
        <v>1560</v>
      </c>
      <c r="F99" s="489">
        <v>1560</v>
      </c>
      <c r="G99" s="490"/>
      <c r="H99" s="491">
        <f t="shared" si="2"/>
        <v>0</v>
      </c>
      <c r="I99" s="491"/>
      <c r="J99" s="508"/>
      <c r="K99" s="459"/>
      <c r="L99" s="180"/>
      <c r="M99" s="492"/>
    </row>
    <row r="100" spans="1:14" s="309" customFormat="1" hidden="1">
      <c r="A100" s="210" t="s">
        <v>5</v>
      </c>
      <c r="B100" s="459" t="s">
        <v>2050</v>
      </c>
      <c r="C100" s="222">
        <v>3986</v>
      </c>
      <c r="D100" s="488" t="s">
        <v>2097</v>
      </c>
      <c r="E100" s="395">
        <v>2160</v>
      </c>
      <c r="F100" s="489"/>
      <c r="G100" s="490">
        <v>2160</v>
      </c>
      <c r="H100" s="491">
        <f t="shared" si="2"/>
        <v>0</v>
      </c>
      <c r="I100" s="491"/>
      <c r="J100" s="508" t="s">
        <v>2199</v>
      </c>
      <c r="K100" s="459"/>
      <c r="L100" s="180"/>
      <c r="M100" s="492"/>
    </row>
    <row r="101" spans="1:14" s="309" customFormat="1" hidden="1">
      <c r="A101" s="210" t="s">
        <v>2285</v>
      </c>
      <c r="B101" s="459" t="s">
        <v>2050</v>
      </c>
      <c r="C101" s="180">
        <v>3987</v>
      </c>
      <c r="D101" s="488" t="s">
        <v>1375</v>
      </c>
      <c r="E101" s="495">
        <v>2240</v>
      </c>
      <c r="F101" s="392"/>
      <c r="G101" s="393">
        <v>2240</v>
      </c>
      <c r="H101" s="491">
        <f t="shared" si="2"/>
        <v>0</v>
      </c>
      <c r="I101" s="491"/>
      <c r="J101" s="508" t="s">
        <v>4301</v>
      </c>
      <c r="K101" s="459"/>
      <c r="L101" s="180"/>
      <c r="M101" s="492"/>
    </row>
    <row r="102" spans="1:14" s="309" customFormat="1" hidden="1">
      <c r="A102" s="210" t="s">
        <v>2285</v>
      </c>
      <c r="B102" s="459" t="s">
        <v>2050</v>
      </c>
      <c r="C102" s="222">
        <v>3988</v>
      </c>
      <c r="D102" s="488" t="s">
        <v>2098</v>
      </c>
      <c r="E102" s="495">
        <v>5004</v>
      </c>
      <c r="F102" s="392"/>
      <c r="G102" s="393">
        <v>5004</v>
      </c>
      <c r="H102" s="491">
        <f t="shared" si="2"/>
        <v>0</v>
      </c>
      <c r="I102" s="491"/>
      <c r="J102" s="508" t="s">
        <v>3614</v>
      </c>
      <c r="K102" s="459"/>
      <c r="L102" s="180"/>
      <c r="M102" s="492"/>
    </row>
    <row r="103" spans="1:14" s="309" customFormat="1" hidden="1">
      <c r="A103" s="210" t="s">
        <v>5</v>
      </c>
      <c r="B103" s="459" t="s">
        <v>2050</v>
      </c>
      <c r="C103" s="180">
        <v>3989</v>
      </c>
      <c r="D103" s="488" t="s">
        <v>1684</v>
      </c>
      <c r="E103" s="395">
        <v>4334</v>
      </c>
      <c r="F103" s="489"/>
      <c r="G103" s="490">
        <v>4334</v>
      </c>
      <c r="H103" s="491">
        <f t="shared" si="2"/>
        <v>0</v>
      </c>
      <c r="I103" s="491"/>
      <c r="J103" s="508" t="s">
        <v>2509</v>
      </c>
      <c r="K103" s="459"/>
      <c r="L103" s="180"/>
      <c r="M103" s="492"/>
    </row>
    <row r="104" spans="1:14" ht="31.5" hidden="1">
      <c r="A104" s="33" t="s">
        <v>2285</v>
      </c>
      <c r="B104" s="446" t="s">
        <v>2050</v>
      </c>
      <c r="C104" s="224">
        <v>3990</v>
      </c>
      <c r="D104" s="519" t="s">
        <v>1234</v>
      </c>
      <c r="E104" s="563">
        <v>4680</v>
      </c>
      <c r="F104" s="419"/>
      <c r="G104" s="420">
        <v>4680</v>
      </c>
      <c r="H104" s="491">
        <f t="shared" si="2"/>
        <v>0</v>
      </c>
      <c r="I104" s="491"/>
      <c r="J104" s="620" t="s">
        <v>7133</v>
      </c>
      <c r="K104" s="446"/>
      <c r="L104" s="181"/>
    </row>
    <row r="105" spans="1:14" s="309" customFormat="1" hidden="1">
      <c r="A105" s="210" t="s">
        <v>2285</v>
      </c>
      <c r="B105" s="459" t="s">
        <v>2050</v>
      </c>
      <c r="C105" s="180">
        <v>3991</v>
      </c>
      <c r="D105" s="488" t="s">
        <v>2099</v>
      </c>
      <c r="E105" s="395">
        <v>1410</v>
      </c>
      <c r="F105" s="489">
        <v>1410</v>
      </c>
      <c r="G105" s="490"/>
      <c r="H105" s="491">
        <f t="shared" si="2"/>
        <v>0</v>
      </c>
      <c r="I105" s="491"/>
      <c r="J105" s="508"/>
      <c r="K105" s="459"/>
      <c r="L105" s="180"/>
      <c r="M105" s="492"/>
    </row>
    <row r="106" spans="1:14" s="309" customFormat="1" hidden="1">
      <c r="A106" s="210" t="s">
        <v>2285</v>
      </c>
      <c r="B106" s="459" t="s">
        <v>2050</v>
      </c>
      <c r="C106" s="222">
        <v>3992</v>
      </c>
      <c r="D106" s="488" t="s">
        <v>1391</v>
      </c>
      <c r="E106" s="395">
        <v>5310</v>
      </c>
      <c r="F106" s="489">
        <v>2000</v>
      </c>
      <c r="G106" s="490">
        <v>3310</v>
      </c>
      <c r="H106" s="491">
        <f t="shared" si="2"/>
        <v>0</v>
      </c>
      <c r="I106" s="491"/>
      <c r="J106" s="508" t="s">
        <v>2351</v>
      </c>
      <c r="K106" s="459"/>
      <c r="L106" s="180"/>
      <c r="M106" s="492"/>
    </row>
    <row r="107" spans="1:14" s="309" customFormat="1" hidden="1">
      <c r="A107" s="210" t="s">
        <v>2285</v>
      </c>
      <c r="B107" s="459" t="s">
        <v>2050</v>
      </c>
      <c r="C107" s="180">
        <v>3993</v>
      </c>
      <c r="D107" s="488" t="s">
        <v>1905</v>
      </c>
      <c r="E107" s="395">
        <v>3504</v>
      </c>
      <c r="F107" s="489"/>
      <c r="G107" s="490">
        <v>3504</v>
      </c>
      <c r="H107" s="491">
        <f t="shared" si="2"/>
        <v>0</v>
      </c>
      <c r="I107" s="491"/>
      <c r="J107" s="508" t="s">
        <v>2206</v>
      </c>
      <c r="K107" s="459"/>
      <c r="L107" s="180"/>
      <c r="M107" s="492"/>
    </row>
    <row r="108" spans="1:14" hidden="1">
      <c r="A108" s="33" t="s">
        <v>2285</v>
      </c>
      <c r="B108" s="446" t="s">
        <v>2050</v>
      </c>
      <c r="C108" s="224">
        <v>3994</v>
      </c>
      <c r="D108" s="519" t="s">
        <v>2100</v>
      </c>
      <c r="E108" s="563">
        <v>1460</v>
      </c>
      <c r="F108" s="419"/>
      <c r="G108" s="420">
        <v>1460</v>
      </c>
      <c r="H108" s="491">
        <f t="shared" si="2"/>
        <v>0</v>
      </c>
      <c r="I108" s="491"/>
      <c r="J108" s="620" t="s">
        <v>5644</v>
      </c>
      <c r="K108" s="446"/>
      <c r="L108" s="181"/>
    </row>
    <row r="109" spans="1:14" s="309" customFormat="1" hidden="1">
      <c r="A109" s="210" t="s">
        <v>2285</v>
      </c>
      <c r="B109" s="459" t="s">
        <v>2050</v>
      </c>
      <c r="C109" s="180">
        <v>3995</v>
      </c>
      <c r="D109" s="488" t="s">
        <v>2101</v>
      </c>
      <c r="E109" s="395">
        <v>1490</v>
      </c>
      <c r="F109" s="489">
        <v>1490</v>
      </c>
      <c r="G109" s="490"/>
      <c r="H109" s="491">
        <f t="shared" si="2"/>
        <v>0</v>
      </c>
      <c r="I109" s="491"/>
      <c r="J109" s="508"/>
      <c r="K109" s="459"/>
      <c r="L109" s="180"/>
      <c r="M109" s="492"/>
    </row>
    <row r="110" spans="1:14" hidden="1">
      <c r="A110" s="33" t="s">
        <v>2285</v>
      </c>
      <c r="B110" s="446" t="s">
        <v>2050</v>
      </c>
      <c r="C110" s="224">
        <v>3996</v>
      </c>
      <c r="D110" s="519" t="s">
        <v>1396</v>
      </c>
      <c r="E110" s="563">
        <v>1800</v>
      </c>
      <c r="F110" s="419">
        <v>1000</v>
      </c>
      <c r="G110" s="420">
        <v>800</v>
      </c>
      <c r="H110" s="491">
        <f t="shared" si="2"/>
        <v>0</v>
      </c>
      <c r="I110" s="491"/>
      <c r="J110" s="620" t="s">
        <v>7135</v>
      </c>
      <c r="K110" s="446"/>
      <c r="L110" s="181"/>
      <c r="M110" s="772" t="s">
        <v>2057</v>
      </c>
      <c r="N110" s="556">
        <v>65734</v>
      </c>
    </row>
    <row r="111" spans="1:14" s="309" customFormat="1" hidden="1">
      <c r="A111" s="210" t="s">
        <v>2285</v>
      </c>
      <c r="B111" s="459" t="s">
        <v>2050</v>
      </c>
      <c r="C111" s="289">
        <v>3997</v>
      </c>
      <c r="D111" s="488" t="s">
        <v>2080</v>
      </c>
      <c r="E111" s="395">
        <v>1580</v>
      </c>
      <c r="F111" s="489"/>
      <c r="G111" s="490">
        <v>1580</v>
      </c>
      <c r="H111" s="491">
        <f t="shared" si="2"/>
        <v>0</v>
      </c>
      <c r="I111" s="491"/>
      <c r="J111" s="508" t="s">
        <v>2463</v>
      </c>
      <c r="K111" s="459"/>
      <c r="L111" s="180"/>
      <c r="M111" s="492"/>
      <c r="N111" s="309">
        <v>-66496</v>
      </c>
    </row>
    <row r="112" spans="1:14" s="503" customFormat="1" hidden="1">
      <c r="A112" s="319" t="s">
        <v>2048</v>
      </c>
      <c r="B112" s="179" t="s">
        <v>2050</v>
      </c>
      <c r="C112" s="179">
        <v>3795</v>
      </c>
      <c r="D112" s="510" t="s">
        <v>1819</v>
      </c>
      <c r="E112" s="399">
        <v>2160</v>
      </c>
      <c r="F112" s="511"/>
      <c r="G112" s="512">
        <v>2160</v>
      </c>
      <c r="H112" s="513">
        <f t="shared" si="2"/>
        <v>0</v>
      </c>
      <c r="I112" s="513"/>
      <c r="J112" s="618" t="s">
        <v>2334</v>
      </c>
      <c r="K112" s="179"/>
      <c r="L112" s="179">
        <v>195</v>
      </c>
      <c r="M112" s="492"/>
      <c r="N112" s="514">
        <v>-762</v>
      </c>
    </row>
    <row r="113" spans="1:14" s="309" customFormat="1" ht="47.25" hidden="1">
      <c r="A113" s="210" t="s">
        <v>2048</v>
      </c>
      <c r="B113" s="459" t="s">
        <v>2050</v>
      </c>
      <c r="C113" s="180">
        <v>3796</v>
      </c>
      <c r="D113" s="488" t="s">
        <v>154</v>
      </c>
      <c r="E113" s="495">
        <v>6390</v>
      </c>
      <c r="F113" s="392"/>
      <c r="G113" s="393">
        <v>6390</v>
      </c>
      <c r="H113" s="491">
        <f t="shared" si="2"/>
        <v>0</v>
      </c>
      <c r="I113" s="491"/>
      <c r="J113" s="508" t="s">
        <v>4477</v>
      </c>
      <c r="K113" s="459"/>
      <c r="L113" s="180"/>
      <c r="M113" s="492"/>
    </row>
    <row r="114" spans="1:14" s="309" customFormat="1" hidden="1">
      <c r="A114" s="210" t="s">
        <v>2048</v>
      </c>
      <c r="B114" s="459" t="s">
        <v>2050</v>
      </c>
      <c r="C114" s="180">
        <v>3797</v>
      </c>
      <c r="D114" s="488" t="s">
        <v>1209</v>
      </c>
      <c r="E114" s="495">
        <v>1410</v>
      </c>
      <c r="F114" s="392"/>
      <c r="G114" s="393">
        <v>1410</v>
      </c>
      <c r="H114" s="491">
        <f t="shared" si="2"/>
        <v>0</v>
      </c>
      <c r="I114" s="491"/>
      <c r="J114" s="508" t="s">
        <v>3427</v>
      </c>
      <c r="K114" s="459"/>
      <c r="L114" s="180"/>
      <c r="M114" s="492"/>
    </row>
    <row r="115" spans="1:14" s="309" customFormat="1" ht="31.5" hidden="1">
      <c r="A115" s="210" t="s">
        <v>2048</v>
      </c>
      <c r="B115" s="459" t="s">
        <v>2050</v>
      </c>
      <c r="C115" s="180">
        <v>3798</v>
      </c>
      <c r="D115" s="488" t="s">
        <v>1562</v>
      </c>
      <c r="E115" s="395">
        <v>2420</v>
      </c>
      <c r="F115" s="489">
        <v>500</v>
      </c>
      <c r="G115" s="490">
        <v>1920</v>
      </c>
      <c r="H115" s="491">
        <f t="shared" si="2"/>
        <v>0</v>
      </c>
      <c r="I115" s="491"/>
      <c r="J115" s="508" t="s">
        <v>2485</v>
      </c>
      <c r="K115" s="459"/>
      <c r="L115" s="180"/>
      <c r="M115" s="492"/>
    </row>
    <row r="116" spans="1:14" s="309" customFormat="1" hidden="1">
      <c r="A116" s="210" t="s">
        <v>5</v>
      </c>
      <c r="B116" s="459" t="s">
        <v>2050</v>
      </c>
      <c r="C116" s="180">
        <v>3799</v>
      </c>
      <c r="D116" s="488" t="s">
        <v>1953</v>
      </c>
      <c r="E116" s="395">
        <v>750</v>
      </c>
      <c r="F116" s="489"/>
      <c r="G116" s="490">
        <v>750</v>
      </c>
      <c r="H116" s="491">
        <f t="shared" si="2"/>
        <v>0</v>
      </c>
      <c r="I116" s="491"/>
      <c r="J116" s="508" t="s">
        <v>2376</v>
      </c>
      <c r="K116" s="459"/>
      <c r="L116" s="180"/>
      <c r="M116" s="492"/>
    </row>
    <row r="117" spans="1:14" s="309" customFormat="1" ht="31.5" hidden="1">
      <c r="A117" s="210" t="s">
        <v>184</v>
      </c>
      <c r="B117" s="459" t="s">
        <v>2050</v>
      </c>
      <c r="C117" s="180">
        <v>3800</v>
      </c>
      <c r="D117" s="488" t="s">
        <v>2345</v>
      </c>
      <c r="E117" s="395">
        <v>2680</v>
      </c>
      <c r="F117" s="489"/>
      <c r="G117" s="490">
        <v>2680</v>
      </c>
      <c r="H117" s="491">
        <f t="shared" si="2"/>
        <v>0</v>
      </c>
      <c r="I117" s="491"/>
      <c r="J117" s="508" t="s">
        <v>2452</v>
      </c>
      <c r="K117" s="459"/>
      <c r="L117" s="180"/>
      <c r="M117" s="492"/>
    </row>
    <row r="118" spans="1:14" s="309" customFormat="1" hidden="1">
      <c r="A118" s="210" t="s">
        <v>184</v>
      </c>
      <c r="B118" s="459" t="s">
        <v>2050</v>
      </c>
      <c r="C118" s="180">
        <v>3801</v>
      </c>
      <c r="D118" s="488" t="s">
        <v>2102</v>
      </c>
      <c r="E118" s="495">
        <v>750</v>
      </c>
      <c r="F118" s="392"/>
      <c r="G118" s="393">
        <v>750</v>
      </c>
      <c r="H118" s="491">
        <f t="shared" si="2"/>
        <v>0</v>
      </c>
      <c r="I118" s="491"/>
      <c r="J118" s="508" t="s">
        <v>3491</v>
      </c>
      <c r="K118" s="459"/>
      <c r="L118" s="180"/>
      <c r="M118" s="492"/>
    </row>
    <row r="119" spans="1:14" s="309" customFormat="1" hidden="1">
      <c r="A119" s="210" t="s">
        <v>201</v>
      </c>
      <c r="B119" s="459" t="s">
        <v>2050</v>
      </c>
      <c r="C119" s="180">
        <v>3802</v>
      </c>
      <c r="D119" s="488" t="s">
        <v>2103</v>
      </c>
      <c r="E119" s="395">
        <v>1950</v>
      </c>
      <c r="F119" s="489"/>
      <c r="G119" s="490">
        <v>1950</v>
      </c>
      <c r="H119" s="491">
        <f t="shared" si="2"/>
        <v>0</v>
      </c>
      <c r="I119" s="491"/>
      <c r="J119" s="508" t="s">
        <v>2461</v>
      </c>
      <c r="K119" s="459"/>
      <c r="L119" s="180"/>
      <c r="M119" s="492"/>
    </row>
    <row r="120" spans="1:14" s="309" customFormat="1" hidden="1">
      <c r="A120" s="210" t="s">
        <v>1445</v>
      </c>
      <c r="B120" s="459" t="s">
        <v>2050</v>
      </c>
      <c r="C120" s="180">
        <v>3803</v>
      </c>
      <c r="D120" s="488" t="s">
        <v>1540</v>
      </c>
      <c r="E120" s="395">
        <v>440</v>
      </c>
      <c r="F120" s="489">
        <v>440</v>
      </c>
      <c r="G120" s="490"/>
      <c r="H120" s="491">
        <f t="shared" si="2"/>
        <v>0</v>
      </c>
      <c r="I120" s="491"/>
      <c r="J120" s="508"/>
      <c r="K120" s="459"/>
      <c r="L120" s="180"/>
      <c r="M120" s="492"/>
    </row>
    <row r="121" spans="1:14" s="309" customFormat="1" hidden="1">
      <c r="A121" s="210" t="s">
        <v>184</v>
      </c>
      <c r="B121" s="459" t="s">
        <v>2050</v>
      </c>
      <c r="C121" s="180">
        <v>3804</v>
      </c>
      <c r="D121" s="488" t="s">
        <v>2104</v>
      </c>
      <c r="E121" s="395">
        <v>1615</v>
      </c>
      <c r="F121" s="489"/>
      <c r="G121" s="490">
        <v>1615</v>
      </c>
      <c r="H121" s="491">
        <f t="shared" si="2"/>
        <v>0</v>
      </c>
      <c r="I121" s="491"/>
      <c r="J121" s="508" t="s">
        <v>2482</v>
      </c>
      <c r="K121" s="459"/>
      <c r="L121" s="180"/>
      <c r="M121" s="492"/>
    </row>
    <row r="122" spans="1:14" s="309" customFormat="1" hidden="1">
      <c r="A122" s="210" t="s">
        <v>184</v>
      </c>
      <c r="B122" s="459" t="s">
        <v>2050</v>
      </c>
      <c r="C122" s="180">
        <v>3805</v>
      </c>
      <c r="D122" s="488" t="s">
        <v>1245</v>
      </c>
      <c r="E122" s="495">
        <v>3140</v>
      </c>
      <c r="F122" s="392"/>
      <c r="G122" s="393">
        <v>3140</v>
      </c>
      <c r="H122" s="491">
        <f t="shared" si="2"/>
        <v>0</v>
      </c>
      <c r="I122" s="491"/>
      <c r="J122" s="508" t="s">
        <v>2546</v>
      </c>
      <c r="K122" s="459"/>
      <c r="L122" s="180"/>
      <c r="M122" s="492"/>
    </row>
    <row r="123" spans="1:14" s="309" customFormat="1" hidden="1">
      <c r="A123" s="210" t="s">
        <v>1445</v>
      </c>
      <c r="B123" s="459" t="s">
        <v>2050</v>
      </c>
      <c r="C123" s="180">
        <v>3806</v>
      </c>
      <c r="D123" s="488" t="s">
        <v>2105</v>
      </c>
      <c r="E123" s="395">
        <v>816</v>
      </c>
      <c r="F123" s="489">
        <v>816</v>
      </c>
      <c r="G123" s="490"/>
      <c r="H123" s="491">
        <f t="shared" si="2"/>
        <v>0</v>
      </c>
      <c r="I123" s="491"/>
      <c r="J123" s="508"/>
      <c r="K123" s="459"/>
      <c r="L123" s="180"/>
      <c r="M123" s="492"/>
    </row>
    <row r="124" spans="1:14" s="309" customFormat="1" ht="47.25" hidden="1">
      <c r="A124" s="210" t="s">
        <v>184</v>
      </c>
      <c r="B124" s="459" t="s">
        <v>2050</v>
      </c>
      <c r="C124" s="180">
        <v>3807</v>
      </c>
      <c r="D124" s="488" t="s">
        <v>1458</v>
      </c>
      <c r="E124" s="395">
        <v>10449</v>
      </c>
      <c r="F124" s="489"/>
      <c r="G124" s="490">
        <v>10449</v>
      </c>
      <c r="H124" s="491">
        <f t="shared" si="2"/>
        <v>0</v>
      </c>
      <c r="I124" s="491"/>
      <c r="J124" s="508" t="s">
        <v>2454</v>
      </c>
      <c r="K124" s="459"/>
      <c r="L124" s="180"/>
      <c r="M124" s="492"/>
    </row>
    <row r="125" spans="1:14" s="309" customFormat="1" hidden="1">
      <c r="A125" s="210" t="s">
        <v>184</v>
      </c>
      <c r="B125" s="459" t="s">
        <v>2050</v>
      </c>
      <c r="C125" s="180">
        <v>3808</v>
      </c>
      <c r="D125" s="488" t="s">
        <v>2106</v>
      </c>
      <c r="E125" s="395">
        <v>2424</v>
      </c>
      <c r="F125" s="489"/>
      <c r="G125" s="490">
        <v>2424</v>
      </c>
      <c r="H125" s="491">
        <f t="shared" si="2"/>
        <v>0</v>
      </c>
      <c r="I125" s="491"/>
      <c r="J125" s="508" t="s">
        <v>2346</v>
      </c>
      <c r="K125" s="459"/>
      <c r="L125" s="180"/>
      <c r="M125" s="492"/>
    </row>
    <row r="126" spans="1:14" s="309" customFormat="1" hidden="1">
      <c r="A126" s="210" t="s">
        <v>184</v>
      </c>
      <c r="B126" s="459" t="s">
        <v>2050</v>
      </c>
      <c r="C126" s="180">
        <v>3809</v>
      </c>
      <c r="D126" s="488" t="s">
        <v>2107</v>
      </c>
      <c r="E126" s="395">
        <v>1680</v>
      </c>
      <c r="F126" s="489"/>
      <c r="G126" s="490">
        <v>1680</v>
      </c>
      <c r="H126" s="491">
        <f t="shared" si="2"/>
        <v>0</v>
      </c>
      <c r="I126" s="491"/>
      <c r="J126" s="508" t="s">
        <v>2203</v>
      </c>
      <c r="K126" s="459"/>
      <c r="L126" s="180"/>
      <c r="M126" s="492"/>
    </row>
    <row r="127" spans="1:14" s="309" customFormat="1" hidden="1">
      <c r="A127" s="210" t="s">
        <v>5</v>
      </c>
      <c r="B127" s="459" t="s">
        <v>2050</v>
      </c>
      <c r="C127" s="180">
        <v>3810</v>
      </c>
      <c r="D127" s="488" t="s">
        <v>328</v>
      </c>
      <c r="E127" s="495">
        <v>1152</v>
      </c>
      <c r="F127" s="392"/>
      <c r="G127" s="393">
        <v>1152</v>
      </c>
      <c r="H127" s="491">
        <f t="shared" si="2"/>
        <v>0</v>
      </c>
      <c r="I127" s="491"/>
      <c r="J127" s="508" t="s">
        <v>2546</v>
      </c>
      <c r="K127" s="459"/>
      <c r="L127" s="180"/>
      <c r="M127" s="492" t="s">
        <v>2058</v>
      </c>
      <c r="N127" s="309" t="s">
        <v>744</v>
      </c>
    </row>
    <row r="128" spans="1:14" s="309" customFormat="1" hidden="1">
      <c r="A128" s="210" t="s">
        <v>142</v>
      </c>
      <c r="B128" s="459" t="s">
        <v>2050</v>
      </c>
      <c r="C128" s="289">
        <v>3811</v>
      </c>
      <c r="D128" s="488" t="s">
        <v>122</v>
      </c>
      <c r="E128" s="495">
        <v>4620</v>
      </c>
      <c r="F128" s="392"/>
      <c r="G128" s="393">
        <v>4620</v>
      </c>
      <c r="H128" s="491">
        <f t="shared" si="2"/>
        <v>0</v>
      </c>
      <c r="I128" s="491"/>
      <c r="J128" s="508" t="s">
        <v>2595</v>
      </c>
      <c r="K128" s="459"/>
      <c r="L128" s="180"/>
      <c r="M128" s="492"/>
    </row>
    <row r="129" spans="1:13" s="503" customFormat="1" hidden="1">
      <c r="A129" s="319" t="s">
        <v>2048</v>
      </c>
      <c r="B129" s="179" t="s">
        <v>2051</v>
      </c>
      <c r="C129" s="179">
        <v>3998</v>
      </c>
      <c r="D129" s="510" t="s">
        <v>2108</v>
      </c>
      <c r="E129" s="399">
        <v>1320</v>
      </c>
      <c r="F129" s="511">
        <v>1320</v>
      </c>
      <c r="G129" s="512"/>
      <c r="H129" s="513">
        <f t="shared" si="2"/>
        <v>0</v>
      </c>
      <c r="I129" s="513"/>
      <c r="J129" s="618"/>
      <c r="K129" s="179"/>
      <c r="L129" s="179">
        <v>197</v>
      </c>
      <c r="M129" s="492"/>
    </row>
    <row r="130" spans="1:13" s="309" customFormat="1" hidden="1">
      <c r="A130" s="210" t="s">
        <v>2048</v>
      </c>
      <c r="B130" s="459" t="s">
        <v>2051</v>
      </c>
      <c r="C130" s="180">
        <v>3999</v>
      </c>
      <c r="D130" s="488" t="s">
        <v>2066</v>
      </c>
      <c r="E130" s="495">
        <v>3950</v>
      </c>
      <c r="F130" s="392"/>
      <c r="G130" s="393">
        <v>3950</v>
      </c>
      <c r="H130" s="491">
        <f t="shared" si="2"/>
        <v>0</v>
      </c>
      <c r="I130" s="491"/>
      <c r="J130" s="508" t="s">
        <v>3273</v>
      </c>
      <c r="K130" s="459"/>
      <c r="L130" s="180"/>
      <c r="M130" s="492"/>
    </row>
    <row r="131" spans="1:13" s="309" customFormat="1" hidden="1">
      <c r="A131" s="210" t="s">
        <v>2048</v>
      </c>
      <c r="B131" s="459" t="s">
        <v>2051</v>
      </c>
      <c r="C131" s="180">
        <v>4000</v>
      </c>
      <c r="D131" s="488" t="s">
        <v>1205</v>
      </c>
      <c r="E131" s="395">
        <v>790</v>
      </c>
      <c r="F131" s="489">
        <v>790</v>
      </c>
      <c r="G131" s="490"/>
      <c r="H131" s="491">
        <f t="shared" si="2"/>
        <v>0</v>
      </c>
      <c r="I131" s="491"/>
      <c r="J131" s="508"/>
      <c r="K131" s="459"/>
      <c r="L131" s="180"/>
      <c r="M131" s="492"/>
    </row>
    <row r="132" spans="1:13" s="309" customFormat="1" hidden="1">
      <c r="A132" s="210" t="s">
        <v>2048</v>
      </c>
      <c r="B132" s="459" t="s">
        <v>2051</v>
      </c>
      <c r="C132" s="180">
        <v>4001</v>
      </c>
      <c r="D132" s="488" t="s">
        <v>2109</v>
      </c>
      <c r="E132" s="395">
        <v>2340</v>
      </c>
      <c r="F132" s="489"/>
      <c r="G132" s="490">
        <v>2340</v>
      </c>
      <c r="H132" s="491">
        <f t="shared" si="2"/>
        <v>0</v>
      </c>
      <c r="I132" s="491"/>
      <c r="J132" s="508" t="s">
        <v>2247</v>
      </c>
      <c r="K132" s="459"/>
      <c r="L132" s="180"/>
      <c r="M132" s="492"/>
    </row>
    <row r="133" spans="1:13" s="309" customFormat="1" hidden="1">
      <c r="A133" s="210" t="s">
        <v>2048</v>
      </c>
      <c r="B133" s="459" t="s">
        <v>2051</v>
      </c>
      <c r="C133" s="180">
        <v>4002</v>
      </c>
      <c r="D133" s="488" t="s">
        <v>1241</v>
      </c>
      <c r="E133" s="395">
        <v>900</v>
      </c>
      <c r="F133" s="489">
        <v>900</v>
      </c>
      <c r="G133" s="490"/>
      <c r="H133" s="491">
        <f t="shared" si="2"/>
        <v>0</v>
      </c>
      <c r="I133" s="491"/>
      <c r="J133" s="508"/>
      <c r="K133" s="459"/>
      <c r="L133" s="180"/>
      <c r="M133" s="492"/>
    </row>
    <row r="134" spans="1:13" s="309" customFormat="1" hidden="1">
      <c r="A134" s="210" t="s">
        <v>2048</v>
      </c>
      <c r="B134" s="459" t="s">
        <v>2051</v>
      </c>
      <c r="C134" s="180">
        <v>4003</v>
      </c>
      <c r="D134" s="488" t="s">
        <v>138</v>
      </c>
      <c r="E134" s="395">
        <v>780</v>
      </c>
      <c r="F134" s="489"/>
      <c r="G134" s="490">
        <v>780</v>
      </c>
      <c r="H134" s="491">
        <f t="shared" si="2"/>
        <v>0</v>
      </c>
      <c r="I134" s="491"/>
      <c r="J134" s="508" t="s">
        <v>2334</v>
      </c>
      <c r="K134" s="459"/>
      <c r="L134" s="180"/>
      <c r="M134" s="492"/>
    </row>
    <row r="135" spans="1:13" s="309" customFormat="1" hidden="1">
      <c r="A135" s="210" t="s">
        <v>2048</v>
      </c>
      <c r="B135" s="459" t="s">
        <v>2051</v>
      </c>
      <c r="C135" s="180">
        <v>4004</v>
      </c>
      <c r="D135" s="488" t="s">
        <v>1856</v>
      </c>
      <c r="E135" s="395">
        <v>4534</v>
      </c>
      <c r="F135" s="489"/>
      <c r="G135" s="490">
        <v>4534</v>
      </c>
      <c r="H135" s="491">
        <f t="shared" si="2"/>
        <v>0</v>
      </c>
      <c r="I135" s="491"/>
      <c r="J135" s="508" t="s">
        <v>2480</v>
      </c>
      <c r="K135" s="459"/>
      <c r="L135" s="180"/>
      <c r="M135" s="492"/>
    </row>
    <row r="136" spans="1:13" s="309" customFormat="1" hidden="1">
      <c r="A136" s="210" t="s">
        <v>2048</v>
      </c>
      <c r="B136" s="459" t="s">
        <v>2051</v>
      </c>
      <c r="C136" s="180">
        <v>4005</v>
      </c>
      <c r="D136" s="488" t="s">
        <v>2110</v>
      </c>
      <c r="E136" s="395">
        <v>780</v>
      </c>
      <c r="F136" s="489">
        <v>780</v>
      </c>
      <c r="G136" s="490"/>
      <c r="H136" s="491">
        <f t="shared" si="2"/>
        <v>0</v>
      </c>
      <c r="I136" s="491"/>
      <c r="J136" s="508"/>
      <c r="K136" s="459"/>
      <c r="L136" s="180"/>
      <c r="M136" s="492"/>
    </row>
    <row r="137" spans="1:13" s="309" customFormat="1" hidden="1">
      <c r="A137" s="210" t="s">
        <v>2048</v>
      </c>
      <c r="B137" s="459" t="s">
        <v>2051</v>
      </c>
      <c r="C137" s="180">
        <v>4006</v>
      </c>
      <c r="D137" s="488" t="s">
        <v>1221</v>
      </c>
      <c r="E137" s="395">
        <v>144</v>
      </c>
      <c r="F137" s="489">
        <v>144</v>
      </c>
      <c r="G137" s="490"/>
      <c r="H137" s="491">
        <f t="shared" ref="H137:H200" si="3">E137-F137-G137</f>
        <v>0</v>
      </c>
      <c r="I137" s="491"/>
      <c r="J137" s="508"/>
      <c r="K137" s="459"/>
      <c r="L137" s="180"/>
      <c r="M137" s="492"/>
    </row>
    <row r="138" spans="1:13" ht="47.25" hidden="1">
      <c r="A138" s="33" t="s">
        <v>2048</v>
      </c>
      <c r="B138" s="446" t="s">
        <v>2051</v>
      </c>
      <c r="C138" s="181">
        <v>4007</v>
      </c>
      <c r="D138" s="519" t="s">
        <v>2111</v>
      </c>
      <c r="E138" s="563">
        <v>7417</v>
      </c>
      <c r="F138" s="419"/>
      <c r="G138" s="420">
        <v>7300</v>
      </c>
      <c r="H138" s="491">
        <f t="shared" si="3"/>
        <v>117</v>
      </c>
      <c r="I138" s="491"/>
      <c r="J138" s="620" t="s">
        <v>3447</v>
      </c>
      <c r="K138" s="446"/>
      <c r="L138" s="181"/>
    </row>
    <row r="139" spans="1:13" s="309" customFormat="1" ht="31.5" hidden="1">
      <c r="A139" s="210" t="s">
        <v>2048</v>
      </c>
      <c r="B139" s="459" t="s">
        <v>2051</v>
      </c>
      <c r="C139" s="180">
        <v>4008</v>
      </c>
      <c r="D139" s="488" t="s">
        <v>2112</v>
      </c>
      <c r="E139" s="495">
        <v>5166</v>
      </c>
      <c r="F139" s="392"/>
      <c r="G139" s="393">
        <v>5166</v>
      </c>
      <c r="H139" s="491">
        <f t="shared" si="3"/>
        <v>0</v>
      </c>
      <c r="I139" s="491"/>
      <c r="J139" s="508" t="s">
        <v>2734</v>
      </c>
      <c r="K139" s="459"/>
      <c r="L139" s="180"/>
      <c r="M139" s="492"/>
    </row>
    <row r="140" spans="1:13" hidden="1">
      <c r="A140" s="33" t="s">
        <v>142</v>
      </c>
      <c r="B140" s="446" t="s">
        <v>2051</v>
      </c>
      <c r="C140" s="181">
        <v>4009</v>
      </c>
      <c r="D140" s="519" t="s">
        <v>2113</v>
      </c>
      <c r="E140" s="563">
        <v>1927</v>
      </c>
      <c r="F140" s="419">
        <v>500</v>
      </c>
      <c r="G140" s="420">
        <v>800</v>
      </c>
      <c r="H140" s="491">
        <f t="shared" si="3"/>
        <v>627</v>
      </c>
      <c r="I140" s="491"/>
      <c r="J140" s="620" t="s">
        <v>2274</v>
      </c>
      <c r="K140" s="446"/>
      <c r="L140" s="181"/>
    </row>
    <row r="141" spans="1:13" s="309" customFormat="1" hidden="1">
      <c r="A141" s="210" t="s">
        <v>142</v>
      </c>
      <c r="B141" s="459" t="s">
        <v>2051</v>
      </c>
      <c r="C141" s="180">
        <v>4010</v>
      </c>
      <c r="D141" s="488" t="s">
        <v>1692</v>
      </c>
      <c r="E141" s="395">
        <v>780</v>
      </c>
      <c r="F141" s="489">
        <v>780</v>
      </c>
      <c r="G141" s="490"/>
      <c r="H141" s="491">
        <f t="shared" si="3"/>
        <v>0</v>
      </c>
      <c r="I141" s="491"/>
      <c r="J141" s="508"/>
      <c r="K141" s="459"/>
      <c r="L141" s="180"/>
      <c r="M141" s="492"/>
    </row>
    <row r="142" spans="1:13" s="309" customFormat="1" hidden="1">
      <c r="A142" s="210" t="s">
        <v>142</v>
      </c>
      <c r="B142" s="459" t="s">
        <v>2051</v>
      </c>
      <c r="C142" s="180">
        <v>4011</v>
      </c>
      <c r="D142" s="488" t="s">
        <v>1681</v>
      </c>
      <c r="E142" s="395">
        <v>2358</v>
      </c>
      <c r="F142" s="489">
        <v>1000</v>
      </c>
      <c r="G142" s="490">
        <v>1358</v>
      </c>
      <c r="H142" s="491">
        <f t="shared" si="3"/>
        <v>0</v>
      </c>
      <c r="I142" s="491"/>
      <c r="J142" s="508" t="s">
        <v>2273</v>
      </c>
      <c r="K142" s="459"/>
      <c r="L142" s="180"/>
      <c r="M142" s="492"/>
    </row>
    <row r="143" spans="1:13" s="309" customFormat="1" hidden="1">
      <c r="A143" s="210" t="s">
        <v>142</v>
      </c>
      <c r="B143" s="459" t="s">
        <v>2051</v>
      </c>
      <c r="C143" s="180">
        <v>4012</v>
      </c>
      <c r="D143" s="488" t="s">
        <v>2114</v>
      </c>
      <c r="E143" s="395">
        <v>780</v>
      </c>
      <c r="F143" s="489">
        <v>780</v>
      </c>
      <c r="G143" s="490"/>
      <c r="H143" s="491">
        <f t="shared" si="3"/>
        <v>0</v>
      </c>
      <c r="I143" s="491"/>
      <c r="J143" s="508"/>
      <c r="K143" s="459"/>
      <c r="L143" s="180"/>
      <c r="M143" s="492"/>
    </row>
    <row r="144" spans="1:13" s="309" customFormat="1" hidden="1">
      <c r="A144" s="210" t="s">
        <v>142</v>
      </c>
      <c r="B144" s="459" t="s">
        <v>2051</v>
      </c>
      <c r="C144" s="180">
        <v>4013</v>
      </c>
      <c r="D144" s="488" t="s">
        <v>2115</v>
      </c>
      <c r="E144" s="395">
        <v>1380</v>
      </c>
      <c r="F144" s="489">
        <v>1380</v>
      </c>
      <c r="G144" s="490"/>
      <c r="H144" s="491">
        <f t="shared" si="3"/>
        <v>0</v>
      </c>
      <c r="I144" s="491"/>
      <c r="J144" s="508"/>
      <c r="K144" s="459"/>
      <c r="L144" s="180"/>
      <c r="M144" s="492"/>
    </row>
    <row r="145" spans="1:14" s="309" customFormat="1" hidden="1">
      <c r="A145" s="210" t="s">
        <v>142</v>
      </c>
      <c r="B145" s="459" t="s">
        <v>2051</v>
      </c>
      <c r="C145" s="180">
        <v>4014</v>
      </c>
      <c r="D145" s="488" t="s">
        <v>2116</v>
      </c>
      <c r="E145" s="395">
        <v>1560</v>
      </c>
      <c r="F145" s="489">
        <v>1560</v>
      </c>
      <c r="G145" s="490"/>
      <c r="H145" s="491">
        <f t="shared" si="3"/>
        <v>0</v>
      </c>
      <c r="I145" s="491"/>
      <c r="J145" s="508"/>
      <c r="K145" s="459"/>
      <c r="L145" s="180"/>
      <c r="M145" s="492"/>
    </row>
    <row r="146" spans="1:14" hidden="1">
      <c r="A146" s="33" t="s">
        <v>142</v>
      </c>
      <c r="B146" s="446" t="s">
        <v>2051</v>
      </c>
      <c r="C146" s="181">
        <v>4015</v>
      </c>
      <c r="D146" s="519" t="s">
        <v>2117</v>
      </c>
      <c r="E146" s="563">
        <v>4550</v>
      </c>
      <c r="F146" s="419"/>
      <c r="G146" s="420"/>
      <c r="H146" s="491">
        <f t="shared" si="3"/>
        <v>4550</v>
      </c>
      <c r="I146" s="491"/>
      <c r="J146" s="620"/>
      <c r="K146" s="446"/>
      <c r="L146" s="181"/>
    </row>
    <row r="147" spans="1:14" hidden="1">
      <c r="A147" s="33" t="s">
        <v>142</v>
      </c>
      <c r="B147" s="446" t="s">
        <v>2051</v>
      </c>
      <c r="C147" s="181">
        <v>4016</v>
      </c>
      <c r="D147" s="519" t="s">
        <v>2255</v>
      </c>
      <c r="E147" s="563">
        <v>4849</v>
      </c>
      <c r="F147" s="419"/>
      <c r="G147" s="420">
        <v>4683</v>
      </c>
      <c r="H147" s="491">
        <f t="shared" si="3"/>
        <v>166</v>
      </c>
      <c r="I147" s="491"/>
      <c r="J147" s="620" t="s">
        <v>2519</v>
      </c>
      <c r="K147" s="446" t="s">
        <v>1841</v>
      </c>
      <c r="L147" s="181"/>
      <c r="M147" s="506" t="s">
        <v>2059</v>
      </c>
      <c r="N147" s="556">
        <v>48495</v>
      </c>
    </row>
    <row r="148" spans="1:14" s="309" customFormat="1" hidden="1">
      <c r="A148" s="210" t="s">
        <v>142</v>
      </c>
      <c r="B148" s="459" t="s">
        <v>2051</v>
      </c>
      <c r="C148" s="289">
        <v>4017</v>
      </c>
      <c r="D148" s="488" t="s">
        <v>2118</v>
      </c>
      <c r="E148" s="495">
        <v>2190</v>
      </c>
      <c r="F148" s="392">
        <v>500</v>
      </c>
      <c r="G148" s="393">
        <v>1690</v>
      </c>
      <c r="H148" s="491">
        <f t="shared" si="3"/>
        <v>0</v>
      </c>
      <c r="I148" s="491"/>
      <c r="J148" s="508" t="s">
        <v>2741</v>
      </c>
      <c r="K148" s="459"/>
      <c r="L148" s="180"/>
      <c r="M148" s="492"/>
      <c r="N148" s="309">
        <v>-48487</v>
      </c>
    </row>
    <row r="149" spans="1:14" s="507" customFormat="1" ht="37.5" hidden="1" customHeight="1">
      <c r="A149" s="33" t="s">
        <v>2285</v>
      </c>
      <c r="B149" s="446" t="s">
        <v>2051</v>
      </c>
      <c r="C149" s="181">
        <v>3812</v>
      </c>
      <c r="D149" s="519" t="s">
        <v>1109</v>
      </c>
      <c r="E149" s="563">
        <v>5530</v>
      </c>
      <c r="F149" s="419"/>
      <c r="G149" s="420">
        <v>5530</v>
      </c>
      <c r="H149" s="491">
        <f t="shared" si="3"/>
        <v>0</v>
      </c>
      <c r="I149" s="513"/>
      <c r="J149" s="620" t="s">
        <v>6233</v>
      </c>
      <c r="K149" s="181"/>
      <c r="L149" s="181">
        <v>198</v>
      </c>
      <c r="M149" s="506"/>
      <c r="N149" s="507">
        <v>8</v>
      </c>
    </row>
    <row r="150" spans="1:14" hidden="1">
      <c r="A150" s="33" t="s">
        <v>34</v>
      </c>
      <c r="B150" s="446" t="s">
        <v>2051</v>
      </c>
      <c r="C150" s="181">
        <v>3813</v>
      </c>
      <c r="D150" s="519" t="s">
        <v>2472</v>
      </c>
      <c r="E150" s="563">
        <v>7000</v>
      </c>
      <c r="F150" s="419"/>
      <c r="G150" s="420">
        <v>6500</v>
      </c>
      <c r="H150" s="491">
        <f t="shared" si="3"/>
        <v>500</v>
      </c>
      <c r="I150" s="491"/>
      <c r="J150" s="620" t="s">
        <v>2467</v>
      </c>
      <c r="K150" s="446"/>
      <c r="L150" s="181"/>
    </row>
    <row r="151" spans="1:14" s="309" customFormat="1" hidden="1">
      <c r="A151" s="210" t="s">
        <v>1499</v>
      </c>
      <c r="B151" s="459" t="s">
        <v>2051</v>
      </c>
      <c r="C151" s="180">
        <v>3814</v>
      </c>
      <c r="D151" s="488" t="s">
        <v>2119</v>
      </c>
      <c r="E151" s="395">
        <v>1350</v>
      </c>
      <c r="F151" s="489"/>
      <c r="G151" s="490">
        <v>1350</v>
      </c>
      <c r="H151" s="491">
        <f t="shared" si="3"/>
        <v>0</v>
      </c>
      <c r="I151" s="491"/>
      <c r="J151" s="508" t="s">
        <v>2199</v>
      </c>
      <c r="K151" s="459"/>
      <c r="L151" s="180"/>
      <c r="M151" s="492"/>
    </row>
    <row r="152" spans="1:14" s="309" customFormat="1" hidden="1">
      <c r="A152" s="210" t="s">
        <v>34</v>
      </c>
      <c r="B152" s="459" t="s">
        <v>2051</v>
      </c>
      <c r="C152" s="180">
        <v>3815</v>
      </c>
      <c r="D152" s="488" t="s">
        <v>2683</v>
      </c>
      <c r="E152" s="495">
        <v>780</v>
      </c>
      <c r="F152" s="392"/>
      <c r="G152" s="393">
        <v>780</v>
      </c>
      <c r="H152" s="491">
        <f t="shared" si="3"/>
        <v>0</v>
      </c>
      <c r="I152" s="491"/>
      <c r="J152" s="508" t="s">
        <v>4647</v>
      </c>
      <c r="K152" s="459"/>
      <c r="L152" s="180"/>
      <c r="M152" s="492"/>
    </row>
    <row r="153" spans="1:14" s="309" customFormat="1" hidden="1">
      <c r="A153" s="210" t="s">
        <v>34</v>
      </c>
      <c r="B153" s="459" t="s">
        <v>2051</v>
      </c>
      <c r="C153" s="180">
        <v>3816</v>
      </c>
      <c r="D153" s="488" t="s">
        <v>2120</v>
      </c>
      <c r="E153" s="495">
        <v>2880</v>
      </c>
      <c r="F153" s="392"/>
      <c r="G153" s="393">
        <v>2880</v>
      </c>
      <c r="H153" s="491">
        <f t="shared" si="3"/>
        <v>0</v>
      </c>
      <c r="I153" s="491"/>
      <c r="J153" s="508" t="s">
        <v>2538</v>
      </c>
      <c r="K153" s="459"/>
      <c r="L153" s="180"/>
      <c r="M153" s="492"/>
    </row>
    <row r="154" spans="1:14" s="309" customFormat="1" hidden="1">
      <c r="A154" s="210" t="s">
        <v>34</v>
      </c>
      <c r="B154" s="459" t="s">
        <v>2051</v>
      </c>
      <c r="C154" s="180">
        <v>3817</v>
      </c>
      <c r="D154" s="488" t="s">
        <v>2121</v>
      </c>
      <c r="E154" s="395">
        <v>3750</v>
      </c>
      <c r="F154" s="489"/>
      <c r="G154" s="490">
        <v>3750</v>
      </c>
      <c r="H154" s="491">
        <f t="shared" si="3"/>
        <v>0</v>
      </c>
      <c r="I154" s="491"/>
      <c r="J154" s="508" t="s">
        <v>2509</v>
      </c>
      <c r="K154" s="459"/>
      <c r="L154" s="180"/>
      <c r="M154" s="492"/>
    </row>
    <row r="155" spans="1:14" s="309" customFormat="1" hidden="1">
      <c r="A155" s="210" t="s">
        <v>34</v>
      </c>
      <c r="B155" s="459" t="s">
        <v>2051</v>
      </c>
      <c r="C155" s="180">
        <v>3818</v>
      </c>
      <c r="D155" s="488" t="s">
        <v>1146</v>
      </c>
      <c r="E155" s="395">
        <v>4520</v>
      </c>
      <c r="F155" s="489"/>
      <c r="G155" s="490">
        <v>4520</v>
      </c>
      <c r="H155" s="491">
        <f t="shared" si="3"/>
        <v>0</v>
      </c>
      <c r="I155" s="491"/>
      <c r="J155" s="508" t="s">
        <v>2466</v>
      </c>
      <c r="K155" s="459"/>
      <c r="L155" s="180"/>
      <c r="M155" s="492"/>
    </row>
    <row r="156" spans="1:14" s="309" customFormat="1" hidden="1">
      <c r="A156" s="210" t="s">
        <v>34</v>
      </c>
      <c r="B156" s="459" t="s">
        <v>2051</v>
      </c>
      <c r="C156" s="180">
        <v>3819</v>
      </c>
      <c r="D156" s="488" t="s">
        <v>1697</v>
      </c>
      <c r="E156" s="395">
        <v>3140</v>
      </c>
      <c r="F156" s="489"/>
      <c r="G156" s="490">
        <v>3140</v>
      </c>
      <c r="H156" s="491">
        <f t="shared" si="3"/>
        <v>0</v>
      </c>
      <c r="I156" s="491"/>
      <c r="J156" s="508" t="s">
        <v>2511</v>
      </c>
      <c r="K156" s="459"/>
      <c r="L156" s="180"/>
      <c r="M156" s="492"/>
    </row>
    <row r="157" spans="1:14" s="309" customFormat="1" hidden="1">
      <c r="A157" s="210" t="s">
        <v>34</v>
      </c>
      <c r="B157" s="459" t="s">
        <v>2051</v>
      </c>
      <c r="C157" s="180">
        <v>3820</v>
      </c>
      <c r="D157" s="488" t="s">
        <v>2122</v>
      </c>
      <c r="E157" s="395">
        <v>2750</v>
      </c>
      <c r="F157" s="489"/>
      <c r="G157" s="490">
        <v>2750</v>
      </c>
      <c r="H157" s="491">
        <f t="shared" si="3"/>
        <v>0</v>
      </c>
      <c r="I157" s="491"/>
      <c r="J157" s="508" t="s">
        <v>2473</v>
      </c>
      <c r="K157" s="459"/>
      <c r="L157" s="180"/>
      <c r="M157" s="492"/>
    </row>
    <row r="158" spans="1:14" s="309" customFormat="1" hidden="1">
      <c r="A158" s="210" t="s">
        <v>34</v>
      </c>
      <c r="B158" s="459" t="s">
        <v>2051</v>
      </c>
      <c r="C158" s="180">
        <v>3821</v>
      </c>
      <c r="D158" s="488" t="s">
        <v>2123</v>
      </c>
      <c r="E158" s="395">
        <v>1260</v>
      </c>
      <c r="F158" s="489">
        <v>1260</v>
      </c>
      <c r="G158" s="490"/>
      <c r="H158" s="491">
        <f t="shared" si="3"/>
        <v>0</v>
      </c>
      <c r="I158" s="491"/>
      <c r="J158" s="508"/>
      <c r="K158" s="459"/>
      <c r="L158" s="180"/>
      <c r="M158" s="492"/>
    </row>
    <row r="159" spans="1:14" s="309" customFormat="1" hidden="1">
      <c r="A159" s="210" t="s">
        <v>34</v>
      </c>
      <c r="B159" s="459" t="s">
        <v>2051</v>
      </c>
      <c r="C159" s="180">
        <v>3822</v>
      </c>
      <c r="D159" s="488" t="s">
        <v>2097</v>
      </c>
      <c r="E159" s="395">
        <v>2820</v>
      </c>
      <c r="F159" s="489"/>
      <c r="G159" s="490">
        <v>2820</v>
      </c>
      <c r="H159" s="491">
        <f t="shared" si="3"/>
        <v>0</v>
      </c>
      <c r="I159" s="491"/>
      <c r="J159" s="508" t="s">
        <v>2474</v>
      </c>
      <c r="K159" s="459"/>
      <c r="L159" s="180"/>
      <c r="M159" s="492"/>
    </row>
    <row r="160" spans="1:14" s="309" customFormat="1" hidden="1">
      <c r="A160" s="210" t="s">
        <v>34</v>
      </c>
      <c r="B160" s="459" t="s">
        <v>2051</v>
      </c>
      <c r="C160" s="180">
        <v>3823</v>
      </c>
      <c r="D160" s="488" t="s">
        <v>2124</v>
      </c>
      <c r="E160" s="395">
        <v>3064</v>
      </c>
      <c r="F160" s="489">
        <v>3064</v>
      </c>
      <c r="G160" s="490"/>
      <c r="H160" s="491">
        <f t="shared" si="3"/>
        <v>0</v>
      </c>
      <c r="I160" s="491"/>
      <c r="J160" s="508"/>
      <c r="K160" s="459"/>
      <c r="L160" s="180"/>
      <c r="M160" s="492"/>
    </row>
    <row r="161" spans="1:14" s="309" customFormat="1" hidden="1">
      <c r="A161" s="210" t="s">
        <v>34</v>
      </c>
      <c r="B161" s="459" t="s">
        <v>2051</v>
      </c>
      <c r="C161" s="180">
        <v>3824</v>
      </c>
      <c r="D161" s="493" t="s">
        <v>1679</v>
      </c>
      <c r="E161" s="395">
        <v>2040</v>
      </c>
      <c r="F161" s="489">
        <v>2040</v>
      </c>
      <c r="G161" s="490"/>
      <c r="H161" s="491">
        <f t="shared" si="3"/>
        <v>0</v>
      </c>
      <c r="I161" s="491"/>
      <c r="J161" s="508"/>
      <c r="K161" s="459"/>
      <c r="L161" s="180"/>
      <c r="M161" s="492"/>
    </row>
    <row r="162" spans="1:14" s="309" customFormat="1" hidden="1">
      <c r="A162" s="210" t="s">
        <v>34</v>
      </c>
      <c r="B162" s="459" t="s">
        <v>2051</v>
      </c>
      <c r="C162" s="180">
        <v>3825</v>
      </c>
      <c r="D162" s="488" t="s">
        <v>1579</v>
      </c>
      <c r="E162" s="495">
        <v>3430</v>
      </c>
      <c r="F162" s="392"/>
      <c r="G162" s="393">
        <v>3430</v>
      </c>
      <c r="H162" s="491">
        <f t="shared" si="3"/>
        <v>0</v>
      </c>
      <c r="I162" s="491"/>
      <c r="J162" s="508" t="s">
        <v>3236</v>
      </c>
      <c r="K162" s="459"/>
      <c r="L162" s="180"/>
      <c r="M162" s="492"/>
    </row>
    <row r="163" spans="1:14" s="309" customFormat="1" hidden="1">
      <c r="A163" s="210" t="s">
        <v>34</v>
      </c>
      <c r="B163" s="459" t="s">
        <v>2051</v>
      </c>
      <c r="C163" s="180">
        <v>3826</v>
      </c>
      <c r="D163" s="488" t="s">
        <v>1535</v>
      </c>
      <c r="E163" s="395">
        <v>2682</v>
      </c>
      <c r="F163" s="489"/>
      <c r="G163" s="490">
        <v>2682</v>
      </c>
      <c r="H163" s="491">
        <f t="shared" si="3"/>
        <v>0</v>
      </c>
      <c r="I163" s="491"/>
      <c r="J163" s="508" t="s">
        <v>2348</v>
      </c>
      <c r="K163" s="459"/>
      <c r="L163" s="180"/>
      <c r="M163" s="492"/>
    </row>
    <row r="164" spans="1:14" s="309" customFormat="1" hidden="1">
      <c r="A164" s="210" t="s">
        <v>34</v>
      </c>
      <c r="B164" s="459" t="s">
        <v>2051</v>
      </c>
      <c r="C164" s="180">
        <v>3827</v>
      </c>
      <c r="D164" s="488" t="s">
        <v>2125</v>
      </c>
      <c r="E164" s="395">
        <v>830</v>
      </c>
      <c r="F164" s="489"/>
      <c r="G164" s="490">
        <v>830</v>
      </c>
      <c r="H164" s="491">
        <f t="shared" si="3"/>
        <v>0</v>
      </c>
      <c r="I164" s="491"/>
      <c r="J164" s="508" t="s">
        <v>2466</v>
      </c>
      <c r="K164" s="459"/>
      <c r="L164" s="180"/>
      <c r="M164" s="492"/>
    </row>
    <row r="165" spans="1:14" s="309" customFormat="1" hidden="1">
      <c r="A165" s="210" t="s">
        <v>34</v>
      </c>
      <c r="B165" s="459" t="s">
        <v>2051</v>
      </c>
      <c r="C165" s="180">
        <v>3828</v>
      </c>
      <c r="D165" s="488" t="s">
        <v>2126</v>
      </c>
      <c r="E165" s="395">
        <v>2280</v>
      </c>
      <c r="F165" s="489"/>
      <c r="G165" s="490">
        <v>2280</v>
      </c>
      <c r="H165" s="491">
        <f t="shared" si="3"/>
        <v>0</v>
      </c>
      <c r="I165" s="491"/>
      <c r="J165" s="508" t="s">
        <v>2468</v>
      </c>
      <c r="K165" s="459"/>
      <c r="L165" s="180"/>
      <c r="M165" s="492" t="s">
        <v>2060</v>
      </c>
      <c r="N165" s="309">
        <v>52322</v>
      </c>
    </row>
    <row r="166" spans="1:14" s="309" customFormat="1" hidden="1">
      <c r="A166" s="210" t="s">
        <v>34</v>
      </c>
      <c r="B166" s="459" t="s">
        <v>2051</v>
      </c>
      <c r="C166" s="289">
        <v>3829</v>
      </c>
      <c r="D166" s="488" t="s">
        <v>2127</v>
      </c>
      <c r="E166" s="395">
        <v>2190</v>
      </c>
      <c r="F166" s="489"/>
      <c r="G166" s="490">
        <v>2190</v>
      </c>
      <c r="H166" s="491">
        <f t="shared" si="3"/>
        <v>0</v>
      </c>
      <c r="I166" s="491"/>
      <c r="J166" s="508" t="s">
        <v>2444</v>
      </c>
      <c r="K166" s="459"/>
      <c r="L166" s="180"/>
      <c r="M166" s="492"/>
      <c r="N166" s="309">
        <v>-52296</v>
      </c>
    </row>
    <row r="167" spans="1:14" s="503" customFormat="1" hidden="1">
      <c r="A167" s="319" t="s">
        <v>2048</v>
      </c>
      <c r="B167" s="179" t="s">
        <v>2052</v>
      </c>
      <c r="C167" s="179">
        <v>3830</v>
      </c>
      <c r="D167" s="510" t="s">
        <v>2141</v>
      </c>
      <c r="E167" s="515">
        <v>15590</v>
      </c>
      <c r="F167" s="401"/>
      <c r="G167" s="402">
        <v>15590</v>
      </c>
      <c r="H167" s="513">
        <f t="shared" si="3"/>
        <v>0</v>
      </c>
      <c r="I167" s="513"/>
      <c r="J167" s="618" t="s">
        <v>2546</v>
      </c>
      <c r="K167" s="179" t="s">
        <v>1841</v>
      </c>
      <c r="L167" s="179">
        <v>199</v>
      </c>
      <c r="M167" s="492"/>
      <c r="N167" s="503">
        <v>26</v>
      </c>
    </row>
    <row r="168" spans="1:14" s="309" customFormat="1" hidden="1">
      <c r="A168" s="210" t="s">
        <v>2048</v>
      </c>
      <c r="B168" s="459" t="s">
        <v>2052</v>
      </c>
      <c r="C168" s="180">
        <v>3831</v>
      </c>
      <c r="D168" s="488" t="s">
        <v>2142</v>
      </c>
      <c r="E168" s="495">
        <v>2796</v>
      </c>
      <c r="F168" s="392"/>
      <c r="G168" s="393">
        <v>2796</v>
      </c>
      <c r="H168" s="491">
        <f t="shared" si="3"/>
        <v>0</v>
      </c>
      <c r="I168" s="491"/>
      <c r="J168" s="508" t="s">
        <v>2600</v>
      </c>
      <c r="K168" s="459"/>
      <c r="L168" s="180"/>
      <c r="M168" s="492"/>
    </row>
    <row r="169" spans="1:14" s="309" customFormat="1" hidden="1">
      <c r="A169" s="210" t="s">
        <v>5</v>
      </c>
      <c r="B169" s="459" t="s">
        <v>2052</v>
      </c>
      <c r="C169" s="180">
        <v>3832</v>
      </c>
      <c r="D169" s="488" t="s">
        <v>2143</v>
      </c>
      <c r="E169" s="395">
        <v>2334</v>
      </c>
      <c r="F169" s="489">
        <v>1500</v>
      </c>
      <c r="G169" s="490">
        <v>834</v>
      </c>
      <c r="H169" s="491">
        <f t="shared" si="3"/>
        <v>0</v>
      </c>
      <c r="I169" s="491"/>
      <c r="J169" s="508" t="s">
        <v>2335</v>
      </c>
      <c r="K169" s="459"/>
      <c r="L169" s="180"/>
      <c r="M169" s="492"/>
    </row>
    <row r="170" spans="1:14" s="309" customFormat="1" ht="39" hidden="1" customHeight="1">
      <c r="A170" s="210" t="s">
        <v>184</v>
      </c>
      <c r="B170" s="459" t="s">
        <v>2052</v>
      </c>
      <c r="C170" s="180">
        <v>3833</v>
      </c>
      <c r="D170" s="488" t="s">
        <v>1478</v>
      </c>
      <c r="E170" s="395">
        <v>5912</v>
      </c>
      <c r="F170" s="489"/>
      <c r="G170" s="490">
        <v>5912</v>
      </c>
      <c r="H170" s="491">
        <f t="shared" si="3"/>
        <v>0</v>
      </c>
      <c r="I170" s="491"/>
      <c r="J170" s="508" t="s">
        <v>2484</v>
      </c>
      <c r="K170" s="459"/>
      <c r="L170" s="180"/>
      <c r="M170" s="492"/>
    </row>
    <row r="171" spans="1:14" s="309" customFormat="1" hidden="1">
      <c r="A171" s="210" t="s">
        <v>1499</v>
      </c>
      <c r="B171" s="459" t="s">
        <v>2052</v>
      </c>
      <c r="C171" s="180">
        <v>3834</v>
      </c>
      <c r="D171" s="488" t="s">
        <v>1547</v>
      </c>
      <c r="E171" s="395">
        <v>1410</v>
      </c>
      <c r="F171" s="489"/>
      <c r="G171" s="490">
        <v>1410</v>
      </c>
      <c r="H171" s="491">
        <f t="shared" si="3"/>
        <v>0</v>
      </c>
      <c r="I171" s="491"/>
      <c r="J171" s="508" t="s">
        <v>2248</v>
      </c>
      <c r="K171" s="459"/>
      <c r="L171" s="180"/>
      <c r="M171" s="492"/>
    </row>
    <row r="172" spans="1:14" s="309" customFormat="1" ht="31.5" hidden="1">
      <c r="A172" s="210" t="s">
        <v>5</v>
      </c>
      <c r="B172" s="459" t="s">
        <v>2052</v>
      </c>
      <c r="C172" s="180">
        <v>3835</v>
      </c>
      <c r="D172" s="488" t="s">
        <v>1106</v>
      </c>
      <c r="E172" s="395">
        <v>5310</v>
      </c>
      <c r="F172" s="489"/>
      <c r="G172" s="490">
        <v>5310</v>
      </c>
      <c r="H172" s="491">
        <f t="shared" si="3"/>
        <v>0</v>
      </c>
      <c r="I172" s="491"/>
      <c r="J172" s="508" t="s">
        <v>2504</v>
      </c>
      <c r="K172" s="459"/>
      <c r="L172" s="180"/>
      <c r="M172" s="492"/>
    </row>
    <row r="173" spans="1:14" s="309" customFormat="1" hidden="1">
      <c r="A173" s="210" t="s">
        <v>184</v>
      </c>
      <c r="B173" s="459" t="s">
        <v>2052</v>
      </c>
      <c r="C173" s="180">
        <v>3836</v>
      </c>
      <c r="D173" s="488" t="s">
        <v>1649</v>
      </c>
      <c r="E173" s="395">
        <v>1240</v>
      </c>
      <c r="F173" s="489"/>
      <c r="G173" s="490">
        <v>1240</v>
      </c>
      <c r="H173" s="491">
        <f t="shared" si="3"/>
        <v>0</v>
      </c>
      <c r="I173" s="491"/>
      <c r="J173" s="508" t="s">
        <v>2443</v>
      </c>
      <c r="K173" s="459"/>
      <c r="L173" s="180"/>
      <c r="M173" s="492"/>
    </row>
    <row r="174" spans="1:14" s="309" customFormat="1" hidden="1">
      <c r="A174" s="210" t="s">
        <v>1445</v>
      </c>
      <c r="B174" s="459" t="s">
        <v>2052</v>
      </c>
      <c r="C174" s="180">
        <v>3837</v>
      </c>
      <c r="D174" s="488" t="s">
        <v>1361</v>
      </c>
      <c r="E174" s="395">
        <v>2120</v>
      </c>
      <c r="F174" s="489">
        <v>2120</v>
      </c>
      <c r="G174" s="490"/>
      <c r="H174" s="491">
        <f t="shared" si="3"/>
        <v>0</v>
      </c>
      <c r="I174" s="491"/>
      <c r="J174" s="508"/>
      <c r="K174" s="459"/>
      <c r="L174" s="180"/>
      <c r="M174" s="492"/>
    </row>
    <row r="175" spans="1:14" s="309" customFormat="1" hidden="1">
      <c r="A175" s="210" t="s">
        <v>5</v>
      </c>
      <c r="B175" s="459" t="s">
        <v>2052</v>
      </c>
      <c r="C175" s="180">
        <v>3838</v>
      </c>
      <c r="D175" s="488" t="s">
        <v>2959</v>
      </c>
      <c r="E175" s="395">
        <v>1560</v>
      </c>
      <c r="F175" s="489"/>
      <c r="G175" s="490">
        <v>1560</v>
      </c>
      <c r="H175" s="491">
        <f t="shared" si="3"/>
        <v>0</v>
      </c>
      <c r="I175" s="491"/>
      <c r="J175" s="508" t="s">
        <v>2351</v>
      </c>
      <c r="K175" s="459"/>
      <c r="L175" s="180"/>
      <c r="M175" s="492"/>
    </row>
    <row r="176" spans="1:14" s="309" customFormat="1" hidden="1">
      <c r="A176" s="210" t="s">
        <v>5</v>
      </c>
      <c r="B176" s="459" t="s">
        <v>2052</v>
      </c>
      <c r="C176" s="180">
        <v>3839</v>
      </c>
      <c r="D176" s="488" t="s">
        <v>2144</v>
      </c>
      <c r="E176" s="395">
        <v>2000</v>
      </c>
      <c r="F176" s="489"/>
      <c r="G176" s="490">
        <v>2000</v>
      </c>
      <c r="H176" s="491">
        <f t="shared" si="3"/>
        <v>0</v>
      </c>
      <c r="I176" s="491"/>
      <c r="J176" s="508" t="s">
        <v>2447</v>
      </c>
      <c r="K176" s="459"/>
      <c r="L176" s="180"/>
      <c r="M176" s="492"/>
    </row>
    <row r="177" spans="1:14" s="309" customFormat="1" ht="31.5" hidden="1">
      <c r="A177" s="210" t="s">
        <v>184</v>
      </c>
      <c r="B177" s="459" t="s">
        <v>2052</v>
      </c>
      <c r="C177" s="180">
        <v>3840</v>
      </c>
      <c r="D177" s="488" t="s">
        <v>2145</v>
      </c>
      <c r="E177" s="495">
        <v>4010</v>
      </c>
      <c r="F177" s="392"/>
      <c r="G177" s="393">
        <v>4010</v>
      </c>
      <c r="H177" s="491">
        <f t="shared" si="3"/>
        <v>0</v>
      </c>
      <c r="I177" s="491"/>
      <c r="J177" s="508" t="s">
        <v>2576</v>
      </c>
      <c r="K177" s="459"/>
      <c r="L177" s="180"/>
      <c r="M177" s="492"/>
    </row>
    <row r="178" spans="1:14" s="309" customFormat="1" hidden="1">
      <c r="A178" s="210" t="s">
        <v>34</v>
      </c>
      <c r="B178" s="459" t="s">
        <v>2052</v>
      </c>
      <c r="C178" s="180">
        <v>3841</v>
      </c>
      <c r="D178" s="488" t="s">
        <v>2146</v>
      </c>
      <c r="E178" s="395">
        <v>720</v>
      </c>
      <c r="F178" s="489"/>
      <c r="G178" s="490">
        <v>720</v>
      </c>
      <c r="H178" s="491">
        <f t="shared" si="3"/>
        <v>0</v>
      </c>
      <c r="I178" s="491"/>
      <c r="J178" s="508" t="s">
        <v>2334</v>
      </c>
      <c r="K178" s="459"/>
      <c r="L178" s="180"/>
      <c r="M178" s="516" t="s">
        <v>115</v>
      </c>
      <c r="N178" s="309">
        <v>4832</v>
      </c>
    </row>
    <row r="179" spans="1:14" s="309" customFormat="1" hidden="1">
      <c r="A179" s="210" t="s">
        <v>1445</v>
      </c>
      <c r="B179" s="459" t="s">
        <v>2052</v>
      </c>
      <c r="C179" s="180">
        <v>3842</v>
      </c>
      <c r="D179" s="488" t="s">
        <v>1552</v>
      </c>
      <c r="E179" s="395">
        <v>432</v>
      </c>
      <c r="F179" s="489">
        <v>432</v>
      </c>
      <c r="G179" s="490"/>
      <c r="H179" s="491">
        <f t="shared" si="3"/>
        <v>0</v>
      </c>
      <c r="I179" s="491"/>
      <c r="J179" s="508"/>
      <c r="K179" s="459"/>
      <c r="L179" s="180"/>
      <c r="M179" s="516" t="s">
        <v>2129</v>
      </c>
      <c r="N179" s="309">
        <v>1410</v>
      </c>
    </row>
    <row r="180" spans="1:14" s="309" customFormat="1" hidden="1">
      <c r="A180" s="210" t="s">
        <v>1445</v>
      </c>
      <c r="B180" s="459" t="s">
        <v>2052</v>
      </c>
      <c r="C180" s="180">
        <v>3843</v>
      </c>
      <c r="D180" s="488" t="s">
        <v>1398</v>
      </c>
      <c r="E180" s="395">
        <v>780</v>
      </c>
      <c r="F180" s="489">
        <v>780</v>
      </c>
      <c r="G180" s="490"/>
      <c r="H180" s="491">
        <f t="shared" si="3"/>
        <v>0</v>
      </c>
      <c r="I180" s="491"/>
      <c r="J180" s="508"/>
      <c r="K180" s="459"/>
      <c r="L180" s="180"/>
      <c r="M180" s="516" t="s">
        <v>2130</v>
      </c>
      <c r="N180" s="517">
        <v>6242</v>
      </c>
    </row>
    <row r="181" spans="1:14" s="309" customFormat="1" hidden="1">
      <c r="A181" s="210" t="s">
        <v>2285</v>
      </c>
      <c r="B181" s="459" t="s">
        <v>2052</v>
      </c>
      <c r="C181" s="180">
        <v>3844</v>
      </c>
      <c r="D181" s="488" t="s">
        <v>2430</v>
      </c>
      <c r="E181" s="495">
        <v>16032</v>
      </c>
      <c r="F181" s="392"/>
      <c r="G181" s="393">
        <v>16032</v>
      </c>
      <c r="H181" s="491">
        <f t="shared" si="3"/>
        <v>0</v>
      </c>
      <c r="I181" s="491"/>
      <c r="J181" s="508" t="s">
        <v>2960</v>
      </c>
      <c r="K181" s="459" t="s">
        <v>1138</v>
      </c>
      <c r="L181" s="180"/>
    </row>
    <row r="182" spans="1:14" s="309" customFormat="1" hidden="1">
      <c r="A182" s="210" t="s">
        <v>1923</v>
      </c>
      <c r="B182" s="459" t="s">
        <v>2052</v>
      </c>
      <c r="C182" s="289">
        <v>3845</v>
      </c>
      <c r="D182" s="488" t="s">
        <v>2147</v>
      </c>
      <c r="E182" s="495">
        <v>9200</v>
      </c>
      <c r="F182" s="392"/>
      <c r="G182" s="393">
        <v>9200</v>
      </c>
      <c r="H182" s="491">
        <f t="shared" si="3"/>
        <v>0</v>
      </c>
      <c r="I182" s="491"/>
      <c r="J182" s="508" t="s">
        <v>2567</v>
      </c>
      <c r="K182" s="459"/>
      <c r="L182" s="180"/>
      <c r="M182" s="492" t="s">
        <v>2128</v>
      </c>
    </row>
    <row r="183" spans="1:14" s="503" customFormat="1" hidden="1">
      <c r="A183" s="319" t="s">
        <v>2260</v>
      </c>
      <c r="B183" s="179" t="s">
        <v>2052</v>
      </c>
      <c r="C183" s="179">
        <v>4018</v>
      </c>
      <c r="D183" s="510" t="s">
        <v>2133</v>
      </c>
      <c r="E183" s="399">
        <v>800</v>
      </c>
      <c r="F183" s="511">
        <v>800</v>
      </c>
      <c r="G183" s="512"/>
      <c r="H183" s="513">
        <f t="shared" si="3"/>
        <v>0</v>
      </c>
      <c r="I183" s="513"/>
      <c r="J183" s="618"/>
      <c r="K183" s="179"/>
      <c r="L183" s="179">
        <v>200</v>
      </c>
      <c r="M183" s="492"/>
    </row>
    <row r="184" spans="1:14" s="309" customFormat="1" hidden="1">
      <c r="A184" s="210" t="s">
        <v>34</v>
      </c>
      <c r="B184" s="459" t="s">
        <v>2052</v>
      </c>
      <c r="C184" s="180">
        <v>4019</v>
      </c>
      <c r="D184" s="488" t="s">
        <v>1685</v>
      </c>
      <c r="E184" s="395">
        <v>3110</v>
      </c>
      <c r="F184" s="489"/>
      <c r="G184" s="490">
        <v>3110</v>
      </c>
      <c r="H184" s="491">
        <f t="shared" si="3"/>
        <v>0</v>
      </c>
      <c r="I184" s="491"/>
      <c r="J184" s="508" t="s">
        <v>2438</v>
      </c>
      <c r="K184" s="459"/>
      <c r="L184" s="180"/>
      <c r="M184" s="492"/>
    </row>
    <row r="185" spans="1:14" s="309" customFormat="1" hidden="1">
      <c r="A185" s="210" t="s">
        <v>34</v>
      </c>
      <c r="B185" s="459" t="s">
        <v>2052</v>
      </c>
      <c r="C185" s="180">
        <v>4020</v>
      </c>
      <c r="D185" s="488" t="s">
        <v>2703</v>
      </c>
      <c r="E185" s="495">
        <v>2500</v>
      </c>
      <c r="F185" s="392"/>
      <c r="G185" s="393">
        <v>2500</v>
      </c>
      <c r="H185" s="491">
        <f t="shared" si="3"/>
        <v>0</v>
      </c>
      <c r="I185" s="491"/>
      <c r="J185" s="508" t="s">
        <v>2593</v>
      </c>
      <c r="K185" s="459"/>
      <c r="L185" s="180"/>
      <c r="M185" s="492"/>
    </row>
    <row r="186" spans="1:14" s="309" customFormat="1" hidden="1">
      <c r="A186" s="210" t="s">
        <v>34</v>
      </c>
      <c r="B186" s="459" t="s">
        <v>2052</v>
      </c>
      <c r="C186" s="180">
        <v>4021</v>
      </c>
      <c r="D186" s="488" t="s">
        <v>2134</v>
      </c>
      <c r="E186" s="495">
        <v>7372</v>
      </c>
      <c r="F186" s="392"/>
      <c r="G186" s="393">
        <v>7372</v>
      </c>
      <c r="H186" s="491">
        <f t="shared" si="3"/>
        <v>0</v>
      </c>
      <c r="I186" s="491"/>
      <c r="J186" s="508" t="s">
        <v>2750</v>
      </c>
      <c r="K186" s="459"/>
      <c r="L186" s="180"/>
      <c r="M186" s="492"/>
    </row>
    <row r="187" spans="1:14" hidden="1">
      <c r="A187" s="33" t="s">
        <v>34</v>
      </c>
      <c r="B187" s="446" t="s">
        <v>2052</v>
      </c>
      <c r="C187" s="181">
        <v>4022</v>
      </c>
      <c r="D187" s="519" t="s">
        <v>2135</v>
      </c>
      <c r="E187" s="563">
        <v>2020</v>
      </c>
      <c r="F187" s="419"/>
      <c r="G187" s="420">
        <v>420</v>
      </c>
      <c r="H187" s="491">
        <f t="shared" si="3"/>
        <v>1600</v>
      </c>
      <c r="I187" s="491"/>
      <c r="J187" s="620" t="s">
        <v>2854</v>
      </c>
      <c r="K187" s="446"/>
      <c r="L187" s="181"/>
    </row>
    <row r="188" spans="1:14" s="309" customFormat="1" hidden="1">
      <c r="A188" s="210" t="s">
        <v>34</v>
      </c>
      <c r="B188" s="459" t="s">
        <v>2052</v>
      </c>
      <c r="C188" s="180">
        <v>4023</v>
      </c>
      <c r="D188" s="488" t="s">
        <v>1123</v>
      </c>
      <c r="E188" s="495">
        <v>1410</v>
      </c>
      <c r="F188" s="392"/>
      <c r="G188" s="393">
        <v>1410</v>
      </c>
      <c r="H188" s="491">
        <f t="shared" si="3"/>
        <v>0</v>
      </c>
      <c r="I188" s="491"/>
      <c r="J188" s="508" t="s">
        <v>2540</v>
      </c>
      <c r="K188" s="459"/>
      <c r="L188" s="180"/>
      <c r="M188" s="492"/>
    </row>
    <row r="189" spans="1:14" s="309" customFormat="1" hidden="1">
      <c r="A189" s="210" t="s">
        <v>1499</v>
      </c>
      <c r="B189" s="459" t="s">
        <v>2052</v>
      </c>
      <c r="C189" s="180">
        <v>4024</v>
      </c>
      <c r="D189" s="488" t="s">
        <v>2136</v>
      </c>
      <c r="E189" s="395">
        <v>330</v>
      </c>
      <c r="F189" s="489"/>
      <c r="G189" s="490">
        <v>330</v>
      </c>
      <c r="H189" s="491">
        <f t="shared" si="3"/>
        <v>0</v>
      </c>
      <c r="I189" s="491"/>
      <c r="J189" s="508" t="s">
        <v>2541</v>
      </c>
      <c r="K189" s="459"/>
      <c r="L189" s="180"/>
      <c r="M189" s="492"/>
    </row>
    <row r="190" spans="1:14" s="309" customFormat="1" hidden="1">
      <c r="A190" s="210" t="s">
        <v>1445</v>
      </c>
      <c r="B190" s="459" t="s">
        <v>2052</v>
      </c>
      <c r="C190" s="180">
        <v>4025</v>
      </c>
      <c r="D190" s="488" t="s">
        <v>1264</v>
      </c>
      <c r="E190" s="395">
        <v>780</v>
      </c>
      <c r="F190" s="489">
        <v>780</v>
      </c>
      <c r="G190" s="490"/>
      <c r="H190" s="491">
        <f t="shared" si="3"/>
        <v>0</v>
      </c>
      <c r="I190" s="491"/>
      <c r="J190" s="508"/>
      <c r="K190" s="459"/>
      <c r="L190" s="180"/>
      <c r="M190" s="492"/>
    </row>
    <row r="191" spans="1:14" s="309" customFormat="1" hidden="1">
      <c r="A191" s="210" t="s">
        <v>34</v>
      </c>
      <c r="B191" s="459" t="s">
        <v>2052</v>
      </c>
      <c r="C191" s="180">
        <v>4026</v>
      </c>
      <c r="D191" s="488" t="s">
        <v>1704</v>
      </c>
      <c r="E191" s="395">
        <v>1020</v>
      </c>
      <c r="F191" s="489"/>
      <c r="G191" s="490">
        <v>1020</v>
      </c>
      <c r="H191" s="491">
        <f t="shared" si="3"/>
        <v>0</v>
      </c>
      <c r="I191" s="491"/>
      <c r="J191" s="508" t="s">
        <v>2210</v>
      </c>
      <c r="K191" s="459"/>
      <c r="L191" s="180"/>
      <c r="M191" s="492"/>
    </row>
    <row r="192" spans="1:14" s="309" customFormat="1" hidden="1">
      <c r="A192" s="210" t="s">
        <v>34</v>
      </c>
      <c r="B192" s="459" t="s">
        <v>2052</v>
      </c>
      <c r="C192" s="180">
        <v>4027</v>
      </c>
      <c r="D192" s="488" t="s">
        <v>1997</v>
      </c>
      <c r="E192" s="495">
        <v>4830</v>
      </c>
      <c r="F192" s="392"/>
      <c r="G192" s="393">
        <v>4830</v>
      </c>
      <c r="H192" s="491">
        <f t="shared" si="3"/>
        <v>0</v>
      </c>
      <c r="I192" s="491"/>
      <c r="J192" s="508" t="s">
        <v>2589</v>
      </c>
      <c r="K192" s="459"/>
      <c r="L192" s="180"/>
      <c r="M192" s="492"/>
    </row>
    <row r="193" spans="1:14" s="309" customFormat="1" ht="31.5" hidden="1">
      <c r="A193" s="210" t="s">
        <v>34</v>
      </c>
      <c r="B193" s="459" t="s">
        <v>2052</v>
      </c>
      <c r="C193" s="180">
        <v>4028</v>
      </c>
      <c r="D193" s="488" t="s">
        <v>2137</v>
      </c>
      <c r="E193" s="495">
        <v>25070</v>
      </c>
      <c r="F193" s="392"/>
      <c r="G193" s="393">
        <v>25070</v>
      </c>
      <c r="H193" s="491">
        <f t="shared" si="3"/>
        <v>0</v>
      </c>
      <c r="I193" s="491"/>
      <c r="J193" s="508" t="s">
        <v>5091</v>
      </c>
      <c r="K193" s="459"/>
      <c r="L193" s="180"/>
      <c r="M193" s="492"/>
    </row>
    <row r="194" spans="1:14" s="309" customFormat="1" hidden="1">
      <c r="A194" s="210" t="s">
        <v>34</v>
      </c>
      <c r="B194" s="459" t="s">
        <v>2052</v>
      </c>
      <c r="C194" s="180">
        <v>4029</v>
      </c>
      <c r="D194" s="488" t="s">
        <v>2688</v>
      </c>
      <c r="E194" s="495">
        <v>1170</v>
      </c>
      <c r="F194" s="392"/>
      <c r="G194" s="393">
        <v>1170</v>
      </c>
      <c r="H194" s="491">
        <f t="shared" si="3"/>
        <v>0</v>
      </c>
      <c r="I194" s="491"/>
      <c r="J194" s="508" t="s">
        <v>2543</v>
      </c>
      <c r="K194" s="459"/>
      <c r="L194" s="180"/>
      <c r="M194" s="518" t="s">
        <v>115</v>
      </c>
      <c r="N194" s="309">
        <v>7178</v>
      </c>
    </row>
    <row r="195" spans="1:14" s="309" customFormat="1" hidden="1">
      <c r="A195" s="210" t="s">
        <v>34</v>
      </c>
      <c r="B195" s="459" t="s">
        <v>2052</v>
      </c>
      <c r="C195" s="180">
        <v>4030</v>
      </c>
      <c r="D195" s="488" t="s">
        <v>1634</v>
      </c>
      <c r="E195" s="395">
        <v>1800</v>
      </c>
      <c r="F195" s="489"/>
      <c r="G195" s="490">
        <v>1800</v>
      </c>
      <c r="H195" s="491">
        <f t="shared" si="3"/>
        <v>0</v>
      </c>
      <c r="I195" s="491"/>
      <c r="J195" s="508" t="s">
        <v>2438</v>
      </c>
      <c r="K195" s="459"/>
      <c r="L195" s="180"/>
      <c r="M195" s="518" t="s">
        <v>116</v>
      </c>
      <c r="N195" s="309">
        <v>330</v>
      </c>
    </row>
    <row r="196" spans="1:14" s="309" customFormat="1" hidden="1">
      <c r="A196" s="210" t="s">
        <v>1445</v>
      </c>
      <c r="B196" s="459" t="s">
        <v>2052</v>
      </c>
      <c r="C196" s="180">
        <v>4031</v>
      </c>
      <c r="D196" s="488" t="s">
        <v>1968</v>
      </c>
      <c r="E196" s="395">
        <v>780</v>
      </c>
      <c r="F196" s="489">
        <v>780</v>
      </c>
      <c r="G196" s="490"/>
      <c r="H196" s="491">
        <f t="shared" si="3"/>
        <v>0</v>
      </c>
      <c r="I196" s="491"/>
      <c r="J196" s="508"/>
      <c r="K196" s="459"/>
      <c r="L196" s="180"/>
      <c r="M196" s="518" t="s">
        <v>2132</v>
      </c>
      <c r="N196" s="309">
        <v>7508</v>
      </c>
    </row>
    <row r="197" spans="1:14" s="309" customFormat="1" hidden="1">
      <c r="A197" s="210" t="s">
        <v>1445</v>
      </c>
      <c r="B197" s="459" t="s">
        <v>2052</v>
      </c>
      <c r="C197" s="180">
        <v>4032</v>
      </c>
      <c r="D197" s="488" t="s">
        <v>1263</v>
      </c>
      <c r="E197" s="395">
        <v>2268</v>
      </c>
      <c r="F197" s="489">
        <v>2268</v>
      </c>
      <c r="G197" s="490"/>
      <c r="H197" s="491">
        <f t="shared" si="3"/>
        <v>0</v>
      </c>
      <c r="I197" s="491"/>
      <c r="J197" s="508"/>
      <c r="K197" s="459"/>
      <c r="L197" s="180"/>
      <c r="M197" s="492"/>
    </row>
    <row r="198" spans="1:14" s="309" customFormat="1" hidden="1">
      <c r="A198" s="210" t="s">
        <v>2285</v>
      </c>
      <c r="B198" s="459" t="s">
        <v>2052</v>
      </c>
      <c r="C198" s="180">
        <v>4033</v>
      </c>
      <c r="D198" s="488" t="s">
        <v>2138</v>
      </c>
      <c r="E198" s="495">
        <v>6572</v>
      </c>
      <c r="F198" s="392"/>
      <c r="G198" s="393">
        <v>6572</v>
      </c>
      <c r="H198" s="491">
        <f t="shared" si="3"/>
        <v>0</v>
      </c>
      <c r="I198" s="491"/>
      <c r="J198" s="508" t="s">
        <v>2566</v>
      </c>
      <c r="K198" s="459"/>
      <c r="L198" s="180"/>
      <c r="M198" s="492" t="s">
        <v>2131</v>
      </c>
    </row>
    <row r="199" spans="1:14">
      <c r="A199" s="33" t="s">
        <v>2285</v>
      </c>
      <c r="B199" s="446" t="s">
        <v>2052</v>
      </c>
      <c r="C199" s="181">
        <v>4034</v>
      </c>
      <c r="D199" s="519" t="s">
        <v>2139</v>
      </c>
      <c r="E199" s="563">
        <v>1794</v>
      </c>
      <c r="F199" s="419">
        <v>1000</v>
      </c>
      <c r="G199" s="420">
        <v>500</v>
      </c>
      <c r="H199" s="491">
        <f t="shared" si="3"/>
        <v>294</v>
      </c>
      <c r="I199" s="491"/>
      <c r="J199" s="620" t="s">
        <v>7136</v>
      </c>
      <c r="K199" s="446"/>
      <c r="L199" s="181"/>
    </row>
    <row r="200" spans="1:14" s="309" customFormat="1" hidden="1">
      <c r="A200" s="210" t="s">
        <v>1445</v>
      </c>
      <c r="B200" s="459" t="s">
        <v>2052</v>
      </c>
      <c r="C200" s="289">
        <v>4035</v>
      </c>
      <c r="D200" s="488" t="s">
        <v>2140</v>
      </c>
      <c r="E200" s="395">
        <v>1550</v>
      </c>
      <c r="F200" s="489">
        <v>1550</v>
      </c>
      <c r="G200" s="490"/>
      <c r="H200" s="491">
        <f t="shared" si="3"/>
        <v>0</v>
      </c>
      <c r="I200" s="491"/>
      <c r="J200" s="508"/>
      <c r="K200" s="459"/>
      <c r="L200" s="180"/>
      <c r="M200" s="492"/>
    </row>
    <row r="201" spans="1:14" s="503" customFormat="1" hidden="1">
      <c r="A201" s="319" t="s">
        <v>2048</v>
      </c>
      <c r="B201" s="179" t="s">
        <v>3927</v>
      </c>
      <c r="C201" s="223">
        <v>4036</v>
      </c>
      <c r="D201" s="510" t="s">
        <v>1560</v>
      </c>
      <c r="E201" s="399">
        <v>2860</v>
      </c>
      <c r="F201" s="511"/>
      <c r="G201" s="512">
        <v>2860</v>
      </c>
      <c r="H201" s="513">
        <f t="shared" ref="H201:H251" si="4">E201-F201-G201</f>
        <v>0</v>
      </c>
      <c r="I201" s="513"/>
      <c r="J201" s="618" t="s">
        <v>2370</v>
      </c>
      <c r="K201" s="179"/>
      <c r="L201" s="179">
        <v>301</v>
      </c>
      <c r="M201" s="492"/>
    </row>
    <row r="202" spans="1:14" s="309" customFormat="1" hidden="1">
      <c r="A202" s="210" t="s">
        <v>2048</v>
      </c>
      <c r="B202" s="459" t="s">
        <v>2226</v>
      </c>
      <c r="C202" s="222">
        <v>4037</v>
      </c>
      <c r="D202" s="519" t="s">
        <v>1560</v>
      </c>
      <c r="E202" s="495">
        <v>432</v>
      </c>
      <c r="F202" s="392"/>
      <c r="G202" s="393">
        <v>432</v>
      </c>
      <c r="H202" s="491">
        <f t="shared" si="4"/>
        <v>0</v>
      </c>
      <c r="I202" s="491"/>
      <c r="J202" s="508" t="s">
        <v>3442</v>
      </c>
      <c r="K202" s="459"/>
      <c r="L202" s="180"/>
      <c r="M202" s="492"/>
    </row>
    <row r="203" spans="1:14" s="309" customFormat="1" hidden="1">
      <c r="A203" s="210" t="s">
        <v>2048</v>
      </c>
      <c r="B203" s="459" t="s">
        <v>2226</v>
      </c>
      <c r="C203" s="222">
        <v>4038</v>
      </c>
      <c r="D203" s="488" t="s">
        <v>1637</v>
      </c>
      <c r="E203" s="395">
        <v>1500</v>
      </c>
      <c r="F203" s="489"/>
      <c r="G203" s="490">
        <v>1500</v>
      </c>
      <c r="H203" s="491">
        <f t="shared" si="4"/>
        <v>0</v>
      </c>
      <c r="I203" s="491"/>
      <c r="J203" s="508" t="s">
        <v>2477</v>
      </c>
      <c r="K203" s="459"/>
      <c r="L203" s="180"/>
      <c r="M203" s="492"/>
    </row>
    <row r="204" spans="1:14" s="309" customFormat="1" hidden="1">
      <c r="A204" s="210" t="s">
        <v>2048</v>
      </c>
      <c r="B204" s="459" t="s">
        <v>2226</v>
      </c>
      <c r="C204" s="222">
        <v>4039</v>
      </c>
      <c r="D204" s="488" t="s">
        <v>1560</v>
      </c>
      <c r="E204" s="495">
        <v>1960</v>
      </c>
      <c r="F204" s="392"/>
      <c r="G204" s="393">
        <v>1960</v>
      </c>
      <c r="H204" s="491">
        <f t="shared" si="4"/>
        <v>0</v>
      </c>
      <c r="I204" s="491"/>
      <c r="J204" s="508" t="s">
        <v>2549</v>
      </c>
      <c r="K204" s="459"/>
      <c r="L204" s="180">
        <v>2860</v>
      </c>
      <c r="M204" s="492"/>
    </row>
    <row r="205" spans="1:14" s="309" customFormat="1" hidden="1">
      <c r="A205" s="210" t="s">
        <v>2048</v>
      </c>
      <c r="B205" s="459" t="s">
        <v>2226</v>
      </c>
      <c r="C205" s="222">
        <v>4040</v>
      </c>
      <c r="D205" s="488" t="s">
        <v>2240</v>
      </c>
      <c r="E205" s="495">
        <v>840</v>
      </c>
      <c r="F205" s="392"/>
      <c r="G205" s="393">
        <v>840</v>
      </c>
      <c r="H205" s="491">
        <f t="shared" si="4"/>
        <v>0</v>
      </c>
      <c r="I205" s="491"/>
      <c r="J205" s="508" t="s">
        <v>4478</v>
      </c>
      <c r="K205" s="459"/>
      <c r="L205" s="180">
        <v>260</v>
      </c>
      <c r="M205" s="492"/>
    </row>
    <row r="206" spans="1:14" s="309" customFormat="1" hidden="1">
      <c r="A206" s="210" t="s">
        <v>2048</v>
      </c>
      <c r="B206" s="459" t="s">
        <v>2226</v>
      </c>
      <c r="C206" s="222">
        <v>4041</v>
      </c>
      <c r="D206" s="488" t="s">
        <v>1836</v>
      </c>
      <c r="E206" s="495">
        <v>900</v>
      </c>
      <c r="F206" s="392"/>
      <c r="G206" s="393">
        <v>900</v>
      </c>
      <c r="H206" s="491">
        <f t="shared" si="4"/>
        <v>0</v>
      </c>
      <c r="I206" s="491"/>
      <c r="J206" s="508" t="s">
        <v>4480</v>
      </c>
      <c r="K206" s="459"/>
      <c r="L206" s="180"/>
      <c r="M206" s="492"/>
    </row>
    <row r="207" spans="1:14" s="309" customFormat="1" hidden="1">
      <c r="A207" s="210" t="s">
        <v>2048</v>
      </c>
      <c r="B207" s="459" t="s">
        <v>2226</v>
      </c>
      <c r="C207" s="222">
        <v>4042</v>
      </c>
      <c r="D207" s="488" t="s">
        <v>1557</v>
      </c>
      <c r="E207" s="395">
        <v>1240</v>
      </c>
      <c r="F207" s="489"/>
      <c r="G207" s="490">
        <v>1240</v>
      </c>
      <c r="H207" s="491">
        <f t="shared" si="4"/>
        <v>0</v>
      </c>
      <c r="I207" s="491"/>
      <c r="J207" s="508" t="s">
        <v>2351</v>
      </c>
      <c r="K207" s="459"/>
      <c r="L207" s="180"/>
      <c r="M207" s="492"/>
    </row>
    <row r="208" spans="1:14" s="309" customFormat="1" hidden="1">
      <c r="A208" s="210" t="s">
        <v>2048</v>
      </c>
      <c r="B208" s="459" t="s">
        <v>2226</v>
      </c>
      <c r="C208" s="222">
        <v>4043</v>
      </c>
      <c r="D208" s="488" t="s">
        <v>2241</v>
      </c>
      <c r="E208" s="495">
        <v>4132</v>
      </c>
      <c r="F208" s="392"/>
      <c r="G208" s="393">
        <v>4132</v>
      </c>
      <c r="H208" s="491">
        <f t="shared" si="4"/>
        <v>0</v>
      </c>
      <c r="I208" s="491"/>
      <c r="J208" s="508" t="s">
        <v>4037</v>
      </c>
      <c r="K208" s="459"/>
      <c r="L208" s="180"/>
      <c r="M208" s="492"/>
    </row>
    <row r="209" spans="1:14" s="309" customFormat="1" hidden="1">
      <c r="A209" s="210" t="s">
        <v>2048</v>
      </c>
      <c r="B209" s="459" t="s">
        <v>2226</v>
      </c>
      <c r="C209" s="222">
        <v>4044</v>
      </c>
      <c r="D209" s="488" t="s">
        <v>1835</v>
      </c>
      <c r="E209" s="495">
        <v>1164</v>
      </c>
      <c r="F209" s="392"/>
      <c r="G209" s="393">
        <v>1164</v>
      </c>
      <c r="H209" s="491">
        <f t="shared" si="4"/>
        <v>0</v>
      </c>
      <c r="I209" s="491"/>
      <c r="J209" s="508" t="s">
        <v>2601</v>
      </c>
      <c r="K209" s="459"/>
      <c r="L209" s="180"/>
      <c r="M209" s="492"/>
    </row>
    <row r="210" spans="1:14" s="309" customFormat="1" hidden="1">
      <c r="A210" s="210" t="s">
        <v>2048</v>
      </c>
      <c r="B210" s="459" t="s">
        <v>2226</v>
      </c>
      <c r="C210" s="222">
        <v>4047</v>
      </c>
      <c r="D210" s="488" t="s">
        <v>1864</v>
      </c>
      <c r="E210" s="395">
        <v>1722</v>
      </c>
      <c r="F210" s="489"/>
      <c r="G210" s="490">
        <v>1722</v>
      </c>
      <c r="H210" s="491">
        <f t="shared" si="4"/>
        <v>0</v>
      </c>
      <c r="I210" s="491"/>
      <c r="J210" s="508" t="s">
        <v>2486</v>
      </c>
      <c r="K210" s="459"/>
      <c r="L210" s="180"/>
      <c r="M210" s="492"/>
    </row>
    <row r="211" spans="1:14" s="309" customFormat="1" hidden="1">
      <c r="A211" s="210" t="s">
        <v>2048</v>
      </c>
      <c r="B211" s="459" t="s">
        <v>2226</v>
      </c>
      <c r="C211" s="222">
        <v>4048</v>
      </c>
      <c r="D211" s="488" t="s">
        <v>1210</v>
      </c>
      <c r="E211" s="395">
        <v>1410</v>
      </c>
      <c r="F211" s="489">
        <v>1410</v>
      </c>
      <c r="G211" s="490"/>
      <c r="H211" s="491">
        <f t="shared" si="4"/>
        <v>0</v>
      </c>
      <c r="I211" s="491"/>
      <c r="J211" s="508"/>
      <c r="K211" s="459"/>
      <c r="L211" s="180"/>
      <c r="M211" s="492"/>
    </row>
    <row r="212" spans="1:14" s="309" customFormat="1" ht="31.5" hidden="1">
      <c r="A212" s="210" t="s">
        <v>2048</v>
      </c>
      <c r="B212" s="459" t="s">
        <v>2226</v>
      </c>
      <c r="C212" s="222">
        <v>4049</v>
      </c>
      <c r="D212" s="488" t="s">
        <v>2242</v>
      </c>
      <c r="E212" s="495">
        <v>4736</v>
      </c>
      <c r="F212" s="392"/>
      <c r="G212" s="393">
        <v>4736</v>
      </c>
      <c r="H212" s="491">
        <f t="shared" si="4"/>
        <v>0</v>
      </c>
      <c r="I212" s="491"/>
      <c r="J212" s="508" t="s">
        <v>2735</v>
      </c>
      <c r="K212" s="459"/>
      <c r="L212" s="180"/>
      <c r="M212" s="492"/>
    </row>
    <row r="213" spans="1:14" s="309" customFormat="1" ht="31.5" hidden="1">
      <c r="A213" s="210" t="s">
        <v>184</v>
      </c>
      <c r="B213" s="459" t="s">
        <v>2226</v>
      </c>
      <c r="C213" s="222">
        <v>4050</v>
      </c>
      <c r="D213" s="488" t="s">
        <v>1856</v>
      </c>
      <c r="E213" s="495">
        <v>6290</v>
      </c>
      <c r="F213" s="392"/>
      <c r="G213" s="393">
        <v>6290</v>
      </c>
      <c r="H213" s="491">
        <f t="shared" si="4"/>
        <v>0</v>
      </c>
      <c r="I213" s="491"/>
      <c r="J213" s="508" t="s">
        <v>2575</v>
      </c>
      <c r="K213" s="459"/>
      <c r="L213" s="180"/>
      <c r="M213" s="492"/>
    </row>
    <row r="214" spans="1:14" s="309" customFormat="1" hidden="1">
      <c r="A214" s="210" t="s">
        <v>184</v>
      </c>
      <c r="B214" s="459" t="s">
        <v>2226</v>
      </c>
      <c r="C214" s="222">
        <v>4051</v>
      </c>
      <c r="D214" s="488" t="s">
        <v>1973</v>
      </c>
      <c r="E214" s="495">
        <v>2124</v>
      </c>
      <c r="F214" s="392"/>
      <c r="G214" s="393">
        <v>2124</v>
      </c>
      <c r="H214" s="491">
        <f t="shared" si="4"/>
        <v>0</v>
      </c>
      <c r="I214" s="491"/>
      <c r="J214" s="508" t="s">
        <v>2585</v>
      </c>
      <c r="K214" s="459"/>
      <c r="L214" s="180"/>
      <c r="M214" s="518" t="s">
        <v>115</v>
      </c>
      <c r="N214" s="309">
        <v>2352</v>
      </c>
    </row>
    <row r="215" spans="1:14" s="309" customFormat="1" hidden="1">
      <c r="A215" s="210" t="s">
        <v>184</v>
      </c>
      <c r="B215" s="459" t="s">
        <v>2226</v>
      </c>
      <c r="C215" s="222">
        <v>4052</v>
      </c>
      <c r="D215" s="488" t="s">
        <v>2243</v>
      </c>
      <c r="E215" s="395">
        <v>1520</v>
      </c>
      <c r="F215" s="489"/>
      <c r="G215" s="490">
        <v>1520</v>
      </c>
      <c r="H215" s="491">
        <f t="shared" si="4"/>
        <v>0</v>
      </c>
      <c r="I215" s="491"/>
      <c r="J215" s="508" t="s">
        <v>2246</v>
      </c>
      <c r="K215" s="459"/>
      <c r="L215" s="180"/>
      <c r="M215" s="518" t="s">
        <v>116</v>
      </c>
      <c r="N215" s="309">
        <v>1520</v>
      </c>
    </row>
    <row r="216" spans="1:14" s="309" customFormat="1" hidden="1">
      <c r="A216" s="210" t="s">
        <v>34</v>
      </c>
      <c r="B216" s="459" t="s">
        <v>2226</v>
      </c>
      <c r="C216" s="222">
        <v>4053</v>
      </c>
      <c r="D216" s="493" t="s">
        <v>1154</v>
      </c>
      <c r="E216" s="495">
        <v>5402</v>
      </c>
      <c r="F216" s="392"/>
      <c r="G216" s="393">
        <v>5402</v>
      </c>
      <c r="H216" s="491">
        <f t="shared" si="4"/>
        <v>0</v>
      </c>
      <c r="I216" s="491"/>
      <c r="J216" s="508" t="s">
        <v>2571</v>
      </c>
      <c r="K216" s="459"/>
      <c r="L216" s="180"/>
      <c r="M216" s="518" t="s">
        <v>2132</v>
      </c>
      <c r="N216" s="309">
        <v>3872</v>
      </c>
    </row>
    <row r="217" spans="1:14" s="309" customFormat="1" hidden="1">
      <c r="A217" s="210" t="s">
        <v>184</v>
      </c>
      <c r="B217" s="459" t="s">
        <v>2226</v>
      </c>
      <c r="C217" s="222">
        <v>4054</v>
      </c>
      <c r="D217" s="488" t="s">
        <v>1931</v>
      </c>
      <c r="E217" s="395">
        <v>510</v>
      </c>
      <c r="F217" s="489">
        <v>510</v>
      </c>
      <c r="G217" s="490"/>
      <c r="H217" s="491">
        <f t="shared" si="4"/>
        <v>0</v>
      </c>
      <c r="I217" s="491"/>
      <c r="J217" s="508"/>
      <c r="K217" s="459"/>
      <c r="L217" s="180"/>
      <c r="M217" s="492"/>
    </row>
    <row r="218" spans="1:14" hidden="1">
      <c r="A218" s="33" t="s">
        <v>142</v>
      </c>
      <c r="B218" s="446" t="s">
        <v>2226</v>
      </c>
      <c r="C218" s="224">
        <v>4055</v>
      </c>
      <c r="D218" s="519" t="s">
        <v>2257</v>
      </c>
      <c r="E218" s="563">
        <v>390</v>
      </c>
      <c r="F218" s="419"/>
      <c r="G218" s="420"/>
      <c r="H218" s="491">
        <f t="shared" si="4"/>
        <v>390</v>
      </c>
      <c r="I218" s="491"/>
      <c r="J218" s="620"/>
      <c r="K218" s="446"/>
      <c r="L218" s="181"/>
      <c r="M218" s="506" t="s">
        <v>2230</v>
      </c>
    </row>
    <row r="219" spans="1:14" s="309" customFormat="1" hidden="1">
      <c r="A219" s="210" t="s">
        <v>184</v>
      </c>
      <c r="B219" s="459" t="s">
        <v>2226</v>
      </c>
      <c r="C219" s="289">
        <v>4056</v>
      </c>
      <c r="D219" s="488" t="s">
        <v>1856</v>
      </c>
      <c r="E219" s="495">
        <v>2984</v>
      </c>
      <c r="F219" s="392"/>
      <c r="G219" s="393">
        <v>2984</v>
      </c>
      <c r="H219" s="491">
        <f t="shared" si="4"/>
        <v>0</v>
      </c>
      <c r="I219" s="491"/>
      <c r="J219" s="508" t="s">
        <v>2984</v>
      </c>
      <c r="K219" s="459"/>
      <c r="L219" s="180"/>
      <c r="M219" s="492"/>
    </row>
    <row r="220" spans="1:14" s="503" customFormat="1" hidden="1">
      <c r="A220" s="319" t="s">
        <v>1923</v>
      </c>
      <c r="B220" s="179" t="s">
        <v>2226</v>
      </c>
      <c r="C220" s="179">
        <v>3846</v>
      </c>
      <c r="D220" s="510" t="s">
        <v>1925</v>
      </c>
      <c r="E220" s="515">
        <v>10174</v>
      </c>
      <c r="F220" s="401"/>
      <c r="G220" s="402">
        <v>10174</v>
      </c>
      <c r="H220" s="513">
        <f t="shared" si="4"/>
        <v>0</v>
      </c>
      <c r="I220" s="513"/>
      <c r="J220" s="618" t="s">
        <v>3830</v>
      </c>
      <c r="K220" s="179"/>
      <c r="L220" s="179">
        <v>302</v>
      </c>
      <c r="M220" s="492"/>
    </row>
    <row r="221" spans="1:14" s="309" customFormat="1" hidden="1">
      <c r="A221" s="210" t="s">
        <v>5</v>
      </c>
      <c r="B221" s="459" t="s">
        <v>2226</v>
      </c>
      <c r="C221" s="180">
        <v>3847</v>
      </c>
      <c r="D221" s="488" t="s">
        <v>2227</v>
      </c>
      <c r="E221" s="495">
        <v>14982</v>
      </c>
      <c r="F221" s="392"/>
      <c r="G221" s="393">
        <v>14982</v>
      </c>
      <c r="H221" s="491">
        <f t="shared" si="4"/>
        <v>0</v>
      </c>
      <c r="I221" s="491"/>
      <c r="J221" s="508" t="s">
        <v>3831</v>
      </c>
      <c r="K221" s="459" t="s">
        <v>113</v>
      </c>
      <c r="L221" s="180"/>
      <c r="M221" s="518" t="s">
        <v>115</v>
      </c>
      <c r="N221" s="309">
        <v>4248</v>
      </c>
    </row>
    <row r="222" spans="1:14" s="309" customFormat="1" hidden="1">
      <c r="A222" s="210" t="s">
        <v>1499</v>
      </c>
      <c r="B222" s="459" t="s">
        <v>2226</v>
      </c>
      <c r="C222" s="180">
        <v>3848</v>
      </c>
      <c r="D222" s="488" t="s">
        <v>1705</v>
      </c>
      <c r="E222" s="395">
        <v>2781</v>
      </c>
      <c r="F222" s="489"/>
      <c r="G222" s="490">
        <v>2781</v>
      </c>
      <c r="H222" s="491">
        <f t="shared" si="4"/>
        <v>0</v>
      </c>
      <c r="I222" s="491"/>
      <c r="J222" s="508" t="s">
        <v>3028</v>
      </c>
      <c r="K222" s="459"/>
      <c r="L222" s="180"/>
      <c r="M222" s="518" t="s">
        <v>116</v>
      </c>
      <c r="N222" s="309">
        <v>2781</v>
      </c>
    </row>
    <row r="223" spans="1:14" s="309" customFormat="1" hidden="1">
      <c r="A223" s="210" t="s">
        <v>5</v>
      </c>
      <c r="B223" s="459" t="s">
        <v>2226</v>
      </c>
      <c r="C223" s="180">
        <v>3849</v>
      </c>
      <c r="D223" s="488" t="s">
        <v>4145</v>
      </c>
      <c r="E223" s="495">
        <v>5504</v>
      </c>
      <c r="F223" s="392"/>
      <c r="G223" s="393">
        <v>5504</v>
      </c>
      <c r="H223" s="491">
        <f t="shared" si="4"/>
        <v>0</v>
      </c>
      <c r="I223" s="491"/>
      <c r="J223" s="508" t="s">
        <v>2987</v>
      </c>
      <c r="K223" s="459"/>
      <c r="L223" s="180"/>
      <c r="M223" s="518" t="s">
        <v>2132</v>
      </c>
      <c r="N223" s="309">
        <v>7029</v>
      </c>
    </row>
    <row r="224" spans="1:14" s="309" customFormat="1" hidden="1">
      <c r="A224" s="210" t="s">
        <v>1445</v>
      </c>
      <c r="B224" s="459" t="s">
        <v>2226</v>
      </c>
      <c r="C224" s="180">
        <v>3850</v>
      </c>
      <c r="D224" s="488" t="s">
        <v>1751</v>
      </c>
      <c r="E224" s="395">
        <v>4248</v>
      </c>
      <c r="F224" s="489">
        <v>4248</v>
      </c>
      <c r="G224" s="490"/>
      <c r="H224" s="491">
        <f t="shared" si="4"/>
        <v>0</v>
      </c>
      <c r="I224" s="491"/>
      <c r="J224" s="508"/>
      <c r="K224" s="459"/>
      <c r="L224" s="180"/>
      <c r="M224" s="492" t="s">
        <v>2231</v>
      </c>
    </row>
    <row r="225" spans="1:14" s="309" customFormat="1" hidden="1">
      <c r="A225" s="210" t="s">
        <v>1923</v>
      </c>
      <c r="B225" s="459" t="s">
        <v>2226</v>
      </c>
      <c r="C225" s="289">
        <v>3851</v>
      </c>
      <c r="D225" s="488" t="s">
        <v>127</v>
      </c>
      <c r="E225" s="495">
        <v>16810</v>
      </c>
      <c r="F225" s="392"/>
      <c r="G225" s="393">
        <v>16810</v>
      </c>
      <c r="H225" s="491">
        <f t="shared" si="4"/>
        <v>0</v>
      </c>
      <c r="I225" s="491"/>
      <c r="J225" s="508" t="s">
        <v>2594</v>
      </c>
      <c r="K225" s="459"/>
      <c r="L225" s="180"/>
      <c r="M225" s="492"/>
    </row>
    <row r="226" spans="1:14" s="503" customFormat="1" hidden="1">
      <c r="A226" s="319" t="s">
        <v>5</v>
      </c>
      <c r="B226" s="179" t="s">
        <v>2228</v>
      </c>
      <c r="C226" s="179">
        <v>4045</v>
      </c>
      <c r="D226" s="510" t="s">
        <v>2261</v>
      </c>
      <c r="E226" s="515">
        <v>14400</v>
      </c>
      <c r="F226" s="401"/>
      <c r="G226" s="402">
        <v>14400</v>
      </c>
      <c r="H226" s="513">
        <f t="shared" si="4"/>
        <v>0</v>
      </c>
      <c r="I226" s="513"/>
      <c r="J226" s="618" t="s">
        <v>2868</v>
      </c>
      <c r="K226" s="179"/>
      <c r="L226" s="179">
        <v>303</v>
      </c>
      <c r="M226" s="492"/>
    </row>
    <row r="227" spans="1:14" s="309" customFormat="1" hidden="1">
      <c r="A227" s="210" t="s">
        <v>142</v>
      </c>
      <c r="B227" s="459" t="s">
        <v>2228</v>
      </c>
      <c r="C227" s="180">
        <v>4046</v>
      </c>
      <c r="D227" s="488" t="s">
        <v>1693</v>
      </c>
      <c r="E227" s="395">
        <v>1130</v>
      </c>
      <c r="F227" s="489"/>
      <c r="G227" s="490">
        <v>1130</v>
      </c>
      <c r="H227" s="491">
        <f t="shared" si="4"/>
        <v>0</v>
      </c>
      <c r="I227" s="491"/>
      <c r="J227" s="508" t="s">
        <v>2466</v>
      </c>
      <c r="K227" s="459"/>
      <c r="L227" s="180"/>
      <c r="M227" s="492"/>
    </row>
    <row r="228" spans="1:14" s="309" customFormat="1" hidden="1">
      <c r="A228" s="210" t="s">
        <v>1445</v>
      </c>
      <c r="B228" s="459" t="s">
        <v>2228</v>
      </c>
      <c r="C228" s="180">
        <v>4057</v>
      </c>
      <c r="D228" s="488" t="s">
        <v>793</v>
      </c>
      <c r="E228" s="395">
        <v>360</v>
      </c>
      <c r="F228" s="489">
        <v>360</v>
      </c>
      <c r="G228" s="490"/>
      <c r="H228" s="491">
        <f t="shared" si="4"/>
        <v>0</v>
      </c>
      <c r="I228" s="491"/>
      <c r="J228" s="508"/>
      <c r="K228" s="459"/>
      <c r="L228" s="180"/>
      <c r="M228" s="492">
        <v>14</v>
      </c>
    </row>
    <row r="229" spans="1:14" ht="31.5" hidden="1">
      <c r="A229" s="33" t="s">
        <v>142</v>
      </c>
      <c r="B229" s="446" t="s">
        <v>2228</v>
      </c>
      <c r="C229" s="181">
        <v>4058</v>
      </c>
      <c r="D229" s="519" t="s">
        <v>1839</v>
      </c>
      <c r="E229" s="563">
        <v>3760</v>
      </c>
      <c r="F229" s="419"/>
      <c r="G229" s="420">
        <v>3000</v>
      </c>
      <c r="H229" s="491">
        <f t="shared" si="4"/>
        <v>760</v>
      </c>
      <c r="I229" s="491"/>
      <c r="J229" s="620" t="s">
        <v>4304</v>
      </c>
      <c r="K229" s="446"/>
      <c r="L229" s="181"/>
    </row>
    <row r="230" spans="1:14" ht="31.5" hidden="1">
      <c r="A230" s="33" t="s">
        <v>142</v>
      </c>
      <c r="B230" s="446" t="s">
        <v>2228</v>
      </c>
      <c r="C230" s="181">
        <v>4059</v>
      </c>
      <c r="D230" s="519" t="s">
        <v>2229</v>
      </c>
      <c r="E230" s="563">
        <v>2520</v>
      </c>
      <c r="F230" s="419"/>
      <c r="G230" s="420">
        <v>1920</v>
      </c>
      <c r="H230" s="491">
        <f t="shared" si="4"/>
        <v>600</v>
      </c>
      <c r="I230" s="491"/>
      <c r="J230" s="620" t="s">
        <v>4305</v>
      </c>
      <c r="K230" s="446"/>
      <c r="L230" s="181"/>
    </row>
    <row r="231" spans="1:14" hidden="1">
      <c r="A231" s="33" t="s">
        <v>142</v>
      </c>
      <c r="B231" s="446" t="s">
        <v>2228</v>
      </c>
      <c r="C231" s="181">
        <v>4060</v>
      </c>
      <c r="D231" s="519" t="s">
        <v>1641</v>
      </c>
      <c r="E231" s="563">
        <v>2480</v>
      </c>
      <c r="F231" s="419"/>
      <c r="G231" s="420">
        <v>1730</v>
      </c>
      <c r="H231" s="491">
        <f t="shared" si="4"/>
        <v>750</v>
      </c>
      <c r="I231" s="491"/>
      <c r="J231" s="620" t="s">
        <v>2736</v>
      </c>
      <c r="K231" s="446"/>
      <c r="L231" s="181"/>
    </row>
    <row r="232" spans="1:14" s="309" customFormat="1" hidden="1">
      <c r="A232" s="210" t="s">
        <v>142</v>
      </c>
      <c r="B232" s="459" t="s">
        <v>2228</v>
      </c>
      <c r="C232" s="180">
        <v>4061</v>
      </c>
      <c r="D232" s="488" t="s">
        <v>1136</v>
      </c>
      <c r="E232" s="495">
        <v>4908</v>
      </c>
      <c r="F232" s="392"/>
      <c r="G232" s="393">
        <v>4908</v>
      </c>
      <c r="H232" s="491">
        <f t="shared" si="4"/>
        <v>0</v>
      </c>
      <c r="I232" s="491"/>
      <c r="J232" s="508" t="s">
        <v>2604</v>
      </c>
      <c r="K232" s="459"/>
      <c r="L232" s="180"/>
      <c r="M232" s="492"/>
    </row>
    <row r="233" spans="1:14" s="309" customFormat="1" ht="47.25" hidden="1">
      <c r="A233" s="210" t="s">
        <v>2048</v>
      </c>
      <c r="B233" s="520" t="s">
        <v>2228</v>
      </c>
      <c r="C233" s="521">
        <v>4062</v>
      </c>
      <c r="D233" s="522" t="s">
        <v>122</v>
      </c>
      <c r="E233" s="523">
        <v>3928</v>
      </c>
      <c r="F233" s="524"/>
      <c r="G233" s="525">
        <v>3928</v>
      </c>
      <c r="H233" s="381">
        <f t="shared" si="4"/>
        <v>0</v>
      </c>
      <c r="I233" s="381"/>
      <c r="J233" s="508" t="s">
        <v>4481</v>
      </c>
      <c r="K233" s="459"/>
      <c r="L233" s="180"/>
      <c r="M233" s="492"/>
    </row>
    <row r="234" spans="1:14" s="309" customFormat="1" hidden="1">
      <c r="A234" s="210" t="s">
        <v>1443</v>
      </c>
      <c r="B234" s="459" t="s">
        <v>2228</v>
      </c>
      <c r="C234" s="180">
        <v>4063</v>
      </c>
      <c r="D234" s="488" t="s">
        <v>54</v>
      </c>
      <c r="E234" s="395">
        <v>0</v>
      </c>
      <c r="F234" s="489"/>
      <c r="G234" s="490"/>
      <c r="H234" s="491">
        <f t="shared" si="4"/>
        <v>0</v>
      </c>
      <c r="I234" s="491"/>
      <c r="J234" s="628" t="s">
        <v>6772</v>
      </c>
      <c r="K234" s="459"/>
      <c r="L234" s="180"/>
      <c r="M234" s="518" t="s">
        <v>115</v>
      </c>
      <c r="N234" s="309">
        <v>1650</v>
      </c>
    </row>
    <row r="235" spans="1:14" s="309" customFormat="1" hidden="1">
      <c r="A235" s="210" t="s">
        <v>2048</v>
      </c>
      <c r="B235" s="459" t="s">
        <v>2228</v>
      </c>
      <c r="C235" s="180">
        <v>4064</v>
      </c>
      <c r="D235" s="488" t="s">
        <v>2236</v>
      </c>
      <c r="E235" s="395">
        <v>900</v>
      </c>
      <c r="F235" s="489"/>
      <c r="G235" s="490">
        <v>900</v>
      </c>
      <c r="H235" s="491">
        <f t="shared" si="4"/>
        <v>0</v>
      </c>
      <c r="I235" s="491"/>
      <c r="J235" s="508" t="s">
        <v>2374</v>
      </c>
      <c r="K235" s="459"/>
      <c r="L235" s="180"/>
      <c r="M235" s="518" t="s">
        <v>116</v>
      </c>
      <c r="N235" s="309">
        <v>900</v>
      </c>
    </row>
    <row r="236" spans="1:14" s="309" customFormat="1" hidden="1">
      <c r="A236" s="210" t="s">
        <v>1445</v>
      </c>
      <c r="B236" s="459" t="s">
        <v>2228</v>
      </c>
      <c r="C236" s="180">
        <v>4065</v>
      </c>
      <c r="D236" s="488" t="s">
        <v>2237</v>
      </c>
      <c r="E236" s="395">
        <v>390</v>
      </c>
      <c r="F236" s="489">
        <v>390</v>
      </c>
      <c r="G236" s="490"/>
      <c r="H236" s="491">
        <f t="shared" si="4"/>
        <v>0</v>
      </c>
      <c r="I236" s="491"/>
      <c r="J236" s="508"/>
      <c r="K236" s="459"/>
      <c r="L236" s="180"/>
      <c r="M236" s="518" t="s">
        <v>2132</v>
      </c>
      <c r="N236" s="309">
        <v>2550</v>
      </c>
    </row>
    <row r="237" spans="1:14" s="309" customFormat="1" hidden="1">
      <c r="A237" s="210" t="s">
        <v>1445</v>
      </c>
      <c r="B237" s="459" t="s">
        <v>2228</v>
      </c>
      <c r="C237" s="180">
        <v>4066</v>
      </c>
      <c r="D237" s="488" t="s">
        <v>2238</v>
      </c>
      <c r="E237" s="395">
        <v>900</v>
      </c>
      <c r="F237" s="489">
        <v>900</v>
      </c>
      <c r="G237" s="490"/>
      <c r="H237" s="491">
        <f t="shared" si="4"/>
        <v>0</v>
      </c>
      <c r="I237" s="491"/>
      <c r="J237" s="508"/>
      <c r="K237" s="459"/>
      <c r="L237" s="180"/>
      <c r="M237" s="492"/>
    </row>
    <row r="238" spans="1:14" s="309" customFormat="1" hidden="1">
      <c r="A238" s="210" t="s">
        <v>2048</v>
      </c>
      <c r="B238" s="459" t="s">
        <v>2228</v>
      </c>
      <c r="C238" s="224">
        <v>4067</v>
      </c>
      <c r="D238" s="526" t="s">
        <v>2239</v>
      </c>
      <c r="E238" s="527">
        <v>2998</v>
      </c>
      <c r="F238" s="527"/>
      <c r="G238" s="420">
        <v>2998</v>
      </c>
      <c r="H238" s="491">
        <f t="shared" si="4"/>
        <v>0</v>
      </c>
      <c r="I238" s="491"/>
      <c r="J238" s="508" t="s">
        <v>2601</v>
      </c>
      <c r="K238" s="459"/>
      <c r="L238" s="180"/>
      <c r="M238" s="492" t="s">
        <v>2232</v>
      </c>
    </row>
    <row r="239" spans="1:14" s="309" customFormat="1" hidden="1">
      <c r="A239" s="210" t="s">
        <v>2048</v>
      </c>
      <c r="B239" s="459" t="s">
        <v>2228</v>
      </c>
      <c r="C239" s="292">
        <v>4068</v>
      </c>
      <c r="D239" s="526" t="s">
        <v>1560</v>
      </c>
      <c r="E239" s="527">
        <v>720</v>
      </c>
      <c r="F239" s="527"/>
      <c r="G239" s="420">
        <v>720</v>
      </c>
      <c r="H239" s="491">
        <f t="shared" si="4"/>
        <v>0</v>
      </c>
      <c r="I239" s="491"/>
      <c r="J239" s="508" t="s">
        <v>2544</v>
      </c>
      <c r="K239" s="459"/>
      <c r="L239" s="180"/>
      <c r="M239" s="492"/>
    </row>
    <row r="240" spans="1:14" s="309" customFormat="1" hidden="1">
      <c r="A240" s="319" t="s">
        <v>5</v>
      </c>
      <c r="B240" s="179" t="s">
        <v>2228</v>
      </c>
      <c r="C240" s="179">
        <v>3852</v>
      </c>
      <c r="D240" s="510" t="s">
        <v>1175</v>
      </c>
      <c r="E240" s="399">
        <v>1600</v>
      </c>
      <c r="F240" s="511">
        <v>1600</v>
      </c>
      <c r="G240" s="512"/>
      <c r="H240" s="513">
        <f t="shared" si="4"/>
        <v>0</v>
      </c>
      <c r="I240" s="513"/>
      <c r="J240" s="618"/>
      <c r="K240" s="179"/>
      <c r="L240" s="179">
        <v>304</v>
      </c>
      <c r="M240" s="492"/>
    </row>
    <row r="241" spans="1:14" s="309" customFormat="1" hidden="1">
      <c r="A241" s="33" t="s">
        <v>5</v>
      </c>
      <c r="B241" s="459" t="s">
        <v>2228</v>
      </c>
      <c r="C241" s="180">
        <v>3853</v>
      </c>
      <c r="D241" s="488" t="s">
        <v>125</v>
      </c>
      <c r="E241" s="395">
        <v>2886</v>
      </c>
      <c r="F241" s="489"/>
      <c r="G241" s="490">
        <v>2886</v>
      </c>
      <c r="H241" s="491">
        <f t="shared" si="4"/>
        <v>0</v>
      </c>
      <c r="I241" s="491"/>
      <c r="J241" s="508" t="s">
        <v>2372</v>
      </c>
      <c r="K241" s="459"/>
      <c r="L241" s="180"/>
      <c r="M241" s="492"/>
    </row>
    <row r="242" spans="1:14" s="309" customFormat="1" hidden="1">
      <c r="A242" s="33" t="s">
        <v>5</v>
      </c>
      <c r="B242" s="459" t="s">
        <v>2228</v>
      </c>
      <c r="C242" s="180">
        <v>3854</v>
      </c>
      <c r="D242" s="488" t="s">
        <v>1402</v>
      </c>
      <c r="E242" s="395">
        <v>780</v>
      </c>
      <c r="F242" s="489">
        <v>780</v>
      </c>
      <c r="G242" s="490"/>
      <c r="H242" s="491">
        <f t="shared" si="4"/>
        <v>0</v>
      </c>
      <c r="I242" s="491"/>
      <c r="J242" s="508"/>
      <c r="K242" s="459"/>
      <c r="L242" s="180"/>
      <c r="M242" s="492"/>
    </row>
    <row r="243" spans="1:14" s="309" customFormat="1" hidden="1">
      <c r="A243" s="33" t="s">
        <v>5</v>
      </c>
      <c r="B243" s="459" t="s">
        <v>2228</v>
      </c>
      <c r="C243" s="180">
        <v>3855</v>
      </c>
      <c r="D243" s="488" t="s">
        <v>1688</v>
      </c>
      <c r="E243" s="395">
        <v>1410</v>
      </c>
      <c r="F243" s="489"/>
      <c r="G243" s="490">
        <v>1410</v>
      </c>
      <c r="H243" s="491">
        <f t="shared" si="4"/>
        <v>0</v>
      </c>
      <c r="I243" s="491"/>
      <c r="J243" s="508" t="s">
        <v>2480</v>
      </c>
      <c r="K243" s="459"/>
      <c r="L243" s="180"/>
      <c r="M243" s="492"/>
    </row>
    <row r="244" spans="1:14" s="309" customFormat="1" hidden="1">
      <c r="A244" s="33" t="s">
        <v>5</v>
      </c>
      <c r="B244" s="459" t="s">
        <v>2228</v>
      </c>
      <c r="C244" s="180">
        <v>3856</v>
      </c>
      <c r="D244" s="488" t="s">
        <v>1697</v>
      </c>
      <c r="E244" s="395">
        <v>1800</v>
      </c>
      <c r="F244" s="489"/>
      <c r="G244" s="490">
        <v>1800</v>
      </c>
      <c r="H244" s="491">
        <f t="shared" si="4"/>
        <v>0</v>
      </c>
      <c r="I244" s="491"/>
      <c r="J244" s="508" t="s">
        <v>2513</v>
      </c>
      <c r="K244" s="459"/>
      <c r="L244" s="180"/>
      <c r="M244" s="492"/>
    </row>
    <row r="245" spans="1:14" s="309" customFormat="1" hidden="1">
      <c r="A245" s="33" t="s">
        <v>5</v>
      </c>
      <c r="B245" s="459" t="s">
        <v>2228</v>
      </c>
      <c r="C245" s="180">
        <v>3857</v>
      </c>
      <c r="D245" s="488" t="s">
        <v>83</v>
      </c>
      <c r="E245" s="395">
        <v>1440</v>
      </c>
      <c r="F245" s="489"/>
      <c r="G245" s="490">
        <v>1440</v>
      </c>
      <c r="H245" s="491">
        <f t="shared" si="4"/>
        <v>0</v>
      </c>
      <c r="I245" s="491"/>
      <c r="J245" s="508" t="s">
        <v>2438</v>
      </c>
      <c r="K245" s="459"/>
      <c r="L245" s="180"/>
      <c r="M245" s="518" t="s">
        <v>115</v>
      </c>
      <c r="N245" s="309">
        <v>2380</v>
      </c>
    </row>
    <row r="246" spans="1:14" s="309" customFormat="1" ht="31.5" hidden="1">
      <c r="A246" s="33" t="s">
        <v>5</v>
      </c>
      <c r="B246" s="459" t="s">
        <v>2228</v>
      </c>
      <c r="C246" s="180">
        <v>3858</v>
      </c>
      <c r="D246" s="488" t="s">
        <v>1534</v>
      </c>
      <c r="E246" s="495">
        <v>6934</v>
      </c>
      <c r="F246" s="392"/>
      <c r="G246" s="393">
        <v>6934</v>
      </c>
      <c r="H246" s="491">
        <f t="shared" si="4"/>
        <v>0</v>
      </c>
      <c r="I246" s="491"/>
      <c r="J246" s="508" t="s">
        <v>3233</v>
      </c>
      <c r="K246" s="459"/>
      <c r="L246" s="180"/>
      <c r="M246" s="518" t="s">
        <v>116</v>
      </c>
      <c r="N246" s="309">
        <v>2886</v>
      </c>
    </row>
    <row r="247" spans="1:14" s="309" customFormat="1" ht="31.5" hidden="1">
      <c r="A247" s="33" t="s">
        <v>5</v>
      </c>
      <c r="B247" s="459" t="s">
        <v>2228</v>
      </c>
      <c r="C247" s="180">
        <v>3859</v>
      </c>
      <c r="D247" s="488" t="s">
        <v>1349</v>
      </c>
      <c r="E247" s="495">
        <v>11238</v>
      </c>
      <c r="F247" s="392"/>
      <c r="G247" s="393">
        <v>11238</v>
      </c>
      <c r="H247" s="491">
        <f t="shared" si="4"/>
        <v>0</v>
      </c>
      <c r="I247" s="491"/>
      <c r="J247" s="508" t="s">
        <v>3734</v>
      </c>
      <c r="K247" s="459"/>
      <c r="L247" s="180"/>
      <c r="M247" s="518" t="s">
        <v>2132</v>
      </c>
      <c r="N247" s="309">
        <f>SUM(N245:N246)</f>
        <v>5266</v>
      </c>
    </row>
    <row r="248" spans="1:14" s="309" customFormat="1" hidden="1">
      <c r="A248" s="33" t="s">
        <v>5</v>
      </c>
      <c r="B248" s="459" t="s">
        <v>2228</v>
      </c>
      <c r="C248" s="289">
        <v>3860</v>
      </c>
      <c r="D248" s="488" t="s">
        <v>2235</v>
      </c>
      <c r="E248" s="395">
        <v>1920</v>
      </c>
      <c r="F248" s="489"/>
      <c r="G248" s="490">
        <v>1920</v>
      </c>
      <c r="H248" s="491">
        <f t="shared" si="4"/>
        <v>0</v>
      </c>
      <c r="I248" s="491"/>
      <c r="J248" s="508" t="s">
        <v>2592</v>
      </c>
      <c r="K248" s="459"/>
      <c r="L248" s="180"/>
      <c r="M248" s="492" t="s">
        <v>2234</v>
      </c>
    </row>
    <row r="249" spans="1:14" s="309" customFormat="1" hidden="1">
      <c r="A249" s="319" t="s">
        <v>1445</v>
      </c>
      <c r="B249" s="179" t="s">
        <v>2228</v>
      </c>
      <c r="C249" s="179">
        <v>4069</v>
      </c>
      <c r="D249" s="510" t="s">
        <v>1234</v>
      </c>
      <c r="E249" s="399">
        <v>768</v>
      </c>
      <c r="F249" s="511">
        <v>768</v>
      </c>
      <c r="G249" s="512"/>
      <c r="H249" s="513">
        <f t="shared" si="4"/>
        <v>0</v>
      </c>
      <c r="I249" s="513"/>
      <c r="J249" s="618"/>
      <c r="K249" s="179"/>
      <c r="L249" s="179">
        <v>305</v>
      </c>
      <c r="M249" s="492"/>
      <c r="N249" s="309">
        <v>10618</v>
      </c>
    </row>
    <row r="250" spans="1:14" s="309" customFormat="1" hidden="1">
      <c r="A250" s="210" t="s">
        <v>2285</v>
      </c>
      <c r="B250" s="459" t="s">
        <v>2228</v>
      </c>
      <c r="C250" s="180">
        <v>4070</v>
      </c>
      <c r="D250" s="488" t="s">
        <v>1454</v>
      </c>
      <c r="E250" s="395">
        <v>3020</v>
      </c>
      <c r="F250" s="489"/>
      <c r="G250" s="490">
        <v>3020</v>
      </c>
      <c r="H250" s="491">
        <f t="shared" si="4"/>
        <v>0</v>
      </c>
      <c r="I250" s="491"/>
      <c r="J250" s="508" t="s">
        <v>2466</v>
      </c>
      <c r="K250" s="459"/>
      <c r="L250" s="180"/>
      <c r="M250" s="492"/>
      <c r="N250" s="309">
        <v>-10595</v>
      </c>
    </row>
    <row r="251" spans="1:14" s="309" customFormat="1" hidden="1">
      <c r="A251" s="210" t="s">
        <v>2285</v>
      </c>
      <c r="B251" s="459" t="s">
        <v>2228</v>
      </c>
      <c r="C251" s="289">
        <v>4071</v>
      </c>
      <c r="D251" s="488" t="s">
        <v>1455</v>
      </c>
      <c r="E251" s="395">
        <v>6830</v>
      </c>
      <c r="F251" s="489"/>
      <c r="G251" s="490">
        <v>6830</v>
      </c>
      <c r="H251" s="491">
        <f t="shared" si="4"/>
        <v>0</v>
      </c>
      <c r="I251" s="491"/>
      <c r="J251" s="508" t="s">
        <v>2449</v>
      </c>
      <c r="K251" s="459"/>
      <c r="L251" s="180"/>
      <c r="M251" s="492" t="s">
        <v>2233</v>
      </c>
      <c r="N251" s="309">
        <v>23</v>
      </c>
    </row>
    <row r="252" spans="1:14" s="309" customFormat="1" hidden="1">
      <c r="A252" s="319" t="s">
        <v>184</v>
      </c>
      <c r="B252" s="528" t="s">
        <v>2266</v>
      </c>
      <c r="C252" s="179">
        <v>4072</v>
      </c>
      <c r="D252" s="529" t="s">
        <v>2311</v>
      </c>
      <c r="E252" s="399">
        <v>768</v>
      </c>
      <c r="F252" s="511"/>
      <c r="G252" s="512">
        <v>768</v>
      </c>
      <c r="H252" s="513" t="s">
        <v>60</v>
      </c>
      <c r="I252" s="513"/>
      <c r="J252" s="619" t="s">
        <v>2438</v>
      </c>
      <c r="K252" s="528"/>
      <c r="L252" s="179">
        <v>307</v>
      </c>
      <c r="M252" s="492"/>
    </row>
    <row r="253" spans="1:14" s="309" customFormat="1" hidden="1">
      <c r="A253" s="210" t="s">
        <v>184</v>
      </c>
      <c r="B253" s="459" t="s">
        <v>2266</v>
      </c>
      <c r="C253" s="180">
        <v>4073</v>
      </c>
      <c r="D253" s="488" t="s">
        <v>1459</v>
      </c>
      <c r="E253" s="395">
        <v>2184</v>
      </c>
      <c r="F253" s="489"/>
      <c r="G253" s="490">
        <v>2184</v>
      </c>
      <c r="H253" s="491">
        <f t="shared" ref="H253:H316" si="5">E253-F253-G253</f>
        <v>0</v>
      </c>
      <c r="I253" s="491"/>
      <c r="J253" s="508" t="s">
        <v>2453</v>
      </c>
      <c r="K253" s="459"/>
      <c r="L253" s="180"/>
      <c r="M253" s="492"/>
    </row>
    <row r="254" spans="1:14" s="309" customFormat="1" hidden="1">
      <c r="A254" s="210" t="s">
        <v>184</v>
      </c>
      <c r="B254" s="459" t="s">
        <v>2266</v>
      </c>
      <c r="C254" s="180">
        <v>4074</v>
      </c>
      <c r="D254" s="488" t="s">
        <v>1816</v>
      </c>
      <c r="E254" s="395">
        <v>2684</v>
      </c>
      <c r="F254" s="489">
        <v>684</v>
      </c>
      <c r="G254" s="490">
        <v>2000</v>
      </c>
      <c r="H254" s="491">
        <f t="shared" si="5"/>
        <v>0</v>
      </c>
      <c r="I254" s="491"/>
      <c r="J254" s="508" t="s">
        <v>2443</v>
      </c>
      <c r="K254" s="459"/>
      <c r="L254" s="180"/>
      <c r="M254" s="492"/>
    </row>
    <row r="255" spans="1:14" s="309" customFormat="1" hidden="1">
      <c r="A255" s="210" t="s">
        <v>184</v>
      </c>
      <c r="B255" s="459" t="s">
        <v>2266</v>
      </c>
      <c r="C255" s="180">
        <v>4075</v>
      </c>
      <c r="D255" s="488" t="s">
        <v>2312</v>
      </c>
      <c r="E255" s="495">
        <v>1813</v>
      </c>
      <c r="F255" s="392"/>
      <c r="G255" s="393">
        <v>1813</v>
      </c>
      <c r="H255" s="491">
        <f t="shared" si="5"/>
        <v>0</v>
      </c>
      <c r="I255" s="491"/>
      <c r="J255" s="508" t="s">
        <v>3051</v>
      </c>
      <c r="K255" s="459"/>
      <c r="L255" s="180"/>
      <c r="M255" s="492"/>
    </row>
    <row r="256" spans="1:14" s="309" customFormat="1" hidden="1">
      <c r="A256" s="210" t="s">
        <v>184</v>
      </c>
      <c r="B256" s="459" t="s">
        <v>2266</v>
      </c>
      <c r="C256" s="180">
        <v>4076</v>
      </c>
      <c r="D256" s="488" t="s">
        <v>2313</v>
      </c>
      <c r="E256" s="395">
        <v>432</v>
      </c>
      <c r="F256" s="489">
        <v>432</v>
      </c>
      <c r="G256" s="490"/>
      <c r="H256" s="491">
        <f t="shared" si="5"/>
        <v>0</v>
      </c>
      <c r="I256" s="491"/>
      <c r="J256" s="508"/>
      <c r="K256" s="459"/>
      <c r="L256" s="180"/>
      <c r="M256" s="492"/>
    </row>
    <row r="257" spans="1:14" s="309" customFormat="1" hidden="1">
      <c r="A257" s="210" t="s">
        <v>184</v>
      </c>
      <c r="B257" s="459" t="s">
        <v>2266</v>
      </c>
      <c r="C257" s="180">
        <v>4077</v>
      </c>
      <c r="D257" s="488" t="s">
        <v>2314</v>
      </c>
      <c r="E257" s="395">
        <v>1040</v>
      </c>
      <c r="F257" s="489">
        <v>1040</v>
      </c>
      <c r="G257" s="490"/>
      <c r="H257" s="491">
        <f t="shared" si="5"/>
        <v>0</v>
      </c>
      <c r="I257" s="491"/>
      <c r="J257" s="508"/>
      <c r="K257" s="459"/>
      <c r="L257" s="180"/>
      <c r="M257" s="492"/>
    </row>
    <row r="258" spans="1:14" s="309" customFormat="1" ht="31.5" hidden="1">
      <c r="A258" s="210" t="s">
        <v>184</v>
      </c>
      <c r="B258" s="459" t="s">
        <v>2266</v>
      </c>
      <c r="C258" s="180">
        <v>4078</v>
      </c>
      <c r="D258" s="488" t="s">
        <v>2315</v>
      </c>
      <c r="E258" s="495">
        <v>11398</v>
      </c>
      <c r="F258" s="392"/>
      <c r="G258" s="393">
        <v>11398</v>
      </c>
      <c r="H258" s="491">
        <f t="shared" si="5"/>
        <v>0</v>
      </c>
      <c r="I258" s="491"/>
      <c r="J258" s="508" t="s">
        <v>2961</v>
      </c>
      <c r="K258" s="459"/>
      <c r="L258" s="180"/>
      <c r="M258" s="492"/>
    </row>
    <row r="259" spans="1:14" s="309" customFormat="1" ht="31.5" hidden="1">
      <c r="A259" s="210" t="s">
        <v>184</v>
      </c>
      <c r="B259" s="459" t="s">
        <v>2266</v>
      </c>
      <c r="C259" s="180">
        <v>4079</v>
      </c>
      <c r="D259" s="488" t="s">
        <v>1646</v>
      </c>
      <c r="E259" s="495">
        <v>2700</v>
      </c>
      <c r="F259" s="392"/>
      <c r="G259" s="393">
        <v>2700</v>
      </c>
      <c r="H259" s="491">
        <f t="shared" si="5"/>
        <v>0</v>
      </c>
      <c r="I259" s="491"/>
      <c r="J259" s="508" t="s">
        <v>3050</v>
      </c>
      <c r="K259" s="459"/>
      <c r="L259" s="180"/>
      <c r="M259" s="492"/>
    </row>
    <row r="260" spans="1:14" s="309" customFormat="1" hidden="1">
      <c r="A260" s="210" t="s">
        <v>184</v>
      </c>
      <c r="B260" s="459" t="s">
        <v>2266</v>
      </c>
      <c r="C260" s="180">
        <v>4080</v>
      </c>
      <c r="D260" s="488" t="s">
        <v>2316</v>
      </c>
      <c r="E260" s="495">
        <v>8142</v>
      </c>
      <c r="F260" s="392"/>
      <c r="G260" s="393">
        <v>8142</v>
      </c>
      <c r="H260" s="491">
        <f t="shared" si="5"/>
        <v>0</v>
      </c>
      <c r="I260" s="491">
        <v>289</v>
      </c>
      <c r="J260" s="508" t="s">
        <v>4403</v>
      </c>
      <c r="K260" s="459" t="s">
        <v>1841</v>
      </c>
      <c r="L260" s="180"/>
      <c r="M260" s="492"/>
    </row>
    <row r="261" spans="1:14" s="309" customFormat="1" hidden="1">
      <c r="A261" s="210" t="s">
        <v>184</v>
      </c>
      <c r="B261" s="459" t="s">
        <v>2266</v>
      </c>
      <c r="C261" s="180">
        <v>4081</v>
      </c>
      <c r="D261" s="488" t="s">
        <v>1539</v>
      </c>
      <c r="E261" s="495">
        <v>4472</v>
      </c>
      <c r="F261" s="392"/>
      <c r="G261" s="393">
        <v>4472</v>
      </c>
      <c r="H261" s="491">
        <f t="shared" si="5"/>
        <v>0</v>
      </c>
      <c r="I261" s="491"/>
      <c r="J261" s="508" t="s">
        <v>2850</v>
      </c>
      <c r="K261" s="459"/>
      <c r="L261" s="180"/>
      <c r="M261" s="492"/>
    </row>
    <row r="262" spans="1:14" s="309" customFormat="1" hidden="1">
      <c r="A262" s="210" t="s">
        <v>184</v>
      </c>
      <c r="B262" s="459" t="s">
        <v>2266</v>
      </c>
      <c r="C262" s="180">
        <v>4082</v>
      </c>
      <c r="D262" s="488" t="s">
        <v>1547</v>
      </c>
      <c r="E262" s="395">
        <v>2104</v>
      </c>
      <c r="F262" s="489"/>
      <c r="G262" s="490">
        <v>2104</v>
      </c>
      <c r="H262" s="491">
        <f t="shared" si="5"/>
        <v>0</v>
      </c>
      <c r="I262" s="491"/>
      <c r="J262" s="508" t="s">
        <v>2962</v>
      </c>
      <c r="K262" s="459"/>
      <c r="L262" s="180"/>
      <c r="M262" s="492" t="s">
        <v>2271</v>
      </c>
    </row>
    <row r="263" spans="1:14" s="309" customFormat="1" hidden="1">
      <c r="A263" s="210" t="s">
        <v>184</v>
      </c>
      <c r="B263" s="459" t="s">
        <v>2266</v>
      </c>
      <c r="C263" s="180">
        <v>4083</v>
      </c>
      <c r="D263" s="488" t="s">
        <v>1864</v>
      </c>
      <c r="E263" s="395">
        <v>635</v>
      </c>
      <c r="F263" s="489">
        <v>635</v>
      </c>
      <c r="G263" s="490"/>
      <c r="H263" s="491">
        <f t="shared" si="5"/>
        <v>0</v>
      </c>
      <c r="I263" s="491"/>
      <c r="J263" s="508"/>
      <c r="K263" s="459"/>
      <c r="L263" s="180"/>
      <c r="M263" s="518" t="s">
        <v>115</v>
      </c>
      <c r="N263" s="309">
        <v>3571</v>
      </c>
    </row>
    <row r="264" spans="1:14" s="309" customFormat="1" hidden="1">
      <c r="A264" s="210" t="s">
        <v>184</v>
      </c>
      <c r="B264" s="459" t="s">
        <v>2266</v>
      </c>
      <c r="C264" s="180">
        <v>4084</v>
      </c>
      <c r="D264" s="488" t="s">
        <v>2317</v>
      </c>
      <c r="E264" s="395">
        <v>780</v>
      </c>
      <c r="F264" s="489">
        <v>780</v>
      </c>
      <c r="G264" s="490"/>
      <c r="H264" s="491">
        <f t="shared" si="5"/>
        <v>0</v>
      </c>
      <c r="I264" s="491"/>
      <c r="J264" s="508"/>
      <c r="K264" s="459"/>
      <c r="L264" s="180"/>
      <c r="M264" s="518" t="s">
        <v>116</v>
      </c>
      <c r="N264" s="309">
        <v>0</v>
      </c>
    </row>
    <row r="265" spans="1:14" s="309" customFormat="1" hidden="1">
      <c r="A265" s="210" t="s">
        <v>184</v>
      </c>
      <c r="B265" s="459" t="s">
        <v>2266</v>
      </c>
      <c r="C265" s="180">
        <v>4085</v>
      </c>
      <c r="D265" s="493" t="s">
        <v>2320</v>
      </c>
      <c r="E265" s="495">
        <v>1680</v>
      </c>
      <c r="F265" s="392"/>
      <c r="G265" s="393">
        <v>1680</v>
      </c>
      <c r="H265" s="491">
        <f t="shared" si="5"/>
        <v>0</v>
      </c>
      <c r="I265" s="491"/>
      <c r="J265" s="508" t="s">
        <v>2579</v>
      </c>
      <c r="K265" s="459"/>
      <c r="L265" s="180"/>
      <c r="M265" s="518" t="s">
        <v>2132</v>
      </c>
    </row>
    <row r="266" spans="1:14" s="309" customFormat="1" ht="31.5" hidden="1">
      <c r="A266" s="210" t="s">
        <v>184</v>
      </c>
      <c r="B266" s="459" t="s">
        <v>2266</v>
      </c>
      <c r="C266" s="180">
        <v>4086</v>
      </c>
      <c r="D266" s="488" t="s">
        <v>2318</v>
      </c>
      <c r="E266" s="395">
        <v>1880</v>
      </c>
      <c r="F266" s="489"/>
      <c r="G266" s="490">
        <v>1880</v>
      </c>
      <c r="H266" s="491">
        <f t="shared" si="5"/>
        <v>0</v>
      </c>
      <c r="I266" s="491"/>
      <c r="J266" s="508" t="s">
        <v>2490</v>
      </c>
      <c r="K266" s="459"/>
      <c r="L266" s="180"/>
      <c r="M266" s="492"/>
    </row>
    <row r="267" spans="1:14" s="309" customFormat="1" ht="31.5" hidden="1">
      <c r="A267" s="210" t="s">
        <v>184</v>
      </c>
      <c r="B267" s="459" t="s">
        <v>2266</v>
      </c>
      <c r="C267" s="180">
        <v>4087</v>
      </c>
      <c r="D267" s="488" t="s">
        <v>2319</v>
      </c>
      <c r="E267" s="395">
        <v>3230</v>
      </c>
      <c r="F267" s="489"/>
      <c r="G267" s="490">
        <v>3230</v>
      </c>
      <c r="H267" s="491">
        <f t="shared" si="5"/>
        <v>0</v>
      </c>
      <c r="I267" s="491"/>
      <c r="J267" s="508" t="s">
        <v>2491</v>
      </c>
      <c r="K267" s="459"/>
      <c r="L267" s="180"/>
      <c r="M267" s="492"/>
      <c r="N267" s="309">
        <v>52986</v>
      </c>
    </row>
    <row r="268" spans="1:14" s="309" customFormat="1" ht="31.5" hidden="1">
      <c r="A268" s="210" t="s">
        <v>184</v>
      </c>
      <c r="B268" s="459" t="s">
        <v>2266</v>
      </c>
      <c r="C268" s="180">
        <v>4088</v>
      </c>
      <c r="D268" s="488" t="s">
        <v>1261</v>
      </c>
      <c r="E268" s="495">
        <v>4014</v>
      </c>
      <c r="F268" s="392"/>
      <c r="G268" s="393">
        <v>4014</v>
      </c>
      <c r="H268" s="491">
        <f t="shared" si="5"/>
        <v>0</v>
      </c>
      <c r="I268" s="491"/>
      <c r="J268" s="508" t="s">
        <v>2827</v>
      </c>
      <c r="K268" s="459"/>
      <c r="L268" s="180"/>
      <c r="M268" s="492" t="s">
        <v>2322</v>
      </c>
      <c r="N268" s="309">
        <v>-52464</v>
      </c>
    </row>
    <row r="269" spans="1:14" s="309" customFormat="1" ht="31.5" hidden="1">
      <c r="A269" s="210" t="s">
        <v>184</v>
      </c>
      <c r="B269" s="459" t="s">
        <v>2266</v>
      </c>
      <c r="C269" s="289">
        <v>4089</v>
      </c>
      <c r="D269" s="488" t="s">
        <v>2321</v>
      </c>
      <c r="E269" s="495">
        <v>3030</v>
      </c>
      <c r="F269" s="392"/>
      <c r="G269" s="393">
        <v>3030</v>
      </c>
      <c r="H269" s="491">
        <f t="shared" si="5"/>
        <v>0</v>
      </c>
      <c r="I269" s="491"/>
      <c r="J269" s="508" t="s">
        <v>3437</v>
      </c>
      <c r="K269" s="459"/>
      <c r="L269" s="180"/>
      <c r="M269" s="492"/>
      <c r="N269" s="309">
        <v>522</v>
      </c>
    </row>
    <row r="270" spans="1:14" s="309" customFormat="1" hidden="1">
      <c r="A270" s="319" t="s">
        <v>5</v>
      </c>
      <c r="B270" s="528" t="s">
        <v>2266</v>
      </c>
      <c r="C270" s="179">
        <v>3861</v>
      </c>
      <c r="D270" s="529" t="s">
        <v>2323</v>
      </c>
      <c r="E270" s="515">
        <v>2000</v>
      </c>
      <c r="F270" s="401"/>
      <c r="G270" s="402">
        <v>2000</v>
      </c>
      <c r="H270" s="513">
        <f t="shared" si="5"/>
        <v>0</v>
      </c>
      <c r="I270" s="513"/>
      <c r="J270" s="619" t="s">
        <v>3016</v>
      </c>
      <c r="K270" s="528"/>
      <c r="L270" s="179">
        <v>308</v>
      </c>
      <c r="M270" s="492"/>
    </row>
    <row r="271" spans="1:14" s="309" customFormat="1" hidden="1">
      <c r="A271" s="210" t="s">
        <v>5</v>
      </c>
      <c r="B271" s="459" t="s">
        <v>2266</v>
      </c>
      <c r="C271" s="180">
        <v>3862</v>
      </c>
      <c r="D271" s="488" t="s">
        <v>1268</v>
      </c>
      <c r="E271" s="395">
        <v>2780</v>
      </c>
      <c r="F271" s="489"/>
      <c r="G271" s="490">
        <v>2780</v>
      </c>
      <c r="H271" s="491">
        <f t="shared" si="5"/>
        <v>0</v>
      </c>
      <c r="I271" s="491"/>
      <c r="J271" s="508" t="s">
        <v>2438</v>
      </c>
      <c r="K271" s="459"/>
      <c r="L271" s="180"/>
      <c r="M271" s="492"/>
    </row>
    <row r="272" spans="1:14" s="309" customFormat="1" hidden="1">
      <c r="A272" s="210" t="s">
        <v>1445</v>
      </c>
      <c r="B272" s="459" t="s">
        <v>2266</v>
      </c>
      <c r="C272" s="180">
        <v>3863</v>
      </c>
      <c r="D272" s="488" t="s">
        <v>2079</v>
      </c>
      <c r="E272" s="395">
        <v>1400</v>
      </c>
      <c r="F272" s="489">
        <v>1400</v>
      </c>
      <c r="G272" s="490"/>
      <c r="H272" s="491">
        <f t="shared" si="5"/>
        <v>0</v>
      </c>
      <c r="I272" s="491"/>
      <c r="J272" s="508"/>
      <c r="K272" s="459"/>
      <c r="L272" s="180"/>
      <c r="M272" s="518" t="s">
        <v>115</v>
      </c>
      <c r="N272" s="309">
        <v>9115</v>
      </c>
    </row>
    <row r="273" spans="1:14" s="309" customFormat="1" hidden="1">
      <c r="A273" s="210" t="s">
        <v>5</v>
      </c>
      <c r="B273" s="459" t="s">
        <v>2266</v>
      </c>
      <c r="C273" s="180">
        <v>3864</v>
      </c>
      <c r="D273" s="445" t="s">
        <v>1684</v>
      </c>
      <c r="E273" s="395">
        <v>8425</v>
      </c>
      <c r="F273" s="489"/>
      <c r="G273" s="490">
        <v>8425</v>
      </c>
      <c r="H273" s="491">
        <f t="shared" si="5"/>
        <v>0</v>
      </c>
      <c r="I273" s="491"/>
      <c r="J273" s="508" t="s">
        <v>2466</v>
      </c>
      <c r="K273" s="459"/>
      <c r="L273" s="180"/>
      <c r="M273" s="518" t="s">
        <v>116</v>
      </c>
      <c r="N273" s="309">
        <v>0</v>
      </c>
    </row>
    <row r="274" spans="1:14" s="309" customFormat="1" hidden="1">
      <c r="A274" s="210" t="s">
        <v>1445</v>
      </c>
      <c r="B274" s="459" t="s">
        <v>2266</v>
      </c>
      <c r="C274" s="180">
        <v>3865</v>
      </c>
      <c r="D274" s="488" t="s">
        <v>1392</v>
      </c>
      <c r="E274" s="395">
        <v>2100</v>
      </c>
      <c r="F274" s="489">
        <v>2100</v>
      </c>
      <c r="G274" s="490"/>
      <c r="H274" s="491">
        <f t="shared" si="5"/>
        <v>0</v>
      </c>
      <c r="I274" s="491"/>
      <c r="J274" s="508"/>
      <c r="K274" s="459"/>
      <c r="L274" s="180"/>
      <c r="M274" s="518" t="s">
        <v>2132</v>
      </c>
    </row>
    <row r="275" spans="1:14" s="309" customFormat="1" hidden="1">
      <c r="A275" s="210" t="s">
        <v>2285</v>
      </c>
      <c r="B275" s="459" t="s">
        <v>2266</v>
      </c>
      <c r="C275" s="180">
        <v>3866</v>
      </c>
      <c r="D275" s="488" t="s">
        <v>1387</v>
      </c>
      <c r="E275" s="495">
        <v>12780</v>
      </c>
      <c r="F275" s="392"/>
      <c r="G275" s="393">
        <v>12780</v>
      </c>
      <c r="H275" s="491">
        <f t="shared" si="5"/>
        <v>0</v>
      </c>
      <c r="I275" s="491"/>
      <c r="J275" s="508" t="s">
        <v>2546</v>
      </c>
      <c r="K275" s="459"/>
      <c r="L275" s="180"/>
      <c r="M275" s="492"/>
      <c r="N275" s="309">
        <v>48300</v>
      </c>
    </row>
    <row r="276" spans="1:14" s="309" customFormat="1" hidden="1">
      <c r="A276" s="210" t="s">
        <v>2285</v>
      </c>
      <c r="B276" s="459" t="s">
        <v>2266</v>
      </c>
      <c r="C276" s="180">
        <v>3867</v>
      </c>
      <c r="D276" s="488" t="s">
        <v>2324</v>
      </c>
      <c r="E276" s="495">
        <v>1950</v>
      </c>
      <c r="F276" s="392"/>
      <c r="G276" s="393">
        <v>1950</v>
      </c>
      <c r="H276" s="491">
        <f t="shared" si="5"/>
        <v>0</v>
      </c>
      <c r="I276" s="491"/>
      <c r="J276" s="508" t="s">
        <v>3554</v>
      </c>
      <c r="K276" s="459"/>
      <c r="L276" s="180"/>
      <c r="M276" s="492"/>
      <c r="N276" s="309">
        <v>-48395</v>
      </c>
    </row>
    <row r="277" spans="1:14" s="309" customFormat="1" hidden="1">
      <c r="A277" s="210" t="s">
        <v>1445</v>
      </c>
      <c r="B277" s="459" t="s">
        <v>2266</v>
      </c>
      <c r="C277" s="180">
        <v>3868</v>
      </c>
      <c r="D277" s="488" t="s">
        <v>2325</v>
      </c>
      <c r="E277" s="395">
        <v>5615</v>
      </c>
      <c r="F277" s="489">
        <v>5615</v>
      </c>
      <c r="G277" s="490"/>
      <c r="H277" s="491">
        <f t="shared" si="5"/>
        <v>0</v>
      </c>
      <c r="I277" s="491"/>
      <c r="J277" s="508"/>
      <c r="K277" s="459"/>
      <c r="L277" s="180"/>
      <c r="M277" s="514" t="s">
        <v>2270</v>
      </c>
      <c r="N277" s="315">
        <v>-95</v>
      </c>
    </row>
    <row r="278" spans="1:14" s="309" customFormat="1" hidden="1">
      <c r="A278" s="210" t="s">
        <v>2285</v>
      </c>
      <c r="B278" s="459" t="s">
        <v>2266</v>
      </c>
      <c r="C278" s="289">
        <v>3869</v>
      </c>
      <c r="D278" s="488" t="s">
        <v>2326</v>
      </c>
      <c r="E278" s="495">
        <v>11250</v>
      </c>
      <c r="F278" s="392"/>
      <c r="G278" s="393">
        <v>11250</v>
      </c>
      <c r="H278" s="491">
        <f t="shared" si="5"/>
        <v>0</v>
      </c>
      <c r="I278" s="491"/>
      <c r="J278" s="508" t="s">
        <v>2546</v>
      </c>
      <c r="K278" s="459"/>
      <c r="L278" s="180"/>
      <c r="M278" s="492"/>
    </row>
    <row r="279" spans="1:14" s="309" customFormat="1" hidden="1">
      <c r="A279" s="319" t="s">
        <v>184</v>
      </c>
      <c r="B279" s="528" t="s">
        <v>2267</v>
      </c>
      <c r="C279" s="179">
        <v>4101</v>
      </c>
      <c r="D279" s="529" t="s">
        <v>1931</v>
      </c>
      <c r="E279" s="399">
        <v>3688</v>
      </c>
      <c r="F279" s="511">
        <v>2000</v>
      </c>
      <c r="G279" s="512">
        <v>1688</v>
      </c>
      <c r="H279" s="513">
        <f t="shared" si="5"/>
        <v>0</v>
      </c>
      <c r="I279" s="513"/>
      <c r="J279" s="619" t="s">
        <v>2441</v>
      </c>
      <c r="K279" s="528"/>
      <c r="L279" s="179">
        <v>306</v>
      </c>
      <c r="M279" s="492"/>
    </row>
    <row r="280" spans="1:14" s="309" customFormat="1" hidden="1">
      <c r="A280" s="210" t="s">
        <v>184</v>
      </c>
      <c r="B280" s="459" t="s">
        <v>2267</v>
      </c>
      <c r="C280" s="180">
        <v>4102</v>
      </c>
      <c r="D280" s="488" t="s">
        <v>1953</v>
      </c>
      <c r="E280" s="395">
        <v>3276</v>
      </c>
      <c r="F280" s="489"/>
      <c r="G280" s="490">
        <v>3276</v>
      </c>
      <c r="H280" s="491">
        <f t="shared" si="5"/>
        <v>0</v>
      </c>
      <c r="I280" s="491"/>
      <c r="J280" s="508" t="s">
        <v>2448</v>
      </c>
      <c r="K280" s="459"/>
      <c r="L280" s="180"/>
      <c r="M280" s="492"/>
    </row>
    <row r="281" spans="1:14" s="309" customFormat="1" hidden="1">
      <c r="A281" s="210" t="s">
        <v>184</v>
      </c>
      <c r="B281" s="459" t="s">
        <v>2267</v>
      </c>
      <c r="C281" s="180">
        <v>4103</v>
      </c>
      <c r="D281" s="488" t="s">
        <v>1825</v>
      </c>
      <c r="E281" s="495">
        <v>3090</v>
      </c>
      <c r="F281" s="392"/>
      <c r="G281" s="393">
        <v>3090</v>
      </c>
      <c r="H281" s="491">
        <f t="shared" si="5"/>
        <v>0</v>
      </c>
      <c r="I281" s="491"/>
      <c r="J281" s="508" t="s">
        <v>2580</v>
      </c>
      <c r="K281" s="459"/>
      <c r="L281" s="180"/>
      <c r="M281" s="492"/>
    </row>
    <row r="282" spans="1:14" s="309" customFormat="1" hidden="1">
      <c r="A282" s="210" t="s">
        <v>1445</v>
      </c>
      <c r="B282" s="459" t="s">
        <v>2267</v>
      </c>
      <c r="C282" s="180">
        <v>4104</v>
      </c>
      <c r="D282" s="488" t="s">
        <v>2303</v>
      </c>
      <c r="E282" s="395">
        <v>790</v>
      </c>
      <c r="F282" s="489">
        <v>790</v>
      </c>
      <c r="G282" s="490"/>
      <c r="H282" s="491">
        <f t="shared" si="5"/>
        <v>0</v>
      </c>
      <c r="I282" s="491"/>
      <c r="J282" s="508"/>
      <c r="K282" s="459"/>
      <c r="L282" s="180"/>
      <c r="M282" s="492"/>
    </row>
    <row r="283" spans="1:14" s="309" customFormat="1" hidden="1">
      <c r="A283" s="210" t="s">
        <v>1445</v>
      </c>
      <c r="B283" s="459" t="s">
        <v>2267</v>
      </c>
      <c r="C283" s="180">
        <v>4105</v>
      </c>
      <c r="D283" s="488" t="s">
        <v>1644</v>
      </c>
      <c r="E283" s="395">
        <v>1010</v>
      </c>
      <c r="F283" s="489">
        <v>1010</v>
      </c>
      <c r="G283" s="490"/>
      <c r="H283" s="491">
        <f t="shared" si="5"/>
        <v>0</v>
      </c>
      <c r="I283" s="491"/>
      <c r="J283" s="508"/>
      <c r="K283" s="459"/>
      <c r="L283" s="180"/>
      <c r="M283" s="492"/>
    </row>
    <row r="284" spans="1:14" s="309" customFormat="1" hidden="1">
      <c r="A284" s="210" t="s">
        <v>1499</v>
      </c>
      <c r="B284" s="459" t="s">
        <v>2267</v>
      </c>
      <c r="C284" s="180">
        <v>4106</v>
      </c>
      <c r="D284" s="488" t="s">
        <v>1638</v>
      </c>
      <c r="E284" s="395">
        <v>900</v>
      </c>
      <c r="F284" s="489"/>
      <c r="G284" s="490">
        <v>900</v>
      </c>
      <c r="H284" s="491">
        <f t="shared" si="5"/>
        <v>0</v>
      </c>
      <c r="I284" s="491"/>
      <c r="J284" s="508" t="s">
        <v>2378</v>
      </c>
      <c r="K284" s="459"/>
      <c r="L284" s="180"/>
      <c r="M284" s="492"/>
    </row>
    <row r="285" spans="1:14" s="309" customFormat="1" ht="31.5" hidden="1">
      <c r="A285" s="210" t="s">
        <v>184</v>
      </c>
      <c r="B285" s="459" t="s">
        <v>2267</v>
      </c>
      <c r="C285" s="180">
        <v>4107</v>
      </c>
      <c r="D285" s="488" t="s">
        <v>1352</v>
      </c>
      <c r="E285" s="495">
        <v>5922</v>
      </c>
      <c r="F285" s="392"/>
      <c r="G285" s="393">
        <v>5922</v>
      </c>
      <c r="H285" s="491">
        <f t="shared" si="5"/>
        <v>0</v>
      </c>
      <c r="I285" s="491"/>
      <c r="J285" s="508" t="s">
        <v>2582</v>
      </c>
      <c r="K285" s="459"/>
      <c r="L285" s="180"/>
      <c r="M285" s="492"/>
    </row>
    <row r="286" spans="1:14" s="309" customFormat="1" ht="31.5" hidden="1">
      <c r="A286" s="210" t="s">
        <v>184</v>
      </c>
      <c r="B286" s="459" t="s">
        <v>2267</v>
      </c>
      <c r="C286" s="180">
        <v>4108</v>
      </c>
      <c r="D286" s="488" t="s">
        <v>1154</v>
      </c>
      <c r="E286" s="495">
        <v>3870</v>
      </c>
      <c r="F286" s="392"/>
      <c r="G286" s="393">
        <v>3870</v>
      </c>
      <c r="H286" s="491">
        <f t="shared" si="5"/>
        <v>0</v>
      </c>
      <c r="I286" s="491"/>
      <c r="J286" s="508" t="s">
        <v>3066</v>
      </c>
      <c r="K286" s="459"/>
      <c r="L286" s="180"/>
      <c r="M286" s="492"/>
    </row>
    <row r="287" spans="1:14" s="309" customFormat="1" hidden="1">
      <c r="A287" s="210" t="s">
        <v>1445</v>
      </c>
      <c r="B287" s="459" t="s">
        <v>2267</v>
      </c>
      <c r="C287" s="180">
        <v>4109</v>
      </c>
      <c r="D287" s="488" t="s">
        <v>1353</v>
      </c>
      <c r="E287" s="395">
        <v>1365</v>
      </c>
      <c r="F287" s="489">
        <v>1365</v>
      </c>
      <c r="G287" s="490"/>
      <c r="H287" s="491">
        <f t="shared" si="5"/>
        <v>0</v>
      </c>
      <c r="I287" s="491"/>
      <c r="J287" s="508"/>
      <c r="K287" s="459"/>
      <c r="L287" s="180"/>
      <c r="M287" s="492"/>
    </row>
    <row r="288" spans="1:14" s="309" customFormat="1" hidden="1">
      <c r="A288" s="210" t="s">
        <v>1445</v>
      </c>
      <c r="B288" s="459" t="s">
        <v>2267</v>
      </c>
      <c r="C288" s="180">
        <v>4110</v>
      </c>
      <c r="D288" s="488" t="s">
        <v>1249</v>
      </c>
      <c r="E288" s="395">
        <v>620</v>
      </c>
      <c r="F288" s="489"/>
      <c r="G288" s="490">
        <v>620</v>
      </c>
      <c r="H288" s="491">
        <f t="shared" si="5"/>
        <v>0</v>
      </c>
      <c r="I288" s="491"/>
      <c r="J288" s="508" t="s">
        <v>2379</v>
      </c>
      <c r="K288" s="459"/>
      <c r="L288" s="180"/>
      <c r="M288" s="492"/>
    </row>
    <row r="289" spans="1:14" s="309" customFormat="1" hidden="1">
      <c r="A289" s="210" t="s">
        <v>184</v>
      </c>
      <c r="B289" s="459" t="s">
        <v>2267</v>
      </c>
      <c r="C289" s="180">
        <v>4111</v>
      </c>
      <c r="D289" s="488" t="s">
        <v>1931</v>
      </c>
      <c r="E289" s="395">
        <v>1170</v>
      </c>
      <c r="F289" s="489">
        <v>200</v>
      </c>
      <c r="G289" s="490">
        <v>970</v>
      </c>
      <c r="H289" s="491">
        <f t="shared" si="5"/>
        <v>0</v>
      </c>
      <c r="I289" s="491"/>
      <c r="J289" s="508" t="s">
        <v>2442</v>
      </c>
      <c r="K289" s="459"/>
      <c r="L289" s="180"/>
      <c r="M289" s="492"/>
    </row>
    <row r="290" spans="1:14" s="309" customFormat="1" hidden="1">
      <c r="A290" s="210" t="s">
        <v>1445</v>
      </c>
      <c r="B290" s="459" t="s">
        <v>2267</v>
      </c>
      <c r="C290" s="180">
        <v>4112</v>
      </c>
      <c r="D290" s="488" t="s">
        <v>2304</v>
      </c>
      <c r="E290" s="395">
        <v>810</v>
      </c>
      <c r="F290" s="489">
        <v>810</v>
      </c>
      <c r="G290" s="490"/>
      <c r="H290" s="491">
        <f t="shared" si="5"/>
        <v>0</v>
      </c>
      <c r="I290" s="491"/>
      <c r="J290" s="508"/>
      <c r="K290" s="459"/>
      <c r="L290" s="180"/>
      <c r="M290" s="492"/>
    </row>
    <row r="291" spans="1:14" s="309" customFormat="1" hidden="1">
      <c r="A291" s="210" t="s">
        <v>1445</v>
      </c>
      <c r="B291" s="459" t="s">
        <v>2267</v>
      </c>
      <c r="C291" s="180">
        <v>4113</v>
      </c>
      <c r="D291" s="488" t="s">
        <v>1640</v>
      </c>
      <c r="E291" s="395">
        <v>510</v>
      </c>
      <c r="F291" s="489">
        <v>510</v>
      </c>
      <c r="G291" s="490"/>
      <c r="H291" s="491">
        <f t="shared" si="5"/>
        <v>0</v>
      </c>
      <c r="I291" s="491"/>
      <c r="J291" s="508"/>
      <c r="K291" s="459"/>
      <c r="L291" s="180"/>
      <c r="M291" s="492"/>
    </row>
    <row r="292" spans="1:14" s="309" customFormat="1" hidden="1">
      <c r="A292" s="210" t="s">
        <v>1445</v>
      </c>
      <c r="B292" s="459" t="s">
        <v>2267</v>
      </c>
      <c r="C292" s="180">
        <v>4114</v>
      </c>
      <c r="D292" s="488" t="s">
        <v>2305</v>
      </c>
      <c r="E292" s="395">
        <v>384</v>
      </c>
      <c r="F292" s="489">
        <v>384</v>
      </c>
      <c r="G292" s="490"/>
      <c r="H292" s="491">
        <f t="shared" si="5"/>
        <v>0</v>
      </c>
      <c r="I292" s="491"/>
      <c r="J292" s="508"/>
      <c r="K292" s="459"/>
      <c r="L292" s="180"/>
      <c r="M292" s="492"/>
    </row>
    <row r="293" spans="1:14" s="309" customFormat="1" hidden="1">
      <c r="A293" s="210" t="s">
        <v>2812</v>
      </c>
      <c r="B293" s="459" t="s">
        <v>2267</v>
      </c>
      <c r="C293" s="180">
        <v>4115</v>
      </c>
      <c r="D293" s="488" t="s">
        <v>1251</v>
      </c>
      <c r="E293" s="395">
        <v>4028</v>
      </c>
      <c r="F293" s="489"/>
      <c r="G293" s="490">
        <v>4028</v>
      </c>
      <c r="H293" s="491">
        <f t="shared" si="5"/>
        <v>0</v>
      </c>
      <c r="I293" s="491"/>
      <c r="J293" s="508" t="s">
        <v>2481</v>
      </c>
      <c r="K293" s="459"/>
      <c r="L293" s="180"/>
      <c r="M293" s="492"/>
    </row>
    <row r="294" spans="1:14" s="309" customFormat="1" hidden="1">
      <c r="A294" s="210" t="s">
        <v>184</v>
      </c>
      <c r="B294" s="530" t="s">
        <v>2267</v>
      </c>
      <c r="C294" s="343">
        <v>4116</v>
      </c>
      <c r="D294" s="531" t="s">
        <v>2306</v>
      </c>
      <c r="E294" s="532">
        <v>760</v>
      </c>
      <c r="F294" s="532"/>
      <c r="G294" s="393"/>
      <c r="H294" s="491">
        <v>0</v>
      </c>
      <c r="I294" s="491">
        <v>760</v>
      </c>
      <c r="J294" s="798" t="s">
        <v>4384</v>
      </c>
      <c r="K294" s="459"/>
      <c r="L294" s="180"/>
      <c r="M294" s="492"/>
    </row>
    <row r="295" spans="1:14" hidden="1">
      <c r="A295" s="33" t="s">
        <v>142</v>
      </c>
      <c r="B295" s="446" t="s">
        <v>2267</v>
      </c>
      <c r="C295" s="181">
        <v>4117</v>
      </c>
      <c r="D295" s="519" t="s">
        <v>1136</v>
      </c>
      <c r="E295" s="563">
        <v>3630</v>
      </c>
      <c r="F295" s="419"/>
      <c r="G295" s="420">
        <v>1330</v>
      </c>
      <c r="H295" s="491">
        <f t="shared" si="5"/>
        <v>2300</v>
      </c>
      <c r="I295" s="491"/>
      <c r="J295" s="620" t="s">
        <v>2738</v>
      </c>
      <c r="K295" s="446"/>
      <c r="L295" s="181"/>
    </row>
    <row r="296" spans="1:14" hidden="1">
      <c r="A296" s="33" t="s">
        <v>142</v>
      </c>
      <c r="B296" s="446" t="s">
        <v>2267</v>
      </c>
      <c r="C296" s="181">
        <v>4118</v>
      </c>
      <c r="D296" s="519" t="s">
        <v>2956</v>
      </c>
      <c r="E296" s="563">
        <v>5260</v>
      </c>
      <c r="F296" s="419"/>
      <c r="G296" s="420">
        <v>4710</v>
      </c>
      <c r="H296" s="491">
        <f t="shared" si="5"/>
        <v>550</v>
      </c>
      <c r="I296" s="491"/>
      <c r="J296" s="620" t="s">
        <v>3535</v>
      </c>
      <c r="K296" s="446" t="s">
        <v>1841</v>
      </c>
      <c r="L296" s="181"/>
    </row>
    <row r="297" spans="1:14" s="309" customFormat="1" hidden="1">
      <c r="A297" s="210" t="s">
        <v>142</v>
      </c>
      <c r="B297" s="459" t="s">
        <v>2267</v>
      </c>
      <c r="C297" s="180">
        <v>4119</v>
      </c>
      <c r="D297" s="488" t="s">
        <v>2573</v>
      </c>
      <c r="E297" s="495">
        <v>8850</v>
      </c>
      <c r="F297" s="392"/>
      <c r="G297" s="393">
        <v>8850</v>
      </c>
      <c r="H297" s="491">
        <f t="shared" si="5"/>
        <v>0</v>
      </c>
      <c r="I297" s="491"/>
      <c r="J297" s="508" t="s">
        <v>2755</v>
      </c>
      <c r="K297" s="459"/>
      <c r="L297" s="180"/>
      <c r="M297" s="492"/>
    </row>
    <row r="298" spans="1:14" s="309" customFormat="1" hidden="1">
      <c r="A298" s="210" t="s">
        <v>1445</v>
      </c>
      <c r="B298" s="459" t="s">
        <v>2267</v>
      </c>
      <c r="C298" s="180">
        <v>4120</v>
      </c>
      <c r="D298" s="488" t="s">
        <v>2307</v>
      </c>
      <c r="E298" s="395">
        <v>2460</v>
      </c>
      <c r="F298" s="489">
        <v>2460</v>
      </c>
      <c r="G298" s="490"/>
      <c r="H298" s="491">
        <f t="shared" si="5"/>
        <v>0</v>
      </c>
      <c r="I298" s="491"/>
      <c r="J298" s="508"/>
      <c r="K298" s="459"/>
      <c r="L298" s="180"/>
      <c r="M298" s="492"/>
    </row>
    <row r="299" spans="1:14" s="309" customFormat="1" hidden="1">
      <c r="A299" s="210" t="s">
        <v>5297</v>
      </c>
      <c r="B299" s="459" t="s">
        <v>2267</v>
      </c>
      <c r="C299" s="180">
        <v>4121</v>
      </c>
      <c r="D299" s="488" t="s">
        <v>2113</v>
      </c>
      <c r="E299" s="495">
        <v>924</v>
      </c>
      <c r="F299" s="392"/>
      <c r="G299" s="393">
        <v>924</v>
      </c>
      <c r="H299" s="491">
        <f t="shared" si="5"/>
        <v>0</v>
      </c>
      <c r="I299" s="491"/>
      <c r="J299" s="508" t="s">
        <v>2739</v>
      </c>
      <c r="K299" s="459"/>
      <c r="L299" s="180"/>
      <c r="M299" s="492"/>
    </row>
    <row r="300" spans="1:14" s="309" customFormat="1" hidden="1">
      <c r="A300" s="210" t="s">
        <v>3099</v>
      </c>
      <c r="B300" s="459" t="s">
        <v>2267</v>
      </c>
      <c r="C300" s="180">
        <v>4122</v>
      </c>
      <c r="D300" s="488" t="s">
        <v>2308</v>
      </c>
      <c r="E300" s="495">
        <v>4644</v>
      </c>
      <c r="F300" s="392"/>
      <c r="G300" s="393">
        <v>4644</v>
      </c>
      <c r="H300" s="491">
        <f t="shared" si="5"/>
        <v>0</v>
      </c>
      <c r="I300" s="491"/>
      <c r="J300" s="508" t="s">
        <v>3931</v>
      </c>
      <c r="K300" s="459"/>
      <c r="L300" s="180"/>
      <c r="M300" s="518" t="s">
        <v>115</v>
      </c>
      <c r="N300" s="309">
        <v>11789</v>
      </c>
    </row>
    <row r="301" spans="1:14" s="309" customFormat="1" hidden="1">
      <c r="A301" s="210" t="s">
        <v>142</v>
      </c>
      <c r="B301" s="459" t="s">
        <v>2267</v>
      </c>
      <c r="C301" s="180">
        <v>4123</v>
      </c>
      <c r="D301" s="488" t="s">
        <v>1565</v>
      </c>
      <c r="E301" s="495">
        <v>1620</v>
      </c>
      <c r="F301" s="392">
        <v>1000</v>
      </c>
      <c r="G301" s="393">
        <v>620</v>
      </c>
      <c r="H301" s="491">
        <f t="shared" si="5"/>
        <v>0</v>
      </c>
      <c r="I301" s="491"/>
      <c r="J301" s="508" t="s">
        <v>4302</v>
      </c>
      <c r="K301" s="459"/>
      <c r="L301" s="180"/>
      <c r="M301" s="518" t="s">
        <v>116</v>
      </c>
      <c r="N301" s="309">
        <v>1520</v>
      </c>
    </row>
    <row r="302" spans="1:14" s="309" customFormat="1" ht="31.5" hidden="1">
      <c r="A302" s="210" t="s">
        <v>142</v>
      </c>
      <c r="B302" s="459" t="s">
        <v>2267</v>
      </c>
      <c r="C302" s="180">
        <v>4124</v>
      </c>
      <c r="D302" s="488" t="s">
        <v>2309</v>
      </c>
      <c r="E302" s="495">
        <v>5870</v>
      </c>
      <c r="F302" s="392"/>
      <c r="G302" s="393">
        <v>5870</v>
      </c>
      <c r="H302" s="491">
        <f t="shared" si="5"/>
        <v>0</v>
      </c>
      <c r="I302" s="491"/>
      <c r="J302" s="508" t="s">
        <v>2605</v>
      </c>
      <c r="K302" s="459"/>
      <c r="L302" s="180"/>
      <c r="M302" s="518" t="s">
        <v>2132</v>
      </c>
      <c r="N302" s="309">
        <f>SUM(N300:N301)</f>
        <v>13309</v>
      </c>
    </row>
    <row r="303" spans="1:14" ht="47.25" hidden="1">
      <c r="A303" s="33" t="s">
        <v>142</v>
      </c>
      <c r="B303" s="446" t="s">
        <v>2267</v>
      </c>
      <c r="C303" s="181">
        <v>4125</v>
      </c>
      <c r="D303" s="519" t="s">
        <v>1539</v>
      </c>
      <c r="E303" s="563">
        <v>5500</v>
      </c>
      <c r="F303" s="419"/>
      <c r="G303" s="420">
        <v>5000</v>
      </c>
      <c r="H303" s="491">
        <f t="shared" si="5"/>
        <v>500</v>
      </c>
      <c r="I303" s="491"/>
      <c r="J303" s="620" t="s">
        <v>4303</v>
      </c>
      <c r="K303" s="446"/>
      <c r="L303" s="181"/>
    </row>
    <row r="304" spans="1:14" s="309" customFormat="1" hidden="1">
      <c r="A304" s="210" t="s">
        <v>1445</v>
      </c>
      <c r="B304" s="459" t="s">
        <v>2267</v>
      </c>
      <c r="C304" s="180">
        <v>4126</v>
      </c>
      <c r="D304" s="488" t="s">
        <v>1236</v>
      </c>
      <c r="E304" s="395">
        <v>510</v>
      </c>
      <c r="F304" s="489">
        <v>510</v>
      </c>
      <c r="G304" s="490"/>
      <c r="H304" s="491">
        <f t="shared" si="5"/>
        <v>0</v>
      </c>
      <c r="I304" s="491"/>
      <c r="J304" s="508"/>
      <c r="K304" s="459"/>
      <c r="L304" s="180"/>
      <c r="M304" s="492"/>
      <c r="N304" s="309">
        <v>77455</v>
      </c>
    </row>
    <row r="305" spans="1:14" s="309" customFormat="1" hidden="1">
      <c r="A305" s="210" t="s">
        <v>142</v>
      </c>
      <c r="B305" s="459" t="s">
        <v>2267</v>
      </c>
      <c r="C305" s="180">
        <v>4127</v>
      </c>
      <c r="D305" s="488" t="s">
        <v>2255</v>
      </c>
      <c r="E305" s="495">
        <v>3150</v>
      </c>
      <c r="F305" s="489"/>
      <c r="G305" s="393">
        <v>3150</v>
      </c>
      <c r="H305" s="491">
        <f t="shared" si="5"/>
        <v>0</v>
      </c>
      <c r="I305" s="491"/>
      <c r="J305" s="508" t="s">
        <v>2520</v>
      </c>
      <c r="K305" s="459" t="s">
        <v>1841</v>
      </c>
      <c r="L305" s="180"/>
      <c r="M305" s="492"/>
      <c r="N305" s="309">
        <v>-77223</v>
      </c>
    </row>
    <row r="306" spans="1:14" s="309" customFormat="1" hidden="1">
      <c r="A306" s="210" t="s">
        <v>1445</v>
      </c>
      <c r="B306" s="459" t="s">
        <v>2267</v>
      </c>
      <c r="C306" s="180">
        <v>4128</v>
      </c>
      <c r="D306" s="488" t="s">
        <v>1883</v>
      </c>
      <c r="E306" s="395">
        <v>750</v>
      </c>
      <c r="F306" s="489">
        <v>750</v>
      </c>
      <c r="G306" s="490"/>
      <c r="H306" s="491">
        <f t="shared" si="5"/>
        <v>0</v>
      </c>
      <c r="I306" s="491"/>
      <c r="J306" s="508"/>
      <c r="K306" s="459"/>
      <c r="L306" s="180"/>
      <c r="M306" s="492" t="s">
        <v>2269</v>
      </c>
      <c r="N306" s="309">
        <v>232</v>
      </c>
    </row>
    <row r="307" spans="1:14" s="309" customFormat="1" hidden="1">
      <c r="A307" s="210" t="s">
        <v>1499</v>
      </c>
      <c r="B307" s="459" t="s">
        <v>2267</v>
      </c>
      <c r="C307" s="289">
        <v>4129</v>
      </c>
      <c r="D307" s="488" t="s">
        <v>2310</v>
      </c>
      <c r="E307" s="495">
        <v>2324</v>
      </c>
      <c r="F307" s="392"/>
      <c r="G307" s="393">
        <v>2324</v>
      </c>
      <c r="H307" s="491">
        <f t="shared" si="5"/>
        <v>0</v>
      </c>
      <c r="I307" s="491"/>
      <c r="J307" s="508" t="s">
        <v>2546</v>
      </c>
      <c r="K307" s="459"/>
      <c r="L307" s="180"/>
      <c r="M307" s="492"/>
    </row>
    <row r="308" spans="1:14" s="309" customFormat="1" hidden="1">
      <c r="A308" s="319" t="s">
        <v>5</v>
      </c>
      <c r="B308" s="528" t="s">
        <v>2267</v>
      </c>
      <c r="C308" s="179">
        <v>3870</v>
      </c>
      <c r="D308" s="529" t="s">
        <v>2297</v>
      </c>
      <c r="E308" s="399">
        <v>1305</v>
      </c>
      <c r="F308" s="511">
        <v>1305</v>
      </c>
      <c r="G308" s="512"/>
      <c r="H308" s="513">
        <f t="shared" si="5"/>
        <v>0</v>
      </c>
      <c r="I308" s="513"/>
      <c r="J308" s="619"/>
      <c r="K308" s="528"/>
      <c r="L308" s="179"/>
      <c r="M308" s="492"/>
    </row>
    <row r="309" spans="1:14" s="309" customFormat="1" hidden="1">
      <c r="A309" s="210" t="s">
        <v>5</v>
      </c>
      <c r="B309" s="459" t="s">
        <v>2267</v>
      </c>
      <c r="C309" s="180">
        <v>3871</v>
      </c>
      <c r="D309" s="488" t="s">
        <v>1685</v>
      </c>
      <c r="E309" s="395">
        <v>1200</v>
      </c>
      <c r="F309" s="489"/>
      <c r="G309" s="490">
        <v>1200</v>
      </c>
      <c r="H309" s="491">
        <f t="shared" si="5"/>
        <v>0</v>
      </c>
      <c r="I309" s="491"/>
      <c r="J309" s="508" t="s">
        <v>2438</v>
      </c>
      <c r="K309" s="459"/>
      <c r="L309" s="180"/>
      <c r="M309" s="492"/>
    </row>
    <row r="310" spans="1:14" s="309" customFormat="1" hidden="1">
      <c r="A310" s="210" t="s">
        <v>5</v>
      </c>
      <c r="B310" s="459" t="s">
        <v>2267</v>
      </c>
      <c r="C310" s="180">
        <v>3872</v>
      </c>
      <c r="D310" s="488" t="s">
        <v>2298</v>
      </c>
      <c r="E310" s="395">
        <v>1530</v>
      </c>
      <c r="F310" s="489"/>
      <c r="G310" s="490">
        <v>1530</v>
      </c>
      <c r="H310" s="491">
        <f t="shared" si="5"/>
        <v>0</v>
      </c>
      <c r="I310" s="491"/>
      <c r="J310" s="508" t="s">
        <v>2461</v>
      </c>
      <c r="K310" s="459"/>
      <c r="L310" s="180"/>
      <c r="M310" s="492"/>
    </row>
    <row r="311" spans="1:14" s="309" customFormat="1" hidden="1">
      <c r="A311" s="210" t="s">
        <v>5</v>
      </c>
      <c r="B311" s="459" t="s">
        <v>2267</v>
      </c>
      <c r="C311" s="180">
        <v>3873</v>
      </c>
      <c r="D311" s="488" t="s">
        <v>1538</v>
      </c>
      <c r="E311" s="495">
        <v>1290</v>
      </c>
      <c r="F311" s="392"/>
      <c r="G311" s="393">
        <v>1290</v>
      </c>
      <c r="H311" s="491">
        <f t="shared" si="5"/>
        <v>0</v>
      </c>
      <c r="I311" s="491"/>
      <c r="J311" s="508" t="s">
        <v>5092</v>
      </c>
      <c r="K311" s="459"/>
      <c r="L311" s="180"/>
      <c r="M311" s="492"/>
    </row>
    <row r="312" spans="1:14" s="309" customFormat="1" hidden="1">
      <c r="A312" s="210" t="s">
        <v>1445</v>
      </c>
      <c r="B312" s="459" t="s">
        <v>2267</v>
      </c>
      <c r="C312" s="180">
        <v>3874</v>
      </c>
      <c r="D312" s="488" t="s">
        <v>2135</v>
      </c>
      <c r="E312" s="395">
        <v>660</v>
      </c>
      <c r="F312" s="489">
        <v>660</v>
      </c>
      <c r="G312" s="490"/>
      <c r="H312" s="491">
        <f t="shared" si="5"/>
        <v>0</v>
      </c>
      <c r="I312" s="491"/>
      <c r="J312" s="508"/>
      <c r="K312" s="459"/>
      <c r="L312" s="180"/>
      <c r="M312" s="492"/>
    </row>
    <row r="313" spans="1:14" s="309" customFormat="1" hidden="1">
      <c r="A313" s="210" t="s">
        <v>5</v>
      </c>
      <c r="B313" s="459" t="s">
        <v>2267</v>
      </c>
      <c r="C313" s="180">
        <v>3875</v>
      </c>
      <c r="D313" s="488" t="s">
        <v>1227</v>
      </c>
      <c r="E313" s="495">
        <v>4500</v>
      </c>
      <c r="F313" s="392"/>
      <c r="G313" s="393">
        <v>4500</v>
      </c>
      <c r="H313" s="491">
        <f t="shared" si="5"/>
        <v>0</v>
      </c>
      <c r="I313" s="491"/>
      <c r="J313" s="508" t="s">
        <v>3432</v>
      </c>
      <c r="K313" s="459"/>
      <c r="L313" s="180"/>
      <c r="M313" s="492"/>
    </row>
    <row r="314" spans="1:14" s="309" customFormat="1" hidden="1">
      <c r="A314" s="210" t="s">
        <v>5</v>
      </c>
      <c r="B314" s="459" t="s">
        <v>2267</v>
      </c>
      <c r="C314" s="180">
        <v>3876</v>
      </c>
      <c r="D314" s="488" t="s">
        <v>2127</v>
      </c>
      <c r="E314" s="395">
        <v>3950</v>
      </c>
      <c r="F314" s="489"/>
      <c r="G314" s="490">
        <v>3950</v>
      </c>
      <c r="H314" s="491">
        <f t="shared" si="5"/>
        <v>0</v>
      </c>
      <c r="I314" s="491"/>
      <c r="J314" s="508" t="s">
        <v>2379</v>
      </c>
      <c r="K314" s="459"/>
      <c r="L314" s="180"/>
      <c r="M314" s="492"/>
    </row>
    <row r="315" spans="1:14" s="309" customFormat="1" hidden="1">
      <c r="A315" s="33" t="s">
        <v>5</v>
      </c>
      <c r="B315" s="459" t="s">
        <v>2267</v>
      </c>
      <c r="C315" s="180">
        <v>3877</v>
      </c>
      <c r="D315" s="488" t="s">
        <v>1887</v>
      </c>
      <c r="E315" s="395">
        <v>510</v>
      </c>
      <c r="F315" s="489">
        <v>510</v>
      </c>
      <c r="G315" s="490"/>
      <c r="H315" s="491">
        <f t="shared" si="5"/>
        <v>0</v>
      </c>
      <c r="I315" s="491"/>
      <c r="J315" s="508"/>
      <c r="K315" s="459"/>
      <c r="L315" s="180"/>
      <c r="M315" s="492"/>
    </row>
    <row r="316" spans="1:14" s="309" customFormat="1" hidden="1">
      <c r="A316" s="33" t="s">
        <v>5</v>
      </c>
      <c r="B316" s="459" t="s">
        <v>2267</v>
      </c>
      <c r="C316" s="180">
        <v>3878</v>
      </c>
      <c r="D316" s="488" t="s">
        <v>1264</v>
      </c>
      <c r="E316" s="395">
        <v>780</v>
      </c>
      <c r="F316" s="489">
        <v>780</v>
      </c>
      <c r="G316" s="490"/>
      <c r="H316" s="491">
        <f t="shared" si="5"/>
        <v>0</v>
      </c>
      <c r="I316" s="491"/>
      <c r="J316" s="508"/>
      <c r="K316" s="459"/>
      <c r="L316" s="180"/>
      <c r="M316" s="492"/>
    </row>
    <row r="317" spans="1:14" s="309" customFormat="1" hidden="1">
      <c r="A317" s="33" t="s">
        <v>5</v>
      </c>
      <c r="B317" s="459" t="s">
        <v>2267</v>
      </c>
      <c r="C317" s="180">
        <v>3879</v>
      </c>
      <c r="D317" s="488" t="s">
        <v>1688</v>
      </c>
      <c r="E317" s="495">
        <v>8300</v>
      </c>
      <c r="F317" s="392"/>
      <c r="G317" s="393">
        <v>8300</v>
      </c>
      <c r="H317" s="491">
        <f t="shared" ref="H317:H380" si="6">E317-F317-G317</f>
        <v>0</v>
      </c>
      <c r="I317" s="491"/>
      <c r="J317" s="508" t="s">
        <v>2563</v>
      </c>
      <c r="K317" s="459"/>
      <c r="L317" s="180"/>
      <c r="M317" s="492"/>
    </row>
    <row r="318" spans="1:14" s="309" customFormat="1" hidden="1">
      <c r="A318" s="33" t="s">
        <v>5</v>
      </c>
      <c r="B318" s="459" t="s">
        <v>2267</v>
      </c>
      <c r="C318" s="180">
        <v>3880</v>
      </c>
      <c r="D318" s="488" t="s">
        <v>1697</v>
      </c>
      <c r="E318" s="395">
        <v>830</v>
      </c>
      <c r="F318" s="489"/>
      <c r="G318" s="490">
        <v>830</v>
      </c>
      <c r="H318" s="491">
        <f t="shared" si="6"/>
        <v>0</v>
      </c>
      <c r="I318" s="491"/>
      <c r="J318" s="508" t="s">
        <v>2514</v>
      </c>
      <c r="K318" s="459"/>
      <c r="L318" s="180"/>
      <c r="M318" s="492"/>
    </row>
    <row r="319" spans="1:14" s="309" customFormat="1" ht="31.5" hidden="1">
      <c r="A319" s="33" t="s">
        <v>5</v>
      </c>
      <c r="B319" s="459" t="s">
        <v>2267</v>
      </c>
      <c r="C319" s="180">
        <v>3881</v>
      </c>
      <c r="D319" s="488" t="s">
        <v>1967</v>
      </c>
      <c r="E319" s="495">
        <v>5484</v>
      </c>
      <c r="F319" s="392"/>
      <c r="G319" s="393">
        <v>5484</v>
      </c>
      <c r="H319" s="491">
        <f t="shared" si="6"/>
        <v>0</v>
      </c>
      <c r="I319" s="491"/>
      <c r="J319" s="508" t="s">
        <v>2953</v>
      </c>
      <c r="K319" s="459"/>
      <c r="L319" s="180"/>
      <c r="M319" s="492"/>
    </row>
    <row r="320" spans="1:14" s="309" customFormat="1" hidden="1">
      <c r="A320" s="33" t="s">
        <v>5</v>
      </c>
      <c r="B320" s="459" t="s">
        <v>2267</v>
      </c>
      <c r="C320" s="180">
        <v>3882</v>
      </c>
      <c r="D320" s="488" t="s">
        <v>1977</v>
      </c>
      <c r="E320" s="395">
        <v>2190</v>
      </c>
      <c r="F320" s="489">
        <v>500</v>
      </c>
      <c r="G320" s="490">
        <v>1690</v>
      </c>
      <c r="H320" s="491">
        <f t="shared" si="6"/>
        <v>0</v>
      </c>
      <c r="I320" s="491"/>
      <c r="J320" s="508" t="s">
        <v>2480</v>
      </c>
      <c r="K320" s="459"/>
      <c r="L320" s="180"/>
      <c r="M320" s="492"/>
    </row>
    <row r="321" spans="1:14" s="309" customFormat="1" hidden="1">
      <c r="A321" s="33" t="s">
        <v>1445</v>
      </c>
      <c r="B321" s="459" t="s">
        <v>2267</v>
      </c>
      <c r="C321" s="180">
        <v>3883</v>
      </c>
      <c r="D321" s="488" t="s">
        <v>2299</v>
      </c>
      <c r="E321" s="395">
        <v>2290</v>
      </c>
      <c r="F321" s="489">
        <v>2290</v>
      </c>
      <c r="G321" s="490"/>
      <c r="H321" s="491">
        <f t="shared" si="6"/>
        <v>0</v>
      </c>
      <c r="I321" s="491"/>
      <c r="J321" s="508"/>
      <c r="K321" s="459"/>
      <c r="L321" s="180"/>
      <c r="M321" s="492"/>
    </row>
    <row r="322" spans="1:14" s="309" customFormat="1" hidden="1">
      <c r="A322" s="33" t="s">
        <v>5</v>
      </c>
      <c r="B322" s="459" t="s">
        <v>2267</v>
      </c>
      <c r="C322" s="180">
        <v>3884</v>
      </c>
      <c r="D322" s="488" t="s">
        <v>2688</v>
      </c>
      <c r="E322" s="495">
        <v>4860</v>
      </c>
      <c r="F322" s="392"/>
      <c r="G322" s="393">
        <v>4860</v>
      </c>
      <c r="H322" s="491">
        <f t="shared" si="6"/>
        <v>0</v>
      </c>
      <c r="I322" s="491"/>
      <c r="J322" s="508" t="s">
        <v>3030</v>
      </c>
      <c r="K322" s="459"/>
      <c r="L322" s="180"/>
      <c r="M322" s="492"/>
    </row>
    <row r="323" spans="1:14" s="309" customFormat="1" hidden="1">
      <c r="A323" s="33" t="s">
        <v>1445</v>
      </c>
      <c r="B323" s="459" t="s">
        <v>2267</v>
      </c>
      <c r="C323" s="180">
        <v>3885</v>
      </c>
      <c r="D323" s="488" t="s">
        <v>2001</v>
      </c>
      <c r="E323" s="395">
        <v>390</v>
      </c>
      <c r="F323" s="489">
        <v>390</v>
      </c>
      <c r="G323" s="490"/>
      <c r="H323" s="491">
        <f t="shared" si="6"/>
        <v>0</v>
      </c>
      <c r="I323" s="491"/>
      <c r="J323" s="508"/>
      <c r="K323" s="459"/>
      <c r="L323" s="180"/>
      <c r="M323" s="518" t="s">
        <v>115</v>
      </c>
      <c r="N323" s="309">
        <v>11565</v>
      </c>
    </row>
    <row r="324" spans="1:14" s="309" customFormat="1" hidden="1">
      <c r="A324" s="33" t="s">
        <v>5</v>
      </c>
      <c r="B324" s="459" t="s">
        <v>2267</v>
      </c>
      <c r="C324" s="180">
        <v>3886</v>
      </c>
      <c r="D324" s="488" t="s">
        <v>2300</v>
      </c>
      <c r="E324" s="395">
        <v>880</v>
      </c>
      <c r="F324" s="489"/>
      <c r="G324" s="490">
        <v>880</v>
      </c>
      <c r="H324" s="491">
        <f t="shared" si="6"/>
        <v>0</v>
      </c>
      <c r="I324" s="491"/>
      <c r="J324" s="508" t="s">
        <v>2521</v>
      </c>
      <c r="K324" s="459"/>
      <c r="L324" s="180"/>
      <c r="M324" s="518" t="s">
        <v>116</v>
      </c>
      <c r="N324" s="309">
        <v>20950</v>
      </c>
    </row>
    <row r="325" spans="1:14" s="309" customFormat="1" hidden="1">
      <c r="A325" s="33" t="s">
        <v>5</v>
      </c>
      <c r="B325" s="459" t="s">
        <v>2267</v>
      </c>
      <c r="C325" s="180">
        <v>3887</v>
      </c>
      <c r="D325" s="488" t="s">
        <v>1535</v>
      </c>
      <c r="E325" s="395">
        <v>2682</v>
      </c>
      <c r="F325" s="489"/>
      <c r="G325" s="490">
        <v>2682</v>
      </c>
      <c r="H325" s="491">
        <f t="shared" si="6"/>
        <v>0</v>
      </c>
      <c r="I325" s="491"/>
      <c r="J325" s="508" t="s">
        <v>2510</v>
      </c>
      <c r="K325" s="459"/>
      <c r="L325" s="180"/>
      <c r="M325" s="518" t="s">
        <v>2132</v>
      </c>
      <c r="N325" s="309">
        <f>SUM(N323:N324)</f>
        <v>32515</v>
      </c>
    </row>
    <row r="326" spans="1:14" s="309" customFormat="1" hidden="1">
      <c r="A326" s="33" t="s">
        <v>5</v>
      </c>
      <c r="B326" s="459" t="s">
        <v>2267</v>
      </c>
      <c r="C326" s="180">
        <v>3888</v>
      </c>
      <c r="D326" s="488" t="s">
        <v>1148</v>
      </c>
      <c r="E326" s="395">
        <v>1970</v>
      </c>
      <c r="F326" s="489"/>
      <c r="G326" s="490">
        <v>1970</v>
      </c>
      <c r="H326" s="491">
        <f t="shared" si="6"/>
        <v>0</v>
      </c>
      <c r="I326" s="491"/>
      <c r="J326" s="508" t="s">
        <v>2457</v>
      </c>
      <c r="K326" s="459"/>
      <c r="L326" s="180"/>
      <c r="M326" s="492"/>
    </row>
    <row r="327" spans="1:14" s="309" customFormat="1" hidden="1">
      <c r="A327" s="33" t="s">
        <v>1445</v>
      </c>
      <c r="B327" s="459" t="s">
        <v>2267</v>
      </c>
      <c r="C327" s="180">
        <v>3889</v>
      </c>
      <c r="D327" s="488" t="s">
        <v>1332</v>
      </c>
      <c r="E327" s="395">
        <v>1800</v>
      </c>
      <c r="F327" s="489">
        <v>1800</v>
      </c>
      <c r="G327" s="490"/>
      <c r="H327" s="491">
        <f t="shared" si="6"/>
        <v>0</v>
      </c>
      <c r="I327" s="491"/>
      <c r="J327" s="508"/>
      <c r="K327" s="459"/>
      <c r="L327" s="180"/>
      <c r="M327" s="492"/>
    </row>
    <row r="328" spans="1:14" s="309" customFormat="1" hidden="1">
      <c r="A328" s="33" t="s">
        <v>5</v>
      </c>
      <c r="B328" s="459" t="s">
        <v>2267</v>
      </c>
      <c r="C328" s="180">
        <v>3890</v>
      </c>
      <c r="D328" s="488" t="s">
        <v>2301</v>
      </c>
      <c r="E328" s="395">
        <v>6456</v>
      </c>
      <c r="F328" s="489"/>
      <c r="G328" s="490">
        <v>6456</v>
      </c>
      <c r="H328" s="491">
        <f t="shared" si="6"/>
        <v>0</v>
      </c>
      <c r="I328" s="491"/>
      <c r="J328" s="508" t="s">
        <v>2468</v>
      </c>
      <c r="K328" s="459"/>
      <c r="L328" s="180"/>
      <c r="M328" s="492"/>
      <c r="N328" s="309">
        <v>98867</v>
      </c>
    </row>
    <row r="329" spans="1:14" s="309" customFormat="1" hidden="1">
      <c r="A329" s="210" t="s">
        <v>2048</v>
      </c>
      <c r="B329" s="459" t="s">
        <v>2267</v>
      </c>
      <c r="C329" s="180">
        <v>3891</v>
      </c>
      <c r="D329" s="488" t="s">
        <v>1560</v>
      </c>
      <c r="E329" s="495">
        <v>1100</v>
      </c>
      <c r="F329" s="392"/>
      <c r="G329" s="393">
        <v>1100</v>
      </c>
      <c r="H329" s="491">
        <f t="shared" si="6"/>
        <v>0</v>
      </c>
      <c r="I329" s="491"/>
      <c r="J329" s="508" t="s">
        <v>2544</v>
      </c>
      <c r="K329" s="459"/>
      <c r="L329" s="180"/>
      <c r="M329" s="492"/>
      <c r="N329" s="309">
        <v>-98966</v>
      </c>
    </row>
    <row r="330" spans="1:14" s="309" customFormat="1" ht="31.5" hidden="1">
      <c r="A330" s="210" t="s">
        <v>5</v>
      </c>
      <c r="B330" s="459" t="s">
        <v>2267</v>
      </c>
      <c r="C330" s="180">
        <v>3892</v>
      </c>
      <c r="D330" s="488" t="s">
        <v>1997</v>
      </c>
      <c r="E330" s="495">
        <v>23580</v>
      </c>
      <c r="F330" s="392"/>
      <c r="G330" s="393">
        <v>23580</v>
      </c>
      <c r="H330" s="491">
        <f t="shared" si="6"/>
        <v>0</v>
      </c>
      <c r="I330" s="491"/>
      <c r="J330" s="508" t="s">
        <v>3017</v>
      </c>
      <c r="K330" s="459"/>
      <c r="L330" s="180"/>
      <c r="M330" s="514" t="s">
        <v>2268</v>
      </c>
      <c r="N330" s="315">
        <v>-99</v>
      </c>
    </row>
    <row r="331" spans="1:14" s="309" customFormat="1" hidden="1">
      <c r="A331" s="210" t="s">
        <v>1445</v>
      </c>
      <c r="B331" s="459" t="s">
        <v>2267</v>
      </c>
      <c r="C331" s="289">
        <v>3893</v>
      </c>
      <c r="D331" s="488" t="s">
        <v>2302</v>
      </c>
      <c r="E331" s="395">
        <v>20330</v>
      </c>
      <c r="F331" s="489">
        <v>3330</v>
      </c>
      <c r="G331" s="490">
        <v>17000</v>
      </c>
      <c r="H331" s="491">
        <f t="shared" si="6"/>
        <v>0</v>
      </c>
      <c r="I331" s="491"/>
      <c r="J331" s="508" t="s">
        <v>2368</v>
      </c>
      <c r="K331" s="459"/>
      <c r="L331" s="180"/>
      <c r="M331" s="492"/>
    </row>
    <row r="332" spans="1:14" s="309" customFormat="1" hidden="1">
      <c r="A332" s="319" t="s">
        <v>1499</v>
      </c>
      <c r="B332" s="528" t="s">
        <v>2278</v>
      </c>
      <c r="C332" s="179">
        <v>3894</v>
      </c>
      <c r="D332" s="529" t="s">
        <v>1375</v>
      </c>
      <c r="E332" s="399">
        <v>2675</v>
      </c>
      <c r="F332" s="511"/>
      <c r="G332" s="512">
        <v>2675</v>
      </c>
      <c r="H332" s="513">
        <f t="shared" si="6"/>
        <v>0</v>
      </c>
      <c r="I332" s="513"/>
      <c r="J332" s="619" t="s">
        <v>2367</v>
      </c>
      <c r="K332" s="528"/>
      <c r="L332" s="179">
        <v>310</v>
      </c>
      <c r="M332" s="492"/>
    </row>
    <row r="333" spans="1:14" s="309" customFormat="1" hidden="1">
      <c r="A333" s="210" t="s">
        <v>5</v>
      </c>
      <c r="B333" s="459" t="s">
        <v>2278</v>
      </c>
      <c r="C333" s="180">
        <v>3895</v>
      </c>
      <c r="D333" s="488" t="s">
        <v>2279</v>
      </c>
      <c r="E333" s="495">
        <v>4500</v>
      </c>
      <c r="F333" s="392"/>
      <c r="G333" s="393">
        <v>4500</v>
      </c>
      <c r="H333" s="491">
        <f t="shared" si="6"/>
        <v>0</v>
      </c>
      <c r="I333" s="491"/>
      <c r="J333" s="508" t="s">
        <v>2550</v>
      </c>
      <c r="K333" s="459"/>
      <c r="L333" s="180"/>
      <c r="M333" s="492"/>
    </row>
    <row r="334" spans="1:14" s="309" customFormat="1" hidden="1">
      <c r="A334" s="210" t="s">
        <v>5</v>
      </c>
      <c r="B334" s="459" t="s">
        <v>2278</v>
      </c>
      <c r="C334" s="180">
        <v>3896</v>
      </c>
      <c r="D334" s="488" t="s">
        <v>1707</v>
      </c>
      <c r="E334" s="495">
        <v>4500</v>
      </c>
      <c r="F334" s="392"/>
      <c r="G334" s="393">
        <v>4500</v>
      </c>
      <c r="H334" s="491">
        <f t="shared" si="6"/>
        <v>0</v>
      </c>
      <c r="I334" s="491"/>
      <c r="J334" s="508" t="s">
        <v>2550</v>
      </c>
      <c r="K334" s="459"/>
      <c r="L334" s="180"/>
      <c r="M334" s="492"/>
    </row>
    <row r="335" spans="1:14" s="309" customFormat="1" hidden="1">
      <c r="A335" s="210" t="s">
        <v>5</v>
      </c>
      <c r="B335" s="459" t="s">
        <v>2278</v>
      </c>
      <c r="C335" s="180">
        <v>3897</v>
      </c>
      <c r="D335" s="488" t="s">
        <v>2280</v>
      </c>
      <c r="E335" s="395">
        <v>880</v>
      </c>
      <c r="F335" s="489"/>
      <c r="G335" s="490">
        <v>880</v>
      </c>
      <c r="H335" s="491">
        <f t="shared" si="6"/>
        <v>0</v>
      </c>
      <c r="I335" s="491"/>
      <c r="J335" s="508" t="s">
        <v>2278</v>
      </c>
      <c r="K335" s="459"/>
      <c r="L335" s="180"/>
      <c r="M335" s="492"/>
    </row>
    <row r="336" spans="1:14" s="309" customFormat="1" hidden="1">
      <c r="A336" s="210" t="s">
        <v>5</v>
      </c>
      <c r="B336" s="459" t="s">
        <v>2278</v>
      </c>
      <c r="C336" s="180">
        <v>3898</v>
      </c>
      <c r="D336" s="488" t="s">
        <v>1688</v>
      </c>
      <c r="E336" s="495">
        <v>660</v>
      </c>
      <c r="F336" s="392"/>
      <c r="G336" s="393">
        <v>660</v>
      </c>
      <c r="H336" s="491">
        <f t="shared" si="6"/>
        <v>0</v>
      </c>
      <c r="I336" s="491"/>
      <c r="J336" s="508" t="s">
        <v>3241</v>
      </c>
      <c r="K336" s="459"/>
      <c r="L336" s="180"/>
      <c r="M336" s="492"/>
    </row>
    <row r="337" spans="1:15" s="309" customFormat="1" hidden="1">
      <c r="A337" s="210" t="s">
        <v>5</v>
      </c>
      <c r="B337" s="459" t="s">
        <v>2278</v>
      </c>
      <c r="C337" s="180">
        <v>3899</v>
      </c>
      <c r="D337" s="488" t="s">
        <v>2281</v>
      </c>
      <c r="E337" s="495">
        <v>3060</v>
      </c>
      <c r="F337" s="392"/>
      <c r="G337" s="393">
        <v>3060</v>
      </c>
      <c r="H337" s="491">
        <f t="shared" si="6"/>
        <v>0</v>
      </c>
      <c r="I337" s="491"/>
      <c r="J337" s="508" t="s">
        <v>2857</v>
      </c>
      <c r="K337" s="459"/>
      <c r="L337" s="180"/>
      <c r="M337" s="492"/>
    </row>
    <row r="338" spans="1:15" s="309" customFormat="1" hidden="1">
      <c r="A338" s="210" t="s">
        <v>5</v>
      </c>
      <c r="B338" s="459" t="s">
        <v>2278</v>
      </c>
      <c r="C338" s="180">
        <v>3900</v>
      </c>
      <c r="D338" s="488" t="s">
        <v>1126</v>
      </c>
      <c r="E338" s="495">
        <v>4645</v>
      </c>
      <c r="F338" s="392"/>
      <c r="G338" s="393">
        <v>4645</v>
      </c>
      <c r="H338" s="491">
        <f t="shared" si="6"/>
        <v>0</v>
      </c>
      <c r="I338" s="491"/>
      <c r="J338" s="508" t="s">
        <v>2544</v>
      </c>
      <c r="K338" s="459"/>
      <c r="L338" s="180"/>
      <c r="M338" s="492"/>
    </row>
    <row r="339" spans="1:15" s="309" customFormat="1" hidden="1">
      <c r="A339" s="210" t="s">
        <v>5</v>
      </c>
      <c r="B339" s="459" t="s">
        <v>2278</v>
      </c>
      <c r="C339" s="180">
        <v>4090</v>
      </c>
      <c r="D339" s="488" t="s">
        <v>2125</v>
      </c>
      <c r="E339" s="495">
        <v>1050</v>
      </c>
      <c r="F339" s="392"/>
      <c r="G339" s="393">
        <v>1050</v>
      </c>
      <c r="H339" s="491">
        <f t="shared" si="6"/>
        <v>0</v>
      </c>
      <c r="I339" s="491"/>
      <c r="J339" s="508" t="s">
        <v>2542</v>
      </c>
      <c r="K339" s="459"/>
      <c r="L339" s="180"/>
      <c r="M339" s="492"/>
    </row>
    <row r="340" spans="1:15" s="309" customFormat="1" ht="31.5" hidden="1">
      <c r="A340" s="210" t="s">
        <v>5</v>
      </c>
      <c r="B340" s="459" t="s">
        <v>2278</v>
      </c>
      <c r="C340" s="180">
        <v>4091</v>
      </c>
      <c r="D340" s="488" t="s">
        <v>2092</v>
      </c>
      <c r="E340" s="495">
        <v>18670</v>
      </c>
      <c r="F340" s="392"/>
      <c r="G340" s="393">
        <v>18670</v>
      </c>
      <c r="H340" s="491">
        <f t="shared" si="6"/>
        <v>0</v>
      </c>
      <c r="I340" s="491"/>
      <c r="J340" s="508" t="s">
        <v>5093</v>
      </c>
      <c r="K340" s="459"/>
      <c r="L340" s="180"/>
      <c r="M340" s="492"/>
    </row>
    <row r="341" spans="1:15" s="309" customFormat="1" hidden="1">
      <c r="A341" s="210" t="s">
        <v>5</v>
      </c>
      <c r="B341" s="459" t="s">
        <v>2278</v>
      </c>
      <c r="C341" s="180">
        <v>4092</v>
      </c>
      <c r="D341" s="488" t="s">
        <v>2282</v>
      </c>
      <c r="E341" s="495">
        <v>2310</v>
      </c>
      <c r="F341" s="392"/>
      <c r="G341" s="393">
        <v>2310</v>
      </c>
      <c r="H341" s="491">
        <f t="shared" si="6"/>
        <v>0</v>
      </c>
      <c r="I341" s="491"/>
      <c r="J341" s="508" t="s">
        <v>2542</v>
      </c>
      <c r="K341" s="459"/>
      <c r="L341" s="180"/>
      <c r="M341" s="492"/>
    </row>
    <row r="342" spans="1:15" ht="31.5" hidden="1">
      <c r="A342" s="774" t="s">
        <v>5</v>
      </c>
      <c r="B342" s="775" t="s">
        <v>2278</v>
      </c>
      <c r="C342" s="776">
        <v>4093</v>
      </c>
      <c r="D342" s="777" t="s">
        <v>4145</v>
      </c>
      <c r="E342" s="394">
        <v>1500</v>
      </c>
      <c r="F342" s="394"/>
      <c r="G342" s="394">
        <v>1110</v>
      </c>
      <c r="H342" s="763">
        <f t="shared" si="6"/>
        <v>390</v>
      </c>
      <c r="I342" s="491"/>
      <c r="J342" s="851" t="s">
        <v>4146</v>
      </c>
      <c r="K342" s="446"/>
      <c r="L342" s="181"/>
      <c r="M342" s="773" t="s">
        <v>4383</v>
      </c>
      <c r="N342" s="556">
        <v>8745</v>
      </c>
    </row>
    <row r="343" spans="1:15" s="309" customFormat="1" hidden="1">
      <c r="A343" s="210" t="s">
        <v>5</v>
      </c>
      <c r="B343" s="459" t="s">
        <v>2278</v>
      </c>
      <c r="C343" s="180">
        <v>4094</v>
      </c>
      <c r="D343" s="488" t="s">
        <v>2283</v>
      </c>
      <c r="E343" s="495">
        <v>2772</v>
      </c>
      <c r="F343" s="392"/>
      <c r="G343" s="393">
        <v>2772</v>
      </c>
      <c r="H343" s="491">
        <f t="shared" si="6"/>
        <v>0</v>
      </c>
      <c r="I343" s="491"/>
      <c r="J343" s="508" t="s">
        <v>2840</v>
      </c>
      <c r="K343" s="459"/>
      <c r="L343" s="180"/>
      <c r="M343" s="518" t="s">
        <v>116</v>
      </c>
      <c r="N343" s="309">
        <v>0</v>
      </c>
      <c r="O343" s="309">
        <v>64300</v>
      </c>
    </row>
    <row r="344" spans="1:15" s="309" customFormat="1" hidden="1">
      <c r="A344" s="210" t="s">
        <v>1923</v>
      </c>
      <c r="B344" s="459" t="s">
        <v>2278</v>
      </c>
      <c r="C344" s="180">
        <v>4095</v>
      </c>
      <c r="D344" s="488" t="s">
        <v>1925</v>
      </c>
      <c r="E344" s="495">
        <v>10485</v>
      </c>
      <c r="F344" s="392"/>
      <c r="G344" s="393">
        <v>10485</v>
      </c>
      <c r="H344" s="491">
        <f t="shared" si="6"/>
        <v>0</v>
      </c>
      <c r="I344" s="491"/>
      <c r="J344" s="508" t="s">
        <v>2876</v>
      </c>
      <c r="K344" s="459"/>
      <c r="L344" s="180"/>
      <c r="M344" s="518" t="s">
        <v>2132</v>
      </c>
      <c r="O344" s="309">
        <v>-64164</v>
      </c>
    </row>
    <row r="345" spans="1:15" s="309" customFormat="1" hidden="1">
      <c r="A345" s="210" t="s">
        <v>2048</v>
      </c>
      <c r="B345" s="459" t="s">
        <v>2278</v>
      </c>
      <c r="C345" s="180">
        <v>4096</v>
      </c>
      <c r="D345" s="488" t="s">
        <v>2284</v>
      </c>
      <c r="E345" s="495">
        <v>14675</v>
      </c>
      <c r="F345" s="392"/>
      <c r="G345" s="393">
        <v>14675</v>
      </c>
      <c r="H345" s="491">
        <f t="shared" si="6"/>
        <v>0</v>
      </c>
      <c r="I345" s="491"/>
      <c r="J345" s="508" t="s">
        <v>4349</v>
      </c>
      <c r="K345" s="459"/>
      <c r="L345" s="180"/>
      <c r="M345" s="492" t="s">
        <v>2399</v>
      </c>
      <c r="O345" s="309">
        <v>136</v>
      </c>
    </row>
    <row r="346" spans="1:15" hidden="1">
      <c r="A346" s="33" t="s">
        <v>2285</v>
      </c>
      <c r="B346" s="446" t="s">
        <v>2278</v>
      </c>
      <c r="C346" s="292">
        <v>4097</v>
      </c>
      <c r="D346" s="519" t="s">
        <v>1109</v>
      </c>
      <c r="E346" s="778">
        <v>5125</v>
      </c>
      <c r="F346" s="419">
        <v>125</v>
      </c>
      <c r="G346" s="420">
        <v>5000</v>
      </c>
      <c r="H346" s="491">
        <f t="shared" si="6"/>
        <v>0</v>
      </c>
      <c r="I346" s="491"/>
      <c r="J346" s="620" t="s">
        <v>4108</v>
      </c>
      <c r="K346" s="446"/>
      <c r="L346" s="181"/>
    </row>
    <row r="347" spans="1:15" s="309" customFormat="1" hidden="1">
      <c r="A347" s="319" t="s">
        <v>2048</v>
      </c>
      <c r="B347" s="528" t="s">
        <v>2278</v>
      </c>
      <c r="C347" s="179">
        <v>4130</v>
      </c>
      <c r="D347" s="529" t="s">
        <v>1557</v>
      </c>
      <c r="E347" s="515">
        <v>4050</v>
      </c>
      <c r="F347" s="401"/>
      <c r="G347" s="402">
        <v>4050</v>
      </c>
      <c r="H347" s="513">
        <f t="shared" si="6"/>
        <v>0</v>
      </c>
      <c r="I347" s="513"/>
      <c r="J347" s="619" t="s">
        <v>2742</v>
      </c>
      <c r="K347" s="528"/>
      <c r="L347" s="179">
        <v>311</v>
      </c>
      <c r="M347" s="492"/>
    </row>
    <row r="348" spans="1:15" s="309" customFormat="1" hidden="1">
      <c r="A348" s="210" t="s">
        <v>1445</v>
      </c>
      <c r="B348" s="459" t="s">
        <v>2278</v>
      </c>
      <c r="C348" s="180">
        <v>4131</v>
      </c>
      <c r="D348" s="488" t="s">
        <v>2286</v>
      </c>
      <c r="E348" s="395">
        <v>2850</v>
      </c>
      <c r="F348" s="489">
        <v>2850</v>
      </c>
      <c r="G348" s="490"/>
      <c r="H348" s="491">
        <f t="shared" si="6"/>
        <v>0</v>
      </c>
      <c r="I348" s="491"/>
      <c r="J348" s="508"/>
      <c r="K348" s="459"/>
      <c r="L348" s="180"/>
      <c r="M348" s="492"/>
    </row>
    <row r="349" spans="1:15" s="309" customFormat="1" hidden="1">
      <c r="A349" s="210" t="s">
        <v>1445</v>
      </c>
      <c r="B349" s="459" t="s">
        <v>2278</v>
      </c>
      <c r="C349" s="180">
        <v>4132</v>
      </c>
      <c r="D349" s="488" t="s">
        <v>1347</v>
      </c>
      <c r="E349" s="395">
        <v>880</v>
      </c>
      <c r="F349" s="489">
        <v>880</v>
      </c>
      <c r="G349" s="490"/>
      <c r="H349" s="491">
        <f t="shared" si="6"/>
        <v>0</v>
      </c>
      <c r="I349" s="491"/>
      <c r="J349" s="508"/>
      <c r="K349" s="459"/>
      <c r="L349" s="180"/>
      <c r="M349" s="492"/>
    </row>
    <row r="350" spans="1:15" hidden="1">
      <c r="A350" s="779" t="s">
        <v>3099</v>
      </c>
      <c r="B350" s="780" t="s">
        <v>2278</v>
      </c>
      <c r="C350" s="781">
        <v>4133</v>
      </c>
      <c r="D350" s="782" t="s">
        <v>2759</v>
      </c>
      <c r="E350" s="783">
        <v>780</v>
      </c>
      <c r="F350" s="783"/>
      <c r="G350" s="783"/>
      <c r="H350" s="533">
        <f t="shared" si="6"/>
        <v>780</v>
      </c>
      <c r="I350" s="491"/>
      <c r="J350" s="851" t="s">
        <v>4632</v>
      </c>
      <c r="K350" s="446"/>
      <c r="L350" s="181"/>
    </row>
    <row r="351" spans="1:15" s="309" customFormat="1" hidden="1">
      <c r="A351" s="210" t="s">
        <v>1445</v>
      </c>
      <c r="B351" s="459" t="s">
        <v>2278</v>
      </c>
      <c r="C351" s="180">
        <v>4134</v>
      </c>
      <c r="D351" s="488" t="s">
        <v>2116</v>
      </c>
      <c r="E351" s="395">
        <v>780</v>
      </c>
      <c r="F351" s="489">
        <v>780</v>
      </c>
      <c r="G351" s="490"/>
      <c r="H351" s="491">
        <f t="shared" si="6"/>
        <v>0</v>
      </c>
      <c r="I351" s="491"/>
      <c r="J351" s="508"/>
      <c r="K351" s="459"/>
      <c r="L351" s="180"/>
      <c r="M351" s="492"/>
    </row>
    <row r="352" spans="1:15" s="309" customFormat="1" hidden="1">
      <c r="A352" s="210" t="s">
        <v>3284</v>
      </c>
      <c r="B352" s="459" t="s">
        <v>2278</v>
      </c>
      <c r="C352" s="180">
        <v>4135</v>
      </c>
      <c r="D352" s="488" t="s">
        <v>2287</v>
      </c>
      <c r="E352" s="495">
        <v>4524</v>
      </c>
      <c r="F352" s="392"/>
      <c r="G352" s="393">
        <v>4524</v>
      </c>
      <c r="H352" s="491">
        <f t="shared" si="6"/>
        <v>0</v>
      </c>
      <c r="I352" s="491"/>
      <c r="J352" s="508" t="s">
        <v>3854</v>
      </c>
      <c r="K352" s="459"/>
      <c r="L352" s="180"/>
      <c r="M352" s="492"/>
    </row>
    <row r="353" spans="1:14" s="309" customFormat="1" hidden="1">
      <c r="A353" s="210" t="s">
        <v>142</v>
      </c>
      <c r="B353" s="459" t="s">
        <v>2278</v>
      </c>
      <c r="C353" s="180">
        <v>4136</v>
      </c>
      <c r="D353" s="488" t="s">
        <v>2117</v>
      </c>
      <c r="E353" s="395">
        <v>1290</v>
      </c>
      <c r="F353" s="489"/>
      <c r="G353" s="490">
        <v>1290</v>
      </c>
      <c r="H353" s="491">
        <f t="shared" si="6"/>
        <v>0</v>
      </c>
      <c r="I353" s="491"/>
      <c r="J353" s="508" t="s">
        <v>2522</v>
      </c>
      <c r="K353" s="459"/>
      <c r="L353" s="180"/>
      <c r="M353" s="492"/>
    </row>
    <row r="354" spans="1:14" s="309" customFormat="1" hidden="1">
      <c r="A354" s="210" t="s">
        <v>1445</v>
      </c>
      <c r="B354" s="459" t="s">
        <v>2278</v>
      </c>
      <c r="C354" s="180">
        <v>4137</v>
      </c>
      <c r="D354" s="488" t="s">
        <v>2288</v>
      </c>
      <c r="E354" s="395">
        <v>750</v>
      </c>
      <c r="F354" s="489">
        <v>750</v>
      </c>
      <c r="G354" s="490"/>
      <c r="H354" s="491">
        <f t="shared" si="6"/>
        <v>0</v>
      </c>
      <c r="I354" s="491"/>
      <c r="J354" s="508"/>
      <c r="K354" s="459"/>
      <c r="L354" s="180"/>
      <c r="M354" s="492"/>
    </row>
    <row r="355" spans="1:14" s="309" customFormat="1" hidden="1">
      <c r="A355" s="210" t="s">
        <v>142</v>
      </c>
      <c r="B355" s="459" t="s">
        <v>2278</v>
      </c>
      <c r="C355" s="180">
        <v>4138</v>
      </c>
      <c r="D355" s="488" t="s">
        <v>2114</v>
      </c>
      <c r="E355" s="495">
        <v>1560</v>
      </c>
      <c r="F355" s="392"/>
      <c r="G355" s="393">
        <v>1560</v>
      </c>
      <c r="H355" s="491">
        <f t="shared" si="6"/>
        <v>0</v>
      </c>
      <c r="I355" s="491"/>
      <c r="J355" s="508" t="s">
        <v>2737</v>
      </c>
      <c r="K355" s="459"/>
      <c r="L355" s="180"/>
      <c r="M355" s="492"/>
    </row>
    <row r="356" spans="1:14" s="309" customFormat="1" hidden="1">
      <c r="A356" s="210" t="s">
        <v>1445</v>
      </c>
      <c r="B356" s="459" t="s">
        <v>2278</v>
      </c>
      <c r="C356" s="180">
        <v>4139</v>
      </c>
      <c r="D356" s="488" t="s">
        <v>2289</v>
      </c>
      <c r="E356" s="395">
        <v>7495</v>
      </c>
      <c r="F356" s="489"/>
      <c r="G356" s="490">
        <v>7495</v>
      </c>
      <c r="H356" s="491">
        <f t="shared" si="6"/>
        <v>0</v>
      </c>
      <c r="I356" s="491"/>
      <c r="J356" s="508" t="s">
        <v>2478</v>
      </c>
      <c r="K356" s="459"/>
      <c r="L356" s="180"/>
      <c r="M356" s="492"/>
    </row>
    <row r="357" spans="1:14" s="309" customFormat="1" hidden="1">
      <c r="A357" s="210" t="s">
        <v>1445</v>
      </c>
      <c r="B357" s="459" t="s">
        <v>2278</v>
      </c>
      <c r="C357" s="180">
        <v>4140</v>
      </c>
      <c r="D357" s="488" t="s">
        <v>2290</v>
      </c>
      <c r="E357" s="395">
        <v>1165</v>
      </c>
      <c r="F357" s="489">
        <v>1165</v>
      </c>
      <c r="G357" s="490"/>
      <c r="H357" s="491">
        <f t="shared" si="6"/>
        <v>0</v>
      </c>
      <c r="I357" s="491"/>
      <c r="J357" s="508"/>
      <c r="K357" s="459"/>
      <c r="L357" s="180"/>
      <c r="M357" s="492"/>
    </row>
    <row r="358" spans="1:14" s="309" customFormat="1" hidden="1">
      <c r="A358" s="210" t="s">
        <v>1445</v>
      </c>
      <c r="B358" s="459" t="s">
        <v>2278</v>
      </c>
      <c r="C358" s="180">
        <v>4141</v>
      </c>
      <c r="D358" s="488" t="s">
        <v>122</v>
      </c>
      <c r="E358" s="395">
        <v>760</v>
      </c>
      <c r="F358" s="489">
        <v>760</v>
      </c>
      <c r="G358" s="490"/>
      <c r="H358" s="491">
        <f t="shared" si="6"/>
        <v>0</v>
      </c>
      <c r="I358" s="491"/>
      <c r="J358" s="508"/>
      <c r="K358" s="459"/>
      <c r="L358" s="180"/>
      <c r="M358" s="492"/>
    </row>
    <row r="359" spans="1:14" s="309" customFormat="1" hidden="1">
      <c r="A359" s="210" t="s">
        <v>2048</v>
      </c>
      <c r="B359" s="459" t="s">
        <v>2278</v>
      </c>
      <c r="C359" s="180">
        <v>4142</v>
      </c>
      <c r="D359" s="488" t="s">
        <v>1881</v>
      </c>
      <c r="E359" s="495">
        <v>3480</v>
      </c>
      <c r="F359" s="392"/>
      <c r="G359" s="393">
        <v>3480</v>
      </c>
      <c r="H359" s="491">
        <f t="shared" si="6"/>
        <v>0</v>
      </c>
      <c r="I359" s="491"/>
      <c r="J359" s="508" t="s">
        <v>3940</v>
      </c>
      <c r="K359" s="459"/>
      <c r="L359" s="180"/>
      <c r="M359" s="492"/>
    </row>
    <row r="360" spans="1:14" s="309" customFormat="1" ht="47.25" hidden="1">
      <c r="A360" s="210" t="s">
        <v>184</v>
      </c>
      <c r="B360" s="459" t="s">
        <v>2278</v>
      </c>
      <c r="C360" s="180">
        <v>4143</v>
      </c>
      <c r="D360" s="488" t="s">
        <v>2291</v>
      </c>
      <c r="E360" s="495">
        <v>7041</v>
      </c>
      <c r="F360" s="392"/>
      <c r="G360" s="393">
        <v>7041</v>
      </c>
      <c r="H360" s="491">
        <f t="shared" si="6"/>
        <v>0</v>
      </c>
      <c r="I360" s="491"/>
      <c r="J360" s="508" t="s">
        <v>2853</v>
      </c>
      <c r="K360" s="459"/>
      <c r="L360" s="180"/>
      <c r="M360" s="492"/>
    </row>
    <row r="361" spans="1:14" s="309" customFormat="1" hidden="1">
      <c r="A361" s="210" t="s">
        <v>184</v>
      </c>
      <c r="B361" s="459" t="s">
        <v>2278</v>
      </c>
      <c r="C361" s="180">
        <v>4144</v>
      </c>
      <c r="D361" s="488" t="s">
        <v>2292</v>
      </c>
      <c r="E361" s="495">
        <v>6790</v>
      </c>
      <c r="F361" s="392"/>
      <c r="G361" s="393">
        <v>6790</v>
      </c>
      <c r="H361" s="491">
        <f t="shared" si="6"/>
        <v>0</v>
      </c>
      <c r="I361" s="491"/>
      <c r="J361" s="508" t="s">
        <v>3429</v>
      </c>
      <c r="K361" s="459"/>
      <c r="L361" s="180"/>
      <c r="M361" s="492"/>
    </row>
    <row r="362" spans="1:14" s="309" customFormat="1" hidden="1">
      <c r="A362" s="210" t="s">
        <v>184</v>
      </c>
      <c r="B362" s="459" t="s">
        <v>2278</v>
      </c>
      <c r="C362" s="180">
        <v>4145</v>
      </c>
      <c r="D362" s="488" t="s">
        <v>2293</v>
      </c>
      <c r="E362" s="495">
        <v>5653</v>
      </c>
      <c r="F362" s="392"/>
      <c r="G362" s="393">
        <v>5653</v>
      </c>
      <c r="H362" s="491">
        <f t="shared" si="6"/>
        <v>0</v>
      </c>
      <c r="I362" s="491"/>
      <c r="J362" s="508" t="s">
        <v>3493</v>
      </c>
      <c r="K362" s="459"/>
      <c r="L362" s="180"/>
      <c r="M362" s="492"/>
    </row>
    <row r="363" spans="1:14" s="309" customFormat="1" ht="31.5" hidden="1">
      <c r="A363" s="210" t="s">
        <v>184</v>
      </c>
      <c r="B363" s="459" t="s">
        <v>2278</v>
      </c>
      <c r="C363" s="180">
        <v>4146</v>
      </c>
      <c r="D363" s="488" t="s">
        <v>2294</v>
      </c>
      <c r="E363" s="495">
        <v>3444</v>
      </c>
      <c r="F363" s="392"/>
      <c r="G363" s="393">
        <v>3444</v>
      </c>
      <c r="H363" s="491">
        <f t="shared" si="6"/>
        <v>0</v>
      </c>
      <c r="I363" s="491"/>
      <c r="J363" s="508" t="s">
        <v>2954</v>
      </c>
      <c r="K363" s="459"/>
      <c r="L363" s="180"/>
      <c r="M363" s="492"/>
    </row>
    <row r="364" spans="1:14" s="309" customFormat="1" hidden="1">
      <c r="A364" s="210" t="s">
        <v>184</v>
      </c>
      <c r="B364" s="459" t="s">
        <v>2278</v>
      </c>
      <c r="C364" s="180">
        <v>4147</v>
      </c>
      <c r="D364" s="488" t="s">
        <v>2295</v>
      </c>
      <c r="E364" s="495">
        <v>2740</v>
      </c>
      <c r="F364" s="392"/>
      <c r="G364" s="393">
        <v>2740</v>
      </c>
      <c r="H364" s="491">
        <f t="shared" si="6"/>
        <v>0</v>
      </c>
      <c r="I364" s="491"/>
      <c r="J364" s="508" t="s">
        <v>2875</v>
      </c>
      <c r="K364" s="459"/>
      <c r="L364" s="180"/>
      <c r="M364" s="518" t="s">
        <v>115</v>
      </c>
      <c r="N364" s="309">
        <v>125</v>
      </c>
    </row>
    <row r="365" spans="1:14" s="309" customFormat="1" hidden="1">
      <c r="A365" s="210" t="s">
        <v>1445</v>
      </c>
      <c r="B365" s="459" t="s">
        <v>2278</v>
      </c>
      <c r="C365" s="180">
        <v>4148</v>
      </c>
      <c r="D365" s="488" t="s">
        <v>2296</v>
      </c>
      <c r="E365" s="395">
        <v>1560</v>
      </c>
      <c r="F365" s="489">
        <v>1560</v>
      </c>
      <c r="G365" s="490"/>
      <c r="H365" s="491">
        <f t="shared" si="6"/>
        <v>0</v>
      </c>
      <c r="I365" s="491"/>
      <c r="J365" s="508"/>
      <c r="K365" s="459"/>
      <c r="L365" s="180"/>
      <c r="M365" s="518" t="s">
        <v>116</v>
      </c>
      <c r="N365" s="309">
        <v>0</v>
      </c>
    </row>
    <row r="366" spans="1:14" s="309" customFormat="1" ht="31.5" hidden="1">
      <c r="A366" s="210" t="s">
        <v>184</v>
      </c>
      <c r="B366" s="459" t="s">
        <v>2278</v>
      </c>
      <c r="C366" s="180">
        <v>4149</v>
      </c>
      <c r="D366" s="488" t="s">
        <v>2393</v>
      </c>
      <c r="E366" s="495">
        <v>5208</v>
      </c>
      <c r="F366" s="392"/>
      <c r="G366" s="393">
        <v>5208</v>
      </c>
      <c r="H366" s="491">
        <f t="shared" si="6"/>
        <v>0</v>
      </c>
      <c r="I366" s="491"/>
      <c r="J366" s="508" t="s">
        <v>2583</v>
      </c>
      <c r="K366" s="459"/>
      <c r="L366" s="180"/>
      <c r="M366" s="518" t="s">
        <v>2132</v>
      </c>
    </row>
    <row r="367" spans="1:14" s="309" customFormat="1" hidden="1">
      <c r="A367" s="210" t="s">
        <v>184</v>
      </c>
      <c r="B367" s="459" t="s">
        <v>2278</v>
      </c>
      <c r="C367" s="289">
        <v>4150</v>
      </c>
      <c r="D367" s="488" t="s">
        <v>2064</v>
      </c>
      <c r="E367" s="395">
        <v>1500</v>
      </c>
      <c r="F367" s="489"/>
      <c r="G367" s="490">
        <v>1500</v>
      </c>
      <c r="H367" s="491">
        <f t="shared" si="6"/>
        <v>0</v>
      </c>
      <c r="I367" s="491"/>
      <c r="J367" s="508" t="s">
        <v>2588</v>
      </c>
      <c r="K367" s="459"/>
      <c r="L367" s="180"/>
      <c r="M367" s="492" t="s">
        <v>2400</v>
      </c>
    </row>
    <row r="368" spans="1:14" s="309" customFormat="1" hidden="1">
      <c r="A368" s="319" t="s">
        <v>5</v>
      </c>
      <c r="B368" s="528" t="s">
        <v>2392</v>
      </c>
      <c r="C368" s="179">
        <v>4151</v>
      </c>
      <c r="D368" s="529" t="s">
        <v>1585</v>
      </c>
      <c r="E368" s="515">
        <v>14516</v>
      </c>
      <c r="F368" s="401"/>
      <c r="G368" s="402">
        <v>14516</v>
      </c>
      <c r="H368" s="513">
        <f t="shared" si="6"/>
        <v>0</v>
      </c>
      <c r="I368" s="513"/>
      <c r="J368" s="619" t="s">
        <v>2990</v>
      </c>
      <c r="K368" s="528" t="s">
        <v>1841</v>
      </c>
      <c r="L368" s="179">
        <v>312</v>
      </c>
      <c r="M368" s="492"/>
    </row>
    <row r="369" spans="1:14" s="309" customFormat="1" hidden="1">
      <c r="A369" s="210" t="s">
        <v>2048</v>
      </c>
      <c r="B369" s="459" t="s">
        <v>2392</v>
      </c>
      <c r="C369" s="180">
        <v>4152</v>
      </c>
      <c r="D369" s="488" t="s">
        <v>1539</v>
      </c>
      <c r="E369" s="495">
        <v>1870</v>
      </c>
      <c r="F369" s="392"/>
      <c r="G369" s="393">
        <v>1870</v>
      </c>
      <c r="H369" s="491">
        <f t="shared" si="6"/>
        <v>0</v>
      </c>
      <c r="I369" s="491"/>
      <c r="J369" s="508" t="s">
        <v>2566</v>
      </c>
      <c r="K369" s="459"/>
      <c r="L369" s="180"/>
      <c r="M369" s="492"/>
    </row>
    <row r="370" spans="1:14" s="309" customFormat="1" hidden="1">
      <c r="A370" s="210" t="s">
        <v>1445</v>
      </c>
      <c r="B370" s="459" t="s">
        <v>2392</v>
      </c>
      <c r="C370" s="180">
        <v>4153</v>
      </c>
      <c r="D370" s="488" t="s">
        <v>2420</v>
      </c>
      <c r="E370" s="395">
        <v>390</v>
      </c>
      <c r="F370" s="489">
        <v>390</v>
      </c>
      <c r="G370" s="490"/>
      <c r="H370" s="491">
        <f t="shared" si="6"/>
        <v>0</v>
      </c>
      <c r="I370" s="491"/>
      <c r="J370" s="508"/>
      <c r="K370" s="459"/>
      <c r="L370" s="180"/>
      <c r="M370" s="492"/>
    </row>
    <row r="371" spans="1:14" s="309" customFormat="1" hidden="1">
      <c r="A371" s="210" t="s">
        <v>2048</v>
      </c>
      <c r="B371" s="459" t="s">
        <v>2392</v>
      </c>
      <c r="C371" s="180">
        <v>4154</v>
      </c>
      <c r="D371" s="488" t="s">
        <v>2421</v>
      </c>
      <c r="E371" s="495">
        <v>510</v>
      </c>
      <c r="F371" s="392"/>
      <c r="G371" s="393">
        <v>510</v>
      </c>
      <c r="H371" s="491">
        <f t="shared" si="6"/>
        <v>0</v>
      </c>
      <c r="I371" s="491"/>
      <c r="J371" s="508" t="s">
        <v>2601</v>
      </c>
      <c r="K371" s="459"/>
      <c r="L371" s="180"/>
      <c r="M371" s="518"/>
    </row>
    <row r="372" spans="1:14" s="309" customFormat="1" hidden="1">
      <c r="A372" s="210" t="s">
        <v>1445</v>
      </c>
      <c r="B372" s="459" t="s">
        <v>2392</v>
      </c>
      <c r="C372" s="180">
        <v>4155</v>
      </c>
      <c r="D372" s="488" t="s">
        <v>1388</v>
      </c>
      <c r="E372" s="395">
        <v>780</v>
      </c>
      <c r="F372" s="489">
        <v>780</v>
      </c>
      <c r="G372" s="490"/>
      <c r="H372" s="491">
        <f t="shared" si="6"/>
        <v>0</v>
      </c>
      <c r="I372" s="491"/>
      <c r="J372" s="508"/>
      <c r="K372" s="459"/>
      <c r="L372" s="180"/>
      <c r="M372" s="518"/>
    </row>
    <row r="373" spans="1:14" s="309" customFormat="1" hidden="1">
      <c r="A373" s="210" t="s">
        <v>1445</v>
      </c>
      <c r="B373" s="459" t="s">
        <v>2392</v>
      </c>
      <c r="C373" s="180">
        <v>4156</v>
      </c>
      <c r="D373" s="488" t="s">
        <v>1681</v>
      </c>
      <c r="E373" s="395">
        <v>3570</v>
      </c>
      <c r="F373" s="489">
        <v>3570</v>
      </c>
      <c r="G373" s="490"/>
      <c r="H373" s="491">
        <f t="shared" si="6"/>
        <v>0</v>
      </c>
      <c r="I373" s="491"/>
      <c r="J373" s="508"/>
      <c r="K373" s="459"/>
      <c r="L373" s="180"/>
      <c r="M373" s="518"/>
    </row>
    <row r="374" spans="1:14" s="309" customFormat="1" hidden="1">
      <c r="A374" s="210" t="s">
        <v>1445</v>
      </c>
      <c r="B374" s="459" t="s">
        <v>2392</v>
      </c>
      <c r="C374" s="180">
        <v>4157</v>
      </c>
      <c r="D374" s="488" t="s">
        <v>2422</v>
      </c>
      <c r="E374" s="395">
        <v>1290</v>
      </c>
      <c r="F374" s="489">
        <v>1290</v>
      </c>
      <c r="G374" s="490"/>
      <c r="H374" s="491">
        <f t="shared" si="6"/>
        <v>0</v>
      </c>
      <c r="I374" s="491"/>
      <c r="J374" s="508"/>
      <c r="K374" s="459"/>
      <c r="L374" s="180"/>
      <c r="M374" s="492"/>
    </row>
    <row r="375" spans="1:14" hidden="1">
      <c r="A375" s="33" t="s">
        <v>2048</v>
      </c>
      <c r="B375" s="446" t="s">
        <v>2392</v>
      </c>
      <c r="C375" s="181">
        <v>4158</v>
      </c>
      <c r="D375" s="519" t="s">
        <v>1559</v>
      </c>
      <c r="E375" s="563">
        <v>1510</v>
      </c>
      <c r="F375" s="419"/>
      <c r="G375" s="420"/>
      <c r="H375" s="491">
        <f t="shared" si="6"/>
        <v>1510</v>
      </c>
      <c r="I375" s="491"/>
      <c r="J375" s="620"/>
      <c r="K375" s="446"/>
      <c r="L375" s="181"/>
    </row>
    <row r="376" spans="1:14" s="309" customFormat="1" hidden="1">
      <c r="A376" s="210" t="s">
        <v>1445</v>
      </c>
      <c r="B376" s="459" t="s">
        <v>2392</v>
      </c>
      <c r="C376" s="180">
        <v>4159</v>
      </c>
      <c r="D376" s="488" t="s">
        <v>2423</v>
      </c>
      <c r="E376" s="395">
        <v>390</v>
      </c>
      <c r="F376" s="489">
        <v>390</v>
      </c>
      <c r="G376" s="490"/>
      <c r="H376" s="491">
        <f t="shared" si="6"/>
        <v>0</v>
      </c>
      <c r="I376" s="491"/>
      <c r="J376" s="508"/>
      <c r="K376" s="459"/>
      <c r="L376" s="180"/>
      <c r="M376" s="492"/>
    </row>
    <row r="377" spans="1:14" s="309" customFormat="1" hidden="1">
      <c r="A377" s="210" t="s">
        <v>2048</v>
      </c>
      <c r="B377" s="459" t="s">
        <v>2392</v>
      </c>
      <c r="C377" s="180">
        <v>4160</v>
      </c>
      <c r="D377" s="488" t="s">
        <v>2424</v>
      </c>
      <c r="E377" s="395">
        <v>900</v>
      </c>
      <c r="F377" s="489"/>
      <c r="G377" s="490">
        <v>900</v>
      </c>
      <c r="H377" s="491">
        <f t="shared" si="6"/>
        <v>0</v>
      </c>
      <c r="I377" s="491"/>
      <c r="J377" s="508" t="s">
        <v>2479</v>
      </c>
      <c r="K377" s="459"/>
      <c r="L377" s="180"/>
      <c r="M377" s="492"/>
    </row>
    <row r="378" spans="1:14" hidden="1">
      <c r="A378" s="33" t="s">
        <v>2048</v>
      </c>
      <c r="B378" s="446" t="s">
        <v>2392</v>
      </c>
      <c r="C378" s="181">
        <v>4161</v>
      </c>
      <c r="D378" s="519" t="s">
        <v>2425</v>
      </c>
      <c r="E378" s="563">
        <v>2120</v>
      </c>
      <c r="F378" s="419"/>
      <c r="G378" s="420">
        <v>2000</v>
      </c>
      <c r="H378" s="491">
        <f t="shared" si="6"/>
        <v>120</v>
      </c>
      <c r="I378" s="491"/>
      <c r="J378" s="620" t="s">
        <v>2841</v>
      </c>
      <c r="K378" s="446"/>
      <c r="L378" s="181"/>
    </row>
    <row r="379" spans="1:14" s="309" customFormat="1" hidden="1">
      <c r="A379" s="210" t="s">
        <v>1445</v>
      </c>
      <c r="B379" s="459" t="s">
        <v>2392</v>
      </c>
      <c r="C379" s="180">
        <v>4162</v>
      </c>
      <c r="D379" s="488" t="s">
        <v>1835</v>
      </c>
      <c r="E379" s="395">
        <v>330</v>
      </c>
      <c r="F379" s="489">
        <v>330</v>
      </c>
      <c r="G379" s="490"/>
      <c r="H379" s="491">
        <f t="shared" si="6"/>
        <v>0</v>
      </c>
      <c r="I379" s="491"/>
      <c r="J379" s="508"/>
      <c r="K379" s="459"/>
      <c r="L379" s="180"/>
      <c r="M379" s="492"/>
    </row>
    <row r="380" spans="1:14" s="309" customFormat="1" ht="31.5" hidden="1">
      <c r="A380" s="210" t="s">
        <v>2048</v>
      </c>
      <c r="B380" s="459" t="s">
        <v>2392</v>
      </c>
      <c r="C380" s="180">
        <v>4163</v>
      </c>
      <c r="D380" s="488" t="s">
        <v>2258</v>
      </c>
      <c r="E380" s="495">
        <v>5915</v>
      </c>
      <c r="F380" s="392"/>
      <c r="G380" s="393">
        <v>5915</v>
      </c>
      <c r="H380" s="491">
        <f t="shared" si="6"/>
        <v>0</v>
      </c>
      <c r="I380" s="491"/>
      <c r="J380" s="508" t="s">
        <v>4482</v>
      </c>
      <c r="K380" s="459"/>
      <c r="L380" s="180"/>
      <c r="M380" s="492"/>
    </row>
    <row r="381" spans="1:14" s="309" customFormat="1" hidden="1">
      <c r="A381" s="210" t="s">
        <v>184</v>
      </c>
      <c r="B381" s="459" t="s">
        <v>2392</v>
      </c>
      <c r="C381" s="180">
        <v>4164</v>
      </c>
      <c r="D381" s="488" t="s">
        <v>2426</v>
      </c>
      <c r="E381" s="495">
        <v>3035</v>
      </c>
      <c r="F381" s="392"/>
      <c r="G381" s="393" t="s">
        <v>1506</v>
      </c>
      <c r="H381" s="491">
        <v>0</v>
      </c>
      <c r="I381" s="491"/>
      <c r="J381" s="508" t="s">
        <v>2584</v>
      </c>
      <c r="K381" s="459"/>
      <c r="L381" s="180"/>
      <c r="M381" s="492"/>
      <c r="N381" s="309">
        <v>1935</v>
      </c>
    </row>
    <row r="382" spans="1:14" s="309" customFormat="1" hidden="1">
      <c r="A382" s="210" t="s">
        <v>184</v>
      </c>
      <c r="B382" s="459" t="s">
        <v>2392</v>
      </c>
      <c r="C382" s="180">
        <v>4165</v>
      </c>
      <c r="D382" s="488" t="s">
        <v>2104</v>
      </c>
      <c r="E382" s="495">
        <v>1500</v>
      </c>
      <c r="F382" s="392">
        <v>1000</v>
      </c>
      <c r="G382" s="393">
        <v>500</v>
      </c>
      <c r="H382" s="491">
        <f t="shared" ref="H382:H444" si="7">E382-F382-G382</f>
        <v>0</v>
      </c>
      <c r="I382" s="491"/>
      <c r="J382" s="508" t="s">
        <v>2753</v>
      </c>
      <c r="K382" s="459"/>
      <c r="L382" s="180"/>
      <c r="M382" s="492"/>
      <c r="N382" s="309">
        <v>1100</v>
      </c>
    </row>
    <row r="383" spans="1:14" s="309" customFormat="1" hidden="1">
      <c r="A383" s="210" t="s">
        <v>184</v>
      </c>
      <c r="B383" s="459" t="s">
        <v>2392</v>
      </c>
      <c r="C383" s="180">
        <v>4166</v>
      </c>
      <c r="D383" s="488" t="s">
        <v>1540</v>
      </c>
      <c r="E383" s="495">
        <v>950</v>
      </c>
      <c r="F383" s="392"/>
      <c r="G383" s="393">
        <v>950</v>
      </c>
      <c r="H383" s="491">
        <f t="shared" si="7"/>
        <v>0</v>
      </c>
      <c r="I383" s="491"/>
      <c r="J383" s="508" t="s">
        <v>3494</v>
      </c>
      <c r="K383" s="459"/>
      <c r="L383" s="180"/>
      <c r="M383" s="492"/>
    </row>
    <row r="384" spans="1:14" s="309" customFormat="1" hidden="1">
      <c r="A384" s="210" t="s">
        <v>1445</v>
      </c>
      <c r="B384" s="459" t="s">
        <v>2392</v>
      </c>
      <c r="C384" s="180">
        <v>4167</v>
      </c>
      <c r="D384" s="488" t="s">
        <v>2427</v>
      </c>
      <c r="E384" s="395">
        <v>2160</v>
      </c>
      <c r="F384" s="489">
        <v>2160</v>
      </c>
      <c r="G384" s="490"/>
      <c r="H384" s="491">
        <f t="shared" si="7"/>
        <v>0</v>
      </c>
      <c r="I384" s="491"/>
      <c r="J384" s="508"/>
      <c r="K384" s="459"/>
      <c r="L384" s="180"/>
      <c r="M384" s="492"/>
    </row>
    <row r="385" spans="1:14" s="309" customFormat="1" hidden="1">
      <c r="A385" s="210" t="s">
        <v>184</v>
      </c>
      <c r="B385" s="459" t="s">
        <v>2392</v>
      </c>
      <c r="C385" s="180">
        <v>4168</v>
      </c>
      <c r="D385" s="488" t="s">
        <v>1547</v>
      </c>
      <c r="E385" s="495">
        <v>804</v>
      </c>
      <c r="F385" s="392"/>
      <c r="G385" s="393">
        <v>804</v>
      </c>
      <c r="H385" s="491">
        <f t="shared" si="7"/>
        <v>0</v>
      </c>
      <c r="I385" s="491"/>
      <c r="J385" s="508" t="s">
        <v>2329</v>
      </c>
      <c r="K385" s="459"/>
      <c r="L385" s="180"/>
      <c r="M385" s="492"/>
    </row>
    <row r="386" spans="1:14" s="309" customFormat="1" hidden="1">
      <c r="A386" s="210" t="s">
        <v>1445</v>
      </c>
      <c r="B386" s="459" t="s">
        <v>2392</v>
      </c>
      <c r="C386" s="180">
        <v>4169</v>
      </c>
      <c r="D386" s="488" t="s">
        <v>1573</v>
      </c>
      <c r="E386" s="395">
        <v>364</v>
      </c>
      <c r="F386" s="489">
        <v>364</v>
      </c>
      <c r="G386" s="490"/>
      <c r="H386" s="491">
        <f t="shared" si="7"/>
        <v>0</v>
      </c>
      <c r="I386" s="491"/>
      <c r="J386" s="508"/>
      <c r="K386" s="459"/>
      <c r="L386" s="180"/>
      <c r="M386" s="492"/>
    </row>
    <row r="387" spans="1:14" s="309" customFormat="1" hidden="1">
      <c r="A387" s="210" t="s">
        <v>184</v>
      </c>
      <c r="B387" s="459" t="s">
        <v>2392</v>
      </c>
      <c r="C387" s="180">
        <v>4170</v>
      </c>
      <c r="D387" s="488" t="s">
        <v>1252</v>
      </c>
      <c r="E387" s="395">
        <v>660</v>
      </c>
      <c r="F387" s="489"/>
      <c r="G387" s="490">
        <v>660</v>
      </c>
      <c r="H387" s="491">
        <f t="shared" si="7"/>
        <v>0</v>
      </c>
      <c r="I387" s="491"/>
      <c r="J387" s="508" t="s">
        <v>2503</v>
      </c>
      <c r="K387" s="459"/>
      <c r="L387" s="180"/>
      <c r="M387" s="492"/>
    </row>
    <row r="388" spans="1:14" s="309" customFormat="1" hidden="1">
      <c r="A388" s="210" t="s">
        <v>184</v>
      </c>
      <c r="B388" s="459" t="s">
        <v>2392</v>
      </c>
      <c r="C388" s="180">
        <v>4171</v>
      </c>
      <c r="D388" s="488" t="s">
        <v>1825</v>
      </c>
      <c r="E388" s="495">
        <v>3080</v>
      </c>
      <c r="F388" s="392"/>
      <c r="G388" s="393">
        <v>3080</v>
      </c>
      <c r="H388" s="491">
        <f t="shared" si="7"/>
        <v>0</v>
      </c>
      <c r="I388" s="491"/>
      <c r="J388" s="508" t="s">
        <v>2731</v>
      </c>
      <c r="K388" s="459"/>
      <c r="L388" s="180"/>
      <c r="M388" s="492"/>
    </row>
    <row r="389" spans="1:14" s="309" customFormat="1" hidden="1">
      <c r="A389" s="210" t="s">
        <v>184</v>
      </c>
      <c r="B389" s="459" t="s">
        <v>2392</v>
      </c>
      <c r="C389" s="180">
        <v>4172</v>
      </c>
      <c r="D389" s="488" t="s">
        <v>1936</v>
      </c>
      <c r="E389" s="495">
        <v>1210</v>
      </c>
      <c r="F389" s="392"/>
      <c r="G389" s="393">
        <v>1210</v>
      </c>
      <c r="H389" s="491">
        <f t="shared" si="7"/>
        <v>0</v>
      </c>
      <c r="I389" s="491"/>
      <c r="J389" s="508" t="s">
        <v>2963</v>
      </c>
      <c r="K389" s="459"/>
      <c r="L389" s="180"/>
      <c r="M389" s="518" t="s">
        <v>115</v>
      </c>
      <c r="N389" s="309">
        <v>11054</v>
      </c>
    </row>
    <row r="390" spans="1:14" s="309" customFormat="1" hidden="1">
      <c r="A390" s="210" t="s">
        <v>184</v>
      </c>
      <c r="B390" s="459" t="s">
        <v>2392</v>
      </c>
      <c r="C390" s="180">
        <v>4173</v>
      </c>
      <c r="D390" s="488" t="s">
        <v>2428</v>
      </c>
      <c r="E390" s="495">
        <v>11455</v>
      </c>
      <c r="F390" s="392"/>
      <c r="G390" s="393">
        <v>11455</v>
      </c>
      <c r="H390" s="491">
        <f t="shared" si="7"/>
        <v>0</v>
      </c>
      <c r="I390" s="491"/>
      <c r="J390" s="508" t="s">
        <v>2945</v>
      </c>
      <c r="K390" s="459"/>
      <c r="L390" s="180"/>
      <c r="M390" s="518" t="s">
        <v>116</v>
      </c>
      <c r="N390" s="309">
        <v>0</v>
      </c>
    </row>
    <row r="391" spans="1:14" s="309" customFormat="1" hidden="1">
      <c r="A391" s="210" t="s">
        <v>184</v>
      </c>
      <c r="B391" s="459" t="s">
        <v>2392</v>
      </c>
      <c r="C391" s="180">
        <v>4174</v>
      </c>
      <c r="D391" s="488" t="s">
        <v>1552</v>
      </c>
      <c r="E391" s="495">
        <v>390</v>
      </c>
      <c r="F391" s="392"/>
      <c r="G391" s="393">
        <v>390</v>
      </c>
      <c r="H391" s="491">
        <f t="shared" si="7"/>
        <v>0</v>
      </c>
      <c r="I391" s="491"/>
      <c r="J391" s="508" t="s">
        <v>2826</v>
      </c>
      <c r="K391" s="459"/>
      <c r="L391" s="180"/>
      <c r="M391" s="518" t="s">
        <v>2132</v>
      </c>
      <c r="N391" s="309">
        <v>11054</v>
      </c>
    </row>
    <row r="392" spans="1:14" s="309" customFormat="1" hidden="1">
      <c r="A392" s="210" t="s">
        <v>1445</v>
      </c>
      <c r="B392" s="459" t="s">
        <v>2392</v>
      </c>
      <c r="C392" s="180">
        <v>4175</v>
      </c>
      <c r="D392" s="488" t="s">
        <v>1398</v>
      </c>
      <c r="E392" s="395">
        <v>780</v>
      </c>
      <c r="F392" s="489">
        <v>780</v>
      </c>
      <c r="G392" s="490"/>
      <c r="H392" s="491">
        <f t="shared" si="7"/>
        <v>0</v>
      </c>
      <c r="I392" s="491"/>
      <c r="J392" s="508"/>
      <c r="K392" s="459"/>
      <c r="L392" s="180"/>
      <c r="M392" s="492"/>
    </row>
    <row r="393" spans="1:14" s="309" customFormat="1" hidden="1">
      <c r="A393" s="210" t="s">
        <v>2048</v>
      </c>
      <c r="B393" s="459" t="s">
        <v>2392</v>
      </c>
      <c r="C393" s="180">
        <v>4176</v>
      </c>
      <c r="D393" s="488" t="s">
        <v>2429</v>
      </c>
      <c r="E393" s="495">
        <v>390</v>
      </c>
      <c r="F393" s="392"/>
      <c r="G393" s="393">
        <v>390</v>
      </c>
      <c r="H393" s="491">
        <f t="shared" si="7"/>
        <v>0</v>
      </c>
      <c r="I393" s="491"/>
      <c r="J393" s="508" t="s">
        <v>2756</v>
      </c>
      <c r="K393" s="459"/>
      <c r="L393" s="180"/>
      <c r="M393" s="492" t="s">
        <v>2394</v>
      </c>
      <c r="N393" s="309">
        <v>71564</v>
      </c>
    </row>
    <row r="394" spans="1:14" s="309" customFormat="1" hidden="1">
      <c r="A394" s="210" t="s">
        <v>2285</v>
      </c>
      <c r="B394" s="459" t="s">
        <v>2392</v>
      </c>
      <c r="C394" s="289">
        <v>4177</v>
      </c>
      <c r="D394" s="488" t="s">
        <v>2430</v>
      </c>
      <c r="E394" s="495">
        <v>10695</v>
      </c>
      <c r="F394" s="392"/>
      <c r="G394" s="393">
        <v>10695</v>
      </c>
      <c r="H394" s="491">
        <f t="shared" si="7"/>
        <v>0</v>
      </c>
      <c r="I394" s="491"/>
      <c r="J394" s="508" t="s">
        <v>3612</v>
      </c>
      <c r="K394" s="459" t="s">
        <v>1841</v>
      </c>
      <c r="L394" s="180"/>
      <c r="M394" s="492"/>
      <c r="N394" s="309">
        <v>-71560</v>
      </c>
    </row>
    <row r="395" spans="1:14" s="309" customFormat="1" hidden="1">
      <c r="A395" s="319" t="s">
        <v>1445</v>
      </c>
      <c r="B395" s="528" t="s">
        <v>2392</v>
      </c>
      <c r="C395" s="179">
        <v>4098</v>
      </c>
      <c r="D395" s="529" t="s">
        <v>2138</v>
      </c>
      <c r="E395" s="399">
        <v>510</v>
      </c>
      <c r="F395" s="511">
        <v>510</v>
      </c>
      <c r="G395" s="512"/>
      <c r="H395" s="513">
        <f t="shared" si="7"/>
        <v>0</v>
      </c>
      <c r="I395" s="513"/>
      <c r="J395" s="619"/>
      <c r="K395" s="528"/>
      <c r="L395" s="179">
        <v>313</v>
      </c>
      <c r="M395" s="492"/>
      <c r="N395" s="309">
        <v>-4</v>
      </c>
    </row>
    <row r="396" spans="1:14" s="309" customFormat="1" hidden="1">
      <c r="A396" s="210" t="s">
        <v>2285</v>
      </c>
      <c r="B396" s="459" t="s">
        <v>2392</v>
      </c>
      <c r="C396" s="180">
        <v>4099</v>
      </c>
      <c r="D396" s="488" t="s">
        <v>1554</v>
      </c>
      <c r="E396" s="495">
        <v>2510</v>
      </c>
      <c r="F396" s="392"/>
      <c r="G396" s="393">
        <v>2510</v>
      </c>
      <c r="H396" s="491">
        <f t="shared" si="7"/>
        <v>0</v>
      </c>
      <c r="I396" s="491"/>
      <c r="J396" s="508" t="s">
        <v>2560</v>
      </c>
      <c r="K396" s="459"/>
      <c r="L396" s="180"/>
      <c r="M396" s="492"/>
    </row>
    <row r="397" spans="1:14" s="309" customFormat="1" hidden="1">
      <c r="A397" s="210" t="s">
        <v>2285</v>
      </c>
      <c r="B397" s="459" t="s">
        <v>2392</v>
      </c>
      <c r="C397" s="289">
        <v>4100</v>
      </c>
      <c r="D397" s="493" t="s">
        <v>2431</v>
      </c>
      <c r="E397" s="495">
        <v>1290</v>
      </c>
      <c r="F397" s="392">
        <v>1000</v>
      </c>
      <c r="G397" s="393">
        <v>290</v>
      </c>
      <c r="H397" s="491">
        <f t="shared" si="7"/>
        <v>0</v>
      </c>
      <c r="I397" s="491"/>
      <c r="J397" s="508" t="s">
        <v>2566</v>
      </c>
      <c r="K397" s="459"/>
      <c r="L397" s="180"/>
      <c r="M397" s="492"/>
    </row>
    <row r="398" spans="1:14" s="309" customFormat="1" hidden="1">
      <c r="A398" s="210" t="s">
        <v>1445</v>
      </c>
      <c r="B398" s="459" t="s">
        <v>2392</v>
      </c>
      <c r="C398" s="180">
        <v>4301</v>
      </c>
      <c r="D398" s="488" t="s">
        <v>2406</v>
      </c>
      <c r="E398" s="395">
        <v>1530</v>
      </c>
      <c r="F398" s="489">
        <v>1530</v>
      </c>
      <c r="G398" s="490"/>
      <c r="H398" s="491">
        <f t="shared" si="7"/>
        <v>0</v>
      </c>
      <c r="I398" s="491"/>
      <c r="J398" s="508"/>
      <c r="K398" s="459"/>
      <c r="L398" s="180"/>
      <c r="M398" s="492"/>
    </row>
    <row r="399" spans="1:14">
      <c r="A399" s="33" t="s">
        <v>2285</v>
      </c>
      <c r="B399" s="446" t="s">
        <v>2392</v>
      </c>
      <c r="C399" s="181">
        <v>4302</v>
      </c>
      <c r="D399" s="519" t="s">
        <v>138</v>
      </c>
      <c r="E399" s="563">
        <v>1920</v>
      </c>
      <c r="F399" s="419">
        <v>1500</v>
      </c>
      <c r="G399" s="420"/>
      <c r="H399" s="491">
        <f t="shared" si="7"/>
        <v>420</v>
      </c>
      <c r="I399" s="491"/>
      <c r="J399" s="620"/>
      <c r="K399" s="446"/>
      <c r="L399" s="181"/>
    </row>
    <row r="400" spans="1:14" ht="31.5" hidden="1">
      <c r="A400" s="33" t="s">
        <v>2285</v>
      </c>
      <c r="B400" s="446" t="s">
        <v>2392</v>
      </c>
      <c r="C400" s="181">
        <v>4303</v>
      </c>
      <c r="D400" s="519" t="s">
        <v>1395</v>
      </c>
      <c r="E400" s="563">
        <v>2640</v>
      </c>
      <c r="F400" s="419"/>
      <c r="G400" s="420">
        <v>2640</v>
      </c>
      <c r="H400" s="491">
        <f t="shared" si="7"/>
        <v>0</v>
      </c>
      <c r="I400" s="491"/>
      <c r="J400" s="620" t="s">
        <v>7137</v>
      </c>
      <c r="K400" s="446"/>
      <c r="L400" s="181"/>
    </row>
    <row r="401" spans="1:14" s="309" customFormat="1" hidden="1">
      <c r="A401" s="210" t="s">
        <v>2285</v>
      </c>
      <c r="B401" s="459" t="s">
        <v>2392</v>
      </c>
      <c r="C401" s="180">
        <v>4304</v>
      </c>
      <c r="D401" s="488" t="s">
        <v>1396</v>
      </c>
      <c r="E401" s="495">
        <v>3179</v>
      </c>
      <c r="F401" s="392">
        <v>1000</v>
      </c>
      <c r="G401" s="393">
        <v>2179</v>
      </c>
      <c r="H401" s="491">
        <f t="shared" si="7"/>
        <v>0</v>
      </c>
      <c r="I401" s="491"/>
      <c r="J401" s="508" t="s">
        <v>2572</v>
      </c>
      <c r="K401" s="459"/>
      <c r="L401" s="180"/>
      <c r="M401" s="492" t="s">
        <v>2053</v>
      </c>
    </row>
    <row r="402" spans="1:14" s="309" customFormat="1" hidden="1">
      <c r="A402" s="210" t="s">
        <v>1445</v>
      </c>
      <c r="B402" s="459" t="s">
        <v>2392</v>
      </c>
      <c r="C402" s="180">
        <v>4305</v>
      </c>
      <c r="D402" s="488" t="s">
        <v>2082</v>
      </c>
      <c r="E402" s="395">
        <v>2700</v>
      </c>
      <c r="F402" s="489">
        <v>2700</v>
      </c>
      <c r="G402" s="490"/>
      <c r="H402" s="491">
        <f t="shared" si="7"/>
        <v>0</v>
      </c>
      <c r="I402" s="491"/>
      <c r="J402" s="508"/>
      <c r="K402" s="459"/>
      <c r="L402" s="180"/>
      <c r="M402" s="492"/>
    </row>
    <row r="403" spans="1:14" ht="24.75" hidden="1" customHeight="1">
      <c r="A403" s="33" t="s">
        <v>2285</v>
      </c>
      <c r="B403" s="446" t="s">
        <v>2392</v>
      </c>
      <c r="C403" s="181">
        <v>4306</v>
      </c>
      <c r="D403" s="519" t="s">
        <v>1109</v>
      </c>
      <c r="E403" s="563">
        <v>2600</v>
      </c>
      <c r="F403" s="419"/>
      <c r="G403" s="420">
        <v>2600</v>
      </c>
      <c r="H403" s="491">
        <f t="shared" si="7"/>
        <v>0</v>
      </c>
      <c r="I403" s="491"/>
      <c r="J403" s="620" t="s">
        <v>7130</v>
      </c>
      <c r="K403" s="446"/>
      <c r="L403" s="181"/>
    </row>
    <row r="404" spans="1:14" s="309" customFormat="1" hidden="1">
      <c r="A404" s="210" t="s">
        <v>1445</v>
      </c>
      <c r="B404" s="459" t="s">
        <v>2392</v>
      </c>
      <c r="C404" s="180">
        <v>4307</v>
      </c>
      <c r="D404" s="488" t="s">
        <v>1708</v>
      </c>
      <c r="E404" s="395">
        <v>1550</v>
      </c>
      <c r="F404" s="489">
        <v>1550</v>
      </c>
      <c r="G404" s="490"/>
      <c r="H404" s="491">
        <f t="shared" si="7"/>
        <v>0</v>
      </c>
      <c r="I404" s="491"/>
      <c r="J404" s="508"/>
      <c r="K404" s="459"/>
      <c r="L404" s="180"/>
      <c r="M404" s="492"/>
    </row>
    <row r="405" spans="1:14" s="309" customFormat="1" hidden="1">
      <c r="A405" s="210" t="s">
        <v>2285</v>
      </c>
      <c r="B405" s="459" t="s">
        <v>2392</v>
      </c>
      <c r="C405" s="180">
        <v>4308</v>
      </c>
      <c r="D405" s="488" t="s">
        <v>2432</v>
      </c>
      <c r="E405" s="395">
        <v>2570</v>
      </c>
      <c r="F405" s="489"/>
      <c r="G405" s="490">
        <v>2570</v>
      </c>
      <c r="H405" s="491">
        <f t="shared" si="7"/>
        <v>0</v>
      </c>
      <c r="I405" s="491"/>
      <c r="J405" s="508" t="s">
        <v>2329</v>
      </c>
      <c r="K405" s="459"/>
      <c r="L405" s="180"/>
      <c r="M405" s="492"/>
    </row>
    <row r="406" spans="1:14" s="309" customFormat="1" hidden="1">
      <c r="A406" s="210" t="s">
        <v>1445</v>
      </c>
      <c r="B406" s="459" t="s">
        <v>2392</v>
      </c>
      <c r="C406" s="180">
        <v>4309</v>
      </c>
      <c r="D406" s="488" t="s">
        <v>1394</v>
      </c>
      <c r="E406" s="395">
        <v>3240</v>
      </c>
      <c r="F406" s="489">
        <v>3240</v>
      </c>
      <c r="G406" s="490"/>
      <c r="H406" s="491">
        <f t="shared" si="7"/>
        <v>0</v>
      </c>
      <c r="I406" s="491"/>
      <c r="J406" s="508"/>
      <c r="K406" s="459"/>
      <c r="L406" s="180"/>
      <c r="M406" s="492"/>
    </row>
    <row r="407" spans="1:14" ht="47.25" hidden="1">
      <c r="A407" s="33" t="s">
        <v>2285</v>
      </c>
      <c r="B407" s="446" t="s">
        <v>2392</v>
      </c>
      <c r="C407" s="181">
        <v>4310</v>
      </c>
      <c r="D407" s="519" t="s">
        <v>1393</v>
      </c>
      <c r="E407" s="563">
        <v>4492</v>
      </c>
      <c r="F407" s="419"/>
      <c r="G407" s="420">
        <v>4492</v>
      </c>
      <c r="H407" s="491">
        <f t="shared" si="7"/>
        <v>0</v>
      </c>
      <c r="I407" s="491"/>
      <c r="J407" s="620" t="s">
        <v>7131</v>
      </c>
      <c r="K407" s="446"/>
      <c r="L407" s="181"/>
    </row>
    <row r="408" spans="1:14">
      <c r="A408" s="33" t="s">
        <v>2285</v>
      </c>
      <c r="B408" s="446" t="s">
        <v>2392</v>
      </c>
      <c r="C408" s="181">
        <v>4311</v>
      </c>
      <c r="D408" s="519" t="s">
        <v>1234</v>
      </c>
      <c r="E408" s="563">
        <v>3220</v>
      </c>
      <c r="F408" s="419"/>
      <c r="G408" s="420">
        <v>3000</v>
      </c>
      <c r="H408" s="491">
        <f t="shared" si="7"/>
        <v>220</v>
      </c>
      <c r="I408" s="491"/>
      <c r="J408" s="620" t="s">
        <v>3591</v>
      </c>
      <c r="K408" s="446"/>
      <c r="L408" s="181"/>
      <c r="M408" s="773"/>
    </row>
    <row r="409" spans="1:14" s="309" customFormat="1" hidden="1">
      <c r="A409" s="210" t="s">
        <v>1445</v>
      </c>
      <c r="B409" s="459" t="s">
        <v>2392</v>
      </c>
      <c r="C409" s="180">
        <v>4312</v>
      </c>
      <c r="D409" s="488" t="s">
        <v>2433</v>
      </c>
      <c r="E409" s="395">
        <v>3810</v>
      </c>
      <c r="F409" s="489">
        <v>3810</v>
      </c>
      <c r="G409" s="490"/>
      <c r="H409" s="491">
        <f t="shared" si="7"/>
        <v>0</v>
      </c>
      <c r="I409" s="491"/>
      <c r="J409" s="508"/>
      <c r="K409" s="459"/>
      <c r="L409" s="180"/>
      <c r="M409" s="518"/>
    </row>
    <row r="410" spans="1:14" s="309" customFormat="1" hidden="1">
      <c r="A410" s="210" t="s">
        <v>2285</v>
      </c>
      <c r="B410" s="459" t="s">
        <v>2392</v>
      </c>
      <c r="C410" s="180">
        <v>4313</v>
      </c>
      <c r="D410" s="488" t="s">
        <v>1454</v>
      </c>
      <c r="E410" s="495">
        <v>2160</v>
      </c>
      <c r="F410" s="392"/>
      <c r="G410" s="393">
        <v>2160</v>
      </c>
      <c r="H410" s="491">
        <f t="shared" si="7"/>
        <v>0</v>
      </c>
      <c r="I410" s="491"/>
      <c r="J410" s="508" t="s">
        <v>2566</v>
      </c>
      <c r="K410" s="459"/>
      <c r="L410" s="180"/>
      <c r="M410" s="518"/>
    </row>
    <row r="411" spans="1:14" s="309" customFormat="1" hidden="1">
      <c r="A411" s="210" t="s">
        <v>5</v>
      </c>
      <c r="B411" s="459" t="s">
        <v>2392</v>
      </c>
      <c r="C411" s="180">
        <v>4314</v>
      </c>
      <c r="D411" s="488" t="s">
        <v>1685</v>
      </c>
      <c r="E411" s="395">
        <v>3200</v>
      </c>
      <c r="F411" s="489"/>
      <c r="G411" s="490">
        <v>3200</v>
      </c>
      <c r="H411" s="491">
        <f t="shared" si="7"/>
        <v>0</v>
      </c>
      <c r="I411" s="491"/>
      <c r="J411" s="508" t="s">
        <v>2521</v>
      </c>
      <c r="K411" s="459"/>
      <c r="L411" s="180"/>
      <c r="M411" s="492"/>
    </row>
    <row r="412" spans="1:14" s="309" customFormat="1" hidden="1">
      <c r="A412" s="210" t="s">
        <v>5</v>
      </c>
      <c r="B412" s="459" t="s">
        <v>2392</v>
      </c>
      <c r="C412" s="180">
        <v>4315</v>
      </c>
      <c r="D412" s="488" t="s">
        <v>2434</v>
      </c>
      <c r="E412" s="395">
        <v>1630</v>
      </c>
      <c r="F412" s="489"/>
      <c r="G412" s="490">
        <v>1630</v>
      </c>
      <c r="H412" s="491">
        <f t="shared" si="7"/>
        <v>0</v>
      </c>
      <c r="I412" s="491"/>
      <c r="J412" s="508" t="s">
        <v>2329</v>
      </c>
      <c r="K412" s="459"/>
      <c r="L412" s="180"/>
      <c r="M412" s="492"/>
    </row>
    <row r="413" spans="1:14" s="309" customFormat="1" hidden="1">
      <c r="A413" s="210" t="s">
        <v>2586</v>
      </c>
      <c r="B413" s="459" t="s">
        <v>2392</v>
      </c>
      <c r="C413" s="180">
        <v>4316</v>
      </c>
      <c r="D413" s="488" t="s">
        <v>1686</v>
      </c>
      <c r="E413" s="495">
        <v>1680</v>
      </c>
      <c r="F413" s="392">
        <v>1000</v>
      </c>
      <c r="G413" s="393">
        <v>680</v>
      </c>
      <c r="H413" s="491">
        <f t="shared" si="7"/>
        <v>0</v>
      </c>
      <c r="I413" s="491"/>
      <c r="J413" s="508" t="s">
        <v>2588</v>
      </c>
      <c r="K413" s="459"/>
      <c r="L413" s="180"/>
      <c r="M413" s="492"/>
    </row>
    <row r="414" spans="1:14" s="309" customFormat="1" hidden="1">
      <c r="A414" s="210" t="s">
        <v>1499</v>
      </c>
      <c r="B414" s="459" t="s">
        <v>2392</v>
      </c>
      <c r="C414" s="180">
        <v>4317</v>
      </c>
      <c r="D414" s="488" t="s">
        <v>2435</v>
      </c>
      <c r="E414" s="395">
        <v>880</v>
      </c>
      <c r="F414" s="489"/>
      <c r="G414" s="490">
        <v>880</v>
      </c>
      <c r="H414" s="491">
        <f t="shared" si="7"/>
        <v>0</v>
      </c>
      <c r="I414" s="491"/>
      <c r="J414" s="508" t="s">
        <v>2329</v>
      </c>
      <c r="K414" s="459"/>
      <c r="L414" s="180"/>
      <c r="M414" s="492"/>
    </row>
    <row r="415" spans="1:14" s="309" customFormat="1" hidden="1">
      <c r="A415" s="210" t="s">
        <v>1445</v>
      </c>
      <c r="B415" s="459" t="s">
        <v>2392</v>
      </c>
      <c r="C415" s="180">
        <v>4318</v>
      </c>
      <c r="D415" s="488" t="s">
        <v>2082</v>
      </c>
      <c r="E415" s="395">
        <v>2070</v>
      </c>
      <c r="F415" s="489">
        <v>2070</v>
      </c>
      <c r="G415" s="490"/>
      <c r="H415" s="491">
        <f t="shared" si="7"/>
        <v>0</v>
      </c>
      <c r="I415" s="491"/>
      <c r="J415" s="508"/>
      <c r="K415" s="459"/>
      <c r="L415" s="180"/>
      <c r="M415" s="492"/>
    </row>
    <row r="416" spans="1:14" s="309" customFormat="1" hidden="1">
      <c r="A416" s="210" t="s">
        <v>1445</v>
      </c>
      <c r="B416" s="459" t="s">
        <v>2392</v>
      </c>
      <c r="C416" s="180">
        <v>4319</v>
      </c>
      <c r="D416" s="488" t="s">
        <v>2135</v>
      </c>
      <c r="E416" s="395">
        <v>660</v>
      </c>
      <c r="F416" s="489">
        <v>660</v>
      </c>
      <c r="G416" s="490"/>
      <c r="H416" s="491">
        <f t="shared" si="7"/>
        <v>0</v>
      </c>
      <c r="I416" s="491"/>
      <c r="J416" s="508"/>
      <c r="K416" s="459"/>
      <c r="L416" s="180"/>
      <c r="M416" s="518" t="s">
        <v>115</v>
      </c>
      <c r="N416" s="309">
        <v>21570</v>
      </c>
    </row>
    <row r="417" spans="1:14" s="309" customFormat="1" hidden="1">
      <c r="A417" s="210" t="s">
        <v>2586</v>
      </c>
      <c r="B417" s="459" t="s">
        <v>2392</v>
      </c>
      <c r="C417" s="180">
        <v>4320</v>
      </c>
      <c r="D417" s="488" t="s">
        <v>1698</v>
      </c>
      <c r="E417" s="495">
        <v>2120</v>
      </c>
      <c r="F417" s="392">
        <v>1000</v>
      </c>
      <c r="G417" s="393">
        <v>1120</v>
      </c>
      <c r="H417" s="491">
        <f t="shared" si="7"/>
        <v>0</v>
      </c>
      <c r="I417" s="491"/>
      <c r="J417" s="508" t="s">
        <v>2587</v>
      </c>
      <c r="K417" s="459"/>
      <c r="L417" s="180"/>
      <c r="M417" s="518" t="s">
        <v>116</v>
      </c>
      <c r="N417" s="309">
        <v>5080</v>
      </c>
    </row>
    <row r="418" spans="1:14" s="309" customFormat="1" hidden="1">
      <c r="A418" s="210" t="s">
        <v>2586</v>
      </c>
      <c r="B418" s="459" t="s">
        <v>2392</v>
      </c>
      <c r="C418" s="180">
        <v>4321</v>
      </c>
      <c r="D418" s="488" t="s">
        <v>1634</v>
      </c>
      <c r="E418" s="495">
        <v>2120</v>
      </c>
      <c r="F418" s="392"/>
      <c r="G418" s="393">
        <v>2120</v>
      </c>
      <c r="H418" s="491">
        <f t="shared" si="7"/>
        <v>0</v>
      </c>
      <c r="I418" s="491"/>
      <c r="J418" s="508" t="s">
        <v>2588</v>
      </c>
      <c r="K418" s="459"/>
      <c r="L418" s="180"/>
      <c r="M418" s="518" t="s">
        <v>2132</v>
      </c>
      <c r="N418" s="309">
        <v>26650</v>
      </c>
    </row>
    <row r="419" spans="1:14" s="309" customFormat="1" hidden="1">
      <c r="A419" s="210" t="s">
        <v>5</v>
      </c>
      <c r="B419" s="459" t="s">
        <v>2392</v>
      </c>
      <c r="C419" s="289">
        <v>4322</v>
      </c>
      <c r="D419" s="488" t="s">
        <v>1968</v>
      </c>
      <c r="E419" s="395">
        <v>4032</v>
      </c>
      <c r="F419" s="489"/>
      <c r="G419" s="490">
        <v>4032</v>
      </c>
      <c r="H419" s="491">
        <f t="shared" si="7"/>
        <v>0</v>
      </c>
      <c r="I419" s="491"/>
      <c r="J419" s="508" t="s">
        <v>2521</v>
      </c>
      <c r="K419" s="459"/>
      <c r="L419" s="180"/>
      <c r="M419" s="492" t="s">
        <v>2395</v>
      </c>
    </row>
    <row r="420" spans="1:14" s="309" customFormat="1" hidden="1">
      <c r="A420" s="319" t="s">
        <v>1445</v>
      </c>
      <c r="B420" s="528" t="s">
        <v>2398</v>
      </c>
      <c r="C420" s="179">
        <v>4323</v>
      </c>
      <c r="D420" s="529" t="s">
        <v>1205</v>
      </c>
      <c r="E420" s="399">
        <v>450</v>
      </c>
      <c r="F420" s="511">
        <v>450</v>
      </c>
      <c r="G420" s="512"/>
      <c r="H420" s="513">
        <f t="shared" si="7"/>
        <v>0</v>
      </c>
      <c r="I420" s="513"/>
      <c r="J420" s="619"/>
      <c r="K420" s="528"/>
      <c r="L420" s="179">
        <v>314</v>
      </c>
      <c r="M420" s="492"/>
    </row>
    <row r="421" spans="1:14" s="309" customFormat="1" hidden="1">
      <c r="A421" s="210" t="s">
        <v>2048</v>
      </c>
      <c r="B421" s="459" t="s">
        <v>2398</v>
      </c>
      <c r="C421" s="180">
        <v>4324</v>
      </c>
      <c r="D421" s="488" t="s">
        <v>1367</v>
      </c>
      <c r="E421" s="495">
        <v>750</v>
      </c>
      <c r="F421" s="392"/>
      <c r="G421" s="393">
        <v>750</v>
      </c>
      <c r="H421" s="491">
        <f t="shared" si="7"/>
        <v>0</v>
      </c>
      <c r="I421" s="491"/>
      <c r="J421" s="508" t="s">
        <v>2596</v>
      </c>
      <c r="K421" s="459"/>
      <c r="L421" s="180"/>
      <c r="M421" s="492"/>
    </row>
    <row r="422" spans="1:14" s="309" customFormat="1" hidden="1">
      <c r="A422" s="210" t="s">
        <v>2048</v>
      </c>
      <c r="B422" s="459" t="s">
        <v>2398</v>
      </c>
      <c r="C422" s="180">
        <v>4325</v>
      </c>
      <c r="D422" s="488" t="s">
        <v>1560</v>
      </c>
      <c r="E422" s="495">
        <v>3220</v>
      </c>
      <c r="F422" s="392"/>
      <c r="G422" s="393">
        <v>3220</v>
      </c>
      <c r="H422" s="491">
        <f t="shared" si="7"/>
        <v>0</v>
      </c>
      <c r="I422" s="491"/>
      <c r="J422" s="508" t="s">
        <v>2551</v>
      </c>
      <c r="K422" s="459"/>
      <c r="L422" s="180"/>
      <c r="M422" s="492"/>
    </row>
    <row r="423" spans="1:14" hidden="1">
      <c r="A423" s="33" t="s">
        <v>2048</v>
      </c>
      <c r="B423" s="446" t="s">
        <v>2398</v>
      </c>
      <c r="C423" s="181">
        <v>4326</v>
      </c>
      <c r="D423" s="519" t="s">
        <v>1559</v>
      </c>
      <c r="E423" s="563">
        <v>585</v>
      </c>
      <c r="F423" s="419"/>
      <c r="G423" s="420"/>
      <c r="H423" s="491">
        <f t="shared" si="7"/>
        <v>585</v>
      </c>
      <c r="I423" s="491"/>
      <c r="J423" s="620"/>
      <c r="K423" s="446"/>
      <c r="L423" s="181"/>
      <c r="N423" s="556">
        <v>790</v>
      </c>
    </row>
    <row r="424" spans="1:14" s="309" customFormat="1" hidden="1">
      <c r="A424" s="210" t="s">
        <v>2048</v>
      </c>
      <c r="B424" s="459" t="s">
        <v>2398</v>
      </c>
      <c r="C424" s="180">
        <v>4327</v>
      </c>
      <c r="D424" s="488" t="s">
        <v>1637</v>
      </c>
      <c r="E424" s="495">
        <v>1560</v>
      </c>
      <c r="F424" s="392"/>
      <c r="G424" s="393">
        <v>1560</v>
      </c>
      <c r="H424" s="491">
        <f t="shared" si="7"/>
        <v>0</v>
      </c>
      <c r="I424" s="491"/>
      <c r="J424" s="508" t="s">
        <v>4473</v>
      </c>
      <c r="K424" s="459"/>
      <c r="L424" s="180"/>
      <c r="M424" s="492"/>
    </row>
    <row r="425" spans="1:14" s="309" customFormat="1" hidden="1">
      <c r="A425" s="210" t="s">
        <v>2048</v>
      </c>
      <c r="B425" s="459" t="s">
        <v>2398</v>
      </c>
      <c r="C425" s="180">
        <v>4328</v>
      </c>
      <c r="D425" s="488" t="s">
        <v>1241</v>
      </c>
      <c r="E425" s="495">
        <v>1545</v>
      </c>
      <c r="F425" s="392">
        <v>545</v>
      </c>
      <c r="G425" s="393">
        <v>1000</v>
      </c>
      <c r="H425" s="491">
        <f t="shared" si="7"/>
        <v>0</v>
      </c>
      <c r="I425" s="491"/>
      <c r="J425" s="508" t="s">
        <v>2601</v>
      </c>
      <c r="K425" s="459"/>
      <c r="L425" s="180"/>
      <c r="M425" s="492"/>
    </row>
    <row r="426" spans="1:14" s="309" customFormat="1" ht="31.5" hidden="1">
      <c r="A426" s="210" t="s">
        <v>2048</v>
      </c>
      <c r="B426" s="459" t="s">
        <v>2398</v>
      </c>
      <c r="C426" s="180">
        <v>4329</v>
      </c>
      <c r="D426" s="488" t="s">
        <v>1107</v>
      </c>
      <c r="E426" s="495">
        <v>5284</v>
      </c>
      <c r="F426" s="392"/>
      <c r="G426" s="393">
        <v>5284</v>
      </c>
      <c r="H426" s="491">
        <f t="shared" si="7"/>
        <v>0</v>
      </c>
      <c r="I426" s="491"/>
      <c r="J426" s="508" t="s">
        <v>3741</v>
      </c>
      <c r="K426" s="459"/>
      <c r="L426" s="180"/>
      <c r="M426" s="492"/>
    </row>
    <row r="427" spans="1:14" s="309" customFormat="1" hidden="1">
      <c r="A427" s="210" t="s">
        <v>2048</v>
      </c>
      <c r="B427" s="459" t="s">
        <v>2398</v>
      </c>
      <c r="C427" s="180">
        <v>4330</v>
      </c>
      <c r="D427" s="488" t="s">
        <v>2408</v>
      </c>
      <c r="E427" s="495">
        <v>780</v>
      </c>
      <c r="F427" s="392"/>
      <c r="G427" s="393">
        <v>780</v>
      </c>
      <c r="H427" s="491">
        <f t="shared" si="7"/>
        <v>0</v>
      </c>
      <c r="I427" s="491"/>
      <c r="J427" s="508" t="s">
        <v>2601</v>
      </c>
      <c r="K427" s="459"/>
      <c r="L427" s="180"/>
      <c r="M427" s="492"/>
    </row>
    <row r="428" spans="1:14" s="309" customFormat="1" hidden="1">
      <c r="A428" s="210" t="s">
        <v>1445</v>
      </c>
      <c r="B428" s="459" t="s">
        <v>2398</v>
      </c>
      <c r="C428" s="180">
        <v>4331</v>
      </c>
      <c r="D428" s="488" t="s">
        <v>2409</v>
      </c>
      <c r="E428" s="395">
        <v>2070</v>
      </c>
      <c r="F428" s="489">
        <v>2070</v>
      </c>
      <c r="G428" s="490"/>
      <c r="H428" s="491">
        <f t="shared" si="7"/>
        <v>0</v>
      </c>
      <c r="I428" s="491"/>
      <c r="J428" s="508"/>
      <c r="K428" s="459"/>
      <c r="L428" s="180"/>
      <c r="M428" s="492"/>
    </row>
    <row r="429" spans="1:14" s="309" customFormat="1" hidden="1">
      <c r="A429" s="210" t="s">
        <v>1445</v>
      </c>
      <c r="B429" s="459" t="s">
        <v>2398</v>
      </c>
      <c r="C429" s="180">
        <v>4332</v>
      </c>
      <c r="D429" s="488" t="s">
        <v>1692</v>
      </c>
      <c r="E429" s="395">
        <v>330</v>
      </c>
      <c r="F429" s="489">
        <v>330</v>
      </c>
      <c r="G429" s="490"/>
      <c r="H429" s="491">
        <f t="shared" si="7"/>
        <v>0</v>
      </c>
      <c r="I429" s="491"/>
      <c r="J429" s="508"/>
      <c r="K429" s="459"/>
      <c r="L429" s="180"/>
      <c r="M429" s="492"/>
    </row>
    <row r="430" spans="1:14" s="309" customFormat="1" hidden="1">
      <c r="A430" s="210" t="s">
        <v>2048</v>
      </c>
      <c r="B430" s="459" t="s">
        <v>2398</v>
      </c>
      <c r="C430" s="180">
        <v>4333</v>
      </c>
      <c r="D430" s="488" t="s">
        <v>2142</v>
      </c>
      <c r="E430" s="495">
        <v>770</v>
      </c>
      <c r="F430" s="392"/>
      <c r="G430" s="393">
        <v>770</v>
      </c>
      <c r="H430" s="491">
        <f t="shared" si="7"/>
        <v>0</v>
      </c>
      <c r="I430" s="491"/>
      <c r="J430" s="508" t="s">
        <v>2599</v>
      </c>
      <c r="K430" s="459"/>
      <c r="L430" s="180"/>
      <c r="M430" s="492"/>
    </row>
    <row r="431" spans="1:14" ht="31.5" hidden="1">
      <c r="A431" s="33" t="s">
        <v>2048</v>
      </c>
      <c r="B431" s="446" t="s">
        <v>2398</v>
      </c>
      <c r="C431" s="181">
        <v>4334</v>
      </c>
      <c r="D431" s="519" t="s">
        <v>1562</v>
      </c>
      <c r="E431" s="563">
        <v>2790</v>
      </c>
      <c r="F431" s="419">
        <v>790</v>
      </c>
      <c r="G431" s="420">
        <v>1190</v>
      </c>
      <c r="H431" s="491">
        <f t="shared" si="7"/>
        <v>810</v>
      </c>
      <c r="I431" s="491"/>
      <c r="J431" s="620" t="s">
        <v>4949</v>
      </c>
      <c r="K431" s="446"/>
      <c r="L431" s="181"/>
      <c r="N431" s="556">
        <v>400</v>
      </c>
    </row>
    <row r="432" spans="1:14" s="309" customFormat="1" hidden="1">
      <c r="A432" s="210" t="s">
        <v>1445</v>
      </c>
      <c r="B432" s="459" t="s">
        <v>2398</v>
      </c>
      <c r="C432" s="180">
        <v>4335</v>
      </c>
      <c r="D432" s="488" t="s">
        <v>2410</v>
      </c>
      <c r="E432" s="395">
        <v>1020</v>
      </c>
      <c r="F432" s="489">
        <v>1020</v>
      </c>
      <c r="G432" s="490"/>
      <c r="H432" s="491">
        <f t="shared" si="7"/>
        <v>0</v>
      </c>
      <c r="I432" s="491"/>
      <c r="J432" s="508"/>
      <c r="K432" s="459"/>
      <c r="L432" s="180"/>
      <c r="M432" s="492"/>
    </row>
    <row r="433" spans="1:15" s="309" customFormat="1" hidden="1">
      <c r="A433" s="210" t="s">
        <v>2048</v>
      </c>
      <c r="B433" s="459" t="s">
        <v>2398</v>
      </c>
      <c r="C433" s="180">
        <v>4336</v>
      </c>
      <c r="D433" s="488" t="s">
        <v>1569</v>
      </c>
      <c r="E433" s="495">
        <v>3150</v>
      </c>
      <c r="F433" s="392"/>
      <c r="G433" s="393">
        <v>3150</v>
      </c>
      <c r="H433" s="491">
        <f t="shared" si="7"/>
        <v>0</v>
      </c>
      <c r="I433" s="491"/>
      <c r="J433" s="508" t="s">
        <v>2860</v>
      </c>
      <c r="K433" s="459"/>
      <c r="L433" s="180"/>
      <c r="M433" s="492"/>
    </row>
    <row r="434" spans="1:15" s="309" customFormat="1" hidden="1">
      <c r="A434" s="210" t="s">
        <v>1445</v>
      </c>
      <c r="B434" s="459" t="s">
        <v>2398</v>
      </c>
      <c r="C434" s="180">
        <v>4337</v>
      </c>
      <c r="D434" s="488" t="s">
        <v>2411</v>
      </c>
      <c r="E434" s="395">
        <v>1020</v>
      </c>
      <c r="F434" s="489">
        <v>1020</v>
      </c>
      <c r="G434" s="490"/>
      <c r="H434" s="491">
        <f t="shared" si="7"/>
        <v>0</v>
      </c>
      <c r="I434" s="491"/>
      <c r="J434" s="508"/>
      <c r="K434" s="459"/>
      <c r="L434" s="180"/>
      <c r="M434" s="492"/>
    </row>
    <row r="435" spans="1:15" s="309" customFormat="1" hidden="1">
      <c r="A435" s="210" t="s">
        <v>2048</v>
      </c>
      <c r="B435" s="459" t="s">
        <v>2398</v>
      </c>
      <c r="C435" s="180">
        <v>4338</v>
      </c>
      <c r="D435" s="488" t="s">
        <v>1926</v>
      </c>
      <c r="E435" s="495">
        <v>390</v>
      </c>
      <c r="F435" s="392"/>
      <c r="G435" s="393">
        <v>390</v>
      </c>
      <c r="H435" s="491">
        <f t="shared" si="7"/>
        <v>0</v>
      </c>
      <c r="I435" s="491"/>
      <c r="J435" s="508" t="s">
        <v>2602</v>
      </c>
      <c r="K435" s="459"/>
      <c r="L435" s="180"/>
      <c r="M435" s="492"/>
    </row>
    <row r="436" spans="1:15" s="309" customFormat="1" hidden="1">
      <c r="A436" s="210" t="s">
        <v>1445</v>
      </c>
      <c r="B436" s="459" t="s">
        <v>2398</v>
      </c>
      <c r="C436" s="180">
        <v>4339</v>
      </c>
      <c r="D436" s="488" t="s">
        <v>2412</v>
      </c>
      <c r="E436" s="395">
        <v>620</v>
      </c>
      <c r="F436" s="489">
        <v>620</v>
      </c>
      <c r="G436" s="490"/>
      <c r="H436" s="491">
        <f t="shared" si="7"/>
        <v>0</v>
      </c>
      <c r="I436" s="491"/>
      <c r="J436" s="508"/>
      <c r="K436" s="459"/>
      <c r="L436" s="180"/>
      <c r="M436" s="492"/>
    </row>
    <row r="437" spans="1:15" s="309" customFormat="1" hidden="1">
      <c r="A437" s="210" t="s">
        <v>2048</v>
      </c>
      <c r="B437" s="459" t="s">
        <v>2398</v>
      </c>
      <c r="C437" s="180">
        <v>4340</v>
      </c>
      <c r="D437" s="488" t="s">
        <v>2413</v>
      </c>
      <c r="E437" s="495">
        <v>780</v>
      </c>
      <c r="F437" s="392"/>
      <c r="G437" s="393">
        <v>780</v>
      </c>
      <c r="H437" s="491">
        <f t="shared" si="7"/>
        <v>0</v>
      </c>
      <c r="I437" s="491"/>
      <c r="J437" s="508" t="s">
        <v>2745</v>
      </c>
      <c r="K437" s="459"/>
      <c r="L437" s="180"/>
      <c r="M437" s="492"/>
    </row>
    <row r="438" spans="1:15" ht="31.5" hidden="1">
      <c r="A438" s="33" t="s">
        <v>2048</v>
      </c>
      <c r="B438" s="446" t="s">
        <v>2398</v>
      </c>
      <c r="C438" s="181">
        <v>4341</v>
      </c>
      <c r="D438" s="519" t="s">
        <v>2414</v>
      </c>
      <c r="E438" s="563">
        <v>1830</v>
      </c>
      <c r="F438" s="419"/>
      <c r="G438" s="420">
        <v>1600</v>
      </c>
      <c r="H438" s="491">
        <f t="shared" si="7"/>
        <v>230</v>
      </c>
      <c r="I438" s="491"/>
      <c r="J438" s="620" t="s">
        <v>4483</v>
      </c>
      <c r="K438" s="446"/>
      <c r="L438" s="181"/>
    </row>
    <row r="439" spans="1:15" s="309" customFormat="1" hidden="1">
      <c r="A439" s="210" t="s">
        <v>2048</v>
      </c>
      <c r="B439" s="459" t="s">
        <v>2398</v>
      </c>
      <c r="C439" s="180">
        <v>4342</v>
      </c>
      <c r="D439" s="488" t="s">
        <v>2415</v>
      </c>
      <c r="E439" s="495">
        <v>4730</v>
      </c>
      <c r="F439" s="392"/>
      <c r="G439" s="393">
        <v>4730</v>
      </c>
      <c r="H439" s="491">
        <f t="shared" si="7"/>
        <v>0</v>
      </c>
      <c r="I439" s="491"/>
      <c r="J439" s="508" t="s">
        <v>3258</v>
      </c>
      <c r="K439" s="459"/>
      <c r="L439" s="180"/>
      <c r="M439" s="492"/>
    </row>
    <row r="440" spans="1:15" s="309" customFormat="1" ht="47.25" hidden="1">
      <c r="A440" s="210" t="s">
        <v>184</v>
      </c>
      <c r="B440" s="459" t="s">
        <v>2398</v>
      </c>
      <c r="C440" s="180">
        <v>4343</v>
      </c>
      <c r="D440" s="488" t="s">
        <v>2416</v>
      </c>
      <c r="E440" s="495">
        <v>9720</v>
      </c>
      <c r="F440" s="392"/>
      <c r="G440" s="393">
        <v>9720</v>
      </c>
      <c r="H440" s="491">
        <f t="shared" si="7"/>
        <v>0</v>
      </c>
      <c r="I440" s="491"/>
      <c r="J440" s="508" t="s">
        <v>2846</v>
      </c>
      <c r="K440" s="459"/>
      <c r="L440" s="180"/>
      <c r="M440" s="492"/>
    </row>
    <row r="441" spans="1:15" s="309" customFormat="1" hidden="1">
      <c r="A441" s="210" t="s">
        <v>184</v>
      </c>
      <c r="B441" s="459" t="s">
        <v>2398</v>
      </c>
      <c r="C441" s="180">
        <v>4344</v>
      </c>
      <c r="D441" s="488" t="s">
        <v>1459</v>
      </c>
      <c r="E441" s="495">
        <v>2450</v>
      </c>
      <c r="F441" s="392"/>
      <c r="G441" s="393">
        <v>2450</v>
      </c>
      <c r="H441" s="491">
        <f t="shared" si="7"/>
        <v>0</v>
      </c>
      <c r="I441" s="491"/>
      <c r="J441" s="508" t="s">
        <v>2581</v>
      </c>
      <c r="K441" s="459"/>
      <c r="L441" s="180"/>
      <c r="M441" s="492"/>
    </row>
    <row r="442" spans="1:15" s="309" customFormat="1" ht="31.5" hidden="1">
      <c r="A442" s="210" t="s">
        <v>184</v>
      </c>
      <c r="B442" s="459" t="s">
        <v>2398</v>
      </c>
      <c r="C442" s="180">
        <v>4345</v>
      </c>
      <c r="D442" s="488" t="s">
        <v>2417</v>
      </c>
      <c r="E442" s="495">
        <v>5515</v>
      </c>
      <c r="F442" s="392"/>
      <c r="G442" s="393">
        <v>5515</v>
      </c>
      <c r="H442" s="491">
        <f t="shared" si="7"/>
        <v>0</v>
      </c>
      <c r="I442" s="491"/>
      <c r="J442" s="508" t="s">
        <v>3065</v>
      </c>
      <c r="K442" s="459"/>
      <c r="L442" s="180"/>
      <c r="M442" s="492"/>
    </row>
    <row r="443" spans="1:15" s="309" customFormat="1" hidden="1">
      <c r="A443" s="210" t="s">
        <v>184</v>
      </c>
      <c r="B443" s="459" t="s">
        <v>2398</v>
      </c>
      <c r="C443" s="180">
        <v>4346</v>
      </c>
      <c r="D443" s="488" t="s">
        <v>1931</v>
      </c>
      <c r="E443" s="495">
        <v>1290</v>
      </c>
      <c r="F443" s="392"/>
      <c r="G443" s="393">
        <v>1290</v>
      </c>
      <c r="H443" s="491">
        <f t="shared" si="7"/>
        <v>0</v>
      </c>
      <c r="I443" s="491"/>
      <c r="J443" s="508" t="s">
        <v>2732</v>
      </c>
      <c r="K443" s="459"/>
      <c r="L443" s="180"/>
      <c r="M443" s="518" t="s">
        <v>115</v>
      </c>
      <c r="N443" s="309">
        <v>6989</v>
      </c>
    </row>
    <row r="444" spans="1:15" s="309" customFormat="1" hidden="1">
      <c r="A444" s="210" t="s">
        <v>184</v>
      </c>
      <c r="B444" s="459" t="s">
        <v>2398</v>
      </c>
      <c r="C444" s="180">
        <v>4347</v>
      </c>
      <c r="D444" s="488" t="s">
        <v>1250</v>
      </c>
      <c r="E444" s="395">
        <v>1220</v>
      </c>
      <c r="F444" s="489"/>
      <c r="G444" s="490">
        <v>1220</v>
      </c>
      <c r="H444" s="491">
        <f t="shared" si="7"/>
        <v>0</v>
      </c>
      <c r="I444" s="491"/>
      <c r="J444" s="508" t="s">
        <v>2480</v>
      </c>
      <c r="K444" s="459"/>
      <c r="L444" s="180"/>
      <c r="M444" s="518" t="s">
        <v>116</v>
      </c>
      <c r="N444" s="309">
        <v>0</v>
      </c>
    </row>
    <row r="445" spans="1:15" s="309" customFormat="1" hidden="1">
      <c r="A445" s="210" t="s">
        <v>184</v>
      </c>
      <c r="B445" s="459" t="s">
        <v>2398</v>
      </c>
      <c r="C445" s="180">
        <v>4348</v>
      </c>
      <c r="D445" s="488" t="s">
        <v>1640</v>
      </c>
      <c r="E445" s="395">
        <v>780</v>
      </c>
      <c r="F445" s="489"/>
      <c r="G445" s="490">
        <v>780</v>
      </c>
      <c r="H445" s="491">
        <f t="shared" ref="H445:H474" si="8">E445-F445-G445</f>
        <v>0</v>
      </c>
      <c r="I445" s="491"/>
      <c r="J445" s="508" t="s">
        <v>2480</v>
      </c>
      <c r="K445" s="459"/>
      <c r="L445" s="180"/>
      <c r="M445" s="518" t="s">
        <v>2132</v>
      </c>
    </row>
    <row r="446" spans="1:15" s="309" customFormat="1" ht="31.5" hidden="1">
      <c r="A446" s="210" t="s">
        <v>184</v>
      </c>
      <c r="B446" s="459" t="s">
        <v>2398</v>
      </c>
      <c r="C446" s="180">
        <v>4349</v>
      </c>
      <c r="D446" s="488" t="s">
        <v>2418</v>
      </c>
      <c r="E446" s="495">
        <v>1340</v>
      </c>
      <c r="F446" s="392"/>
      <c r="G446" s="393">
        <v>1340</v>
      </c>
      <c r="H446" s="491">
        <f t="shared" si="8"/>
        <v>0</v>
      </c>
      <c r="I446" s="491"/>
      <c r="J446" s="508" t="s">
        <v>3053</v>
      </c>
      <c r="K446" s="459"/>
      <c r="L446" s="180"/>
      <c r="M446" s="492"/>
      <c r="O446" s="309">
        <v>74875</v>
      </c>
    </row>
    <row r="447" spans="1:15" s="309" customFormat="1" ht="47.25" hidden="1">
      <c r="A447" s="210" t="s">
        <v>184</v>
      </c>
      <c r="B447" s="459" t="s">
        <v>2398</v>
      </c>
      <c r="C447" s="180">
        <v>4350</v>
      </c>
      <c r="D447" s="488" t="s">
        <v>1478</v>
      </c>
      <c r="E447" s="495">
        <v>5987</v>
      </c>
      <c r="F447" s="392"/>
      <c r="G447" s="393">
        <v>5987</v>
      </c>
      <c r="H447" s="491">
        <f t="shared" si="8"/>
        <v>0</v>
      </c>
      <c r="I447" s="491"/>
      <c r="J447" s="508" t="s">
        <v>3495</v>
      </c>
      <c r="K447" s="459"/>
      <c r="L447" s="180"/>
      <c r="M447" s="492"/>
      <c r="O447" s="309">
        <v>-74466</v>
      </c>
    </row>
    <row r="448" spans="1:15" s="309" customFormat="1" hidden="1">
      <c r="A448" s="210" t="s">
        <v>184</v>
      </c>
      <c r="B448" s="459" t="s">
        <v>2398</v>
      </c>
      <c r="C448" s="180">
        <v>4351</v>
      </c>
      <c r="D448" s="488" t="s">
        <v>2419</v>
      </c>
      <c r="E448" s="495">
        <v>2264</v>
      </c>
      <c r="F448" s="392">
        <v>144</v>
      </c>
      <c r="G448" s="393">
        <v>2120</v>
      </c>
      <c r="H448" s="491">
        <f t="shared" si="8"/>
        <v>0</v>
      </c>
      <c r="I448" s="491"/>
      <c r="J448" s="508" t="s">
        <v>2729</v>
      </c>
      <c r="K448" s="459"/>
      <c r="L448" s="180"/>
      <c r="M448" s="492" t="s">
        <v>2401</v>
      </c>
      <c r="O448" s="309">
        <v>409</v>
      </c>
    </row>
    <row r="449" spans="1:13" s="309" customFormat="1" hidden="1">
      <c r="A449" s="210" t="s">
        <v>2048</v>
      </c>
      <c r="B449" s="459" t="s">
        <v>2398</v>
      </c>
      <c r="C449" s="289">
        <v>4352</v>
      </c>
      <c r="D449" s="488" t="s">
        <v>1398</v>
      </c>
      <c r="E449" s="495">
        <v>10635</v>
      </c>
      <c r="F449" s="392"/>
      <c r="G449" s="393">
        <v>10635</v>
      </c>
      <c r="H449" s="491">
        <f t="shared" si="8"/>
        <v>0</v>
      </c>
      <c r="I449" s="491"/>
      <c r="J449" s="508" t="s">
        <v>3428</v>
      </c>
      <c r="K449" s="459"/>
      <c r="L449" s="180"/>
      <c r="M449" s="492"/>
    </row>
    <row r="450" spans="1:13" s="309" customFormat="1" hidden="1">
      <c r="A450" s="319" t="s">
        <v>5</v>
      </c>
      <c r="B450" s="528" t="s">
        <v>2398</v>
      </c>
      <c r="C450" s="179">
        <v>4178</v>
      </c>
      <c r="D450" s="529" t="s">
        <v>1268</v>
      </c>
      <c r="E450" s="515">
        <v>1700</v>
      </c>
      <c r="F450" s="401"/>
      <c r="G450" s="402">
        <v>1700</v>
      </c>
      <c r="H450" s="513">
        <f t="shared" si="8"/>
        <v>0</v>
      </c>
      <c r="I450" s="513"/>
      <c r="J450" s="619" t="s">
        <v>2547</v>
      </c>
      <c r="K450" s="528"/>
      <c r="L450" s="179">
        <v>315</v>
      </c>
      <c r="M450" s="492"/>
    </row>
    <row r="451" spans="1:13">
      <c r="A451" s="33" t="s">
        <v>2285</v>
      </c>
      <c r="B451" s="446" t="s">
        <v>2398</v>
      </c>
      <c r="C451" s="181">
        <v>4179</v>
      </c>
      <c r="D451" s="519" t="s">
        <v>1573</v>
      </c>
      <c r="E451" s="563">
        <v>1020</v>
      </c>
      <c r="F451" s="419"/>
      <c r="G451" s="420"/>
      <c r="H451" s="491">
        <f t="shared" si="8"/>
        <v>1020</v>
      </c>
      <c r="I451" s="491"/>
      <c r="J451" s="620"/>
      <c r="K451" s="446"/>
      <c r="L451" s="181"/>
    </row>
    <row r="452" spans="1:13" s="309" customFormat="1" hidden="1">
      <c r="A452" s="210" t="s">
        <v>5</v>
      </c>
      <c r="B452" s="459" t="s">
        <v>2398</v>
      </c>
      <c r="C452" s="180">
        <v>4180</v>
      </c>
      <c r="D452" s="488" t="s">
        <v>1888</v>
      </c>
      <c r="E452" s="395">
        <v>2340</v>
      </c>
      <c r="F452" s="489">
        <v>2340</v>
      </c>
      <c r="G452" s="490"/>
      <c r="H452" s="491">
        <f t="shared" si="8"/>
        <v>0</v>
      </c>
      <c r="I452" s="491"/>
      <c r="J452" s="508"/>
      <c r="K452" s="459"/>
      <c r="L452" s="180"/>
      <c r="M452" s="492"/>
    </row>
    <row r="453" spans="1:13" s="309" customFormat="1" hidden="1">
      <c r="A453" s="210" t="s">
        <v>5</v>
      </c>
      <c r="B453" s="459" t="s">
        <v>2398</v>
      </c>
      <c r="C453" s="180">
        <v>4181</v>
      </c>
      <c r="D453" s="488" t="s">
        <v>2403</v>
      </c>
      <c r="E453" s="395">
        <v>1580</v>
      </c>
      <c r="F453" s="489">
        <v>1580</v>
      </c>
      <c r="G453" s="490"/>
      <c r="H453" s="491">
        <f t="shared" si="8"/>
        <v>0</v>
      </c>
      <c r="I453" s="491"/>
      <c r="J453" s="508"/>
      <c r="K453" s="459"/>
      <c r="L453" s="180"/>
      <c r="M453" s="492"/>
    </row>
    <row r="454" spans="1:13" s="309" customFormat="1" hidden="1">
      <c r="A454" s="210" t="s">
        <v>5</v>
      </c>
      <c r="B454" s="459" t="s">
        <v>2398</v>
      </c>
      <c r="C454" s="180">
        <v>4182</v>
      </c>
      <c r="D454" s="488" t="s">
        <v>4145</v>
      </c>
      <c r="E454" s="495">
        <v>8910</v>
      </c>
      <c r="F454" s="392"/>
      <c r="G454" s="393">
        <v>8910</v>
      </c>
      <c r="H454" s="491">
        <f t="shared" si="8"/>
        <v>0</v>
      </c>
      <c r="I454" s="491"/>
      <c r="J454" s="508" t="s">
        <v>2988</v>
      </c>
      <c r="K454" s="459"/>
      <c r="L454" s="180"/>
      <c r="M454" s="492"/>
    </row>
    <row r="455" spans="1:13" s="309" customFormat="1" hidden="1">
      <c r="A455" s="210" t="s">
        <v>5</v>
      </c>
      <c r="B455" s="459" t="s">
        <v>2398</v>
      </c>
      <c r="C455" s="180">
        <v>4183</v>
      </c>
      <c r="D455" s="488" t="s">
        <v>1402</v>
      </c>
      <c r="E455" s="395">
        <v>1230</v>
      </c>
      <c r="F455" s="489"/>
      <c r="G455" s="490">
        <v>1230</v>
      </c>
      <c r="H455" s="491">
        <f t="shared" si="8"/>
        <v>0</v>
      </c>
      <c r="I455" s="491"/>
      <c r="J455" s="508" t="s">
        <v>2436</v>
      </c>
      <c r="K455" s="459"/>
      <c r="L455" s="180"/>
      <c r="M455" s="492"/>
    </row>
    <row r="456" spans="1:13" s="309" customFormat="1" hidden="1">
      <c r="A456" s="210" t="s">
        <v>5</v>
      </c>
      <c r="B456" s="459" t="s">
        <v>2398</v>
      </c>
      <c r="C456" s="180">
        <v>4184</v>
      </c>
      <c r="D456" s="488" t="s">
        <v>1401</v>
      </c>
      <c r="E456" s="495">
        <v>1440</v>
      </c>
      <c r="F456" s="392"/>
      <c r="G456" s="393">
        <v>1440</v>
      </c>
      <c r="H456" s="491">
        <f t="shared" si="8"/>
        <v>0</v>
      </c>
      <c r="I456" s="491"/>
      <c r="J456" s="508" t="s">
        <v>2542</v>
      </c>
      <c r="K456" s="459"/>
      <c r="L456" s="180"/>
      <c r="M456" s="492"/>
    </row>
    <row r="457" spans="1:13" s="309" customFormat="1" hidden="1">
      <c r="A457" s="210" t="s">
        <v>5</v>
      </c>
      <c r="B457" s="459" t="s">
        <v>2398</v>
      </c>
      <c r="C457" s="180">
        <v>4185</v>
      </c>
      <c r="D457" s="488" t="s">
        <v>2404</v>
      </c>
      <c r="E457" s="495">
        <v>2390</v>
      </c>
      <c r="F457" s="392"/>
      <c r="G457" s="393">
        <v>2390</v>
      </c>
      <c r="H457" s="491">
        <f t="shared" si="8"/>
        <v>0</v>
      </c>
      <c r="I457" s="491"/>
      <c r="J457" s="508" t="s">
        <v>2965</v>
      </c>
      <c r="K457" s="459"/>
      <c r="L457" s="180"/>
      <c r="M457" s="492"/>
    </row>
    <row r="458" spans="1:13" s="309" customFormat="1" hidden="1">
      <c r="A458" s="210" t="s">
        <v>5</v>
      </c>
      <c r="B458" s="459" t="s">
        <v>2398</v>
      </c>
      <c r="C458" s="180">
        <v>4186</v>
      </c>
      <c r="D458" s="488" t="s">
        <v>1227</v>
      </c>
      <c r="E458" s="395">
        <v>660</v>
      </c>
      <c r="F458" s="489">
        <v>660</v>
      </c>
      <c r="G458" s="490"/>
      <c r="H458" s="491">
        <f t="shared" si="8"/>
        <v>0</v>
      </c>
      <c r="I458" s="491"/>
      <c r="J458" s="508"/>
      <c r="K458" s="459"/>
      <c r="L458" s="180"/>
      <c r="M458" s="492"/>
    </row>
    <row r="459" spans="1:13" s="309" customFormat="1" hidden="1">
      <c r="A459" s="210" t="s">
        <v>5</v>
      </c>
      <c r="B459" s="459" t="s">
        <v>2398</v>
      </c>
      <c r="C459" s="180">
        <v>4187</v>
      </c>
      <c r="D459" s="488" t="s">
        <v>1697</v>
      </c>
      <c r="E459" s="395">
        <v>660</v>
      </c>
      <c r="F459" s="489">
        <v>660</v>
      </c>
      <c r="G459" s="490"/>
      <c r="H459" s="491">
        <f t="shared" si="8"/>
        <v>0</v>
      </c>
      <c r="I459" s="491"/>
      <c r="J459" s="508"/>
      <c r="K459" s="459"/>
      <c r="L459" s="180"/>
      <c r="M459" s="492"/>
    </row>
    <row r="460" spans="1:13" s="309" customFormat="1" hidden="1">
      <c r="A460" s="210" t="s">
        <v>5</v>
      </c>
      <c r="B460" s="459" t="s">
        <v>2398</v>
      </c>
      <c r="C460" s="180">
        <v>4188</v>
      </c>
      <c r="D460" s="488" t="s">
        <v>2072</v>
      </c>
      <c r="E460" s="495">
        <v>1610</v>
      </c>
      <c r="F460" s="392"/>
      <c r="G460" s="393">
        <v>1610</v>
      </c>
      <c r="H460" s="491">
        <f t="shared" si="8"/>
        <v>0</v>
      </c>
      <c r="I460" s="491"/>
      <c r="J460" s="508" t="s">
        <v>5094</v>
      </c>
      <c r="K460" s="459"/>
      <c r="L460" s="180"/>
      <c r="M460" s="492"/>
    </row>
    <row r="461" spans="1:13" s="309" customFormat="1" hidden="1">
      <c r="A461" s="210" t="s">
        <v>5</v>
      </c>
      <c r="B461" s="459" t="s">
        <v>2398</v>
      </c>
      <c r="C461" s="180">
        <v>4189</v>
      </c>
      <c r="D461" s="488" t="s">
        <v>1127</v>
      </c>
      <c r="E461" s="395">
        <v>880</v>
      </c>
      <c r="F461" s="489">
        <v>880</v>
      </c>
      <c r="G461" s="490"/>
      <c r="H461" s="491">
        <f t="shared" si="8"/>
        <v>0</v>
      </c>
      <c r="I461" s="491"/>
      <c r="J461" s="508"/>
      <c r="K461" s="459"/>
      <c r="L461" s="180"/>
      <c r="M461" s="492"/>
    </row>
    <row r="462" spans="1:13" s="309" customFormat="1" hidden="1">
      <c r="A462" s="210" t="s">
        <v>5</v>
      </c>
      <c r="B462" s="459" t="s">
        <v>2398</v>
      </c>
      <c r="C462" s="180">
        <v>4190</v>
      </c>
      <c r="D462" s="488" t="s">
        <v>1129</v>
      </c>
      <c r="E462" s="395">
        <v>770</v>
      </c>
      <c r="F462" s="489">
        <v>770</v>
      </c>
      <c r="G462" s="490"/>
      <c r="H462" s="491">
        <f t="shared" si="8"/>
        <v>0</v>
      </c>
      <c r="I462" s="491"/>
      <c r="J462" s="508"/>
      <c r="K462" s="459"/>
      <c r="L462" s="180"/>
      <c r="M462" s="492"/>
    </row>
    <row r="463" spans="1:13" s="309" customFormat="1" hidden="1">
      <c r="A463" s="210" t="s">
        <v>5</v>
      </c>
      <c r="B463" s="459" t="s">
        <v>2398</v>
      </c>
      <c r="C463" s="180">
        <v>4191</v>
      </c>
      <c r="D463" s="488" t="s">
        <v>1535</v>
      </c>
      <c r="E463" s="395">
        <v>1280</v>
      </c>
      <c r="F463" s="489">
        <v>1280</v>
      </c>
      <c r="G463" s="490"/>
      <c r="H463" s="491">
        <f t="shared" si="8"/>
        <v>0</v>
      </c>
      <c r="I463" s="491"/>
      <c r="J463" s="508"/>
      <c r="K463" s="459"/>
      <c r="L463" s="180"/>
      <c r="M463" s="492"/>
    </row>
    <row r="464" spans="1:13" s="309" customFormat="1" ht="31.5" hidden="1">
      <c r="A464" s="210" t="s">
        <v>5</v>
      </c>
      <c r="B464" s="459" t="s">
        <v>2398</v>
      </c>
      <c r="C464" s="180">
        <v>4192</v>
      </c>
      <c r="D464" s="488" t="s">
        <v>2703</v>
      </c>
      <c r="E464" s="495">
        <v>2550</v>
      </c>
      <c r="F464" s="392"/>
      <c r="G464" s="393">
        <v>2550</v>
      </c>
      <c r="H464" s="491">
        <f t="shared" si="8"/>
        <v>0</v>
      </c>
      <c r="I464" s="491"/>
      <c r="J464" s="508" t="s">
        <v>3027</v>
      </c>
      <c r="K464" s="459"/>
      <c r="L464" s="180"/>
      <c r="M464" s="492"/>
    </row>
    <row r="465" spans="1:14" s="309" customFormat="1" ht="31.5" hidden="1">
      <c r="A465" s="210" t="s">
        <v>5</v>
      </c>
      <c r="B465" s="459" t="s">
        <v>2398</v>
      </c>
      <c r="C465" s="180">
        <v>4193</v>
      </c>
      <c r="D465" s="488" t="s">
        <v>2405</v>
      </c>
      <c r="E465" s="495">
        <v>1780</v>
      </c>
      <c r="F465" s="392"/>
      <c r="G465" s="393">
        <v>1780</v>
      </c>
      <c r="H465" s="491">
        <f t="shared" si="8"/>
        <v>0</v>
      </c>
      <c r="I465" s="491"/>
      <c r="J465" s="508" t="s">
        <v>5095</v>
      </c>
      <c r="K465" s="459"/>
      <c r="L465" s="180"/>
      <c r="M465" s="492"/>
    </row>
    <row r="466" spans="1:14" s="309" customFormat="1" hidden="1">
      <c r="A466" s="210" t="s">
        <v>1445</v>
      </c>
      <c r="B466" s="459" t="s">
        <v>2398</v>
      </c>
      <c r="C466" s="180">
        <v>4194</v>
      </c>
      <c r="D466" s="488" t="s">
        <v>2406</v>
      </c>
      <c r="E466" s="395">
        <v>3045</v>
      </c>
      <c r="F466" s="489">
        <v>3045</v>
      </c>
      <c r="G466" s="490"/>
      <c r="H466" s="491">
        <f t="shared" si="8"/>
        <v>0</v>
      </c>
      <c r="I466" s="491"/>
      <c r="J466" s="508"/>
      <c r="K466" s="459"/>
      <c r="L466" s="180"/>
      <c r="M466" s="492"/>
    </row>
    <row r="467" spans="1:14" s="309" customFormat="1" hidden="1">
      <c r="A467" s="210" t="s">
        <v>2285</v>
      </c>
      <c r="B467" s="459" t="s">
        <v>2398</v>
      </c>
      <c r="C467" s="180">
        <v>4195</v>
      </c>
      <c r="D467" s="488" t="s">
        <v>1528</v>
      </c>
      <c r="E467" s="495">
        <v>9595</v>
      </c>
      <c r="F467" s="392"/>
      <c r="G467" s="393">
        <v>9595</v>
      </c>
      <c r="H467" s="491">
        <f t="shared" si="8"/>
        <v>0</v>
      </c>
      <c r="I467" s="491"/>
      <c r="J467" s="508" t="s">
        <v>3783</v>
      </c>
      <c r="K467" s="459" t="s">
        <v>113</v>
      </c>
      <c r="L467" s="180"/>
      <c r="M467" s="492"/>
    </row>
    <row r="468" spans="1:14" s="309" customFormat="1" hidden="1">
      <c r="A468" s="210" t="s">
        <v>1445</v>
      </c>
      <c r="B468" s="459" t="s">
        <v>2398</v>
      </c>
      <c r="C468" s="180">
        <v>4196</v>
      </c>
      <c r="D468" s="488" t="s">
        <v>1234</v>
      </c>
      <c r="E468" s="395">
        <v>952</v>
      </c>
      <c r="F468" s="489">
        <v>952</v>
      </c>
      <c r="G468" s="490"/>
      <c r="H468" s="491">
        <f t="shared" si="8"/>
        <v>0</v>
      </c>
      <c r="I468" s="491"/>
      <c r="J468" s="508"/>
      <c r="K468" s="459"/>
      <c r="L468" s="180"/>
      <c r="M468" s="518" t="s">
        <v>115</v>
      </c>
      <c r="N468" s="309">
        <v>18577</v>
      </c>
    </row>
    <row r="469" spans="1:14" s="309" customFormat="1" hidden="1">
      <c r="A469" s="210" t="s">
        <v>1445</v>
      </c>
      <c r="B469" s="459" t="s">
        <v>2398</v>
      </c>
      <c r="C469" s="180">
        <v>4197</v>
      </c>
      <c r="D469" s="488" t="s">
        <v>1392</v>
      </c>
      <c r="E469" s="395">
        <v>2660</v>
      </c>
      <c r="F469" s="489">
        <v>2660</v>
      </c>
      <c r="G469" s="490"/>
      <c r="H469" s="491">
        <f t="shared" si="8"/>
        <v>0</v>
      </c>
      <c r="I469" s="491"/>
      <c r="J469" s="508"/>
      <c r="K469" s="459"/>
      <c r="L469" s="180"/>
      <c r="M469" s="518" t="s">
        <v>116</v>
      </c>
      <c r="N469" s="309">
        <v>2030</v>
      </c>
    </row>
    <row r="470" spans="1:14" s="309" customFormat="1" ht="31.5" hidden="1">
      <c r="A470" s="210" t="s">
        <v>2285</v>
      </c>
      <c r="B470" s="459" t="s">
        <v>2398</v>
      </c>
      <c r="C470" s="180">
        <v>4198</v>
      </c>
      <c r="D470" s="488" t="s">
        <v>2324</v>
      </c>
      <c r="E470" s="495">
        <v>10374</v>
      </c>
      <c r="F470" s="392"/>
      <c r="G470" s="393">
        <v>10374</v>
      </c>
      <c r="H470" s="491">
        <f t="shared" si="8"/>
        <v>0</v>
      </c>
      <c r="I470" s="491"/>
      <c r="J470" s="508" t="s">
        <v>3560</v>
      </c>
      <c r="K470" s="459"/>
      <c r="L470" s="180"/>
      <c r="M470" s="518" t="s">
        <v>2132</v>
      </c>
      <c r="N470" s="309">
        <v>20607</v>
      </c>
    </row>
    <row r="471" spans="1:14" s="309" customFormat="1" hidden="1">
      <c r="A471" s="210" t="s">
        <v>1445</v>
      </c>
      <c r="B471" s="459" t="s">
        <v>2398</v>
      </c>
      <c r="C471" s="180">
        <v>4199</v>
      </c>
      <c r="D471" s="488" t="s">
        <v>1379</v>
      </c>
      <c r="E471" s="395">
        <v>1560</v>
      </c>
      <c r="F471" s="489">
        <v>1560</v>
      </c>
      <c r="G471" s="490"/>
      <c r="H471" s="491">
        <f t="shared" si="8"/>
        <v>0</v>
      </c>
      <c r="I471" s="491"/>
      <c r="J471" s="508"/>
      <c r="K471" s="459"/>
      <c r="L471" s="180"/>
      <c r="M471" s="492"/>
    </row>
    <row r="472" spans="1:14" s="309" customFormat="1" hidden="1">
      <c r="A472" s="328" t="s">
        <v>4633</v>
      </c>
      <c r="B472" s="599" t="s">
        <v>2398</v>
      </c>
      <c r="C472" s="222">
        <v>4200</v>
      </c>
      <c r="D472" s="600" t="s">
        <v>2407</v>
      </c>
      <c r="E472" s="601">
        <v>5034</v>
      </c>
      <c r="F472" s="601">
        <v>1200</v>
      </c>
      <c r="G472" s="601">
        <v>3834</v>
      </c>
      <c r="H472" s="602">
        <f t="shared" si="8"/>
        <v>0</v>
      </c>
      <c r="I472" s="533"/>
      <c r="J472" s="828" t="s">
        <v>5103</v>
      </c>
      <c r="K472" s="459"/>
      <c r="L472" s="180"/>
      <c r="M472" s="492"/>
    </row>
    <row r="473" spans="1:14" s="309" customFormat="1" hidden="1">
      <c r="A473" s="210" t="s">
        <v>1445</v>
      </c>
      <c r="B473" s="459" t="s">
        <v>2398</v>
      </c>
      <c r="C473" s="180">
        <v>4201</v>
      </c>
      <c r="D473" s="488" t="s">
        <v>1380</v>
      </c>
      <c r="E473" s="395">
        <v>990</v>
      </c>
      <c r="F473" s="489">
        <v>990</v>
      </c>
      <c r="G473" s="490"/>
      <c r="H473" s="491">
        <f t="shared" si="8"/>
        <v>0</v>
      </c>
      <c r="I473" s="491"/>
      <c r="J473" s="508"/>
      <c r="K473" s="459"/>
      <c r="L473" s="180"/>
      <c r="M473" s="492" t="s">
        <v>2402</v>
      </c>
    </row>
    <row r="474" spans="1:14" s="309" customFormat="1" hidden="1">
      <c r="A474" s="210" t="s">
        <v>5</v>
      </c>
      <c r="B474" s="459" t="s">
        <v>2398</v>
      </c>
      <c r="C474" s="289">
        <v>4202</v>
      </c>
      <c r="D474" s="488" t="s">
        <v>4791</v>
      </c>
      <c r="E474" s="495">
        <v>1680</v>
      </c>
      <c r="F474" s="392"/>
      <c r="G474" s="393">
        <v>1680</v>
      </c>
      <c r="H474" s="491">
        <f t="shared" si="8"/>
        <v>0</v>
      </c>
      <c r="I474" s="491"/>
      <c r="J474" s="508" t="s">
        <v>2942</v>
      </c>
      <c r="K474" s="459"/>
      <c r="L474" s="180"/>
    </row>
    <row r="475" spans="1:14" s="309" customFormat="1" hidden="1">
      <c r="A475" s="319" t="s">
        <v>1445</v>
      </c>
      <c r="B475" s="528" t="s">
        <v>2496</v>
      </c>
      <c r="C475" s="179">
        <v>4353</v>
      </c>
      <c r="D475" s="529" t="s">
        <v>2615</v>
      </c>
      <c r="E475" s="399">
        <v>1585</v>
      </c>
      <c r="F475" s="511">
        <v>1585</v>
      </c>
      <c r="G475" s="512"/>
      <c r="H475" s="513">
        <f t="shared" ref="H475:H538" si="9">E475-F475-G475</f>
        <v>0</v>
      </c>
      <c r="I475" s="513"/>
      <c r="J475" s="619"/>
      <c r="K475" s="528"/>
      <c r="L475" s="179">
        <v>316</v>
      </c>
      <c r="M475" s="492"/>
    </row>
    <row r="476" spans="1:14" s="309" customFormat="1" hidden="1">
      <c r="A476" s="210" t="s">
        <v>2048</v>
      </c>
      <c r="B476" s="459" t="s">
        <v>2496</v>
      </c>
      <c r="C476" s="180">
        <v>4354</v>
      </c>
      <c r="D476" s="488" t="s">
        <v>1560</v>
      </c>
      <c r="E476" s="495">
        <v>2570</v>
      </c>
      <c r="F476" s="392"/>
      <c r="G476" s="393">
        <v>2570</v>
      </c>
      <c r="H476" s="491">
        <f t="shared" si="9"/>
        <v>0</v>
      </c>
      <c r="I476" s="491"/>
      <c r="J476" s="508" t="s">
        <v>2551</v>
      </c>
      <c r="K476" s="459"/>
      <c r="L476" s="180"/>
      <c r="M476" s="492"/>
    </row>
    <row r="477" spans="1:14" s="309" customFormat="1" hidden="1">
      <c r="A477" s="210" t="s">
        <v>1445</v>
      </c>
      <c r="B477" s="459" t="s">
        <v>2496</v>
      </c>
      <c r="C477" s="180">
        <v>4355</v>
      </c>
      <c r="D477" s="488" t="s">
        <v>2658</v>
      </c>
      <c r="E477" s="395">
        <v>1202</v>
      </c>
      <c r="F477" s="489">
        <v>1202</v>
      </c>
      <c r="G477" s="490"/>
      <c r="H477" s="491">
        <f t="shared" si="9"/>
        <v>0</v>
      </c>
      <c r="I477" s="491"/>
      <c r="J477" s="508"/>
      <c r="K477" s="459"/>
      <c r="L477" s="180"/>
      <c r="M477" s="492"/>
    </row>
    <row r="478" spans="1:14" s="309" customFormat="1" ht="31.5" hidden="1">
      <c r="A478" s="210" t="s">
        <v>2048</v>
      </c>
      <c r="B478" s="459" t="s">
        <v>2496</v>
      </c>
      <c r="C478" s="180">
        <v>4356</v>
      </c>
      <c r="D478" s="488" t="s">
        <v>1107</v>
      </c>
      <c r="E478" s="495">
        <v>5850</v>
      </c>
      <c r="F478" s="392"/>
      <c r="G478" s="393">
        <v>5850</v>
      </c>
      <c r="H478" s="491">
        <f t="shared" si="9"/>
        <v>0</v>
      </c>
      <c r="I478" s="491"/>
      <c r="J478" s="508" t="s">
        <v>3073</v>
      </c>
      <c r="K478" s="459"/>
      <c r="L478" s="180"/>
      <c r="M478" s="492"/>
    </row>
    <row r="479" spans="1:14" s="309" customFormat="1" hidden="1">
      <c r="A479" s="210" t="s">
        <v>2048</v>
      </c>
      <c r="B479" s="459" t="s">
        <v>2496</v>
      </c>
      <c r="C479" s="180">
        <v>4357</v>
      </c>
      <c r="D479" s="488" t="s">
        <v>1936</v>
      </c>
      <c r="E479" s="495">
        <v>2347</v>
      </c>
      <c r="F479" s="392"/>
      <c r="G479" s="393">
        <v>2347</v>
      </c>
      <c r="H479" s="491">
        <f t="shared" si="9"/>
        <v>0</v>
      </c>
      <c r="I479" s="491"/>
      <c r="J479" s="508" t="s">
        <v>2935</v>
      </c>
      <c r="K479" s="459"/>
      <c r="L479" s="180"/>
      <c r="M479" s="492"/>
    </row>
    <row r="480" spans="1:14" s="309" customFormat="1" hidden="1">
      <c r="A480" s="210" t="s">
        <v>1445</v>
      </c>
      <c r="B480" s="459" t="s">
        <v>2496</v>
      </c>
      <c r="C480" s="180">
        <v>4358</v>
      </c>
      <c r="D480" s="488" t="s">
        <v>1819</v>
      </c>
      <c r="E480" s="395">
        <v>2160</v>
      </c>
      <c r="F480" s="489">
        <v>2160</v>
      </c>
      <c r="G480" s="490"/>
      <c r="H480" s="491">
        <f t="shared" si="9"/>
        <v>0</v>
      </c>
      <c r="I480" s="491"/>
      <c r="J480" s="508"/>
      <c r="K480" s="459"/>
      <c r="L480" s="180"/>
      <c r="M480" s="492"/>
    </row>
    <row r="481" spans="1:15" s="309" customFormat="1" hidden="1">
      <c r="A481" s="210" t="s">
        <v>142</v>
      </c>
      <c r="B481" s="459" t="s">
        <v>2496</v>
      </c>
      <c r="C481" s="180">
        <v>4359</v>
      </c>
      <c r="D481" s="488" t="s">
        <v>2616</v>
      </c>
      <c r="E481" s="495">
        <v>1020</v>
      </c>
      <c r="F481" s="392"/>
      <c r="G481" s="393">
        <v>1020</v>
      </c>
      <c r="H481" s="491">
        <f t="shared" si="9"/>
        <v>0</v>
      </c>
      <c r="I481" s="491"/>
      <c r="J481" s="508" t="s">
        <v>2596</v>
      </c>
      <c r="K481" s="459"/>
      <c r="L481" s="180"/>
      <c r="M481" s="492"/>
    </row>
    <row r="482" spans="1:15" s="309" customFormat="1" hidden="1">
      <c r="A482" s="210" t="s">
        <v>2048</v>
      </c>
      <c r="B482" s="459" t="s">
        <v>2496</v>
      </c>
      <c r="C482" s="180">
        <v>4360</v>
      </c>
      <c r="D482" s="488" t="s">
        <v>1209</v>
      </c>
      <c r="E482" s="495">
        <v>1912</v>
      </c>
      <c r="F482" s="392"/>
      <c r="G482" s="393">
        <v>1912</v>
      </c>
      <c r="H482" s="491">
        <f t="shared" si="9"/>
        <v>0</v>
      </c>
      <c r="I482" s="491"/>
      <c r="J482" s="508" t="s">
        <v>3427</v>
      </c>
      <c r="K482" s="459"/>
      <c r="L482" s="180"/>
      <c r="M482" s="492"/>
    </row>
    <row r="483" spans="1:15" s="309" customFormat="1" hidden="1">
      <c r="A483" s="210" t="s">
        <v>2048</v>
      </c>
      <c r="B483" s="459" t="s">
        <v>2496</v>
      </c>
      <c r="C483" s="180">
        <v>4361</v>
      </c>
      <c r="D483" s="488" t="s">
        <v>2142</v>
      </c>
      <c r="E483" s="495">
        <v>2980</v>
      </c>
      <c r="F483" s="392"/>
      <c r="G483" s="393">
        <v>2980</v>
      </c>
      <c r="H483" s="491">
        <f t="shared" si="9"/>
        <v>0</v>
      </c>
      <c r="I483" s="491"/>
      <c r="J483" s="508" t="s">
        <v>4440</v>
      </c>
      <c r="K483" s="459"/>
      <c r="L483" s="180"/>
      <c r="M483" s="492"/>
    </row>
    <row r="484" spans="1:15" s="309" customFormat="1" hidden="1">
      <c r="A484" s="210" t="s">
        <v>1445</v>
      </c>
      <c r="B484" s="459" t="s">
        <v>2496</v>
      </c>
      <c r="C484" s="180">
        <v>4362</v>
      </c>
      <c r="D484" s="488" t="s">
        <v>2143</v>
      </c>
      <c r="E484" s="395">
        <v>3045</v>
      </c>
      <c r="F484" s="489">
        <v>3045</v>
      </c>
      <c r="G484" s="490"/>
      <c r="H484" s="491">
        <f t="shared" si="9"/>
        <v>0</v>
      </c>
      <c r="I484" s="491"/>
      <c r="J484" s="508"/>
      <c r="K484" s="459"/>
      <c r="L484" s="180"/>
      <c r="M484" s="492"/>
    </row>
    <row r="485" spans="1:15" s="309" customFormat="1" hidden="1">
      <c r="A485" s="210" t="s">
        <v>184</v>
      </c>
      <c r="B485" s="459" t="s">
        <v>2496</v>
      </c>
      <c r="C485" s="180">
        <v>4363</v>
      </c>
      <c r="D485" s="534" t="s">
        <v>2617</v>
      </c>
      <c r="E485" s="495">
        <v>1435</v>
      </c>
      <c r="F485" s="392">
        <v>435</v>
      </c>
      <c r="G485" s="393">
        <v>1000</v>
      </c>
      <c r="H485" s="491">
        <f t="shared" si="9"/>
        <v>0</v>
      </c>
      <c r="I485" s="491"/>
      <c r="J485" s="508" t="s">
        <v>2568</v>
      </c>
      <c r="K485" s="459"/>
      <c r="L485" s="180"/>
      <c r="M485" s="492"/>
    </row>
    <row r="486" spans="1:15" s="309" customFormat="1" hidden="1">
      <c r="A486" s="210" t="s">
        <v>1445</v>
      </c>
      <c r="B486" s="459" t="s">
        <v>2496</v>
      </c>
      <c r="C486" s="180">
        <v>4364</v>
      </c>
      <c r="D486" s="488" t="s">
        <v>2320</v>
      </c>
      <c r="E486" s="395">
        <v>478</v>
      </c>
      <c r="F486" s="489">
        <v>478</v>
      </c>
      <c r="G486" s="490"/>
      <c r="H486" s="491">
        <f t="shared" si="9"/>
        <v>0</v>
      </c>
      <c r="I486" s="491"/>
      <c r="J486" s="508"/>
      <c r="K486" s="459"/>
      <c r="L486" s="180"/>
      <c r="M486" s="492"/>
    </row>
    <row r="487" spans="1:15" s="309" customFormat="1" hidden="1">
      <c r="A487" s="210" t="s">
        <v>184</v>
      </c>
      <c r="B487" s="459" t="s">
        <v>2496</v>
      </c>
      <c r="C487" s="180">
        <v>4365</v>
      </c>
      <c r="D487" s="488" t="s">
        <v>2618</v>
      </c>
      <c r="E487" s="495">
        <v>900</v>
      </c>
      <c r="F487" s="392"/>
      <c r="G487" s="393">
        <v>900</v>
      </c>
      <c r="H487" s="491">
        <f t="shared" si="9"/>
        <v>0</v>
      </c>
      <c r="I487" s="491"/>
      <c r="J487" s="508" t="s">
        <v>2578</v>
      </c>
      <c r="K487" s="459"/>
      <c r="L487" s="180"/>
      <c r="M487" s="492"/>
    </row>
    <row r="488" spans="1:15" s="309" customFormat="1" hidden="1">
      <c r="A488" s="210" t="s">
        <v>184</v>
      </c>
      <c r="B488" s="459" t="s">
        <v>2496</v>
      </c>
      <c r="C488" s="180">
        <v>4366</v>
      </c>
      <c r="D488" s="488" t="s">
        <v>1973</v>
      </c>
      <c r="E488" s="495">
        <v>2396</v>
      </c>
      <c r="F488" s="392"/>
      <c r="G488" s="393">
        <v>2396</v>
      </c>
      <c r="H488" s="491">
        <f t="shared" si="9"/>
        <v>0</v>
      </c>
      <c r="I488" s="491"/>
      <c r="J488" s="508" t="s">
        <v>3023</v>
      </c>
      <c r="K488" s="459"/>
      <c r="L488" s="180"/>
      <c r="M488" s="492"/>
    </row>
    <row r="489" spans="1:15" s="309" customFormat="1" ht="63" hidden="1">
      <c r="A489" s="210" t="s">
        <v>184</v>
      </c>
      <c r="B489" s="459" t="s">
        <v>2496</v>
      </c>
      <c r="C489" s="180">
        <v>4367</v>
      </c>
      <c r="D489" s="488" t="s">
        <v>122</v>
      </c>
      <c r="E489" s="495">
        <v>5185</v>
      </c>
      <c r="F489" s="392"/>
      <c r="G489" s="393">
        <v>5185</v>
      </c>
      <c r="H489" s="491">
        <f t="shared" si="9"/>
        <v>0</v>
      </c>
      <c r="I489" s="491"/>
      <c r="J489" s="508" t="s">
        <v>4405</v>
      </c>
      <c r="K489" s="459"/>
      <c r="L489" s="180"/>
      <c r="M489" s="492"/>
    </row>
    <row r="490" spans="1:15" s="309" customFormat="1" hidden="1">
      <c r="A490" s="210" t="s">
        <v>184</v>
      </c>
      <c r="B490" s="459" t="s">
        <v>2496</v>
      </c>
      <c r="C490" s="180">
        <v>4368</v>
      </c>
      <c r="D490" s="488" t="s">
        <v>1254</v>
      </c>
      <c r="E490" s="495">
        <v>775</v>
      </c>
      <c r="F490" s="392"/>
      <c r="G490" s="393">
        <v>775</v>
      </c>
      <c r="H490" s="491">
        <f t="shared" si="9"/>
        <v>0</v>
      </c>
      <c r="I490" s="491"/>
      <c r="J490" s="508" t="s">
        <v>2845</v>
      </c>
      <c r="K490" s="459"/>
      <c r="L490" s="180"/>
      <c r="M490" s="492"/>
    </row>
    <row r="491" spans="1:15" s="309" customFormat="1" hidden="1">
      <c r="A491" s="210" t="s">
        <v>142</v>
      </c>
      <c r="B491" s="459" t="s">
        <v>2496</v>
      </c>
      <c r="C491" s="180">
        <v>4369</v>
      </c>
      <c r="D491" s="488" t="s">
        <v>2310</v>
      </c>
      <c r="E491" s="495">
        <v>1290</v>
      </c>
      <c r="F491" s="392"/>
      <c r="G491" s="393">
        <v>1290</v>
      </c>
      <c r="H491" s="491">
        <f t="shared" si="9"/>
        <v>0</v>
      </c>
      <c r="I491" s="491"/>
      <c r="J491" s="508" t="s">
        <v>3997</v>
      </c>
      <c r="K491" s="459"/>
      <c r="L491" s="180"/>
      <c r="M491" s="492"/>
    </row>
    <row r="492" spans="1:15" s="309" customFormat="1" hidden="1">
      <c r="A492" s="210" t="s">
        <v>1445</v>
      </c>
      <c r="B492" s="459" t="s">
        <v>2496</v>
      </c>
      <c r="C492" s="180">
        <v>4370</v>
      </c>
      <c r="D492" s="488" t="s">
        <v>2619</v>
      </c>
      <c r="E492" s="395">
        <v>1400</v>
      </c>
      <c r="F492" s="489">
        <v>1400</v>
      </c>
      <c r="G492" s="490"/>
      <c r="H492" s="491">
        <f t="shared" si="9"/>
        <v>0</v>
      </c>
      <c r="I492" s="491"/>
      <c r="J492" s="508"/>
      <c r="K492" s="459"/>
      <c r="L492" s="180"/>
      <c r="M492" s="492"/>
    </row>
    <row r="493" spans="1:15" s="309" customFormat="1" hidden="1">
      <c r="A493" s="210" t="s">
        <v>1445</v>
      </c>
      <c r="B493" s="459" t="s">
        <v>2496</v>
      </c>
      <c r="C493" s="180">
        <v>4371</v>
      </c>
      <c r="D493" s="488" t="s">
        <v>2620</v>
      </c>
      <c r="E493" s="395">
        <v>432</v>
      </c>
      <c r="F493" s="489">
        <v>432</v>
      </c>
      <c r="G493" s="490"/>
      <c r="H493" s="491">
        <f t="shared" si="9"/>
        <v>0</v>
      </c>
      <c r="I493" s="491"/>
      <c r="J493" s="508"/>
      <c r="K493" s="459"/>
      <c r="L493" s="180"/>
      <c r="M493" s="492"/>
    </row>
    <row r="494" spans="1:15" s="309" customFormat="1" hidden="1">
      <c r="A494" s="210" t="s">
        <v>184</v>
      </c>
      <c r="B494" s="459" t="s">
        <v>2496</v>
      </c>
      <c r="C494" s="180">
        <v>4372</v>
      </c>
      <c r="D494" s="488" t="s">
        <v>1156</v>
      </c>
      <c r="E494" s="495">
        <v>432</v>
      </c>
      <c r="F494" s="392"/>
      <c r="G494" s="393">
        <v>432</v>
      </c>
      <c r="H494" s="491">
        <f t="shared" si="9"/>
        <v>0</v>
      </c>
      <c r="I494" s="491"/>
      <c r="J494" s="508" t="s">
        <v>2566</v>
      </c>
      <c r="K494" s="459"/>
      <c r="L494" s="180"/>
      <c r="M494" s="518" t="s">
        <v>115</v>
      </c>
      <c r="N494" s="309">
        <v>14877</v>
      </c>
    </row>
    <row r="495" spans="1:15" s="309" customFormat="1" hidden="1">
      <c r="A495" s="210" t="s">
        <v>1445</v>
      </c>
      <c r="B495" s="459" t="s">
        <v>2496</v>
      </c>
      <c r="C495" s="180">
        <v>4373</v>
      </c>
      <c r="D495" s="488" t="s">
        <v>2621</v>
      </c>
      <c r="E495" s="395">
        <v>1050</v>
      </c>
      <c r="F495" s="489">
        <v>1050</v>
      </c>
      <c r="G495" s="490"/>
      <c r="H495" s="491">
        <f t="shared" si="9"/>
        <v>0</v>
      </c>
      <c r="I495" s="491"/>
      <c r="J495" s="508"/>
      <c r="K495" s="459"/>
      <c r="L495" s="180"/>
      <c r="M495" s="518" t="s">
        <v>116</v>
      </c>
      <c r="N495" s="309">
        <v>0</v>
      </c>
    </row>
    <row r="496" spans="1:15" s="309" customFormat="1" hidden="1">
      <c r="A496" s="210" t="s">
        <v>184</v>
      </c>
      <c r="B496" s="459" t="s">
        <v>2496</v>
      </c>
      <c r="C496" s="180">
        <v>4374</v>
      </c>
      <c r="D496" s="488" t="s">
        <v>1958</v>
      </c>
      <c r="E496" s="495">
        <v>2530</v>
      </c>
      <c r="F496" s="392">
        <v>530</v>
      </c>
      <c r="G496" s="393">
        <v>2000</v>
      </c>
      <c r="H496" s="491">
        <f t="shared" si="9"/>
        <v>0</v>
      </c>
      <c r="I496" s="491"/>
      <c r="J496" s="508" t="s">
        <v>2831</v>
      </c>
      <c r="K496" s="459"/>
      <c r="L496" s="180"/>
      <c r="M496" s="518" t="s">
        <v>2132</v>
      </c>
      <c r="O496" s="341">
        <v>49404</v>
      </c>
    </row>
    <row r="497" spans="1:15" s="309" customFormat="1" hidden="1">
      <c r="A497" s="210" t="s">
        <v>1445</v>
      </c>
      <c r="B497" s="459" t="s">
        <v>2496</v>
      </c>
      <c r="C497" s="180">
        <v>4375</v>
      </c>
      <c r="D497" s="488" t="s">
        <v>1159</v>
      </c>
      <c r="E497" s="395">
        <v>2340</v>
      </c>
      <c r="F497" s="489">
        <v>2340</v>
      </c>
      <c r="G497" s="490"/>
      <c r="H497" s="491">
        <f t="shared" si="9"/>
        <v>0</v>
      </c>
      <c r="I497" s="491"/>
      <c r="J497" s="508"/>
      <c r="K497" s="459"/>
      <c r="L497" s="180"/>
      <c r="M497" s="492"/>
      <c r="O497" s="341">
        <v>-49564</v>
      </c>
    </row>
    <row r="498" spans="1:15" s="309" customFormat="1" hidden="1">
      <c r="A498" s="210" t="s">
        <v>1445</v>
      </c>
      <c r="B498" s="459" t="s">
        <v>2496</v>
      </c>
      <c r="C498" s="180">
        <v>4376</v>
      </c>
      <c r="D498" s="488" t="s">
        <v>1481</v>
      </c>
      <c r="E498" s="395">
        <v>220</v>
      </c>
      <c r="F498" s="489">
        <v>220</v>
      </c>
      <c r="G498" s="490"/>
      <c r="H498" s="491">
        <f t="shared" si="9"/>
        <v>0</v>
      </c>
      <c r="I498" s="491"/>
      <c r="J498" s="508"/>
      <c r="K498" s="459"/>
      <c r="L498" s="180"/>
      <c r="M498" s="492" t="s">
        <v>2500</v>
      </c>
      <c r="O498" s="341">
        <v>-160</v>
      </c>
    </row>
    <row r="499" spans="1:15" s="309" customFormat="1" ht="63" hidden="1">
      <c r="A499" s="210" t="s">
        <v>184</v>
      </c>
      <c r="B499" s="459" t="s">
        <v>2496</v>
      </c>
      <c r="C499" s="289">
        <v>4377</v>
      </c>
      <c r="D499" s="488" t="s">
        <v>1238</v>
      </c>
      <c r="E499" s="495">
        <v>3870</v>
      </c>
      <c r="F499" s="392"/>
      <c r="G499" s="393">
        <v>3870</v>
      </c>
      <c r="H499" s="491">
        <f t="shared" si="9"/>
        <v>0</v>
      </c>
      <c r="I499" s="491"/>
      <c r="J499" s="508" t="s">
        <v>3448</v>
      </c>
      <c r="K499" s="459"/>
      <c r="L499" s="180"/>
      <c r="M499" s="492"/>
    </row>
    <row r="500" spans="1:15" s="309" customFormat="1" hidden="1">
      <c r="A500" s="210" t="s">
        <v>5</v>
      </c>
      <c r="B500" s="528" t="s">
        <v>2496</v>
      </c>
      <c r="C500" s="179">
        <v>4203</v>
      </c>
      <c r="D500" s="529" t="s">
        <v>1945</v>
      </c>
      <c r="E500" s="515">
        <v>10365</v>
      </c>
      <c r="F500" s="401"/>
      <c r="G500" s="402">
        <v>10365</v>
      </c>
      <c r="H500" s="513">
        <f t="shared" si="9"/>
        <v>0</v>
      </c>
      <c r="I500" s="513"/>
      <c r="J500" s="619" t="s">
        <v>2548</v>
      </c>
      <c r="K500" s="528"/>
      <c r="L500" s="179">
        <v>317</v>
      </c>
      <c r="M500" s="492"/>
    </row>
    <row r="501" spans="1:15" s="309" customFormat="1" hidden="1">
      <c r="A501" s="210" t="s">
        <v>5</v>
      </c>
      <c r="B501" s="459" t="s">
        <v>2496</v>
      </c>
      <c r="C501" s="180">
        <v>4204</v>
      </c>
      <c r="D501" s="488" t="s">
        <v>1684</v>
      </c>
      <c r="E501" s="495">
        <v>9274</v>
      </c>
      <c r="F501" s="392"/>
      <c r="G501" s="393">
        <v>9274</v>
      </c>
      <c r="H501" s="491">
        <f t="shared" si="9"/>
        <v>0</v>
      </c>
      <c r="I501" s="491"/>
      <c r="J501" s="508" t="s">
        <v>2750</v>
      </c>
      <c r="K501" s="459"/>
      <c r="L501" s="180"/>
      <c r="M501" s="492"/>
    </row>
    <row r="502" spans="1:15" s="309" customFormat="1" hidden="1">
      <c r="A502" s="210" t="s">
        <v>2285</v>
      </c>
      <c r="B502" s="459" t="s">
        <v>2496</v>
      </c>
      <c r="C502" s="180">
        <v>4205</v>
      </c>
      <c r="D502" s="488" t="s">
        <v>2326</v>
      </c>
      <c r="E502" s="395">
        <v>900</v>
      </c>
      <c r="F502" s="489"/>
      <c r="G502" s="490">
        <v>900</v>
      </c>
      <c r="H502" s="491">
        <f t="shared" si="9"/>
        <v>0</v>
      </c>
      <c r="I502" s="491"/>
      <c r="J502" s="508" t="s">
        <v>2516</v>
      </c>
      <c r="K502" s="459"/>
      <c r="L502" s="180"/>
      <c r="M502" s="492"/>
    </row>
    <row r="503" spans="1:15" s="309" customFormat="1" hidden="1">
      <c r="A503" s="210" t="s">
        <v>5</v>
      </c>
      <c r="B503" s="459" t="s">
        <v>2496</v>
      </c>
      <c r="C503" s="180">
        <v>4206</v>
      </c>
      <c r="D503" s="488" t="s">
        <v>2622</v>
      </c>
      <c r="E503" s="495">
        <v>10960</v>
      </c>
      <c r="F503" s="392"/>
      <c r="G503" s="393">
        <v>10960</v>
      </c>
      <c r="H503" s="491">
        <f t="shared" si="9"/>
        <v>0</v>
      </c>
      <c r="I503" s="491"/>
      <c r="J503" s="508" t="s">
        <v>2550</v>
      </c>
      <c r="K503" s="459"/>
      <c r="L503" s="180"/>
      <c r="M503" s="492"/>
    </row>
    <row r="504" spans="1:15" s="309" customFormat="1" hidden="1">
      <c r="A504" s="210" t="s">
        <v>5</v>
      </c>
      <c r="B504" s="459" t="s">
        <v>2496</v>
      </c>
      <c r="C504" s="180">
        <v>4207</v>
      </c>
      <c r="D504" s="488" t="s">
        <v>2623</v>
      </c>
      <c r="E504" s="495">
        <v>14000</v>
      </c>
      <c r="F504" s="392"/>
      <c r="G504" s="393">
        <v>14000</v>
      </c>
      <c r="H504" s="491">
        <f t="shared" si="9"/>
        <v>0</v>
      </c>
      <c r="I504" s="491"/>
      <c r="J504" s="508" t="s">
        <v>2550</v>
      </c>
      <c r="K504" s="459"/>
      <c r="L504" s="180"/>
      <c r="M504" s="492"/>
    </row>
    <row r="505" spans="1:15" s="309" customFormat="1" hidden="1">
      <c r="A505" s="210" t="s">
        <v>5</v>
      </c>
      <c r="B505" s="459" t="s">
        <v>2496</v>
      </c>
      <c r="C505" s="180">
        <v>4208</v>
      </c>
      <c r="D505" s="488" t="s">
        <v>2624</v>
      </c>
      <c r="E505" s="395">
        <v>1440</v>
      </c>
      <c r="F505" s="489">
        <v>1440</v>
      </c>
      <c r="G505" s="490"/>
      <c r="H505" s="491">
        <f t="shared" si="9"/>
        <v>0</v>
      </c>
      <c r="I505" s="491"/>
      <c r="J505" s="508"/>
      <c r="K505" s="459"/>
      <c r="L505" s="180"/>
      <c r="M505" s="518" t="s">
        <v>115</v>
      </c>
      <c r="N505" s="309">
        <v>5870</v>
      </c>
    </row>
    <row r="506" spans="1:15" s="309" customFormat="1" hidden="1">
      <c r="A506" s="210" t="s">
        <v>5</v>
      </c>
      <c r="B506" s="459" t="s">
        <v>2496</v>
      </c>
      <c r="C506" s="180">
        <v>4209</v>
      </c>
      <c r="D506" s="488" t="s">
        <v>2625</v>
      </c>
      <c r="E506" s="395">
        <v>1100</v>
      </c>
      <c r="F506" s="489"/>
      <c r="G506" s="490">
        <v>1100</v>
      </c>
      <c r="H506" s="491">
        <f t="shared" si="9"/>
        <v>0</v>
      </c>
      <c r="I506" s="491"/>
      <c r="J506" s="508" t="s">
        <v>2516</v>
      </c>
      <c r="K506" s="459"/>
      <c r="L506" s="180"/>
      <c r="M506" s="518" t="s">
        <v>116</v>
      </c>
      <c r="N506" s="309">
        <v>2000</v>
      </c>
    </row>
    <row r="507" spans="1:15" s="309" customFormat="1" hidden="1">
      <c r="A507" s="210" t="s">
        <v>5</v>
      </c>
      <c r="B507" s="459" t="s">
        <v>2496</v>
      </c>
      <c r="C507" s="180">
        <v>4210</v>
      </c>
      <c r="D507" s="488" t="s">
        <v>2626</v>
      </c>
      <c r="E507" s="395">
        <v>4430</v>
      </c>
      <c r="F507" s="489">
        <v>4430</v>
      </c>
      <c r="G507" s="490"/>
      <c r="H507" s="491">
        <f t="shared" si="9"/>
        <v>0</v>
      </c>
      <c r="I507" s="491"/>
      <c r="J507" s="508"/>
      <c r="K507" s="459"/>
      <c r="L507" s="180"/>
      <c r="M507" s="518" t="s">
        <v>2132</v>
      </c>
      <c r="N507" s="309">
        <f>SUM(N505:N506)</f>
        <v>7870</v>
      </c>
      <c r="O507" s="341">
        <v>83059</v>
      </c>
    </row>
    <row r="508" spans="1:15" s="309" customFormat="1" ht="31.5" hidden="1">
      <c r="A508" s="210" t="s">
        <v>5</v>
      </c>
      <c r="B508" s="459" t="s">
        <v>2496</v>
      </c>
      <c r="C508" s="180">
        <v>4211</v>
      </c>
      <c r="D508" s="488" t="s">
        <v>1997</v>
      </c>
      <c r="E508" s="495">
        <v>2860</v>
      </c>
      <c r="F508" s="392"/>
      <c r="G508" s="393">
        <v>2860</v>
      </c>
      <c r="H508" s="491">
        <f t="shared" si="9"/>
        <v>0</v>
      </c>
      <c r="I508" s="491"/>
      <c r="J508" s="508" t="s">
        <v>3011</v>
      </c>
      <c r="K508" s="459"/>
      <c r="L508" s="180"/>
      <c r="M508" s="492"/>
      <c r="O508" s="341">
        <v>-83465</v>
      </c>
    </row>
    <row r="509" spans="1:15" s="309" customFormat="1" ht="31.5" hidden="1">
      <c r="A509" s="210" t="s">
        <v>2927</v>
      </c>
      <c r="B509" s="459" t="s">
        <v>2496</v>
      </c>
      <c r="C509" s="180">
        <v>4212</v>
      </c>
      <c r="D509" s="488" t="s">
        <v>2627</v>
      </c>
      <c r="E509" s="495">
        <v>13385</v>
      </c>
      <c r="F509" s="392"/>
      <c r="G509" s="393">
        <v>13385</v>
      </c>
      <c r="H509" s="491">
        <f t="shared" si="9"/>
        <v>0</v>
      </c>
      <c r="I509" s="491"/>
      <c r="J509" s="508" t="s">
        <v>2985</v>
      </c>
      <c r="K509" s="459"/>
      <c r="L509" s="180"/>
      <c r="M509" s="492" t="s">
        <v>2501</v>
      </c>
      <c r="O509" s="341">
        <v>-406</v>
      </c>
    </row>
    <row r="510" spans="1:15" s="309" customFormat="1" hidden="1">
      <c r="A510" s="210" t="s">
        <v>1923</v>
      </c>
      <c r="B510" s="459" t="s">
        <v>2496</v>
      </c>
      <c r="C510" s="289">
        <v>4213</v>
      </c>
      <c r="D510" s="488" t="s">
        <v>2628</v>
      </c>
      <c r="E510" s="495">
        <v>14345</v>
      </c>
      <c r="F510" s="392"/>
      <c r="G510" s="393">
        <v>14345</v>
      </c>
      <c r="H510" s="491">
        <f t="shared" si="9"/>
        <v>0</v>
      </c>
      <c r="I510" s="491"/>
      <c r="J510" s="508" t="s">
        <v>2743</v>
      </c>
      <c r="K510" s="459"/>
      <c r="L510" s="180"/>
      <c r="M510" s="492"/>
    </row>
    <row r="511" spans="1:15" s="309" customFormat="1" ht="47.25" hidden="1">
      <c r="A511" s="319" t="s">
        <v>2048</v>
      </c>
      <c r="B511" s="528" t="s">
        <v>2497</v>
      </c>
      <c r="C511" s="179">
        <v>4378</v>
      </c>
      <c r="D511" s="529" t="s">
        <v>2629</v>
      </c>
      <c r="E511" s="515">
        <v>3080</v>
      </c>
      <c r="F511" s="401"/>
      <c r="G511" s="402">
        <v>3080</v>
      </c>
      <c r="H511" s="513">
        <f t="shared" si="9"/>
        <v>0</v>
      </c>
      <c r="I511" s="513"/>
      <c r="J511" s="619" t="s">
        <v>3238</v>
      </c>
      <c r="K511" s="528"/>
      <c r="L511" s="179">
        <v>318</v>
      </c>
      <c r="M511" s="492"/>
    </row>
    <row r="512" spans="1:15" s="309" customFormat="1" hidden="1">
      <c r="A512" s="210" t="s">
        <v>142</v>
      </c>
      <c r="B512" s="459" t="s">
        <v>2497</v>
      </c>
      <c r="C512" s="180">
        <v>4379</v>
      </c>
      <c r="D512" s="488" t="s">
        <v>2630</v>
      </c>
      <c r="E512" s="495">
        <v>2190</v>
      </c>
      <c r="F512" s="392"/>
      <c r="G512" s="393">
        <v>2190</v>
      </c>
      <c r="H512" s="491">
        <f t="shared" si="9"/>
        <v>0</v>
      </c>
      <c r="I512" s="491"/>
      <c r="J512" s="508" t="s">
        <v>2606</v>
      </c>
      <c r="K512" s="459"/>
      <c r="L512" s="180"/>
      <c r="M512" s="492"/>
    </row>
    <row r="513" spans="1:14" ht="31.5" hidden="1">
      <c r="A513" s="33" t="s">
        <v>3284</v>
      </c>
      <c r="B513" s="446" t="s">
        <v>2497</v>
      </c>
      <c r="C513" s="181">
        <v>4380</v>
      </c>
      <c r="D513" s="519" t="s">
        <v>2744</v>
      </c>
      <c r="E513" s="563">
        <v>7650</v>
      </c>
      <c r="F513" s="419"/>
      <c r="G513" s="420">
        <v>2000</v>
      </c>
      <c r="H513" s="491">
        <f t="shared" si="9"/>
        <v>5650</v>
      </c>
      <c r="I513" s="491"/>
      <c r="J513" s="851" t="s">
        <v>5612</v>
      </c>
      <c r="K513" s="446"/>
      <c r="L513" s="181"/>
    </row>
    <row r="514" spans="1:14" s="309" customFormat="1" ht="31.5" hidden="1">
      <c r="A514" s="210" t="s">
        <v>3284</v>
      </c>
      <c r="B514" s="459" t="s">
        <v>2497</v>
      </c>
      <c r="C514" s="180">
        <v>4381</v>
      </c>
      <c r="D514" s="488" t="s">
        <v>2631</v>
      </c>
      <c r="E514" s="495">
        <v>3630</v>
      </c>
      <c r="F514" s="392"/>
      <c r="G514" s="393">
        <v>3630</v>
      </c>
      <c r="H514" s="491">
        <f t="shared" si="9"/>
        <v>0</v>
      </c>
      <c r="I514" s="491"/>
      <c r="J514" s="508" t="s">
        <v>3827</v>
      </c>
      <c r="K514" s="459"/>
      <c r="L514" s="180"/>
      <c r="M514" s="492"/>
    </row>
    <row r="515" spans="1:14" s="309" customFormat="1" hidden="1">
      <c r="A515" s="210" t="s">
        <v>2048</v>
      </c>
      <c r="B515" s="459" t="s">
        <v>2497</v>
      </c>
      <c r="C515" s="180">
        <v>4382</v>
      </c>
      <c r="D515" s="488" t="s">
        <v>2778</v>
      </c>
      <c r="E515" s="495">
        <v>670</v>
      </c>
      <c r="F515" s="392"/>
      <c r="G515" s="393">
        <v>670</v>
      </c>
      <c r="H515" s="491">
        <f t="shared" si="9"/>
        <v>0</v>
      </c>
      <c r="I515" s="491"/>
      <c r="J515" s="508" t="s">
        <v>4479</v>
      </c>
      <c r="K515" s="459"/>
      <c r="L515" s="180"/>
      <c r="M515" s="492"/>
    </row>
    <row r="516" spans="1:14" hidden="1">
      <c r="A516" s="33" t="s">
        <v>2048</v>
      </c>
      <c r="B516" s="446" t="s">
        <v>2497</v>
      </c>
      <c r="C516" s="181">
        <v>4383</v>
      </c>
      <c r="D516" s="519" t="s">
        <v>1864</v>
      </c>
      <c r="E516" s="563">
        <v>1740</v>
      </c>
      <c r="F516" s="419"/>
      <c r="G516" s="420">
        <v>900</v>
      </c>
      <c r="H516" s="491">
        <f t="shared" si="9"/>
        <v>840</v>
      </c>
      <c r="I516" s="491"/>
      <c r="J516" s="620" t="s">
        <v>2964</v>
      </c>
      <c r="K516" s="446"/>
      <c r="L516" s="181"/>
    </row>
    <row r="517" spans="1:14" hidden="1">
      <c r="A517" s="33" t="s">
        <v>2048</v>
      </c>
      <c r="B517" s="446" t="s">
        <v>2497</v>
      </c>
      <c r="C517" s="181">
        <v>4384</v>
      </c>
      <c r="D517" s="519" t="s">
        <v>1834</v>
      </c>
      <c r="E517" s="563">
        <v>2322</v>
      </c>
      <c r="F517" s="419"/>
      <c r="G517" s="420">
        <v>1770</v>
      </c>
      <c r="H517" s="491">
        <f t="shared" si="9"/>
        <v>552</v>
      </c>
      <c r="I517" s="491"/>
      <c r="J517" s="620" t="s">
        <v>3085</v>
      </c>
      <c r="K517" s="446"/>
      <c r="L517" s="181"/>
    </row>
    <row r="518" spans="1:14" s="309" customFormat="1" hidden="1">
      <c r="A518" s="210" t="s">
        <v>2048</v>
      </c>
      <c r="B518" s="459" t="s">
        <v>2497</v>
      </c>
      <c r="C518" s="180">
        <v>4385</v>
      </c>
      <c r="D518" s="488" t="s">
        <v>1557</v>
      </c>
      <c r="E518" s="495">
        <v>4020</v>
      </c>
      <c r="F518" s="392"/>
      <c r="G518" s="393">
        <v>4020</v>
      </c>
      <c r="H518" s="491">
        <f t="shared" si="9"/>
        <v>0</v>
      </c>
      <c r="I518" s="491"/>
      <c r="J518" s="508" t="s">
        <v>3446</v>
      </c>
      <c r="K518" s="459"/>
      <c r="L518" s="180"/>
      <c r="M518" s="492"/>
    </row>
    <row r="519" spans="1:14" s="309" customFormat="1" hidden="1">
      <c r="A519" s="210" t="s">
        <v>142</v>
      </c>
      <c r="B519" s="459" t="s">
        <v>2497</v>
      </c>
      <c r="C519" s="180">
        <v>4386</v>
      </c>
      <c r="D519" s="488" t="s">
        <v>1136</v>
      </c>
      <c r="E519" s="495">
        <v>1063</v>
      </c>
      <c r="F519" s="392"/>
      <c r="G519" s="393">
        <v>1063</v>
      </c>
      <c r="H519" s="491">
        <f t="shared" si="9"/>
        <v>0</v>
      </c>
      <c r="I519" s="491"/>
      <c r="J519" s="508" t="s">
        <v>2566</v>
      </c>
      <c r="K519" s="459"/>
      <c r="L519" s="180"/>
      <c r="M519" s="492"/>
    </row>
    <row r="520" spans="1:14" s="309" customFormat="1" hidden="1">
      <c r="A520" s="210" t="s">
        <v>142</v>
      </c>
      <c r="B520" s="459" t="s">
        <v>2497</v>
      </c>
      <c r="C520" s="180">
        <v>4387</v>
      </c>
      <c r="D520" s="488" t="s">
        <v>2632</v>
      </c>
      <c r="E520" s="395">
        <v>1440</v>
      </c>
      <c r="F520" s="489"/>
      <c r="G520" s="490">
        <v>1440</v>
      </c>
      <c r="H520" s="491">
        <f t="shared" si="9"/>
        <v>0</v>
      </c>
      <c r="I520" s="491"/>
      <c r="J520" s="508" t="s">
        <v>2523</v>
      </c>
      <c r="K520" s="459"/>
      <c r="L520" s="180"/>
      <c r="M520" s="492"/>
    </row>
    <row r="521" spans="1:14" s="309" customFormat="1" hidden="1">
      <c r="A521" s="210" t="s">
        <v>2048</v>
      </c>
      <c r="B521" s="459" t="s">
        <v>2497</v>
      </c>
      <c r="C521" s="180">
        <v>4388</v>
      </c>
      <c r="D521" s="488" t="s">
        <v>2633</v>
      </c>
      <c r="E521" s="495">
        <v>1820</v>
      </c>
      <c r="F521" s="392"/>
      <c r="G521" s="393">
        <v>1820</v>
      </c>
      <c r="H521" s="491">
        <f t="shared" si="9"/>
        <v>0</v>
      </c>
      <c r="I521" s="491"/>
      <c r="J521" s="508" t="s">
        <v>2861</v>
      </c>
      <c r="K521" s="459"/>
      <c r="L521" s="180"/>
      <c r="M521" s="492"/>
    </row>
    <row r="522" spans="1:14" s="309" customFormat="1" hidden="1">
      <c r="A522" s="210" t="s">
        <v>2048</v>
      </c>
      <c r="B522" s="459" t="s">
        <v>2497</v>
      </c>
      <c r="C522" s="180">
        <v>4389</v>
      </c>
      <c r="D522" s="488" t="s">
        <v>1863</v>
      </c>
      <c r="E522" s="495">
        <v>1920</v>
      </c>
      <c r="F522" s="392"/>
      <c r="G522" s="393">
        <v>1920</v>
      </c>
      <c r="H522" s="491">
        <f t="shared" si="9"/>
        <v>0</v>
      </c>
      <c r="I522" s="491"/>
      <c r="J522" s="508" t="s">
        <v>2969</v>
      </c>
      <c r="K522" s="459"/>
      <c r="L522" s="180"/>
      <c r="M522" s="492"/>
    </row>
    <row r="523" spans="1:14" s="309" customFormat="1" hidden="1">
      <c r="A523" s="210" t="s">
        <v>2048</v>
      </c>
      <c r="B523" s="520" t="s">
        <v>2497</v>
      </c>
      <c r="C523" s="521">
        <v>4390</v>
      </c>
      <c r="D523" s="522" t="s">
        <v>122</v>
      </c>
      <c r="E523" s="523">
        <v>1320</v>
      </c>
      <c r="F523" s="524"/>
      <c r="G523" s="525">
        <v>1320</v>
      </c>
      <c r="H523" s="535">
        <f t="shared" si="9"/>
        <v>0</v>
      </c>
      <c r="I523" s="535"/>
      <c r="J523" s="508" t="s">
        <v>4484</v>
      </c>
      <c r="K523" s="459"/>
      <c r="L523" s="180"/>
      <c r="M523" s="492"/>
    </row>
    <row r="524" spans="1:14" s="309" customFormat="1" hidden="1">
      <c r="A524" s="210" t="s">
        <v>1499</v>
      </c>
      <c r="B524" s="459" t="s">
        <v>2497</v>
      </c>
      <c r="C524" s="180">
        <v>4391</v>
      </c>
      <c r="D524" s="488" t="s">
        <v>1570</v>
      </c>
      <c r="E524" s="395">
        <v>1550</v>
      </c>
      <c r="F524" s="489"/>
      <c r="G524" s="490">
        <v>1550</v>
      </c>
      <c r="H524" s="535">
        <f t="shared" si="9"/>
        <v>0</v>
      </c>
      <c r="I524" s="536"/>
      <c r="J524" s="508" t="s">
        <v>2524</v>
      </c>
      <c r="K524" s="459"/>
      <c r="L524" s="180"/>
      <c r="M524" s="518" t="s">
        <v>115</v>
      </c>
      <c r="N524" s="309">
        <v>390</v>
      </c>
    </row>
    <row r="525" spans="1:14" s="309" customFormat="1" hidden="1">
      <c r="A525" s="210" t="s">
        <v>1445</v>
      </c>
      <c r="B525" s="459" t="s">
        <v>2497</v>
      </c>
      <c r="C525" s="180">
        <v>4392</v>
      </c>
      <c r="D525" s="488" t="s">
        <v>2634</v>
      </c>
      <c r="E525" s="395">
        <v>390</v>
      </c>
      <c r="F525" s="489">
        <v>390</v>
      </c>
      <c r="G525" s="490"/>
      <c r="H525" s="535">
        <f t="shared" si="9"/>
        <v>0</v>
      </c>
      <c r="I525" s="536"/>
      <c r="J525" s="508"/>
      <c r="K525" s="459"/>
      <c r="L525" s="180"/>
      <c r="M525" s="518" t="s">
        <v>116</v>
      </c>
      <c r="N525" s="309">
        <v>1550</v>
      </c>
    </row>
    <row r="526" spans="1:14" s="309" customFormat="1" ht="31.5" hidden="1">
      <c r="A526" s="210" t="s">
        <v>2048</v>
      </c>
      <c r="B526" s="459" t="s">
        <v>2497</v>
      </c>
      <c r="C526" s="180">
        <v>4393</v>
      </c>
      <c r="D526" s="488" t="s">
        <v>2242</v>
      </c>
      <c r="E526" s="495">
        <v>3629</v>
      </c>
      <c r="F526" s="392"/>
      <c r="G526" s="393">
        <v>3629</v>
      </c>
      <c r="H526" s="535">
        <f t="shared" si="9"/>
        <v>0</v>
      </c>
      <c r="I526" s="394"/>
      <c r="J526" s="508" t="s">
        <v>3739</v>
      </c>
      <c r="K526" s="459"/>
      <c r="L526" s="180"/>
      <c r="M526" s="518" t="s">
        <v>2132</v>
      </c>
      <c r="N526" s="309">
        <f>SUM(N524:N525)</f>
        <v>1940</v>
      </c>
    </row>
    <row r="527" spans="1:14" s="309" customFormat="1" hidden="1">
      <c r="A527" s="210" t="s">
        <v>2048</v>
      </c>
      <c r="B527" s="459" t="s">
        <v>2497</v>
      </c>
      <c r="C527" s="180">
        <v>4394</v>
      </c>
      <c r="D527" s="488" t="s">
        <v>154</v>
      </c>
      <c r="E527" s="495">
        <v>3530</v>
      </c>
      <c r="F527" s="392"/>
      <c r="G527" s="393">
        <v>3530</v>
      </c>
      <c r="H527" s="535">
        <f t="shared" si="9"/>
        <v>0</v>
      </c>
      <c r="I527" s="394"/>
      <c r="J527" s="508" t="s">
        <v>2849</v>
      </c>
      <c r="K527" s="459"/>
      <c r="L527" s="180"/>
      <c r="M527" s="492"/>
    </row>
    <row r="528" spans="1:14" hidden="1">
      <c r="A528" s="33" t="s">
        <v>2048</v>
      </c>
      <c r="B528" s="446" t="s">
        <v>2497</v>
      </c>
      <c r="C528" s="292">
        <v>4395</v>
      </c>
      <c r="D528" s="519" t="s">
        <v>1107</v>
      </c>
      <c r="E528" s="563">
        <v>2590</v>
      </c>
      <c r="F528" s="419"/>
      <c r="G528" s="420">
        <v>1912</v>
      </c>
      <c r="H528" s="535">
        <f t="shared" si="9"/>
        <v>678</v>
      </c>
      <c r="I528" s="394"/>
      <c r="J528" s="620" t="s">
        <v>4490</v>
      </c>
      <c r="K528" s="446"/>
      <c r="L528" s="181"/>
      <c r="M528" s="506" t="s">
        <v>2502</v>
      </c>
    </row>
    <row r="529" spans="1:13" s="309" customFormat="1" hidden="1">
      <c r="A529" s="210" t="s">
        <v>5</v>
      </c>
      <c r="B529" s="483" t="s">
        <v>2497</v>
      </c>
      <c r="C529" s="179">
        <v>4214</v>
      </c>
      <c r="D529" s="488" t="s">
        <v>1685</v>
      </c>
      <c r="E529" s="515">
        <v>3990</v>
      </c>
      <c r="F529" s="401"/>
      <c r="G529" s="402">
        <v>3990</v>
      </c>
      <c r="H529" s="535">
        <f t="shared" si="9"/>
        <v>0</v>
      </c>
      <c r="I529" s="537"/>
      <c r="J529" s="619" t="s">
        <v>2863</v>
      </c>
      <c r="K529" s="528"/>
      <c r="L529" s="179">
        <v>319</v>
      </c>
      <c r="M529" s="492"/>
    </row>
    <row r="530" spans="1:13" s="309" customFormat="1" hidden="1">
      <c r="A530" s="210" t="s">
        <v>1445</v>
      </c>
      <c r="B530" s="459" t="s">
        <v>2497</v>
      </c>
      <c r="C530" s="180">
        <v>4215</v>
      </c>
      <c r="D530" s="488" t="s">
        <v>1751</v>
      </c>
      <c r="E530" s="395">
        <v>5920</v>
      </c>
      <c r="F530" s="489">
        <v>5920</v>
      </c>
      <c r="G530" s="490"/>
      <c r="H530" s="535">
        <f t="shared" si="9"/>
        <v>0</v>
      </c>
      <c r="I530" s="536"/>
      <c r="J530" s="508"/>
      <c r="K530" s="459"/>
      <c r="L530" s="180"/>
      <c r="M530" s="492"/>
    </row>
    <row r="531" spans="1:13" s="309" customFormat="1" hidden="1">
      <c r="A531" s="210" t="s">
        <v>5</v>
      </c>
      <c r="B531" s="459" t="s">
        <v>2497</v>
      </c>
      <c r="C531" s="180">
        <v>4216</v>
      </c>
      <c r="D531" s="488" t="s">
        <v>125</v>
      </c>
      <c r="E531" s="495">
        <v>1560</v>
      </c>
      <c r="F531" s="392"/>
      <c r="G531" s="393">
        <v>1560</v>
      </c>
      <c r="H531" s="535">
        <f t="shared" si="9"/>
        <v>0</v>
      </c>
      <c r="I531" s="394"/>
      <c r="J531" s="508" t="s">
        <v>4437</v>
      </c>
      <c r="K531" s="459"/>
      <c r="L531" s="180"/>
      <c r="M531" s="492"/>
    </row>
    <row r="532" spans="1:13" s="309" customFormat="1" hidden="1">
      <c r="A532" s="210" t="s">
        <v>1445</v>
      </c>
      <c r="B532" s="459" t="s">
        <v>2497</v>
      </c>
      <c r="C532" s="180">
        <v>4217</v>
      </c>
      <c r="D532" s="488" t="s">
        <v>2082</v>
      </c>
      <c r="E532" s="395">
        <v>1640</v>
      </c>
      <c r="F532" s="489">
        <v>1640</v>
      </c>
      <c r="G532" s="490"/>
      <c r="H532" s="535">
        <f t="shared" si="9"/>
        <v>0</v>
      </c>
      <c r="I532" s="536"/>
      <c r="J532" s="508"/>
      <c r="K532" s="459"/>
      <c r="L532" s="180"/>
      <c r="M532" s="492"/>
    </row>
    <row r="533" spans="1:13" ht="31.5" hidden="1">
      <c r="A533" s="33" t="s">
        <v>5</v>
      </c>
      <c r="B533" s="446" t="s">
        <v>2497</v>
      </c>
      <c r="C533" s="181">
        <v>4218</v>
      </c>
      <c r="D533" s="488" t="s">
        <v>2703</v>
      </c>
      <c r="E533" s="563">
        <v>4340</v>
      </c>
      <c r="F533" s="419"/>
      <c r="G533" s="420">
        <v>4340</v>
      </c>
      <c r="H533" s="535">
        <f t="shared" si="9"/>
        <v>0</v>
      </c>
      <c r="I533" s="394"/>
      <c r="J533" s="620" t="s">
        <v>6054</v>
      </c>
      <c r="K533" s="446"/>
      <c r="L533" s="181"/>
    </row>
    <row r="534" spans="1:13" s="309" customFormat="1" hidden="1">
      <c r="A534" s="210" t="s">
        <v>1499</v>
      </c>
      <c r="B534" s="459" t="s">
        <v>2497</v>
      </c>
      <c r="C534" s="180">
        <v>4219</v>
      </c>
      <c r="D534" s="488" t="s">
        <v>2635</v>
      </c>
      <c r="E534" s="395">
        <v>1730</v>
      </c>
      <c r="F534" s="489"/>
      <c r="G534" s="490">
        <v>1730</v>
      </c>
      <c r="H534" s="535">
        <f t="shared" si="9"/>
        <v>0</v>
      </c>
      <c r="I534" s="536"/>
      <c r="J534" s="508" t="s">
        <v>2524</v>
      </c>
      <c r="K534" s="459"/>
      <c r="L534" s="180"/>
      <c r="M534" s="492"/>
    </row>
    <row r="535" spans="1:13" hidden="1">
      <c r="A535" s="33" t="s">
        <v>5</v>
      </c>
      <c r="B535" s="446" t="s">
        <v>2497</v>
      </c>
      <c r="C535" s="181">
        <v>4220</v>
      </c>
      <c r="D535" s="519" t="s">
        <v>1538</v>
      </c>
      <c r="E535" s="563">
        <v>1290</v>
      </c>
      <c r="F535" s="419"/>
      <c r="G535" s="420"/>
      <c r="H535" s="535">
        <f t="shared" si="9"/>
        <v>1290</v>
      </c>
      <c r="I535" s="394"/>
      <c r="J535" s="620"/>
      <c r="K535" s="446"/>
      <c r="L535" s="181"/>
    </row>
    <row r="536" spans="1:13" s="309" customFormat="1" hidden="1">
      <c r="A536" s="210" t="s">
        <v>5</v>
      </c>
      <c r="B536" s="459" t="s">
        <v>2497</v>
      </c>
      <c r="C536" s="180">
        <v>4221</v>
      </c>
      <c r="D536" s="488" t="s">
        <v>1123</v>
      </c>
      <c r="E536" s="495">
        <v>3600</v>
      </c>
      <c r="F536" s="392"/>
      <c r="G536" s="393">
        <v>3600</v>
      </c>
      <c r="H536" s="535">
        <f t="shared" si="9"/>
        <v>0</v>
      </c>
      <c r="I536" s="394"/>
      <c r="J536" s="508" t="s">
        <v>2942</v>
      </c>
      <c r="K536" s="459"/>
      <c r="L536" s="180"/>
      <c r="M536" s="492"/>
    </row>
    <row r="537" spans="1:13" s="309" customFormat="1" hidden="1">
      <c r="A537" s="210" t="s">
        <v>5</v>
      </c>
      <c r="B537" s="459" t="s">
        <v>2497</v>
      </c>
      <c r="C537" s="180">
        <v>4222</v>
      </c>
      <c r="D537" s="488" t="s">
        <v>1227</v>
      </c>
      <c r="E537" s="495">
        <v>1500</v>
      </c>
      <c r="F537" s="392"/>
      <c r="G537" s="393">
        <v>1500</v>
      </c>
      <c r="H537" s="535">
        <f t="shared" si="9"/>
        <v>0</v>
      </c>
      <c r="I537" s="394"/>
      <c r="J537" s="508" t="s">
        <v>3024</v>
      </c>
      <c r="K537" s="459"/>
      <c r="L537" s="180"/>
      <c r="M537" s="492"/>
    </row>
    <row r="538" spans="1:13" s="309" customFormat="1" hidden="1">
      <c r="A538" s="210" t="s">
        <v>1445</v>
      </c>
      <c r="B538" s="459" t="s">
        <v>2497</v>
      </c>
      <c r="C538" s="180">
        <v>4223</v>
      </c>
      <c r="D538" s="488" t="s">
        <v>2636</v>
      </c>
      <c r="E538" s="395">
        <v>390</v>
      </c>
      <c r="F538" s="489">
        <v>390</v>
      </c>
      <c r="G538" s="490"/>
      <c r="H538" s="535">
        <f t="shared" si="9"/>
        <v>0</v>
      </c>
      <c r="I538" s="536"/>
      <c r="J538" s="508"/>
      <c r="K538" s="459"/>
      <c r="L538" s="180"/>
      <c r="M538" s="492"/>
    </row>
    <row r="539" spans="1:13" s="309" customFormat="1" hidden="1">
      <c r="A539" s="210" t="s">
        <v>1499</v>
      </c>
      <c r="B539" s="459" t="s">
        <v>2497</v>
      </c>
      <c r="C539" s="180">
        <v>4224</v>
      </c>
      <c r="D539" s="488" t="s">
        <v>2637</v>
      </c>
      <c r="E539" s="395">
        <v>4790</v>
      </c>
      <c r="F539" s="489"/>
      <c r="G539" s="490">
        <v>4790</v>
      </c>
      <c r="H539" s="535">
        <f t="shared" ref="H539:H602" si="10">E539-F539-G539</f>
        <v>0</v>
      </c>
      <c r="I539" s="536"/>
      <c r="J539" s="508" t="s">
        <v>2524</v>
      </c>
      <c r="K539" s="459"/>
      <c r="L539" s="180"/>
      <c r="M539" s="492"/>
    </row>
    <row r="540" spans="1:13" s="309" customFormat="1" hidden="1">
      <c r="A540" s="210" t="s">
        <v>1445</v>
      </c>
      <c r="B540" s="459" t="s">
        <v>2497</v>
      </c>
      <c r="C540" s="180">
        <v>4225</v>
      </c>
      <c r="D540" s="488" t="s">
        <v>1688</v>
      </c>
      <c r="E540" s="395">
        <v>1970</v>
      </c>
      <c r="F540" s="489">
        <v>1970</v>
      </c>
      <c r="G540" s="490"/>
      <c r="H540" s="535">
        <f t="shared" si="10"/>
        <v>0</v>
      </c>
      <c r="I540" s="536"/>
      <c r="J540" s="508"/>
      <c r="K540" s="459"/>
      <c r="L540" s="180"/>
      <c r="M540" s="492"/>
    </row>
    <row r="541" spans="1:13" s="309" customFormat="1" hidden="1">
      <c r="A541" s="210" t="s">
        <v>1499</v>
      </c>
      <c r="B541" s="459" t="s">
        <v>2497</v>
      </c>
      <c r="C541" s="180">
        <v>4226</v>
      </c>
      <c r="D541" s="488" t="s">
        <v>1697</v>
      </c>
      <c r="E541" s="395">
        <v>3630</v>
      </c>
      <c r="F541" s="489"/>
      <c r="G541" s="490">
        <v>3630</v>
      </c>
      <c r="H541" s="535">
        <f t="shared" si="10"/>
        <v>0</v>
      </c>
      <c r="I541" s="536"/>
      <c r="J541" s="508" t="s">
        <v>2524</v>
      </c>
      <c r="K541" s="459"/>
      <c r="L541" s="180"/>
      <c r="M541" s="492"/>
    </row>
    <row r="542" spans="1:13" s="309" customFormat="1" hidden="1">
      <c r="A542" s="210" t="s">
        <v>5</v>
      </c>
      <c r="B542" s="459" t="s">
        <v>2497</v>
      </c>
      <c r="C542" s="180">
        <v>4227</v>
      </c>
      <c r="D542" s="488" t="s">
        <v>4646</v>
      </c>
      <c r="E542" s="495">
        <v>4310</v>
      </c>
      <c r="F542" s="392"/>
      <c r="G542" s="393">
        <v>4310</v>
      </c>
      <c r="H542" s="535">
        <f t="shared" si="10"/>
        <v>0</v>
      </c>
      <c r="I542" s="394"/>
      <c r="J542" s="508" t="s">
        <v>3880</v>
      </c>
      <c r="K542" s="459"/>
      <c r="L542" s="180"/>
      <c r="M542" s="492"/>
    </row>
    <row r="543" spans="1:13" s="309" customFormat="1" hidden="1">
      <c r="A543" s="210" t="s">
        <v>1445</v>
      </c>
      <c r="B543" s="459" t="s">
        <v>2497</v>
      </c>
      <c r="C543" s="180">
        <v>4228</v>
      </c>
      <c r="D543" s="488" t="s">
        <v>2639</v>
      </c>
      <c r="E543" s="395">
        <v>6720</v>
      </c>
      <c r="F543" s="489">
        <v>6720</v>
      </c>
      <c r="G543" s="490"/>
      <c r="H543" s="535">
        <f t="shared" si="10"/>
        <v>0</v>
      </c>
      <c r="I543" s="536"/>
      <c r="J543" s="508"/>
      <c r="K543" s="459"/>
      <c r="L543" s="180"/>
      <c r="M543" s="492"/>
    </row>
    <row r="544" spans="1:13" s="309" customFormat="1" hidden="1">
      <c r="A544" s="210" t="s">
        <v>5</v>
      </c>
      <c r="B544" s="459" t="s">
        <v>2497</v>
      </c>
      <c r="C544" s="180">
        <v>4229</v>
      </c>
      <c r="D544" s="488" t="s">
        <v>2640</v>
      </c>
      <c r="E544" s="495">
        <v>1340</v>
      </c>
      <c r="F544" s="392"/>
      <c r="G544" s="393">
        <v>1340</v>
      </c>
      <c r="H544" s="535">
        <f t="shared" si="10"/>
        <v>0</v>
      </c>
      <c r="I544" s="394"/>
      <c r="J544" s="508" t="s">
        <v>5096</v>
      </c>
      <c r="K544" s="459"/>
      <c r="L544" s="180"/>
      <c r="M544" s="492"/>
    </row>
    <row r="545" spans="1:15" s="309" customFormat="1" hidden="1">
      <c r="A545" s="210" t="s">
        <v>1445</v>
      </c>
      <c r="B545" s="459" t="s">
        <v>2497</v>
      </c>
      <c r="C545" s="180">
        <v>4230</v>
      </c>
      <c r="D545" s="488" t="s">
        <v>1264</v>
      </c>
      <c r="E545" s="395">
        <v>2190</v>
      </c>
      <c r="F545" s="489">
        <v>2190</v>
      </c>
      <c r="G545" s="490"/>
      <c r="H545" s="535">
        <f t="shared" si="10"/>
        <v>0</v>
      </c>
      <c r="I545" s="536"/>
      <c r="J545" s="508"/>
      <c r="K545" s="459"/>
      <c r="L545" s="180"/>
      <c r="M545" s="492"/>
    </row>
    <row r="546" spans="1:15" s="309" customFormat="1" hidden="1">
      <c r="A546" s="210" t="s">
        <v>1499</v>
      </c>
      <c r="B546" s="459" t="s">
        <v>2497</v>
      </c>
      <c r="C546" s="180">
        <v>4231</v>
      </c>
      <c r="D546" s="488" t="s">
        <v>2641</v>
      </c>
      <c r="E546" s="495">
        <v>3120</v>
      </c>
      <c r="F546" s="392"/>
      <c r="G546" s="393">
        <v>3120</v>
      </c>
      <c r="H546" s="535">
        <f t="shared" si="10"/>
        <v>0</v>
      </c>
      <c r="I546" s="394"/>
      <c r="J546" s="508" t="s">
        <v>2545</v>
      </c>
      <c r="K546" s="459"/>
      <c r="L546" s="180"/>
      <c r="M546" s="492"/>
    </row>
    <row r="547" spans="1:15" s="309" customFormat="1" hidden="1">
      <c r="A547" s="210" t="s">
        <v>1445</v>
      </c>
      <c r="B547" s="459" t="s">
        <v>2497</v>
      </c>
      <c r="C547" s="180">
        <v>4232</v>
      </c>
      <c r="D547" s="488" t="s">
        <v>2642</v>
      </c>
      <c r="E547" s="395">
        <v>2030</v>
      </c>
      <c r="F547" s="489">
        <v>2030</v>
      </c>
      <c r="G547" s="490"/>
      <c r="H547" s="535">
        <f t="shared" si="10"/>
        <v>0</v>
      </c>
      <c r="I547" s="536"/>
      <c r="J547" s="508"/>
      <c r="K547" s="459"/>
      <c r="L547" s="180"/>
      <c r="M547" s="492"/>
    </row>
    <row r="548" spans="1:15" s="309" customFormat="1" hidden="1">
      <c r="A548" s="210" t="s">
        <v>5</v>
      </c>
      <c r="B548" s="459" t="s">
        <v>2497</v>
      </c>
      <c r="C548" s="180">
        <v>4233</v>
      </c>
      <c r="D548" s="488" t="s">
        <v>2282</v>
      </c>
      <c r="E548" s="495">
        <v>1915</v>
      </c>
      <c r="F548" s="392"/>
      <c r="G548" s="393">
        <v>1915</v>
      </c>
      <c r="H548" s="535">
        <f t="shared" si="10"/>
        <v>0</v>
      </c>
      <c r="I548" s="394"/>
      <c r="J548" s="508" t="s">
        <v>2876</v>
      </c>
      <c r="K548" s="459"/>
      <c r="L548" s="180"/>
      <c r="M548" s="518" t="s">
        <v>115</v>
      </c>
      <c r="N548" s="309">
        <v>21020</v>
      </c>
    </row>
    <row r="549" spans="1:15" s="309" customFormat="1" hidden="1">
      <c r="A549" s="210" t="s">
        <v>1445</v>
      </c>
      <c r="B549" s="459" t="s">
        <v>2497</v>
      </c>
      <c r="C549" s="180">
        <v>4234</v>
      </c>
      <c r="D549" s="488" t="s">
        <v>2643</v>
      </c>
      <c r="E549" s="395">
        <v>660</v>
      </c>
      <c r="F549" s="489">
        <v>160</v>
      </c>
      <c r="G549" s="490">
        <v>500</v>
      </c>
      <c r="H549" s="535">
        <f t="shared" si="10"/>
        <v>0</v>
      </c>
      <c r="I549" s="536"/>
      <c r="J549" s="508" t="s">
        <v>2524</v>
      </c>
      <c r="K549" s="459"/>
      <c r="L549" s="180"/>
      <c r="M549" s="518" t="s">
        <v>116</v>
      </c>
      <c r="N549" s="309">
        <v>10650</v>
      </c>
    </row>
    <row r="550" spans="1:15" s="309" customFormat="1" hidden="1">
      <c r="A550" s="210" t="s">
        <v>5</v>
      </c>
      <c r="B550" s="459" t="s">
        <v>2497</v>
      </c>
      <c r="C550" s="180">
        <v>4235</v>
      </c>
      <c r="D550" s="488" t="s">
        <v>2079</v>
      </c>
      <c r="E550" s="495">
        <v>4200</v>
      </c>
      <c r="F550" s="392"/>
      <c r="G550" s="393">
        <v>4200</v>
      </c>
      <c r="H550" s="535">
        <f t="shared" si="10"/>
        <v>0</v>
      </c>
      <c r="I550" s="394"/>
      <c r="J550" s="727" t="s">
        <v>2983</v>
      </c>
      <c r="K550" s="459"/>
      <c r="L550" s="180"/>
      <c r="M550" s="518" t="s">
        <v>2132</v>
      </c>
      <c r="N550" s="309">
        <v>31670</v>
      </c>
    </row>
    <row r="551" spans="1:15">
      <c r="A551" s="33" t="s">
        <v>2285</v>
      </c>
      <c r="B551" s="446" t="s">
        <v>2497</v>
      </c>
      <c r="C551" s="181">
        <v>4236</v>
      </c>
      <c r="D551" s="519" t="s">
        <v>1234</v>
      </c>
      <c r="E551" s="563">
        <v>5020</v>
      </c>
      <c r="F551" s="419"/>
      <c r="G551" s="420">
        <v>3745</v>
      </c>
      <c r="H551" s="535">
        <f t="shared" si="10"/>
        <v>1275</v>
      </c>
      <c r="I551" s="538"/>
      <c r="J551" s="620" t="s">
        <v>7134</v>
      </c>
      <c r="K551" s="446"/>
      <c r="L551" s="181"/>
      <c r="O551" s="556">
        <v>71745</v>
      </c>
    </row>
    <row r="552" spans="1:15" s="545" customFormat="1" hidden="1">
      <c r="A552" s="682" t="s">
        <v>2285</v>
      </c>
      <c r="B552" s="539" t="s">
        <v>2497</v>
      </c>
      <c r="C552" s="540">
        <v>4237</v>
      </c>
      <c r="D552" s="475" t="s">
        <v>1905</v>
      </c>
      <c r="E552" s="541">
        <v>3890</v>
      </c>
      <c r="F552" s="542"/>
      <c r="G552" s="543">
        <v>3890</v>
      </c>
      <c r="H552" s="535">
        <f t="shared" si="10"/>
        <v>0</v>
      </c>
      <c r="I552" s="538"/>
      <c r="J552" s="829" t="s">
        <v>2544</v>
      </c>
      <c r="K552" s="544"/>
      <c r="L552" s="474"/>
      <c r="M552" s="492" t="s">
        <v>2053</v>
      </c>
      <c r="O552" s="546">
        <v>-85</v>
      </c>
    </row>
    <row r="553" spans="1:15" s="309" customFormat="1" hidden="1">
      <c r="A553" s="320" t="s">
        <v>5</v>
      </c>
      <c r="B553" s="483" t="s">
        <v>2526</v>
      </c>
      <c r="C553" s="296">
        <v>4238</v>
      </c>
      <c r="D553" s="547" t="s">
        <v>1127</v>
      </c>
      <c r="E553" s="548">
        <v>1100</v>
      </c>
      <c r="F553" s="549"/>
      <c r="G553" s="550">
        <v>1100</v>
      </c>
      <c r="H553" s="535">
        <f t="shared" si="10"/>
        <v>0</v>
      </c>
      <c r="I553" s="394"/>
      <c r="J553" s="830" t="s">
        <v>2544</v>
      </c>
      <c r="K553" s="483"/>
      <c r="L553" s="296">
        <v>320</v>
      </c>
      <c r="M553" s="492"/>
    </row>
    <row r="554" spans="1:15" s="309" customFormat="1" hidden="1">
      <c r="A554" s="210" t="s">
        <v>5</v>
      </c>
      <c r="B554" s="459" t="s">
        <v>2526</v>
      </c>
      <c r="C554" s="180">
        <v>4239</v>
      </c>
      <c r="D554" s="488" t="s">
        <v>1997</v>
      </c>
      <c r="E554" s="495">
        <v>6600</v>
      </c>
      <c r="F554" s="392"/>
      <c r="G554" s="393">
        <v>6600</v>
      </c>
      <c r="H554" s="535">
        <f t="shared" si="10"/>
        <v>0</v>
      </c>
      <c r="I554" s="394"/>
      <c r="J554" s="508" t="s">
        <v>2938</v>
      </c>
      <c r="K554" s="459"/>
      <c r="L554" s="180"/>
      <c r="M554" s="492"/>
    </row>
    <row r="555" spans="1:15" s="309" customFormat="1" hidden="1">
      <c r="A555" s="210" t="s">
        <v>184</v>
      </c>
      <c r="B555" s="459" t="s">
        <v>2526</v>
      </c>
      <c r="C555" s="180">
        <v>4240</v>
      </c>
      <c r="D555" s="488" t="s">
        <v>1459</v>
      </c>
      <c r="E555" s="495">
        <v>2220</v>
      </c>
      <c r="F555" s="392"/>
      <c r="G555" s="393">
        <v>2220</v>
      </c>
      <c r="H555" s="535">
        <f t="shared" si="10"/>
        <v>0</v>
      </c>
      <c r="I555" s="538"/>
      <c r="J555" s="508" t="s">
        <v>4950</v>
      </c>
      <c r="K555" s="459"/>
      <c r="L555" s="180"/>
      <c r="M555" s="492"/>
    </row>
    <row r="556" spans="1:15" s="309" customFormat="1" hidden="1">
      <c r="A556" s="210" t="s">
        <v>1443</v>
      </c>
      <c r="B556" s="459" t="s">
        <v>2526</v>
      </c>
      <c r="C556" s="180">
        <v>4241</v>
      </c>
      <c r="D556" s="488" t="s">
        <v>54</v>
      </c>
      <c r="E556" s="495">
        <v>0</v>
      </c>
      <c r="F556" s="392"/>
      <c r="G556" s="393"/>
      <c r="H556" s="535">
        <f t="shared" si="10"/>
        <v>0</v>
      </c>
      <c r="I556" s="394"/>
      <c r="J556" s="628" t="s">
        <v>6772</v>
      </c>
      <c r="K556" s="459"/>
      <c r="L556" s="180"/>
      <c r="M556" s="492"/>
    </row>
    <row r="557" spans="1:15" s="309" customFormat="1" hidden="1">
      <c r="A557" s="210" t="s">
        <v>184</v>
      </c>
      <c r="B557" s="459" t="s">
        <v>2526</v>
      </c>
      <c r="C557" s="180">
        <v>4242</v>
      </c>
      <c r="D557" s="488" t="s">
        <v>2644</v>
      </c>
      <c r="E557" s="495">
        <v>6853</v>
      </c>
      <c r="F557" s="392"/>
      <c r="G557" s="393">
        <v>6853</v>
      </c>
      <c r="H557" s="535">
        <f t="shared" si="10"/>
        <v>0</v>
      </c>
      <c r="I557" s="538"/>
      <c r="J557" s="508" t="s">
        <v>3862</v>
      </c>
      <c r="K557" s="459"/>
      <c r="L557" s="180"/>
      <c r="M557" s="492"/>
    </row>
    <row r="558" spans="1:15" s="309" customFormat="1" hidden="1">
      <c r="A558" s="210" t="s">
        <v>1445</v>
      </c>
      <c r="B558" s="459" t="s">
        <v>2526</v>
      </c>
      <c r="C558" s="180">
        <v>4243</v>
      </c>
      <c r="D558" s="488" t="s">
        <v>122</v>
      </c>
      <c r="E558" s="495">
        <v>1910</v>
      </c>
      <c r="F558" s="392">
        <v>1910</v>
      </c>
      <c r="G558" s="393"/>
      <c r="H558" s="535">
        <f t="shared" si="10"/>
        <v>0</v>
      </c>
      <c r="I558" s="538"/>
      <c r="J558" s="508"/>
      <c r="K558" s="459"/>
      <c r="L558" s="180"/>
      <c r="M558" s="492"/>
    </row>
    <row r="559" spans="1:15" s="309" customFormat="1" hidden="1">
      <c r="A559" s="210" t="s">
        <v>184</v>
      </c>
      <c r="B559" s="459" t="s">
        <v>2526</v>
      </c>
      <c r="C559" s="180">
        <v>4244</v>
      </c>
      <c r="D559" s="488" t="s">
        <v>1640</v>
      </c>
      <c r="E559" s="495">
        <v>1188</v>
      </c>
      <c r="F559" s="392"/>
      <c r="G559" s="393">
        <v>1188</v>
      </c>
      <c r="H559" s="535">
        <f t="shared" si="10"/>
        <v>0</v>
      </c>
      <c r="I559" s="538"/>
      <c r="J559" s="508" t="s">
        <v>2730</v>
      </c>
      <c r="K559" s="459"/>
      <c r="L559" s="180"/>
      <c r="M559" s="492"/>
    </row>
    <row r="560" spans="1:15" s="309" customFormat="1" hidden="1">
      <c r="A560" s="210" t="s">
        <v>1445</v>
      </c>
      <c r="B560" s="459" t="s">
        <v>2526</v>
      </c>
      <c r="C560" s="180">
        <v>4245</v>
      </c>
      <c r="D560" s="488" t="s">
        <v>2645</v>
      </c>
      <c r="E560" s="495">
        <v>529</v>
      </c>
      <c r="F560" s="392">
        <v>529</v>
      </c>
      <c r="G560" s="393"/>
      <c r="H560" s="535">
        <f t="shared" si="10"/>
        <v>0</v>
      </c>
      <c r="I560" s="538"/>
      <c r="J560" s="508"/>
      <c r="K560" s="459"/>
      <c r="L560" s="180"/>
      <c r="M560" s="492"/>
    </row>
    <row r="561" spans="1:14" s="309" customFormat="1" hidden="1">
      <c r="A561" s="210" t="s">
        <v>1445</v>
      </c>
      <c r="B561" s="459" t="s">
        <v>2526</v>
      </c>
      <c r="C561" s="180">
        <v>4246</v>
      </c>
      <c r="D561" s="488" t="s">
        <v>2646</v>
      </c>
      <c r="E561" s="495">
        <v>144</v>
      </c>
      <c r="F561" s="392">
        <v>144</v>
      </c>
      <c r="G561" s="393"/>
      <c r="H561" s="535">
        <f t="shared" si="10"/>
        <v>0</v>
      </c>
      <c r="I561" s="538"/>
      <c r="J561" s="508"/>
      <c r="K561" s="459"/>
      <c r="L561" s="180"/>
      <c r="M561" s="492"/>
    </row>
    <row r="562" spans="1:14" s="309" customFormat="1" ht="31.5" hidden="1">
      <c r="A562" s="210" t="s">
        <v>184</v>
      </c>
      <c r="B562" s="459" t="s">
        <v>2526</v>
      </c>
      <c r="C562" s="180">
        <v>4247</v>
      </c>
      <c r="D562" s="488" t="s">
        <v>2393</v>
      </c>
      <c r="E562" s="495">
        <v>5012</v>
      </c>
      <c r="F562" s="392"/>
      <c r="G562" s="393">
        <v>5012</v>
      </c>
      <c r="H562" s="535">
        <f t="shared" si="10"/>
        <v>0</v>
      </c>
      <c r="I562" s="538"/>
      <c r="J562" s="508" t="s">
        <v>3250</v>
      </c>
      <c r="K562" s="459"/>
      <c r="L562" s="180"/>
      <c r="M562" s="492"/>
    </row>
    <row r="563" spans="1:14" s="309" customFormat="1" ht="31.5" hidden="1">
      <c r="A563" s="210" t="s">
        <v>184</v>
      </c>
      <c r="B563" s="459" t="s">
        <v>2526</v>
      </c>
      <c r="C563" s="180">
        <v>4248</v>
      </c>
      <c r="D563" s="488" t="s">
        <v>1251</v>
      </c>
      <c r="E563" s="495">
        <v>6438</v>
      </c>
      <c r="F563" s="392"/>
      <c r="G563" s="393">
        <v>6438</v>
      </c>
      <c r="H563" s="535">
        <f t="shared" si="10"/>
        <v>0</v>
      </c>
      <c r="I563" s="538"/>
      <c r="J563" s="508" t="s">
        <v>3080</v>
      </c>
      <c r="K563" s="459"/>
      <c r="L563" s="180"/>
      <c r="M563" s="492"/>
    </row>
    <row r="564" spans="1:14" s="309" customFormat="1" hidden="1">
      <c r="A564" s="210" t="s">
        <v>1445</v>
      </c>
      <c r="B564" s="459" t="s">
        <v>2526</v>
      </c>
      <c r="C564" s="180">
        <v>4249</v>
      </c>
      <c r="D564" s="488" t="s">
        <v>1361</v>
      </c>
      <c r="E564" s="495">
        <v>390</v>
      </c>
      <c r="F564" s="392">
        <v>390</v>
      </c>
      <c r="G564" s="393"/>
      <c r="H564" s="535">
        <f t="shared" si="10"/>
        <v>0</v>
      </c>
      <c r="I564" s="538"/>
      <c r="J564" s="508"/>
      <c r="K564" s="459"/>
      <c r="L564" s="180"/>
      <c r="M564" s="492"/>
    </row>
    <row r="565" spans="1:14" s="309" customFormat="1" ht="31.5" hidden="1">
      <c r="A565" s="210" t="s">
        <v>184</v>
      </c>
      <c r="B565" s="459" t="s">
        <v>2526</v>
      </c>
      <c r="C565" s="180">
        <v>4250</v>
      </c>
      <c r="D565" s="488" t="s">
        <v>1547</v>
      </c>
      <c r="E565" s="495">
        <v>5465</v>
      </c>
      <c r="F565" s="392"/>
      <c r="G565" s="393">
        <v>5465</v>
      </c>
      <c r="H565" s="535">
        <f t="shared" si="10"/>
        <v>0</v>
      </c>
      <c r="I565" s="538"/>
      <c r="J565" s="508" t="s">
        <v>3079</v>
      </c>
      <c r="K565" s="459"/>
      <c r="L565" s="180"/>
      <c r="M565" s="492"/>
    </row>
    <row r="566" spans="1:14" s="309" customFormat="1" hidden="1">
      <c r="A566" s="683" t="s">
        <v>184</v>
      </c>
      <c r="B566" s="459" t="s">
        <v>2526</v>
      </c>
      <c r="C566" s="180">
        <v>4251</v>
      </c>
      <c r="D566" s="488" t="s">
        <v>1539</v>
      </c>
      <c r="E566" s="495">
        <v>3340</v>
      </c>
      <c r="F566" s="392"/>
      <c r="G566" s="393">
        <v>3340</v>
      </c>
      <c r="H566" s="535">
        <f t="shared" si="10"/>
        <v>0</v>
      </c>
      <c r="I566" s="538"/>
      <c r="J566" s="508" t="s">
        <v>2577</v>
      </c>
      <c r="K566" s="459"/>
      <c r="L566" s="180"/>
      <c r="M566" s="492"/>
    </row>
    <row r="567" spans="1:14" s="309" customFormat="1" hidden="1">
      <c r="A567" s="210" t="s">
        <v>1445</v>
      </c>
      <c r="B567" s="459" t="s">
        <v>2526</v>
      </c>
      <c r="C567" s="180">
        <v>4252</v>
      </c>
      <c r="D567" s="488" t="s">
        <v>1681</v>
      </c>
      <c r="E567" s="495">
        <v>3445</v>
      </c>
      <c r="F567" s="392">
        <v>3445</v>
      </c>
      <c r="G567" s="393"/>
      <c r="H567" s="535">
        <f t="shared" si="10"/>
        <v>0</v>
      </c>
      <c r="I567" s="538"/>
      <c r="J567" s="508"/>
      <c r="K567" s="459"/>
      <c r="L567" s="180"/>
      <c r="M567" s="492"/>
    </row>
    <row r="568" spans="1:14" s="309" customFormat="1" hidden="1">
      <c r="A568" s="210" t="s">
        <v>184</v>
      </c>
      <c r="B568" s="459" t="s">
        <v>2526</v>
      </c>
      <c r="C568" s="180">
        <v>4253</v>
      </c>
      <c r="D568" s="488" t="s">
        <v>2647</v>
      </c>
      <c r="E568" s="495">
        <v>780</v>
      </c>
      <c r="F568" s="392"/>
      <c r="G568" s="393">
        <v>780</v>
      </c>
      <c r="H568" s="535">
        <f t="shared" si="10"/>
        <v>0</v>
      </c>
      <c r="I568" s="538"/>
      <c r="J568" s="508" t="s">
        <v>2569</v>
      </c>
      <c r="K568" s="459"/>
      <c r="L568" s="180"/>
      <c r="M568" s="492"/>
    </row>
    <row r="569" spans="1:14" s="309" customFormat="1" hidden="1">
      <c r="A569" s="210" t="s">
        <v>184</v>
      </c>
      <c r="B569" s="459" t="s">
        <v>2526</v>
      </c>
      <c r="C569" s="180">
        <v>4254</v>
      </c>
      <c r="D569" s="488" t="s">
        <v>1253</v>
      </c>
      <c r="E569" s="495">
        <v>1188</v>
      </c>
      <c r="F569" s="392"/>
      <c r="G569" s="393">
        <v>1188</v>
      </c>
      <c r="H569" s="535">
        <f t="shared" si="10"/>
        <v>0</v>
      </c>
      <c r="I569" s="538"/>
      <c r="J569" s="508" t="s">
        <v>3076</v>
      </c>
      <c r="K569" s="459"/>
      <c r="L569" s="180"/>
      <c r="M569" s="492"/>
    </row>
    <row r="570" spans="1:14" s="309" customFormat="1" hidden="1">
      <c r="A570" s="210" t="s">
        <v>1445</v>
      </c>
      <c r="B570" s="459" t="s">
        <v>2526</v>
      </c>
      <c r="C570" s="180">
        <v>4255</v>
      </c>
      <c r="D570" s="488" t="s">
        <v>1255</v>
      </c>
      <c r="E570" s="495">
        <v>780</v>
      </c>
      <c r="F570" s="392">
        <v>780</v>
      </c>
      <c r="G570" s="393"/>
      <c r="H570" s="535">
        <f t="shared" si="10"/>
        <v>0</v>
      </c>
      <c r="I570" s="538"/>
      <c r="J570" s="508"/>
      <c r="K570" s="459"/>
      <c r="L570" s="180"/>
      <c r="M570" s="492"/>
    </row>
    <row r="571" spans="1:14" s="309" customFormat="1" hidden="1">
      <c r="A571" s="210" t="s">
        <v>1445</v>
      </c>
      <c r="B571" s="459" t="s">
        <v>2526</v>
      </c>
      <c r="C571" s="180">
        <v>4256</v>
      </c>
      <c r="D571" s="488" t="s">
        <v>1573</v>
      </c>
      <c r="E571" s="495">
        <v>508</v>
      </c>
      <c r="F571" s="392">
        <v>508</v>
      </c>
      <c r="G571" s="393"/>
      <c r="H571" s="535">
        <f t="shared" si="10"/>
        <v>0</v>
      </c>
      <c r="I571" s="538"/>
      <c r="J571" s="508"/>
      <c r="K571" s="459"/>
      <c r="L571" s="180"/>
      <c r="M571" s="492"/>
    </row>
    <row r="572" spans="1:14" s="309" customFormat="1" hidden="1">
      <c r="A572" s="210" t="s">
        <v>184</v>
      </c>
      <c r="B572" s="459" t="s">
        <v>2526</v>
      </c>
      <c r="C572" s="180">
        <v>4257</v>
      </c>
      <c r="D572" s="488" t="s">
        <v>1244</v>
      </c>
      <c r="E572" s="495">
        <v>978</v>
      </c>
      <c r="F572" s="392"/>
      <c r="G572" s="393">
        <v>978</v>
      </c>
      <c r="H572" s="535">
        <f t="shared" si="10"/>
        <v>0</v>
      </c>
      <c r="I572" s="538"/>
      <c r="J572" s="508" t="s">
        <v>2730</v>
      </c>
      <c r="K572" s="459"/>
      <c r="L572" s="180"/>
      <c r="M572" s="492"/>
    </row>
    <row r="573" spans="1:14" s="309" customFormat="1" hidden="1">
      <c r="A573" s="210" t="s">
        <v>184</v>
      </c>
      <c r="B573" s="459" t="s">
        <v>2526</v>
      </c>
      <c r="C573" s="180">
        <v>4258</v>
      </c>
      <c r="D573" s="488" t="s">
        <v>1540</v>
      </c>
      <c r="E573" s="495">
        <v>440</v>
      </c>
      <c r="F573" s="392"/>
      <c r="G573" s="393">
        <v>440</v>
      </c>
      <c r="H573" s="535">
        <f t="shared" si="10"/>
        <v>0</v>
      </c>
      <c r="I573" s="538"/>
      <c r="J573" s="508" t="s">
        <v>2850</v>
      </c>
      <c r="K573" s="459"/>
      <c r="L573" s="180"/>
      <c r="M573" s="492"/>
    </row>
    <row r="574" spans="1:14" s="309" customFormat="1" hidden="1">
      <c r="A574" s="210" t="s">
        <v>184</v>
      </c>
      <c r="B574" s="459" t="s">
        <v>2526</v>
      </c>
      <c r="C574" s="180">
        <v>4259</v>
      </c>
      <c r="D574" s="488" t="s">
        <v>2104</v>
      </c>
      <c r="E574" s="495">
        <v>1290</v>
      </c>
      <c r="F574" s="392">
        <v>790</v>
      </c>
      <c r="G574" s="393">
        <v>500</v>
      </c>
      <c r="H574" s="535">
        <f t="shared" si="10"/>
        <v>0</v>
      </c>
      <c r="I574" s="538"/>
      <c r="J574" s="508" t="s">
        <v>2570</v>
      </c>
      <c r="K574" s="459"/>
      <c r="L574" s="180"/>
      <c r="M574" s="518" t="s">
        <v>115</v>
      </c>
      <c r="N574" s="309">
        <v>8496</v>
      </c>
    </row>
    <row r="575" spans="1:14" s="309" customFormat="1" hidden="1">
      <c r="A575" s="210" t="s">
        <v>184</v>
      </c>
      <c r="B575" s="459" t="s">
        <v>2526</v>
      </c>
      <c r="C575" s="180">
        <v>4260</v>
      </c>
      <c r="D575" s="488" t="s">
        <v>1825</v>
      </c>
      <c r="E575" s="495">
        <v>720</v>
      </c>
      <c r="F575" s="392"/>
      <c r="G575" s="393">
        <v>720</v>
      </c>
      <c r="H575" s="535">
        <f t="shared" si="10"/>
        <v>0</v>
      </c>
      <c r="I575" s="538"/>
      <c r="J575" s="508" t="s">
        <v>2566</v>
      </c>
      <c r="K575" s="459"/>
      <c r="L575" s="180"/>
      <c r="M575" s="518" t="s">
        <v>116</v>
      </c>
      <c r="N575" s="309">
        <v>1100</v>
      </c>
    </row>
    <row r="576" spans="1:14" s="309" customFormat="1" ht="31.5" hidden="1">
      <c r="A576" s="210" t="s">
        <v>184</v>
      </c>
      <c r="B576" s="459" t="s">
        <v>2526</v>
      </c>
      <c r="C576" s="180">
        <v>4261</v>
      </c>
      <c r="D576" s="488" t="s">
        <v>2648</v>
      </c>
      <c r="E576" s="495">
        <v>3670</v>
      </c>
      <c r="F576" s="392"/>
      <c r="G576" s="393">
        <v>3670</v>
      </c>
      <c r="H576" s="535">
        <f t="shared" si="10"/>
        <v>0</v>
      </c>
      <c r="I576" s="538"/>
      <c r="J576" s="508" t="s">
        <v>2852</v>
      </c>
      <c r="K576" s="459"/>
      <c r="L576" s="180"/>
      <c r="M576" s="518" t="s">
        <v>2132</v>
      </c>
      <c r="N576" s="309">
        <v>9596</v>
      </c>
    </row>
    <row r="577" spans="1:15" s="309" customFormat="1" ht="31.5" hidden="1">
      <c r="A577" s="210" t="s">
        <v>184</v>
      </c>
      <c r="B577" s="459" t="s">
        <v>2526</v>
      </c>
      <c r="C577" s="180">
        <v>4262</v>
      </c>
      <c r="D577" s="488" t="s">
        <v>1864</v>
      </c>
      <c r="E577" s="495">
        <v>3380</v>
      </c>
      <c r="F577" s="392"/>
      <c r="G577" s="393">
        <v>3380</v>
      </c>
      <c r="H577" s="535">
        <f t="shared" si="10"/>
        <v>0</v>
      </c>
      <c r="I577" s="538"/>
      <c r="J577" s="508" t="s">
        <v>3082</v>
      </c>
      <c r="K577" s="459"/>
      <c r="L577" s="180"/>
      <c r="M577" s="492"/>
    </row>
    <row r="578" spans="1:15" s="309" customFormat="1" ht="31.5" hidden="1">
      <c r="A578" s="210" t="s">
        <v>184</v>
      </c>
      <c r="B578" s="459" t="s">
        <v>2526</v>
      </c>
      <c r="C578" s="180">
        <v>4263</v>
      </c>
      <c r="D578" s="488" t="s">
        <v>1856</v>
      </c>
      <c r="E578" s="495">
        <v>6716</v>
      </c>
      <c r="F578" s="392"/>
      <c r="G578" s="393">
        <v>6716</v>
      </c>
      <c r="H578" s="535">
        <f t="shared" si="10"/>
        <v>0</v>
      </c>
      <c r="I578" s="538"/>
      <c r="J578" s="508" t="s">
        <v>3075</v>
      </c>
      <c r="K578" s="459"/>
      <c r="L578" s="180"/>
      <c r="M578" s="492" t="s">
        <v>2528</v>
      </c>
    </row>
    <row r="579" spans="1:15" s="309" customFormat="1" hidden="1">
      <c r="A579" s="210" t="s">
        <v>5</v>
      </c>
      <c r="B579" s="459" t="s">
        <v>2526</v>
      </c>
      <c r="C579" s="289">
        <v>4264</v>
      </c>
      <c r="D579" s="488" t="s">
        <v>1268</v>
      </c>
      <c r="E579" s="495">
        <v>2000</v>
      </c>
      <c r="F579" s="392"/>
      <c r="G579" s="393">
        <v>2000</v>
      </c>
      <c r="H579" s="535">
        <f t="shared" si="10"/>
        <v>0</v>
      </c>
      <c r="I579" s="394"/>
      <c r="J579" s="508" t="s">
        <v>2866</v>
      </c>
      <c r="K579" s="459"/>
      <c r="L579" s="180"/>
      <c r="M579" s="492"/>
    </row>
    <row r="580" spans="1:15" s="309" customFormat="1" hidden="1">
      <c r="A580" s="320" t="s">
        <v>2048</v>
      </c>
      <c r="B580" s="483" t="s">
        <v>2526</v>
      </c>
      <c r="C580" s="296">
        <v>4396</v>
      </c>
      <c r="D580" s="547" t="s">
        <v>2649</v>
      </c>
      <c r="E580" s="548">
        <v>1920</v>
      </c>
      <c r="F580" s="549"/>
      <c r="G580" s="550">
        <v>1920</v>
      </c>
      <c r="H580" s="535">
        <f t="shared" si="10"/>
        <v>0</v>
      </c>
      <c r="I580" s="537"/>
      <c r="J580" s="830" t="s">
        <v>2952</v>
      </c>
      <c r="K580" s="483" t="s">
        <v>1841</v>
      </c>
      <c r="L580" s="296">
        <v>321</v>
      </c>
      <c r="M580" s="492"/>
    </row>
    <row r="581" spans="1:15" s="309" customFormat="1" hidden="1">
      <c r="A581" s="210" t="s">
        <v>2285</v>
      </c>
      <c r="B581" s="459" t="s">
        <v>2526</v>
      </c>
      <c r="C581" s="180">
        <v>4397</v>
      </c>
      <c r="D581" s="488" t="s">
        <v>2430</v>
      </c>
      <c r="E581" s="495">
        <v>9144</v>
      </c>
      <c r="F581" s="392"/>
      <c r="G581" s="393">
        <v>9144</v>
      </c>
      <c r="H581" s="535">
        <f t="shared" si="10"/>
        <v>0</v>
      </c>
      <c r="I581" s="394"/>
      <c r="J581" s="508" t="s">
        <v>3611</v>
      </c>
      <c r="K581" s="459" t="s">
        <v>1841</v>
      </c>
      <c r="L581" s="180"/>
      <c r="M581" s="492"/>
    </row>
    <row r="582" spans="1:15" s="309" customFormat="1" hidden="1">
      <c r="A582" s="210" t="s">
        <v>2285</v>
      </c>
      <c r="B582" s="459" t="s">
        <v>2526</v>
      </c>
      <c r="C582" s="180">
        <v>4398</v>
      </c>
      <c r="D582" s="488" t="s">
        <v>2650</v>
      </c>
      <c r="E582" s="495">
        <v>2580</v>
      </c>
      <c r="F582" s="392">
        <v>1000</v>
      </c>
      <c r="G582" s="393">
        <v>1580</v>
      </c>
      <c r="H582" s="535">
        <f t="shared" si="10"/>
        <v>0</v>
      </c>
      <c r="I582" s="394"/>
      <c r="J582" s="508" t="s">
        <v>2976</v>
      </c>
      <c r="K582" s="459"/>
      <c r="L582" s="180"/>
      <c r="M582" s="492"/>
    </row>
    <row r="583" spans="1:15" s="309" customFormat="1" hidden="1">
      <c r="A583" s="210" t="s">
        <v>1445</v>
      </c>
      <c r="B583" s="459" t="s">
        <v>2526</v>
      </c>
      <c r="C583" s="180">
        <v>4399</v>
      </c>
      <c r="D583" s="488" t="s">
        <v>2651</v>
      </c>
      <c r="E583" s="495">
        <v>1925</v>
      </c>
      <c r="F583" s="392">
        <v>1925</v>
      </c>
      <c r="G583" s="393"/>
      <c r="H583" s="535">
        <f t="shared" si="10"/>
        <v>0</v>
      </c>
      <c r="I583" s="394"/>
      <c r="J583" s="508"/>
      <c r="K583" s="459"/>
      <c r="L583" s="180"/>
      <c r="M583" s="492"/>
    </row>
    <row r="584" spans="1:15" s="309" customFormat="1" hidden="1">
      <c r="A584" s="210" t="s">
        <v>2285</v>
      </c>
      <c r="B584" s="459" t="s">
        <v>2526</v>
      </c>
      <c r="C584" s="180">
        <v>4400</v>
      </c>
      <c r="D584" s="488" t="s">
        <v>1348</v>
      </c>
      <c r="E584" s="495">
        <v>6730</v>
      </c>
      <c r="F584" s="392"/>
      <c r="G584" s="393">
        <v>6730</v>
      </c>
      <c r="H584" s="535">
        <f t="shared" si="10"/>
        <v>0</v>
      </c>
      <c r="I584" s="394"/>
      <c r="J584" s="508" t="s">
        <v>2858</v>
      </c>
      <c r="K584" s="459"/>
      <c r="L584" s="180"/>
      <c r="M584" s="492"/>
    </row>
    <row r="585" spans="1:15" s="309" customFormat="1" hidden="1">
      <c r="A585" s="210" t="s">
        <v>1923</v>
      </c>
      <c r="B585" s="459" t="s">
        <v>2526</v>
      </c>
      <c r="C585" s="180">
        <v>4401</v>
      </c>
      <c r="D585" s="488" t="s">
        <v>2652</v>
      </c>
      <c r="E585" s="495">
        <v>4440</v>
      </c>
      <c r="F585" s="392"/>
      <c r="G585" s="393">
        <v>4440</v>
      </c>
      <c r="H585" s="535">
        <f t="shared" si="10"/>
        <v>0</v>
      </c>
      <c r="I585" s="394"/>
      <c r="J585" s="508"/>
      <c r="K585" s="459"/>
      <c r="L585" s="180"/>
      <c r="M585" s="492"/>
    </row>
    <row r="586" spans="1:15" hidden="1">
      <c r="A586" s="33" t="s">
        <v>1923</v>
      </c>
      <c r="B586" s="446" t="s">
        <v>2526</v>
      </c>
      <c r="C586" s="181">
        <v>4402</v>
      </c>
      <c r="D586" s="519" t="s">
        <v>1694</v>
      </c>
      <c r="E586" s="563">
        <v>3290</v>
      </c>
      <c r="F586" s="419">
        <v>2000</v>
      </c>
      <c r="G586" s="420">
        <v>1680</v>
      </c>
      <c r="H586" s="535">
        <f t="shared" si="10"/>
        <v>-390</v>
      </c>
      <c r="I586" s="394"/>
      <c r="J586" s="620" t="s">
        <v>2950</v>
      </c>
      <c r="K586" s="446"/>
      <c r="L586" s="181"/>
    </row>
    <row r="587" spans="1:15" s="309" customFormat="1" hidden="1">
      <c r="A587" s="210" t="s">
        <v>2048</v>
      </c>
      <c r="B587" s="459" t="s">
        <v>2526</v>
      </c>
      <c r="C587" s="180">
        <v>4403</v>
      </c>
      <c r="D587" s="488" t="s">
        <v>1253</v>
      </c>
      <c r="E587" s="495">
        <v>2456</v>
      </c>
      <c r="F587" s="392"/>
      <c r="G587" s="393">
        <v>2456</v>
      </c>
      <c r="H587" s="535">
        <f t="shared" si="10"/>
        <v>0</v>
      </c>
      <c r="I587" s="394"/>
      <c r="J587" s="508" t="s">
        <v>2941</v>
      </c>
      <c r="K587" s="459"/>
      <c r="L587" s="180"/>
      <c r="M587" s="492"/>
    </row>
    <row r="588" spans="1:15" s="309" customFormat="1" hidden="1">
      <c r="A588" s="210" t="s">
        <v>1923</v>
      </c>
      <c r="B588" s="459" t="s">
        <v>2526</v>
      </c>
      <c r="C588" s="180">
        <v>4404</v>
      </c>
      <c r="D588" s="488" t="s">
        <v>2284</v>
      </c>
      <c r="E588" s="495">
        <v>8090</v>
      </c>
      <c r="F588" s="392"/>
      <c r="G588" s="393">
        <v>8090</v>
      </c>
      <c r="H588" s="535">
        <f t="shared" si="10"/>
        <v>0</v>
      </c>
      <c r="I588" s="394"/>
      <c r="J588" s="508" t="s">
        <v>4349</v>
      </c>
      <c r="K588" s="459"/>
      <c r="L588" s="180"/>
      <c r="M588" s="492"/>
    </row>
    <row r="589" spans="1:15" s="309" customFormat="1" hidden="1">
      <c r="A589" s="210" t="s">
        <v>1445</v>
      </c>
      <c r="B589" s="459" t="s">
        <v>2526</v>
      </c>
      <c r="C589" s="180">
        <v>4405</v>
      </c>
      <c r="D589" s="488" t="s">
        <v>1206</v>
      </c>
      <c r="E589" s="495">
        <v>1680</v>
      </c>
      <c r="F589" s="392">
        <v>1680</v>
      </c>
      <c r="G589" s="393"/>
      <c r="H589" s="535">
        <f t="shared" si="10"/>
        <v>0</v>
      </c>
      <c r="I589" s="394"/>
      <c r="J589" s="508"/>
      <c r="K589" s="459"/>
      <c r="L589" s="180"/>
      <c r="M589" s="518" t="s">
        <v>115</v>
      </c>
      <c r="N589" s="309">
        <v>8063</v>
      </c>
    </row>
    <row r="590" spans="1:15" s="309" customFormat="1" hidden="1">
      <c r="A590" s="210" t="s">
        <v>2048</v>
      </c>
      <c r="B590" s="459" t="s">
        <v>2526</v>
      </c>
      <c r="C590" s="180">
        <v>4406</v>
      </c>
      <c r="D590" s="488" t="s">
        <v>2239</v>
      </c>
      <c r="E590" s="495">
        <v>2790</v>
      </c>
      <c r="F590" s="392"/>
      <c r="G590" s="393">
        <v>2790</v>
      </c>
      <c r="H590" s="535">
        <f t="shared" si="10"/>
        <v>0</v>
      </c>
      <c r="I590" s="394"/>
      <c r="J590" s="508" t="s">
        <v>2848</v>
      </c>
      <c r="K590" s="459"/>
      <c r="L590" s="180"/>
      <c r="M590" s="518" t="s">
        <v>116</v>
      </c>
      <c r="N590" s="309">
        <v>0</v>
      </c>
      <c r="O590" s="309">
        <v>1680</v>
      </c>
    </row>
    <row r="591" spans="1:15" s="309" customFormat="1" hidden="1">
      <c r="A591" s="210" t="s">
        <v>2048</v>
      </c>
      <c r="B591" s="459" t="s">
        <v>2526</v>
      </c>
      <c r="C591" s="180">
        <v>4407</v>
      </c>
      <c r="D591" s="488" t="s">
        <v>2429</v>
      </c>
      <c r="E591" s="495">
        <v>390</v>
      </c>
      <c r="F591" s="392"/>
      <c r="G591" s="393">
        <v>390</v>
      </c>
      <c r="H591" s="535">
        <f t="shared" si="10"/>
        <v>0</v>
      </c>
      <c r="I591" s="394"/>
      <c r="J591" s="508" t="s">
        <v>2742</v>
      </c>
      <c r="K591" s="459"/>
      <c r="L591" s="180"/>
      <c r="M591" s="518" t="s">
        <v>2132</v>
      </c>
      <c r="O591" s="309">
        <v>1170</v>
      </c>
    </row>
    <row r="592" spans="1:15" s="309" customFormat="1" hidden="1">
      <c r="A592" s="210" t="s">
        <v>174</v>
      </c>
      <c r="B592" s="551" t="s">
        <v>2526</v>
      </c>
      <c r="C592" s="552">
        <v>4408</v>
      </c>
      <c r="D592" s="553" t="s">
        <v>1562</v>
      </c>
      <c r="E592" s="554">
        <v>1290</v>
      </c>
      <c r="F592" s="524">
        <v>1290</v>
      </c>
      <c r="G592" s="554"/>
      <c r="H592" s="535">
        <f t="shared" si="10"/>
        <v>0</v>
      </c>
      <c r="I592" s="555"/>
      <c r="J592" s="828" t="s">
        <v>5602</v>
      </c>
      <c r="K592" s="459"/>
      <c r="L592" s="180"/>
      <c r="M592" s="492"/>
      <c r="O592" s="309">
        <v>288</v>
      </c>
    </row>
    <row r="593" spans="1:15" s="309" customFormat="1" hidden="1">
      <c r="A593" s="210" t="s">
        <v>1445</v>
      </c>
      <c r="B593" s="459" t="s">
        <v>2526</v>
      </c>
      <c r="C593" s="180">
        <v>4409</v>
      </c>
      <c r="D593" s="488" t="s">
        <v>2653</v>
      </c>
      <c r="E593" s="495">
        <v>288</v>
      </c>
      <c r="F593" s="392">
        <v>288</v>
      </c>
      <c r="G593" s="393"/>
      <c r="H593" s="535">
        <f t="shared" si="10"/>
        <v>0</v>
      </c>
      <c r="I593" s="394"/>
      <c r="J593" s="508"/>
      <c r="K593" s="459"/>
      <c r="L593" s="180"/>
      <c r="M593" s="492" t="s">
        <v>2529</v>
      </c>
      <c r="O593" s="309">
        <v>1290</v>
      </c>
    </row>
    <row r="594" spans="1:15" s="309" customFormat="1" hidden="1">
      <c r="A594" s="210" t="s">
        <v>1445</v>
      </c>
      <c r="B594" s="459" t="s">
        <v>2526</v>
      </c>
      <c r="C594" s="289">
        <v>4410</v>
      </c>
      <c r="D594" s="488" t="s">
        <v>2654</v>
      </c>
      <c r="E594" s="495">
        <v>1170</v>
      </c>
      <c r="F594" s="392">
        <v>1170</v>
      </c>
      <c r="G594" s="393"/>
      <c r="H594" s="535">
        <f t="shared" si="10"/>
        <v>0</v>
      </c>
      <c r="I594" s="394"/>
      <c r="J594" s="508"/>
      <c r="K594" s="459"/>
      <c r="L594" s="180"/>
      <c r="M594" s="492"/>
    </row>
    <row r="595" spans="1:15" s="309" customFormat="1" hidden="1">
      <c r="A595" s="320" t="s">
        <v>1923</v>
      </c>
      <c r="B595" s="483" t="s">
        <v>2527</v>
      </c>
      <c r="C595" s="296">
        <v>4411</v>
      </c>
      <c r="D595" s="547" t="s">
        <v>2747</v>
      </c>
      <c r="E595" s="548">
        <v>5695</v>
      </c>
      <c r="F595" s="549"/>
      <c r="G595" s="550">
        <v>5695</v>
      </c>
      <c r="H595" s="535">
        <f t="shared" si="10"/>
        <v>0</v>
      </c>
      <c r="I595" s="537"/>
      <c r="J595" s="830" t="s">
        <v>2750</v>
      </c>
      <c r="K595" s="483"/>
      <c r="L595" s="296">
        <v>322</v>
      </c>
      <c r="M595" s="492"/>
    </row>
    <row r="596" spans="1:15" s="309" customFormat="1" hidden="1">
      <c r="A596" s="210" t="s">
        <v>1923</v>
      </c>
      <c r="B596" s="459" t="s">
        <v>2527</v>
      </c>
      <c r="C596" s="180">
        <v>4412</v>
      </c>
      <c r="D596" s="488" t="s">
        <v>2655</v>
      </c>
      <c r="E596" s="495">
        <v>1020</v>
      </c>
      <c r="F596" s="392"/>
      <c r="G596" s="393">
        <v>1020</v>
      </c>
      <c r="H596" s="535">
        <f t="shared" si="10"/>
        <v>0</v>
      </c>
      <c r="I596" s="394"/>
      <c r="J596" s="508" t="s">
        <v>2566</v>
      </c>
      <c r="K596" s="459"/>
      <c r="L596" s="180"/>
      <c r="M596" s="492"/>
    </row>
    <row r="597" spans="1:15" hidden="1">
      <c r="A597" s="33" t="s">
        <v>2048</v>
      </c>
      <c r="B597" s="446" t="s">
        <v>2527</v>
      </c>
      <c r="C597" s="181">
        <v>4413</v>
      </c>
      <c r="D597" s="519" t="s">
        <v>2421</v>
      </c>
      <c r="E597" s="563">
        <v>780</v>
      </c>
      <c r="F597" s="419"/>
      <c r="G597" s="420">
        <v>760</v>
      </c>
      <c r="H597" s="535">
        <f t="shared" si="10"/>
        <v>20</v>
      </c>
      <c r="I597" s="394"/>
      <c r="J597" s="620" t="s">
        <v>3046</v>
      </c>
      <c r="K597" s="446"/>
      <c r="L597" s="181"/>
    </row>
    <row r="598" spans="1:15" s="309" customFormat="1" hidden="1">
      <c r="A598" s="210" t="s">
        <v>1445</v>
      </c>
      <c r="B598" s="459" t="s">
        <v>2527</v>
      </c>
      <c r="C598" s="180">
        <v>4414</v>
      </c>
      <c r="D598" s="488" t="s">
        <v>1388</v>
      </c>
      <c r="E598" s="495">
        <v>1672</v>
      </c>
      <c r="F598" s="392">
        <v>1672</v>
      </c>
      <c r="G598" s="393"/>
      <c r="H598" s="535">
        <f t="shared" si="10"/>
        <v>0</v>
      </c>
      <c r="I598" s="394"/>
      <c r="J598" s="508"/>
      <c r="K598" s="459"/>
      <c r="L598" s="180"/>
      <c r="M598" s="492"/>
    </row>
    <row r="599" spans="1:15" s="309" customFormat="1" hidden="1">
      <c r="A599" s="210" t="s">
        <v>1445</v>
      </c>
      <c r="B599" s="459" t="s">
        <v>2527</v>
      </c>
      <c r="C599" s="180">
        <v>4415</v>
      </c>
      <c r="D599" s="488" t="s">
        <v>2656</v>
      </c>
      <c r="E599" s="495">
        <v>1410</v>
      </c>
      <c r="F599" s="392">
        <v>1410</v>
      </c>
      <c r="G599" s="393"/>
      <c r="H599" s="535">
        <f t="shared" si="10"/>
        <v>0</v>
      </c>
      <c r="I599" s="394"/>
      <c r="J599" s="508"/>
      <c r="K599" s="459"/>
      <c r="L599" s="180"/>
      <c r="M599" s="492"/>
    </row>
    <row r="600" spans="1:15" s="309" customFormat="1" hidden="1">
      <c r="A600" s="210" t="s">
        <v>1445</v>
      </c>
      <c r="B600" s="459" t="s">
        <v>2527</v>
      </c>
      <c r="C600" s="180">
        <v>4416</v>
      </c>
      <c r="D600" s="488" t="s">
        <v>2659</v>
      </c>
      <c r="E600" s="495">
        <v>940</v>
      </c>
      <c r="F600" s="392">
        <v>940</v>
      </c>
      <c r="G600" s="393"/>
      <c r="H600" s="535">
        <f t="shared" si="10"/>
        <v>0</v>
      </c>
      <c r="I600" s="394"/>
      <c r="J600" s="508"/>
      <c r="K600" s="459"/>
      <c r="L600" s="180"/>
      <c r="M600" s="492"/>
    </row>
    <row r="601" spans="1:15" s="309" customFormat="1" ht="31.5" hidden="1">
      <c r="A601" s="210" t="s">
        <v>2048</v>
      </c>
      <c r="B601" s="459" t="s">
        <v>2527</v>
      </c>
      <c r="C601" s="180">
        <v>4417</v>
      </c>
      <c r="D601" s="488" t="s">
        <v>2657</v>
      </c>
      <c r="E601" s="495">
        <v>2900</v>
      </c>
      <c r="F601" s="392"/>
      <c r="G601" s="393">
        <v>2900</v>
      </c>
      <c r="H601" s="535">
        <f t="shared" si="10"/>
        <v>0</v>
      </c>
      <c r="I601" s="394"/>
      <c r="J601" s="508" t="s">
        <v>4488</v>
      </c>
      <c r="K601" s="459"/>
      <c r="L601" s="180"/>
      <c r="M601" s="492">
        <v>1510</v>
      </c>
    </row>
    <row r="602" spans="1:15" s="309" customFormat="1" hidden="1">
      <c r="A602" s="210" t="s">
        <v>1445</v>
      </c>
      <c r="B602" s="459" t="s">
        <v>2527</v>
      </c>
      <c r="C602" s="180">
        <v>4418</v>
      </c>
      <c r="D602" s="488" t="s">
        <v>2658</v>
      </c>
      <c r="E602" s="495">
        <v>750</v>
      </c>
      <c r="F602" s="392">
        <v>750</v>
      </c>
      <c r="G602" s="393"/>
      <c r="H602" s="535">
        <f t="shared" si="10"/>
        <v>0</v>
      </c>
      <c r="I602" s="394"/>
      <c r="J602" s="508"/>
      <c r="K602" s="459"/>
      <c r="L602" s="180"/>
      <c r="M602" s="492"/>
    </row>
    <row r="603" spans="1:15" s="309" customFormat="1" hidden="1">
      <c r="A603" s="210" t="s">
        <v>2048</v>
      </c>
      <c r="B603" s="459" t="s">
        <v>2527</v>
      </c>
      <c r="C603" s="180">
        <v>4419</v>
      </c>
      <c r="D603" s="488" t="s">
        <v>4289</v>
      </c>
      <c r="E603" s="495">
        <v>4530</v>
      </c>
      <c r="F603" s="392"/>
      <c r="G603" s="393">
        <v>4530</v>
      </c>
      <c r="H603" s="535">
        <f t="shared" ref="H603:H666" si="11">E603-F603-G603</f>
        <v>0</v>
      </c>
      <c r="I603" s="394"/>
      <c r="J603" s="508" t="s">
        <v>4438</v>
      </c>
      <c r="K603" s="459"/>
      <c r="L603" s="180"/>
      <c r="M603" s="492"/>
    </row>
    <row r="604" spans="1:15" s="309" customFormat="1" hidden="1">
      <c r="A604" s="210" t="s">
        <v>2048</v>
      </c>
      <c r="B604" s="459" t="s">
        <v>2527</v>
      </c>
      <c r="C604" s="180">
        <v>4420</v>
      </c>
      <c r="D604" s="488" t="s">
        <v>1557</v>
      </c>
      <c r="E604" s="495">
        <v>3220</v>
      </c>
      <c r="F604" s="392"/>
      <c r="G604" s="393">
        <v>3220</v>
      </c>
      <c r="H604" s="535">
        <f t="shared" si="11"/>
        <v>0</v>
      </c>
      <c r="I604" s="394"/>
      <c r="J604" s="508" t="s">
        <v>2931</v>
      </c>
      <c r="K604" s="459"/>
      <c r="L604" s="180"/>
      <c r="M604" s="492"/>
    </row>
    <row r="605" spans="1:15" s="309" customFormat="1" hidden="1">
      <c r="A605" s="210" t="s">
        <v>1445</v>
      </c>
      <c r="B605" s="459" t="s">
        <v>2527</v>
      </c>
      <c r="C605" s="180">
        <v>4421</v>
      </c>
      <c r="D605" s="488" t="s">
        <v>1388</v>
      </c>
      <c r="E605" s="495">
        <v>390</v>
      </c>
      <c r="F605" s="392">
        <v>390</v>
      </c>
      <c r="G605" s="393"/>
      <c r="H605" s="535">
        <f t="shared" si="11"/>
        <v>0</v>
      </c>
      <c r="I605" s="394"/>
      <c r="J605" s="508"/>
      <c r="K605" s="459"/>
      <c r="L605" s="180"/>
      <c r="M605" s="492"/>
    </row>
    <row r="606" spans="1:15" s="309" customFormat="1" hidden="1">
      <c r="A606" s="210" t="s">
        <v>1445</v>
      </c>
      <c r="B606" s="459" t="s">
        <v>2527</v>
      </c>
      <c r="C606" s="180">
        <v>4422</v>
      </c>
      <c r="D606" s="488" t="s">
        <v>2660</v>
      </c>
      <c r="E606" s="495">
        <v>780</v>
      </c>
      <c r="F606" s="392">
        <v>780</v>
      </c>
      <c r="G606" s="393"/>
      <c r="H606" s="535">
        <f t="shared" si="11"/>
        <v>0</v>
      </c>
      <c r="I606" s="394"/>
      <c r="J606" s="508"/>
      <c r="K606" s="459"/>
      <c r="L606" s="180"/>
      <c r="M606" s="492"/>
    </row>
    <row r="607" spans="1:15" s="309" customFormat="1" hidden="1">
      <c r="A607" s="210" t="s">
        <v>142</v>
      </c>
      <c r="B607" s="459" t="s">
        <v>2527</v>
      </c>
      <c r="C607" s="180">
        <v>4423</v>
      </c>
      <c r="D607" s="488" t="s">
        <v>1693</v>
      </c>
      <c r="E607" s="495">
        <v>2170</v>
      </c>
      <c r="F607" s="392">
        <v>0</v>
      </c>
      <c r="G607" s="393">
        <v>2170</v>
      </c>
      <c r="H607" s="535">
        <f t="shared" si="11"/>
        <v>0</v>
      </c>
      <c r="I607" s="394"/>
      <c r="J607" s="508" t="s">
        <v>2752</v>
      </c>
      <c r="K607" s="459"/>
      <c r="L607" s="180"/>
      <c r="M607" s="492"/>
    </row>
    <row r="608" spans="1:15" s="309" customFormat="1" hidden="1">
      <c r="A608" s="210" t="s">
        <v>1445</v>
      </c>
      <c r="B608" s="459" t="s">
        <v>2527</v>
      </c>
      <c r="C608" s="180">
        <v>4424</v>
      </c>
      <c r="D608" s="488" t="s">
        <v>2661</v>
      </c>
      <c r="E608" s="495">
        <v>660</v>
      </c>
      <c r="F608" s="392">
        <v>660</v>
      </c>
      <c r="G608" s="393"/>
      <c r="H608" s="535">
        <f t="shared" si="11"/>
        <v>0</v>
      </c>
      <c r="I608" s="394"/>
      <c r="J608" s="508"/>
      <c r="K608" s="459"/>
      <c r="L608" s="180"/>
      <c r="M608" s="492"/>
    </row>
    <row r="609" spans="1:14" s="309" customFormat="1" hidden="1">
      <c r="A609" s="210" t="s">
        <v>1445</v>
      </c>
      <c r="B609" s="459" t="s">
        <v>2527</v>
      </c>
      <c r="C609" s="180">
        <v>4425</v>
      </c>
      <c r="D609" s="488" t="s">
        <v>2113</v>
      </c>
      <c r="E609" s="495">
        <v>385</v>
      </c>
      <c r="F609" s="392">
        <v>385</v>
      </c>
      <c r="G609" s="393"/>
      <c r="H609" s="535">
        <f t="shared" si="11"/>
        <v>0</v>
      </c>
      <c r="I609" s="394"/>
      <c r="J609" s="508"/>
      <c r="K609" s="459"/>
      <c r="L609" s="180"/>
      <c r="M609" s="492"/>
    </row>
    <row r="610" spans="1:14" s="309" customFormat="1" ht="31.5" hidden="1">
      <c r="A610" s="210" t="s">
        <v>3284</v>
      </c>
      <c r="B610" s="459" t="s">
        <v>2527</v>
      </c>
      <c r="C610" s="180">
        <v>4426</v>
      </c>
      <c r="D610" s="488" t="s">
        <v>1539</v>
      </c>
      <c r="E610" s="495">
        <v>3480</v>
      </c>
      <c r="F610" s="392"/>
      <c r="G610" s="393">
        <v>3480</v>
      </c>
      <c r="H610" s="535">
        <f t="shared" si="11"/>
        <v>0</v>
      </c>
      <c r="I610" s="394"/>
      <c r="J610" s="508" t="s">
        <v>4551</v>
      </c>
      <c r="K610" s="459"/>
      <c r="L610" s="180"/>
      <c r="M610" s="492"/>
    </row>
    <row r="611" spans="1:14" hidden="1">
      <c r="A611" s="33" t="s">
        <v>142</v>
      </c>
      <c r="B611" s="446" t="s">
        <v>2527</v>
      </c>
      <c r="C611" s="181">
        <v>4427</v>
      </c>
      <c r="D611" s="519" t="s">
        <v>1681</v>
      </c>
      <c r="E611" s="563">
        <v>2070</v>
      </c>
      <c r="F611" s="419">
        <v>1000</v>
      </c>
      <c r="G611" s="420"/>
      <c r="H611" s="535">
        <f t="shared" si="11"/>
        <v>1070</v>
      </c>
      <c r="I611" s="394"/>
      <c r="J611" s="620"/>
      <c r="K611" s="446"/>
      <c r="L611" s="181"/>
    </row>
    <row r="612" spans="1:14" ht="47.25" hidden="1">
      <c r="A612" s="33" t="s">
        <v>3284</v>
      </c>
      <c r="B612" s="446" t="s">
        <v>2527</v>
      </c>
      <c r="C612" s="181">
        <v>4428</v>
      </c>
      <c r="D612" s="519" t="s">
        <v>2229</v>
      </c>
      <c r="E612" s="563">
        <v>4650</v>
      </c>
      <c r="F612" s="419"/>
      <c r="G612" s="420">
        <v>4450</v>
      </c>
      <c r="H612" s="535">
        <f t="shared" si="11"/>
        <v>200</v>
      </c>
      <c r="I612" s="394"/>
      <c r="J612" s="620" t="s">
        <v>4946</v>
      </c>
      <c r="K612" s="446"/>
      <c r="L612" s="181"/>
    </row>
    <row r="613" spans="1:14" s="309" customFormat="1" hidden="1">
      <c r="A613" s="210" t="s">
        <v>3284</v>
      </c>
      <c r="B613" s="459" t="s">
        <v>2527</v>
      </c>
      <c r="C613" s="180">
        <v>4429</v>
      </c>
      <c r="D613" s="488" t="s">
        <v>2662</v>
      </c>
      <c r="E613" s="495">
        <v>5634</v>
      </c>
      <c r="F613" s="392"/>
      <c r="G613" s="393">
        <v>5634</v>
      </c>
      <c r="H613" s="535">
        <f t="shared" si="11"/>
        <v>0</v>
      </c>
      <c r="I613" s="394"/>
      <c r="J613" s="508" t="s">
        <v>3012</v>
      </c>
      <c r="K613" s="459"/>
      <c r="L613" s="180"/>
      <c r="M613" s="492"/>
    </row>
    <row r="614" spans="1:14" s="309" customFormat="1" hidden="1">
      <c r="A614" s="210" t="s">
        <v>1445</v>
      </c>
      <c r="B614" s="459" t="s">
        <v>2527</v>
      </c>
      <c r="C614" s="180">
        <v>4430</v>
      </c>
      <c r="D614" s="488" t="s">
        <v>2663</v>
      </c>
      <c r="E614" s="495">
        <v>2310</v>
      </c>
      <c r="F614" s="392">
        <v>2310</v>
      </c>
      <c r="G614" s="393"/>
      <c r="H614" s="535">
        <f t="shared" si="11"/>
        <v>0</v>
      </c>
      <c r="I614" s="394"/>
      <c r="J614" s="508"/>
      <c r="K614" s="459"/>
      <c r="L614" s="180"/>
      <c r="M614" s="492"/>
    </row>
    <row r="615" spans="1:14" s="309" customFormat="1" hidden="1">
      <c r="A615" s="210" t="s">
        <v>1445</v>
      </c>
      <c r="B615" s="459" t="s">
        <v>2527</v>
      </c>
      <c r="C615" s="180">
        <v>4431</v>
      </c>
      <c r="D615" s="488" t="s">
        <v>1570</v>
      </c>
      <c r="E615" s="495">
        <v>1925</v>
      </c>
      <c r="F615" s="392">
        <v>1925</v>
      </c>
      <c r="G615" s="393"/>
      <c r="H615" s="535">
        <f t="shared" si="11"/>
        <v>0</v>
      </c>
      <c r="I615" s="394"/>
      <c r="J615" s="508"/>
      <c r="K615" s="459"/>
      <c r="L615" s="180"/>
      <c r="M615" s="492"/>
    </row>
    <row r="616" spans="1:14" s="309" customFormat="1" hidden="1">
      <c r="A616" s="210" t="s">
        <v>142</v>
      </c>
      <c r="B616" s="459" t="s">
        <v>2527</v>
      </c>
      <c r="C616" s="180">
        <v>4432</v>
      </c>
      <c r="D616" s="488" t="s">
        <v>2078</v>
      </c>
      <c r="E616" s="495">
        <v>3445</v>
      </c>
      <c r="F616" s="392"/>
      <c r="G616" s="393">
        <v>3445</v>
      </c>
      <c r="H616" s="535">
        <f t="shared" si="11"/>
        <v>0</v>
      </c>
      <c r="I616" s="394"/>
      <c r="J616" s="508" t="s">
        <v>2941</v>
      </c>
      <c r="K616" s="459"/>
      <c r="L616" s="180"/>
      <c r="M616" s="492"/>
    </row>
    <row r="617" spans="1:14" s="309" customFormat="1" ht="47.25" hidden="1">
      <c r="A617" s="210" t="s">
        <v>184</v>
      </c>
      <c r="B617" s="459" t="s">
        <v>2527</v>
      </c>
      <c r="C617" s="180">
        <v>4433</v>
      </c>
      <c r="D617" s="488" t="s">
        <v>2294</v>
      </c>
      <c r="E617" s="495">
        <v>6410</v>
      </c>
      <c r="F617" s="392"/>
      <c r="G617" s="393">
        <v>6410</v>
      </c>
      <c r="H617" s="535">
        <f t="shared" si="11"/>
        <v>0</v>
      </c>
      <c r="I617" s="394"/>
      <c r="J617" s="508" t="s">
        <v>2973</v>
      </c>
      <c r="K617" s="459"/>
      <c r="L617" s="180"/>
      <c r="M617" s="492"/>
    </row>
    <row r="618" spans="1:14" s="309" customFormat="1" hidden="1">
      <c r="A618" s="210" t="s">
        <v>1445</v>
      </c>
      <c r="B618" s="459" t="s">
        <v>2527</v>
      </c>
      <c r="C618" s="180">
        <v>4434</v>
      </c>
      <c r="D618" s="488" t="s">
        <v>1341</v>
      </c>
      <c r="E618" s="495">
        <v>190</v>
      </c>
      <c r="F618" s="392">
        <v>190</v>
      </c>
      <c r="G618" s="393"/>
      <c r="H618" s="535">
        <f t="shared" si="11"/>
        <v>0</v>
      </c>
      <c r="I618" s="394"/>
      <c r="J618" s="508"/>
      <c r="K618" s="459"/>
      <c r="L618" s="180"/>
      <c r="M618" s="492"/>
    </row>
    <row r="619" spans="1:14" s="309" customFormat="1" hidden="1">
      <c r="A619" s="210" t="s">
        <v>184</v>
      </c>
      <c r="B619" s="459" t="s">
        <v>2527</v>
      </c>
      <c r="C619" s="180">
        <v>4435</v>
      </c>
      <c r="D619" s="488" t="s">
        <v>2664</v>
      </c>
      <c r="E619" s="495">
        <v>2004</v>
      </c>
      <c r="F619" s="392"/>
      <c r="G619" s="393">
        <v>2004</v>
      </c>
      <c r="H619" s="535">
        <f t="shared" si="11"/>
        <v>0</v>
      </c>
      <c r="I619" s="394"/>
      <c r="J619" s="508" t="s">
        <v>3777</v>
      </c>
      <c r="K619" s="459"/>
      <c r="L619" s="180"/>
      <c r="M619" s="492"/>
    </row>
    <row r="620" spans="1:14" s="309" customFormat="1" hidden="1">
      <c r="A620" s="210" t="s">
        <v>1445</v>
      </c>
      <c r="B620" s="459" t="s">
        <v>2527</v>
      </c>
      <c r="C620" s="180">
        <v>4436</v>
      </c>
      <c r="D620" s="488" t="s">
        <v>2665</v>
      </c>
      <c r="E620" s="495">
        <v>2220</v>
      </c>
      <c r="F620" s="392">
        <v>2220</v>
      </c>
      <c r="G620" s="393"/>
      <c r="H620" s="535">
        <f t="shared" si="11"/>
        <v>0</v>
      </c>
      <c r="I620" s="394"/>
      <c r="J620" s="508"/>
      <c r="K620" s="459"/>
      <c r="L620" s="180"/>
      <c r="M620" s="492"/>
    </row>
    <row r="621" spans="1:14" s="309" customFormat="1" hidden="1">
      <c r="A621" s="210" t="s">
        <v>184</v>
      </c>
      <c r="B621" s="459" t="s">
        <v>2527</v>
      </c>
      <c r="C621" s="180">
        <v>4437</v>
      </c>
      <c r="D621" s="488" t="s">
        <v>2082</v>
      </c>
      <c r="E621" s="495">
        <v>1945</v>
      </c>
      <c r="F621" s="392"/>
      <c r="G621" s="393">
        <v>1945</v>
      </c>
      <c r="H621" s="535">
        <f t="shared" si="11"/>
        <v>0</v>
      </c>
      <c r="I621" s="394"/>
      <c r="J621" s="508" t="s">
        <v>3557</v>
      </c>
      <c r="K621" s="459"/>
      <c r="L621" s="180"/>
      <c r="M621" s="492"/>
    </row>
    <row r="622" spans="1:14" s="309" customFormat="1" hidden="1">
      <c r="A622" s="210" t="s">
        <v>1445</v>
      </c>
      <c r="B622" s="459" t="s">
        <v>2527</v>
      </c>
      <c r="C622" s="180">
        <v>4438</v>
      </c>
      <c r="D622" s="488" t="s">
        <v>1372</v>
      </c>
      <c r="E622" s="495">
        <v>1020</v>
      </c>
      <c r="F622" s="392">
        <v>1020</v>
      </c>
      <c r="G622" s="393"/>
      <c r="H622" s="535">
        <f t="shared" si="11"/>
        <v>0</v>
      </c>
      <c r="I622" s="394"/>
      <c r="J622" s="508"/>
      <c r="K622" s="459"/>
      <c r="L622" s="180"/>
      <c r="M622" s="518" t="s">
        <v>115</v>
      </c>
      <c r="N622" s="309">
        <v>16037</v>
      </c>
    </row>
    <row r="623" spans="1:14" s="309" customFormat="1" hidden="1">
      <c r="A623" s="210" t="s">
        <v>1445</v>
      </c>
      <c r="B623" s="459" t="s">
        <v>2527</v>
      </c>
      <c r="C623" s="180">
        <v>4439</v>
      </c>
      <c r="D623" s="488" t="s">
        <v>2666</v>
      </c>
      <c r="E623" s="495">
        <v>385</v>
      </c>
      <c r="F623" s="392">
        <v>385</v>
      </c>
      <c r="G623" s="393"/>
      <c r="H623" s="535">
        <f t="shared" si="11"/>
        <v>0</v>
      </c>
      <c r="I623" s="394"/>
      <c r="J623" s="508"/>
      <c r="K623" s="459"/>
      <c r="L623" s="180"/>
      <c r="M623" s="518" t="s">
        <v>116</v>
      </c>
      <c r="N623" s="309">
        <v>0</v>
      </c>
    </row>
    <row r="624" spans="1:14" s="309" customFormat="1" hidden="1">
      <c r="A624" s="210" t="s">
        <v>1443</v>
      </c>
      <c r="B624" s="459" t="s">
        <v>2527</v>
      </c>
      <c r="C624" s="222">
        <v>4440</v>
      </c>
      <c r="D624" s="488" t="s">
        <v>54</v>
      </c>
      <c r="E624" s="495">
        <v>0</v>
      </c>
      <c r="F624" s="392"/>
      <c r="G624" s="393"/>
      <c r="H624" s="535">
        <f t="shared" si="11"/>
        <v>0</v>
      </c>
      <c r="I624" s="394"/>
      <c r="J624" s="628" t="s">
        <v>6772</v>
      </c>
      <c r="K624" s="459"/>
      <c r="L624" s="180"/>
      <c r="M624" s="518" t="s">
        <v>2132</v>
      </c>
    </row>
    <row r="625" spans="1:14" s="309" customFormat="1" hidden="1">
      <c r="A625" s="210" t="s">
        <v>184</v>
      </c>
      <c r="B625" s="459" t="s">
        <v>2527</v>
      </c>
      <c r="C625" s="180">
        <v>4441</v>
      </c>
      <c r="D625" s="488" t="s">
        <v>2638</v>
      </c>
      <c r="E625" s="495">
        <v>9319</v>
      </c>
      <c r="F625" s="392"/>
      <c r="G625" s="393">
        <v>9319</v>
      </c>
      <c r="H625" s="535">
        <f t="shared" si="11"/>
        <v>0</v>
      </c>
      <c r="I625" s="394"/>
      <c r="J625" s="508" t="s">
        <v>2947</v>
      </c>
      <c r="K625" s="459"/>
      <c r="L625" s="180"/>
      <c r="M625" s="492" t="s">
        <v>2053</v>
      </c>
    </row>
    <row r="626" spans="1:14" s="309" customFormat="1" ht="47.25" hidden="1">
      <c r="A626" s="210" t="s">
        <v>184</v>
      </c>
      <c r="B626" s="459" t="s">
        <v>2527</v>
      </c>
      <c r="C626" s="438">
        <v>4442</v>
      </c>
      <c r="D626" s="488" t="s">
        <v>1107</v>
      </c>
      <c r="E626" s="495">
        <v>5190</v>
      </c>
      <c r="F626" s="392">
        <v>1190</v>
      </c>
      <c r="G626" s="393">
        <v>4000</v>
      </c>
      <c r="H626" s="535">
        <f t="shared" si="11"/>
        <v>0</v>
      </c>
      <c r="I626" s="394"/>
      <c r="J626" s="508" t="s">
        <v>3249</v>
      </c>
      <c r="K626" s="459"/>
      <c r="L626" s="180"/>
      <c r="M626" s="492"/>
    </row>
    <row r="627" spans="1:14" hidden="1">
      <c r="A627" s="319" t="s">
        <v>5</v>
      </c>
      <c r="B627" s="528" t="s">
        <v>2527</v>
      </c>
      <c r="C627" s="179">
        <v>4265</v>
      </c>
      <c r="D627" s="529" t="s">
        <v>2074</v>
      </c>
      <c r="E627" s="515">
        <v>1945</v>
      </c>
      <c r="F627" s="401">
        <v>1945</v>
      </c>
      <c r="G627" s="402"/>
      <c r="H627" s="535">
        <f t="shared" si="11"/>
        <v>0</v>
      </c>
      <c r="I627" s="405"/>
      <c r="J627" s="619"/>
      <c r="K627" s="528"/>
      <c r="L627" s="179"/>
    </row>
    <row r="628" spans="1:14" s="309" customFormat="1" hidden="1">
      <c r="A628" s="210" t="s">
        <v>5</v>
      </c>
      <c r="B628" s="459" t="s">
        <v>2527</v>
      </c>
      <c r="C628" s="180">
        <v>4266</v>
      </c>
      <c r="D628" s="488" t="s">
        <v>2703</v>
      </c>
      <c r="E628" s="495">
        <v>1705</v>
      </c>
      <c r="F628" s="392"/>
      <c r="G628" s="393">
        <v>1705</v>
      </c>
      <c r="H628" s="535">
        <f t="shared" si="11"/>
        <v>0</v>
      </c>
      <c r="I628" s="394"/>
      <c r="J628" s="508" t="s">
        <v>2838</v>
      </c>
      <c r="K628" s="459"/>
      <c r="L628" s="180"/>
      <c r="M628" s="492"/>
    </row>
    <row r="629" spans="1:14" s="309" customFormat="1" hidden="1">
      <c r="A629" s="210" t="s">
        <v>5</v>
      </c>
      <c r="B629" s="459" t="s">
        <v>2527</v>
      </c>
      <c r="C629" s="180">
        <v>4267</v>
      </c>
      <c r="D629" s="488" t="s">
        <v>2667</v>
      </c>
      <c r="E629" s="495">
        <v>660</v>
      </c>
      <c r="F629" s="392">
        <v>660</v>
      </c>
      <c r="G629" s="393"/>
      <c r="H629" s="535">
        <f t="shared" si="11"/>
        <v>0</v>
      </c>
      <c r="I629" s="394"/>
      <c r="J629" s="508"/>
      <c r="K629" s="459"/>
      <c r="L629" s="180"/>
      <c r="M629" s="492"/>
    </row>
    <row r="630" spans="1:14" s="309" customFormat="1" hidden="1">
      <c r="A630" s="210" t="s">
        <v>5</v>
      </c>
      <c r="B630" s="459" t="s">
        <v>2527</v>
      </c>
      <c r="C630" s="180">
        <v>4268</v>
      </c>
      <c r="D630" s="488" t="s">
        <v>2668</v>
      </c>
      <c r="E630" s="495">
        <v>3100</v>
      </c>
      <c r="F630" s="392"/>
      <c r="G630" s="393">
        <v>3100</v>
      </c>
      <c r="H630" s="535">
        <f t="shared" si="11"/>
        <v>0</v>
      </c>
      <c r="I630" s="394"/>
      <c r="J630" s="508" t="s">
        <v>2876</v>
      </c>
      <c r="K630" s="459"/>
      <c r="L630" s="180"/>
      <c r="M630" s="492"/>
    </row>
    <row r="631" spans="1:14" s="309" customFormat="1" hidden="1">
      <c r="A631" s="210" t="s">
        <v>5</v>
      </c>
      <c r="B631" s="459" t="s">
        <v>2527</v>
      </c>
      <c r="C631" s="180">
        <v>4269</v>
      </c>
      <c r="D631" s="488" t="s">
        <v>1697</v>
      </c>
      <c r="E631" s="495">
        <v>1680</v>
      </c>
      <c r="F631" s="392"/>
      <c r="G631" s="393">
        <v>1680</v>
      </c>
      <c r="H631" s="535">
        <f t="shared" si="11"/>
        <v>0</v>
      </c>
      <c r="I631" s="394"/>
      <c r="J631" s="508" t="s">
        <v>2546</v>
      </c>
      <c r="K631" s="459"/>
      <c r="L631" s="180"/>
      <c r="M631" s="492"/>
    </row>
    <row r="632" spans="1:14" s="309" customFormat="1" hidden="1">
      <c r="A632" s="210" t="s">
        <v>5</v>
      </c>
      <c r="B632" s="459" t="s">
        <v>2527</v>
      </c>
      <c r="C632" s="180">
        <v>4270</v>
      </c>
      <c r="D632" s="488" t="s">
        <v>2638</v>
      </c>
      <c r="E632" s="495">
        <v>1600</v>
      </c>
      <c r="F632" s="392"/>
      <c r="G632" s="393">
        <v>1600</v>
      </c>
      <c r="H632" s="535">
        <f t="shared" si="11"/>
        <v>0</v>
      </c>
      <c r="I632" s="394"/>
      <c r="J632" s="508" t="s">
        <v>3257</v>
      </c>
      <c r="K632" s="459"/>
      <c r="L632" s="180"/>
      <c r="M632" s="492"/>
    </row>
    <row r="633" spans="1:14" s="309" customFormat="1" hidden="1">
      <c r="A633" s="210" t="s">
        <v>5</v>
      </c>
      <c r="B633" s="459" t="s">
        <v>2527</v>
      </c>
      <c r="C633" s="180">
        <v>4271</v>
      </c>
      <c r="D633" s="488" t="s">
        <v>2092</v>
      </c>
      <c r="E633" s="495">
        <v>15400</v>
      </c>
      <c r="F633" s="392"/>
      <c r="G633" s="393">
        <v>15400</v>
      </c>
      <c r="H633" s="535">
        <f t="shared" si="11"/>
        <v>0</v>
      </c>
      <c r="I633" s="394"/>
      <c r="J633" s="508" t="s">
        <v>2930</v>
      </c>
      <c r="K633" s="459"/>
      <c r="L633" s="180"/>
      <c r="M633" s="492"/>
    </row>
    <row r="634" spans="1:14" s="309" customFormat="1" hidden="1">
      <c r="A634" s="210" t="s">
        <v>5</v>
      </c>
      <c r="B634" s="459" t="s">
        <v>2527</v>
      </c>
      <c r="C634" s="180">
        <v>4272</v>
      </c>
      <c r="D634" s="488" t="s">
        <v>1535</v>
      </c>
      <c r="E634" s="495">
        <v>2300</v>
      </c>
      <c r="F634" s="392">
        <v>2300</v>
      </c>
      <c r="G634" s="393"/>
      <c r="H634" s="535">
        <f t="shared" si="11"/>
        <v>0</v>
      </c>
      <c r="I634" s="394"/>
      <c r="J634" s="508"/>
      <c r="K634" s="459"/>
      <c r="L634" s="180"/>
      <c r="M634" s="492"/>
    </row>
    <row r="635" spans="1:14" hidden="1">
      <c r="A635" s="33" t="s">
        <v>2285</v>
      </c>
      <c r="B635" s="446" t="s">
        <v>2527</v>
      </c>
      <c r="C635" s="181">
        <v>4273</v>
      </c>
      <c r="D635" s="519" t="s">
        <v>1397</v>
      </c>
      <c r="E635" s="563">
        <v>5100</v>
      </c>
      <c r="F635" s="419"/>
      <c r="G635" s="420">
        <v>5100</v>
      </c>
      <c r="H635" s="535">
        <f t="shared" si="11"/>
        <v>0</v>
      </c>
      <c r="I635" s="394"/>
      <c r="J635" s="620" t="s">
        <v>7139</v>
      </c>
      <c r="K635" s="446"/>
      <c r="L635" s="181"/>
    </row>
    <row r="636" spans="1:14" s="309" customFormat="1" ht="31.5" hidden="1">
      <c r="A636" s="210" t="s">
        <v>2285</v>
      </c>
      <c r="B636" s="459" t="s">
        <v>2527</v>
      </c>
      <c r="C636" s="180">
        <v>4274</v>
      </c>
      <c r="D636" s="488" t="s">
        <v>1575</v>
      </c>
      <c r="E636" s="495">
        <v>13650</v>
      </c>
      <c r="F636" s="392"/>
      <c r="G636" s="393">
        <v>13650</v>
      </c>
      <c r="H636" s="535">
        <f t="shared" si="11"/>
        <v>0</v>
      </c>
      <c r="I636" s="394"/>
      <c r="J636" s="508" t="s">
        <v>4951</v>
      </c>
      <c r="K636" s="459"/>
      <c r="L636" s="180"/>
      <c r="M636" s="518" t="s">
        <v>115</v>
      </c>
      <c r="N636" s="309">
        <v>5031</v>
      </c>
    </row>
    <row r="637" spans="1:14" s="309" customFormat="1" hidden="1">
      <c r="A637" s="210" t="s">
        <v>2285</v>
      </c>
      <c r="B637" s="459" t="s">
        <v>2527</v>
      </c>
      <c r="C637" s="180">
        <v>4275</v>
      </c>
      <c r="D637" s="488" t="s">
        <v>2669</v>
      </c>
      <c r="E637" s="495">
        <v>4126</v>
      </c>
      <c r="F637" s="392">
        <v>126</v>
      </c>
      <c r="G637" s="393">
        <v>4000</v>
      </c>
      <c r="H637" s="535">
        <f t="shared" si="11"/>
        <v>0</v>
      </c>
      <c r="I637" s="394"/>
      <c r="J637" s="508" t="s">
        <v>2546</v>
      </c>
      <c r="K637" s="459"/>
      <c r="L637" s="180"/>
      <c r="M637" s="518" t="s">
        <v>116</v>
      </c>
      <c r="N637" s="309">
        <v>7120</v>
      </c>
    </row>
    <row r="638" spans="1:14" s="309" customFormat="1" hidden="1">
      <c r="A638" s="210" t="s">
        <v>2048</v>
      </c>
      <c r="B638" s="459" t="s">
        <v>2527</v>
      </c>
      <c r="C638" s="180">
        <v>4276</v>
      </c>
      <c r="D638" s="488" t="s">
        <v>1560</v>
      </c>
      <c r="E638" s="495">
        <v>2160</v>
      </c>
      <c r="F638" s="392"/>
      <c r="G638" s="393">
        <v>2160</v>
      </c>
      <c r="H638" s="535">
        <f t="shared" si="11"/>
        <v>0</v>
      </c>
      <c r="I638" s="394"/>
      <c r="J638" s="508" t="s">
        <v>2936</v>
      </c>
      <c r="K638" s="459"/>
      <c r="L638" s="180"/>
      <c r="M638" s="518" t="s">
        <v>2132</v>
      </c>
      <c r="N638" s="309">
        <v>12151</v>
      </c>
    </row>
    <row r="639" spans="1:14" s="309" customFormat="1" hidden="1">
      <c r="A639" s="210" t="s">
        <v>2285</v>
      </c>
      <c r="B639" s="459" t="s">
        <v>2527</v>
      </c>
      <c r="C639" s="180">
        <v>4277</v>
      </c>
      <c r="D639" s="488" t="s">
        <v>1693</v>
      </c>
      <c r="E639" s="495">
        <v>1440</v>
      </c>
      <c r="F639" s="392"/>
      <c r="G639" s="393">
        <v>1440</v>
      </c>
      <c r="H639" s="535">
        <f t="shared" si="11"/>
        <v>0</v>
      </c>
      <c r="I639" s="394"/>
      <c r="J639" s="508" t="s">
        <v>2546</v>
      </c>
      <c r="K639" s="459"/>
      <c r="L639" s="180"/>
      <c r="M639" s="492" t="s">
        <v>2530</v>
      </c>
    </row>
    <row r="640" spans="1:14" s="309" customFormat="1" hidden="1">
      <c r="A640" s="210" t="s">
        <v>2285</v>
      </c>
      <c r="B640" s="459" t="s">
        <v>2527</v>
      </c>
      <c r="C640" s="289">
        <v>4278</v>
      </c>
      <c r="D640" s="488" t="s">
        <v>5058</v>
      </c>
      <c r="E640" s="495">
        <v>7200</v>
      </c>
      <c r="F640" s="392"/>
      <c r="G640" s="393">
        <v>7200</v>
      </c>
      <c r="H640" s="535">
        <f t="shared" si="11"/>
        <v>0</v>
      </c>
      <c r="I640" s="394"/>
      <c r="J640" s="508" t="s">
        <v>5061</v>
      </c>
      <c r="K640" s="459" t="s">
        <v>1841</v>
      </c>
      <c r="L640" s="180"/>
      <c r="M640" s="492"/>
    </row>
    <row r="641" spans="1:13" s="309" customFormat="1" ht="31.5" hidden="1">
      <c r="A641" s="210" t="s">
        <v>142</v>
      </c>
      <c r="B641" s="557" t="s">
        <v>1716</v>
      </c>
      <c r="C641" s="557">
        <v>1142</v>
      </c>
      <c r="D641" s="558" t="s">
        <v>2255</v>
      </c>
      <c r="E641" s="559">
        <v>12722</v>
      </c>
      <c r="F641" s="558"/>
      <c r="G641" s="560">
        <v>12722</v>
      </c>
      <c r="H641" s="535">
        <f t="shared" si="11"/>
        <v>0</v>
      </c>
      <c r="I641" s="561"/>
      <c r="J641" s="831" t="s">
        <v>2944</v>
      </c>
      <c r="K641" s="459" t="s">
        <v>1841</v>
      </c>
      <c r="L641" s="180"/>
      <c r="M641" s="492"/>
    </row>
    <row r="642" spans="1:13" s="309" customFormat="1" hidden="1">
      <c r="A642" s="320" t="s">
        <v>2048</v>
      </c>
      <c r="B642" s="483" t="s">
        <v>2531</v>
      </c>
      <c r="C642" s="296">
        <v>4443</v>
      </c>
      <c r="D642" s="547" t="s">
        <v>1560</v>
      </c>
      <c r="E642" s="548">
        <v>3045</v>
      </c>
      <c r="F642" s="549"/>
      <c r="G642" s="550">
        <v>3045</v>
      </c>
      <c r="H642" s="535">
        <f t="shared" si="11"/>
        <v>0</v>
      </c>
      <c r="I642" s="537"/>
      <c r="J642" s="830" t="s">
        <v>2948</v>
      </c>
      <c r="K642" s="483"/>
      <c r="L642" s="296">
        <v>324</v>
      </c>
      <c r="M642" s="492"/>
    </row>
    <row r="643" spans="1:13" s="309" customFormat="1" hidden="1">
      <c r="A643" s="210" t="s">
        <v>184</v>
      </c>
      <c r="B643" s="459" t="s">
        <v>2531</v>
      </c>
      <c r="C643" s="180">
        <v>4444</v>
      </c>
      <c r="D643" s="488" t="s">
        <v>2670</v>
      </c>
      <c r="E643" s="495">
        <v>9130</v>
      </c>
      <c r="F643" s="392">
        <v>4130</v>
      </c>
      <c r="G643" s="393">
        <v>5000</v>
      </c>
      <c r="H643" s="535">
        <f t="shared" si="11"/>
        <v>0</v>
      </c>
      <c r="I643" s="394"/>
      <c r="J643" s="508" t="s">
        <v>3996</v>
      </c>
      <c r="K643" s="459"/>
      <c r="L643" s="180"/>
      <c r="M643" s="492"/>
    </row>
    <row r="644" spans="1:13" s="309" customFormat="1" ht="31.5" hidden="1">
      <c r="A644" s="210" t="s">
        <v>184</v>
      </c>
      <c r="B644" s="459" t="s">
        <v>2531</v>
      </c>
      <c r="C644" s="180">
        <v>4445</v>
      </c>
      <c r="D644" s="488" t="s">
        <v>2671</v>
      </c>
      <c r="E644" s="495">
        <v>2940</v>
      </c>
      <c r="F644" s="392"/>
      <c r="G644" s="393">
        <v>2940</v>
      </c>
      <c r="H644" s="535">
        <f t="shared" si="11"/>
        <v>0</v>
      </c>
      <c r="I644" s="394"/>
      <c r="J644" s="508" t="s">
        <v>3090</v>
      </c>
      <c r="K644" s="459"/>
      <c r="L644" s="180"/>
      <c r="M644" s="492"/>
    </row>
    <row r="645" spans="1:13" s="309" customFormat="1" ht="31.5" hidden="1">
      <c r="A645" s="210" t="s">
        <v>184</v>
      </c>
      <c r="B645" s="459" t="s">
        <v>2531</v>
      </c>
      <c r="C645" s="180">
        <v>4446</v>
      </c>
      <c r="D645" s="488" t="s">
        <v>1825</v>
      </c>
      <c r="E645" s="495">
        <v>4530</v>
      </c>
      <c r="F645" s="392"/>
      <c r="G645" s="393">
        <v>4530</v>
      </c>
      <c r="H645" s="535">
        <f t="shared" si="11"/>
        <v>0</v>
      </c>
      <c r="I645" s="394"/>
      <c r="J645" s="508" t="s">
        <v>3089</v>
      </c>
      <c r="K645" s="459"/>
      <c r="L645" s="180"/>
      <c r="M645" s="492"/>
    </row>
    <row r="646" spans="1:13" s="309" customFormat="1" hidden="1">
      <c r="A646" s="210" t="s">
        <v>184</v>
      </c>
      <c r="B646" s="459" t="s">
        <v>2531</v>
      </c>
      <c r="C646" s="180">
        <v>4447</v>
      </c>
      <c r="D646" s="488" t="s">
        <v>2672</v>
      </c>
      <c r="E646" s="495">
        <v>1170</v>
      </c>
      <c r="F646" s="392"/>
      <c r="G646" s="393">
        <v>1170</v>
      </c>
      <c r="H646" s="535">
        <f t="shared" si="11"/>
        <v>0</v>
      </c>
      <c r="I646" s="394"/>
      <c r="J646" s="508" t="s">
        <v>2844</v>
      </c>
      <c r="K646" s="459"/>
      <c r="L646" s="180"/>
      <c r="M646" s="492"/>
    </row>
    <row r="647" spans="1:13" s="309" customFormat="1" hidden="1">
      <c r="A647" s="210" t="s">
        <v>1445</v>
      </c>
      <c r="B647" s="459" t="s">
        <v>2531</v>
      </c>
      <c r="C647" s="180">
        <v>4448</v>
      </c>
      <c r="D647" s="488" t="s">
        <v>2104</v>
      </c>
      <c r="E647" s="495">
        <v>1230</v>
      </c>
      <c r="F647" s="392">
        <v>1230</v>
      </c>
      <c r="G647" s="393"/>
      <c r="H647" s="535">
        <f t="shared" si="11"/>
        <v>0</v>
      </c>
      <c r="I647" s="394"/>
      <c r="J647" s="508"/>
      <c r="K647" s="459"/>
      <c r="L647" s="180"/>
      <c r="M647" s="492"/>
    </row>
    <row r="648" spans="1:13" s="309" customFormat="1" hidden="1">
      <c r="A648" s="210" t="s">
        <v>184</v>
      </c>
      <c r="B648" s="459" t="s">
        <v>2531</v>
      </c>
      <c r="C648" s="180">
        <v>4449</v>
      </c>
      <c r="D648" s="488" t="s">
        <v>2673</v>
      </c>
      <c r="E648" s="495">
        <v>585</v>
      </c>
      <c r="F648" s="392"/>
      <c r="G648" s="393">
        <v>585</v>
      </c>
      <c r="H648" s="535">
        <f t="shared" si="11"/>
        <v>0</v>
      </c>
      <c r="I648" s="394"/>
      <c r="J648" s="508" t="s">
        <v>2551</v>
      </c>
      <c r="K648" s="459"/>
      <c r="L648" s="180"/>
      <c r="M648" s="492"/>
    </row>
    <row r="649" spans="1:13" s="309" customFormat="1" hidden="1">
      <c r="A649" s="210" t="s">
        <v>1445</v>
      </c>
      <c r="B649" s="459" t="s">
        <v>2531</v>
      </c>
      <c r="C649" s="180">
        <v>4450</v>
      </c>
      <c r="D649" s="488" t="s">
        <v>1353</v>
      </c>
      <c r="E649" s="495">
        <v>620</v>
      </c>
      <c r="F649" s="392">
        <v>620</v>
      </c>
      <c r="G649" s="393"/>
      <c r="H649" s="535">
        <f t="shared" si="11"/>
        <v>0</v>
      </c>
      <c r="I649" s="394"/>
      <c r="J649" s="508"/>
      <c r="K649" s="459"/>
      <c r="L649" s="180"/>
      <c r="M649" s="492"/>
    </row>
    <row r="650" spans="1:13" s="309" customFormat="1" hidden="1">
      <c r="A650" s="210" t="s">
        <v>184</v>
      </c>
      <c r="B650" s="459" t="s">
        <v>2531</v>
      </c>
      <c r="C650" s="180">
        <v>4451</v>
      </c>
      <c r="D650" s="488" t="s">
        <v>1352</v>
      </c>
      <c r="E650" s="495">
        <v>3160</v>
      </c>
      <c r="F650" s="392"/>
      <c r="G650" s="393">
        <v>3160</v>
      </c>
      <c r="H650" s="535">
        <f t="shared" si="11"/>
        <v>0</v>
      </c>
      <c r="I650" s="394"/>
      <c r="J650" s="508" t="s">
        <v>2830</v>
      </c>
      <c r="K650" s="459"/>
      <c r="L650" s="180"/>
      <c r="M650" s="492"/>
    </row>
    <row r="651" spans="1:13" hidden="1">
      <c r="A651" s="33" t="s">
        <v>184</v>
      </c>
      <c r="B651" s="446" t="s">
        <v>2531</v>
      </c>
      <c r="C651" s="181">
        <v>4452</v>
      </c>
      <c r="D651" s="519" t="s">
        <v>1686</v>
      </c>
      <c r="E651" s="563">
        <v>2265</v>
      </c>
      <c r="F651" s="419"/>
      <c r="G651" s="420">
        <v>1500</v>
      </c>
      <c r="H651" s="535">
        <f t="shared" si="11"/>
        <v>765</v>
      </c>
      <c r="I651" s="394"/>
      <c r="J651" s="620" t="s">
        <v>4625</v>
      </c>
      <c r="K651" s="446"/>
      <c r="L651" s="181"/>
    </row>
    <row r="652" spans="1:13" s="309" customFormat="1" hidden="1">
      <c r="A652" s="210" t="s">
        <v>1499</v>
      </c>
      <c r="B652" s="459" t="s">
        <v>2531</v>
      </c>
      <c r="C652" s="180">
        <v>4453</v>
      </c>
      <c r="D652" s="488" t="s">
        <v>2674</v>
      </c>
      <c r="E652" s="495">
        <v>1645</v>
      </c>
      <c r="F652" s="392">
        <v>83</v>
      </c>
      <c r="G652" s="393">
        <v>1562</v>
      </c>
      <c r="H652" s="535">
        <f t="shared" si="11"/>
        <v>0</v>
      </c>
      <c r="I652" s="394"/>
      <c r="J652" s="508" t="s">
        <v>2562</v>
      </c>
      <c r="K652" s="459"/>
      <c r="L652" s="180"/>
      <c r="M652" s="492"/>
    </row>
    <row r="653" spans="1:13" s="309" customFormat="1" hidden="1">
      <c r="A653" s="210" t="s">
        <v>184</v>
      </c>
      <c r="B653" s="459" t="s">
        <v>2531</v>
      </c>
      <c r="C653" s="180">
        <v>4454</v>
      </c>
      <c r="D653" s="488" t="s">
        <v>2675</v>
      </c>
      <c r="E653" s="495">
        <v>3684</v>
      </c>
      <c r="F653" s="392"/>
      <c r="G653" s="393">
        <v>3684</v>
      </c>
      <c r="H653" s="535">
        <f t="shared" si="11"/>
        <v>0</v>
      </c>
      <c r="I653" s="394"/>
      <c r="J653" s="508" t="s">
        <v>3272</v>
      </c>
      <c r="K653" s="459"/>
      <c r="L653" s="180"/>
      <c r="M653" s="492"/>
    </row>
    <row r="654" spans="1:13" s="309" customFormat="1" ht="31.5" hidden="1">
      <c r="A654" s="210" t="s">
        <v>184</v>
      </c>
      <c r="B654" s="459" t="s">
        <v>2531</v>
      </c>
      <c r="C654" s="180">
        <v>4455</v>
      </c>
      <c r="D654" s="488" t="s">
        <v>2316</v>
      </c>
      <c r="E654" s="495">
        <v>13081</v>
      </c>
      <c r="F654" s="392"/>
      <c r="G654" s="393">
        <v>13081</v>
      </c>
      <c r="H654" s="535">
        <f t="shared" si="11"/>
        <v>0</v>
      </c>
      <c r="I654" s="394"/>
      <c r="J654" s="508" t="s">
        <v>4090</v>
      </c>
      <c r="K654" s="459" t="s">
        <v>1841</v>
      </c>
      <c r="L654" s="180"/>
      <c r="M654" s="492"/>
    </row>
    <row r="655" spans="1:13" s="309" customFormat="1" hidden="1">
      <c r="A655" s="210" t="s">
        <v>4024</v>
      </c>
      <c r="B655" s="324" t="s">
        <v>3387</v>
      </c>
      <c r="C655" s="180">
        <v>4455</v>
      </c>
      <c r="D655" s="488" t="s">
        <v>2316</v>
      </c>
      <c r="E655" s="327">
        <v>1560</v>
      </c>
      <c r="G655" s="562">
        <v>1560</v>
      </c>
      <c r="H655" s="535">
        <f t="shared" si="11"/>
        <v>0</v>
      </c>
      <c r="I655" s="394"/>
      <c r="J655" s="508" t="s">
        <v>5057</v>
      </c>
      <c r="K655" s="459"/>
      <c r="L655" s="180"/>
      <c r="M655" s="492"/>
    </row>
    <row r="656" spans="1:13" s="309" customFormat="1" hidden="1">
      <c r="A656" s="210" t="s">
        <v>1445</v>
      </c>
      <c r="B656" s="459" t="s">
        <v>2531</v>
      </c>
      <c r="C656" s="180">
        <v>4456</v>
      </c>
      <c r="D656" s="488" t="s">
        <v>2676</v>
      </c>
      <c r="E656" s="495">
        <v>660</v>
      </c>
      <c r="F656" s="392">
        <v>660</v>
      </c>
      <c r="G656" s="393"/>
      <c r="H656" s="535">
        <f t="shared" si="11"/>
        <v>0</v>
      </c>
      <c r="I656" s="394"/>
      <c r="J656" s="508"/>
      <c r="K656" s="459"/>
      <c r="L656" s="180"/>
      <c r="M656" s="492"/>
    </row>
    <row r="657" spans="1:15" s="309" customFormat="1" hidden="1">
      <c r="A657" s="210" t="s">
        <v>2048</v>
      </c>
      <c r="B657" s="459" t="s">
        <v>2531</v>
      </c>
      <c r="C657" s="180">
        <v>4457</v>
      </c>
      <c r="D657" s="488" t="s">
        <v>1569</v>
      </c>
      <c r="E657" s="495">
        <v>660</v>
      </c>
      <c r="F657" s="392"/>
      <c r="G657" s="393">
        <v>660</v>
      </c>
      <c r="H657" s="535">
        <f t="shared" si="11"/>
        <v>0</v>
      </c>
      <c r="I657" s="394"/>
      <c r="J657" s="508" t="s">
        <v>3054</v>
      </c>
      <c r="K657" s="459"/>
      <c r="L657" s="180"/>
      <c r="M657" s="492"/>
    </row>
    <row r="658" spans="1:15" s="309" customFormat="1" hidden="1">
      <c r="A658" s="210" t="s">
        <v>2048</v>
      </c>
      <c r="B658" s="459" t="s">
        <v>2531</v>
      </c>
      <c r="C658" s="180">
        <v>4458</v>
      </c>
      <c r="D658" s="488" t="s">
        <v>1565</v>
      </c>
      <c r="E658" s="495">
        <v>1760</v>
      </c>
      <c r="F658" s="392"/>
      <c r="G658" s="393">
        <v>1760</v>
      </c>
      <c r="H658" s="535">
        <f t="shared" si="11"/>
        <v>0</v>
      </c>
      <c r="I658" s="394"/>
      <c r="J658" s="508" t="s">
        <v>4006</v>
      </c>
      <c r="K658" s="459"/>
      <c r="L658" s="180"/>
      <c r="M658" s="492"/>
    </row>
    <row r="659" spans="1:15" s="309" customFormat="1" hidden="1">
      <c r="A659" s="210" t="s">
        <v>1445</v>
      </c>
      <c r="B659" s="459" t="s">
        <v>2531</v>
      </c>
      <c r="C659" s="180">
        <v>4459</v>
      </c>
      <c r="D659" s="488" t="s">
        <v>2677</v>
      </c>
      <c r="E659" s="495">
        <v>390</v>
      </c>
      <c r="F659" s="392">
        <v>390</v>
      </c>
      <c r="G659" s="393"/>
      <c r="H659" s="535">
        <f t="shared" si="11"/>
        <v>0</v>
      </c>
      <c r="I659" s="394"/>
      <c r="J659" s="508"/>
      <c r="K659" s="459"/>
      <c r="L659" s="180"/>
      <c r="M659" s="492"/>
    </row>
    <row r="660" spans="1:15" s="309" customFormat="1" hidden="1">
      <c r="A660" s="210" t="s">
        <v>1445</v>
      </c>
      <c r="B660" s="459" t="s">
        <v>2531</v>
      </c>
      <c r="C660" s="180">
        <v>4460</v>
      </c>
      <c r="D660" s="488" t="s">
        <v>2678</v>
      </c>
      <c r="E660" s="495">
        <v>1165</v>
      </c>
      <c r="F660" s="392">
        <v>1165</v>
      </c>
      <c r="G660" s="393"/>
      <c r="H660" s="535">
        <f t="shared" si="11"/>
        <v>0</v>
      </c>
      <c r="I660" s="394"/>
      <c r="J660" s="508"/>
      <c r="K660" s="459"/>
      <c r="L660" s="180"/>
      <c r="M660" s="492"/>
    </row>
    <row r="661" spans="1:15" s="309" customFormat="1" hidden="1">
      <c r="A661" s="210" t="s">
        <v>2048</v>
      </c>
      <c r="B661" s="459" t="s">
        <v>2531</v>
      </c>
      <c r="C661" s="180">
        <v>4461</v>
      </c>
      <c r="D661" s="488" t="s">
        <v>2679</v>
      </c>
      <c r="E661" s="495">
        <v>1440</v>
      </c>
      <c r="F661" s="392"/>
      <c r="G661" s="393">
        <v>1440</v>
      </c>
      <c r="H661" s="535">
        <f t="shared" si="11"/>
        <v>0</v>
      </c>
      <c r="I661" s="394"/>
      <c r="J661" s="508" t="s">
        <v>2952</v>
      </c>
      <c r="K661" s="459"/>
      <c r="L661" s="180"/>
      <c r="M661" s="492"/>
    </row>
    <row r="662" spans="1:15" hidden="1">
      <c r="A662" s="33" t="s">
        <v>2048</v>
      </c>
      <c r="B662" s="446" t="s">
        <v>2531</v>
      </c>
      <c r="C662" s="181">
        <v>4462</v>
      </c>
      <c r="D662" s="519" t="s">
        <v>1210</v>
      </c>
      <c r="E662" s="563">
        <v>2250</v>
      </c>
      <c r="F662" s="419"/>
      <c r="G662" s="420">
        <v>1800</v>
      </c>
      <c r="H662" s="535">
        <f t="shared" si="11"/>
        <v>450</v>
      </c>
      <c r="I662" s="394"/>
      <c r="J662" s="620" t="s">
        <v>2943</v>
      </c>
      <c r="K662" s="446"/>
      <c r="L662" s="181"/>
      <c r="M662" s="506">
        <v>880</v>
      </c>
    </row>
    <row r="663" spans="1:15" s="309" customFormat="1" hidden="1">
      <c r="A663" s="210" t="s">
        <v>1445</v>
      </c>
      <c r="B663" s="459" t="s">
        <v>2531</v>
      </c>
      <c r="C663" s="180">
        <v>4463</v>
      </c>
      <c r="D663" s="488" t="s">
        <v>2680</v>
      </c>
      <c r="E663" s="495">
        <v>432</v>
      </c>
      <c r="F663" s="392">
        <v>432</v>
      </c>
      <c r="G663" s="393"/>
      <c r="H663" s="535">
        <f t="shared" si="11"/>
        <v>0</v>
      </c>
      <c r="I663" s="394"/>
      <c r="J663" s="508"/>
      <c r="K663" s="459"/>
      <c r="L663" s="180"/>
      <c r="M663" s="492"/>
    </row>
    <row r="664" spans="1:15" s="309" customFormat="1" hidden="1">
      <c r="A664" s="210" t="s">
        <v>2048</v>
      </c>
      <c r="B664" s="459" t="s">
        <v>2531</v>
      </c>
      <c r="C664" s="180">
        <v>4464</v>
      </c>
      <c r="D664" s="488" t="s">
        <v>1560</v>
      </c>
      <c r="E664" s="495">
        <v>1620</v>
      </c>
      <c r="F664" s="392"/>
      <c r="G664" s="393">
        <v>1620</v>
      </c>
      <c r="H664" s="535">
        <f t="shared" si="11"/>
        <v>0</v>
      </c>
      <c r="I664" s="394"/>
      <c r="J664" s="508" t="s">
        <v>2934</v>
      </c>
      <c r="K664" s="459"/>
      <c r="L664" s="180"/>
      <c r="M664" s="492"/>
    </row>
    <row r="665" spans="1:15" s="309" customFormat="1" hidden="1">
      <c r="A665" s="210" t="s">
        <v>1445</v>
      </c>
      <c r="B665" s="459" t="s">
        <v>2531</v>
      </c>
      <c r="C665" s="180">
        <v>4465</v>
      </c>
      <c r="D665" s="488" t="s">
        <v>2746</v>
      </c>
      <c r="E665" s="495">
        <v>2660</v>
      </c>
      <c r="F665" s="392">
        <v>2660</v>
      </c>
      <c r="G665" s="393"/>
      <c r="H665" s="535">
        <f t="shared" si="11"/>
        <v>0</v>
      </c>
      <c r="I665" s="394"/>
      <c r="J665" s="508"/>
      <c r="K665" s="459"/>
      <c r="L665" s="180"/>
      <c r="M665" s="518" t="s">
        <v>115</v>
      </c>
      <c r="N665" s="309">
        <v>12720</v>
      </c>
    </row>
    <row r="666" spans="1:15" s="309" customFormat="1" hidden="1">
      <c r="A666" s="210" t="s">
        <v>1445</v>
      </c>
      <c r="B666" s="459" t="s">
        <v>2531</v>
      </c>
      <c r="C666" s="180">
        <v>4466</v>
      </c>
      <c r="D666" s="488" t="s">
        <v>2759</v>
      </c>
      <c r="E666" s="495">
        <v>510</v>
      </c>
      <c r="F666" s="392">
        <v>510</v>
      </c>
      <c r="G666" s="393"/>
      <c r="H666" s="535">
        <f t="shared" si="11"/>
        <v>0</v>
      </c>
      <c r="I666" s="394"/>
      <c r="J666" s="508"/>
      <c r="K666" s="459"/>
      <c r="L666" s="180"/>
      <c r="M666" s="518" t="s">
        <v>116</v>
      </c>
      <c r="N666" s="309">
        <v>1562</v>
      </c>
    </row>
    <row r="667" spans="1:15" s="309" customFormat="1" hidden="1">
      <c r="A667" s="210" t="s">
        <v>142</v>
      </c>
      <c r="B667" s="459" t="s">
        <v>2531</v>
      </c>
      <c r="C667" s="180">
        <v>4467</v>
      </c>
      <c r="D667" s="488" t="s">
        <v>2117</v>
      </c>
      <c r="E667" s="495">
        <v>4050</v>
      </c>
      <c r="F667" s="392"/>
      <c r="G667" s="393">
        <v>4050</v>
      </c>
      <c r="H667" s="535">
        <f t="shared" ref="H667:H730" si="12">E667-F667-G667</f>
        <v>0</v>
      </c>
      <c r="I667" s="394"/>
      <c r="J667" s="508" t="s">
        <v>2936</v>
      </c>
      <c r="K667" s="459"/>
      <c r="L667" s="180"/>
      <c r="M667" s="518" t="s">
        <v>2132</v>
      </c>
      <c r="N667" s="309">
        <v>14282</v>
      </c>
      <c r="O667" s="309">
        <v>67435</v>
      </c>
    </row>
    <row r="668" spans="1:15" hidden="1">
      <c r="A668" s="33" t="s">
        <v>142</v>
      </c>
      <c r="B668" s="446" t="s">
        <v>2531</v>
      </c>
      <c r="C668" s="181">
        <v>4468</v>
      </c>
      <c r="D668" s="519" t="s">
        <v>2681</v>
      </c>
      <c r="E668" s="563">
        <v>2004</v>
      </c>
      <c r="F668" s="419"/>
      <c r="G668" s="420">
        <v>1000</v>
      </c>
      <c r="H668" s="535">
        <f t="shared" si="12"/>
        <v>1004</v>
      </c>
      <c r="I668" s="394"/>
      <c r="J668" s="620" t="s">
        <v>2937</v>
      </c>
      <c r="K668" s="446"/>
      <c r="L668" s="181"/>
      <c r="M668" s="506" t="s">
        <v>2533</v>
      </c>
      <c r="O668" s="556">
        <v>-66966</v>
      </c>
    </row>
    <row r="669" spans="1:15" s="309" customFormat="1" hidden="1">
      <c r="A669" s="210" t="s">
        <v>1445</v>
      </c>
      <c r="B669" s="459" t="s">
        <v>2531</v>
      </c>
      <c r="C669" s="289">
        <v>4469</v>
      </c>
      <c r="D669" s="488" t="s">
        <v>1936</v>
      </c>
      <c r="E669" s="495">
        <v>840</v>
      </c>
      <c r="F669" s="392">
        <v>840</v>
      </c>
      <c r="G669" s="393"/>
      <c r="H669" s="535">
        <f t="shared" si="12"/>
        <v>0</v>
      </c>
      <c r="I669" s="394"/>
      <c r="J669" s="508"/>
      <c r="K669" s="459"/>
      <c r="L669" s="180"/>
      <c r="M669" s="492"/>
      <c r="O669" s="309">
        <v>469</v>
      </c>
    </row>
    <row r="670" spans="1:15" s="309" customFormat="1" hidden="1">
      <c r="A670" s="319" t="s">
        <v>1445</v>
      </c>
      <c r="B670" s="528" t="s">
        <v>2531</v>
      </c>
      <c r="C670" s="179">
        <v>4279</v>
      </c>
      <c r="D670" s="529" t="s">
        <v>2682</v>
      </c>
      <c r="E670" s="515">
        <v>2980</v>
      </c>
      <c r="F670" s="401">
        <v>2980</v>
      </c>
      <c r="G670" s="402"/>
      <c r="H670" s="535">
        <f t="shared" si="12"/>
        <v>0</v>
      </c>
      <c r="I670" s="405"/>
      <c r="J670" s="619"/>
      <c r="K670" s="528"/>
      <c r="L670" s="179">
        <v>325</v>
      </c>
      <c r="M670" s="492"/>
    </row>
    <row r="671" spans="1:15" s="309" customFormat="1" hidden="1">
      <c r="A671" s="210" t="s">
        <v>1499</v>
      </c>
      <c r="B671" s="459" t="s">
        <v>2531</v>
      </c>
      <c r="C671" s="180">
        <v>4280</v>
      </c>
      <c r="D671" s="488" t="s">
        <v>1402</v>
      </c>
      <c r="E671" s="495">
        <v>1630</v>
      </c>
      <c r="F671" s="392"/>
      <c r="G671" s="393">
        <v>1630</v>
      </c>
      <c r="H671" s="535">
        <f t="shared" si="12"/>
        <v>0</v>
      </c>
      <c r="I671" s="394"/>
      <c r="J671" s="508" t="s">
        <v>2560</v>
      </c>
      <c r="K671" s="459"/>
      <c r="L671" s="180"/>
      <c r="M671" s="492"/>
    </row>
    <row r="672" spans="1:15" s="309" customFormat="1" hidden="1">
      <c r="A672" s="210" t="s">
        <v>1499</v>
      </c>
      <c r="B672" s="459" t="s">
        <v>2531</v>
      </c>
      <c r="C672" s="180">
        <v>4281</v>
      </c>
      <c r="D672" s="493" t="s">
        <v>1965</v>
      </c>
      <c r="E672" s="495">
        <v>2250</v>
      </c>
      <c r="F672" s="392">
        <v>2250</v>
      </c>
      <c r="G672" s="393"/>
      <c r="H672" s="535">
        <f t="shared" si="12"/>
        <v>0</v>
      </c>
      <c r="I672" s="394"/>
      <c r="J672" s="508"/>
      <c r="K672" s="459"/>
      <c r="L672" s="180"/>
      <c r="M672" s="492"/>
    </row>
    <row r="673" spans="1:13" s="309" customFormat="1" hidden="1">
      <c r="A673" s="210" t="s">
        <v>1499</v>
      </c>
      <c r="B673" s="459" t="s">
        <v>2531</v>
      </c>
      <c r="C673" s="180">
        <v>4282</v>
      </c>
      <c r="D673" s="488" t="s">
        <v>1577</v>
      </c>
      <c r="E673" s="495">
        <v>1320</v>
      </c>
      <c r="F673" s="392"/>
      <c r="G673" s="393">
        <v>1320</v>
      </c>
      <c r="H673" s="535">
        <f t="shared" si="12"/>
        <v>0</v>
      </c>
      <c r="I673" s="394"/>
      <c r="J673" s="508" t="s">
        <v>2560</v>
      </c>
      <c r="K673" s="459"/>
      <c r="L673" s="180"/>
      <c r="M673" s="492"/>
    </row>
    <row r="674" spans="1:13" s="309" customFormat="1" hidden="1">
      <c r="A674" s="210" t="s">
        <v>5</v>
      </c>
      <c r="B674" s="459" t="s">
        <v>2531</v>
      </c>
      <c r="C674" s="180">
        <v>4283</v>
      </c>
      <c r="D674" s="488" t="s">
        <v>2683</v>
      </c>
      <c r="E674" s="495">
        <v>2370</v>
      </c>
      <c r="F674" s="392"/>
      <c r="G674" s="393">
        <v>2370</v>
      </c>
      <c r="H674" s="535">
        <f t="shared" si="12"/>
        <v>0</v>
      </c>
      <c r="I674" s="394"/>
      <c r="J674" s="508" t="s">
        <v>4389</v>
      </c>
      <c r="K674" s="459"/>
      <c r="L674" s="180"/>
      <c r="M674" s="492"/>
    </row>
    <row r="675" spans="1:13" s="309" customFormat="1" hidden="1">
      <c r="A675" s="210" t="s">
        <v>5</v>
      </c>
      <c r="B675" s="459" t="s">
        <v>2531</v>
      </c>
      <c r="C675" s="180">
        <v>4284</v>
      </c>
      <c r="D675" s="488" t="s">
        <v>1585</v>
      </c>
      <c r="E675" s="495">
        <v>2160</v>
      </c>
      <c r="F675" s="392"/>
      <c r="G675" s="393">
        <v>2160</v>
      </c>
      <c r="H675" s="535">
        <f t="shared" si="12"/>
        <v>0</v>
      </c>
      <c r="I675" s="394"/>
      <c r="J675" s="508" t="s">
        <v>3269</v>
      </c>
      <c r="K675" s="459" t="s">
        <v>1841</v>
      </c>
      <c r="L675" s="180"/>
      <c r="M675" s="492"/>
    </row>
    <row r="676" spans="1:13" s="309" customFormat="1" hidden="1">
      <c r="A676" s="210" t="s">
        <v>1445</v>
      </c>
      <c r="B676" s="459" t="s">
        <v>2531</v>
      </c>
      <c r="C676" s="180">
        <v>4285</v>
      </c>
      <c r="D676" s="488" t="s">
        <v>2684</v>
      </c>
      <c r="E676" s="495">
        <v>1440</v>
      </c>
      <c r="F676" s="392">
        <v>1440</v>
      </c>
      <c r="G676" s="393"/>
      <c r="H676" s="535">
        <f t="shared" si="12"/>
        <v>0</v>
      </c>
      <c r="I676" s="394"/>
      <c r="J676" s="508"/>
      <c r="K676" s="459"/>
      <c r="L676" s="180"/>
      <c r="M676" s="492"/>
    </row>
    <row r="677" spans="1:13" s="309" customFormat="1" hidden="1">
      <c r="A677" s="210" t="s">
        <v>1499</v>
      </c>
      <c r="B677" s="459" t="s">
        <v>2531</v>
      </c>
      <c r="C677" s="180">
        <v>4286</v>
      </c>
      <c r="D677" s="488" t="s">
        <v>2685</v>
      </c>
      <c r="E677" s="495">
        <v>510</v>
      </c>
      <c r="F677" s="392"/>
      <c r="G677" s="393">
        <v>510</v>
      </c>
      <c r="H677" s="535">
        <f t="shared" si="12"/>
        <v>0</v>
      </c>
      <c r="I677" s="394"/>
      <c r="J677" s="508" t="s">
        <v>2748</v>
      </c>
      <c r="K677" s="459"/>
      <c r="L677" s="180"/>
      <c r="M677" s="492"/>
    </row>
    <row r="678" spans="1:13" s="309" customFormat="1" hidden="1">
      <c r="A678" s="210" t="s">
        <v>5</v>
      </c>
      <c r="B678" s="459" t="s">
        <v>2531</v>
      </c>
      <c r="C678" s="180">
        <v>4287</v>
      </c>
      <c r="D678" s="488" t="s">
        <v>2643</v>
      </c>
      <c r="E678" s="495">
        <v>950</v>
      </c>
      <c r="F678" s="392">
        <v>500</v>
      </c>
      <c r="G678" s="393">
        <v>450</v>
      </c>
      <c r="H678" s="535">
        <f t="shared" si="12"/>
        <v>0</v>
      </c>
      <c r="I678" s="394"/>
      <c r="J678" s="508" t="s">
        <v>2839</v>
      </c>
      <c r="K678" s="459"/>
      <c r="L678" s="180"/>
      <c r="M678" s="492"/>
    </row>
    <row r="679" spans="1:13" s="309" customFormat="1" hidden="1">
      <c r="A679" s="210" t="s">
        <v>1445</v>
      </c>
      <c r="B679" s="459" t="s">
        <v>2531</v>
      </c>
      <c r="C679" s="180">
        <v>4288</v>
      </c>
      <c r="D679" s="488" t="s">
        <v>1704</v>
      </c>
      <c r="E679" s="495">
        <v>1020</v>
      </c>
      <c r="F679" s="392">
        <v>1020</v>
      </c>
      <c r="G679" s="393"/>
      <c r="H679" s="535">
        <f t="shared" si="12"/>
        <v>0</v>
      </c>
      <c r="I679" s="394"/>
      <c r="J679" s="508"/>
      <c r="K679" s="459"/>
      <c r="L679" s="180"/>
      <c r="M679" s="492"/>
    </row>
    <row r="680" spans="1:13" s="309" customFormat="1" hidden="1">
      <c r="A680" s="210" t="s">
        <v>1445</v>
      </c>
      <c r="B680" s="459" t="s">
        <v>2531</v>
      </c>
      <c r="C680" s="180">
        <v>4289</v>
      </c>
      <c r="D680" s="488" t="s">
        <v>1688</v>
      </c>
      <c r="E680" s="495">
        <v>3160</v>
      </c>
      <c r="F680" s="392">
        <v>3160</v>
      </c>
      <c r="G680" s="393"/>
      <c r="H680" s="535">
        <f t="shared" si="12"/>
        <v>0</v>
      </c>
      <c r="I680" s="394"/>
      <c r="J680" s="508"/>
      <c r="K680" s="459"/>
      <c r="L680" s="180"/>
      <c r="M680" s="492"/>
    </row>
    <row r="681" spans="1:13" s="309" customFormat="1" hidden="1">
      <c r="A681" s="210" t="s">
        <v>5</v>
      </c>
      <c r="B681" s="459" t="s">
        <v>2531</v>
      </c>
      <c r="C681" s="180">
        <v>4290</v>
      </c>
      <c r="D681" s="488" t="s">
        <v>2686</v>
      </c>
      <c r="E681" s="495">
        <v>3490</v>
      </c>
      <c r="F681" s="392">
        <v>1000</v>
      </c>
      <c r="G681" s="393">
        <v>2490</v>
      </c>
      <c r="H681" s="535">
        <f t="shared" si="12"/>
        <v>0</v>
      </c>
      <c r="I681" s="394"/>
      <c r="J681" s="508" t="s">
        <v>2843</v>
      </c>
      <c r="K681" s="459"/>
      <c r="L681" s="180"/>
      <c r="M681" s="492"/>
    </row>
    <row r="682" spans="1:13" s="309" customFormat="1" hidden="1">
      <c r="A682" s="210" t="s">
        <v>1445</v>
      </c>
      <c r="B682" s="459" t="s">
        <v>2531</v>
      </c>
      <c r="C682" s="180">
        <v>4291</v>
      </c>
      <c r="D682" s="488" t="s">
        <v>1229</v>
      </c>
      <c r="E682" s="495">
        <v>1100</v>
      </c>
      <c r="F682" s="392">
        <v>1100</v>
      </c>
      <c r="G682" s="393"/>
      <c r="H682" s="535">
        <f t="shared" si="12"/>
        <v>0</v>
      </c>
      <c r="I682" s="394"/>
      <c r="J682" s="508"/>
      <c r="K682" s="459"/>
      <c r="L682" s="180"/>
      <c r="M682" s="492"/>
    </row>
    <row r="683" spans="1:13" s="309" customFormat="1" ht="31.5" hidden="1">
      <c r="A683" s="210" t="s">
        <v>5</v>
      </c>
      <c r="B683" s="459" t="s">
        <v>2531</v>
      </c>
      <c r="C683" s="180">
        <v>4292</v>
      </c>
      <c r="D683" s="488" t="s">
        <v>2687</v>
      </c>
      <c r="E683" s="495">
        <v>5110</v>
      </c>
      <c r="F683" s="392"/>
      <c r="G683" s="393">
        <v>5110</v>
      </c>
      <c r="H683" s="535">
        <f t="shared" si="12"/>
        <v>0</v>
      </c>
      <c r="I683" s="394"/>
      <c r="J683" s="508" t="s">
        <v>3242</v>
      </c>
      <c r="K683" s="459"/>
      <c r="L683" s="180"/>
      <c r="M683" s="492"/>
    </row>
    <row r="684" spans="1:13" s="309" customFormat="1" hidden="1">
      <c r="A684" s="210" t="s">
        <v>5</v>
      </c>
      <c r="B684" s="459" t="s">
        <v>2531</v>
      </c>
      <c r="C684" s="180">
        <v>4293</v>
      </c>
      <c r="D684" s="488" t="s">
        <v>2688</v>
      </c>
      <c r="E684" s="495">
        <v>2700</v>
      </c>
      <c r="F684" s="392"/>
      <c r="G684" s="393">
        <v>2700</v>
      </c>
      <c r="H684" s="535">
        <f t="shared" si="12"/>
        <v>0</v>
      </c>
      <c r="I684" s="394"/>
      <c r="J684" s="508" t="s">
        <v>2949</v>
      </c>
      <c r="K684" s="459"/>
      <c r="L684" s="180"/>
      <c r="M684" s="492"/>
    </row>
    <row r="685" spans="1:13" s="309" customFormat="1" hidden="1">
      <c r="A685" s="210" t="s">
        <v>1445</v>
      </c>
      <c r="B685" s="459" t="s">
        <v>2531</v>
      </c>
      <c r="C685" s="180">
        <v>4294</v>
      </c>
      <c r="D685" s="488" t="s">
        <v>2689</v>
      </c>
      <c r="E685" s="495">
        <v>1230</v>
      </c>
      <c r="F685" s="392">
        <v>1230</v>
      </c>
      <c r="G685" s="393"/>
      <c r="H685" s="535">
        <f t="shared" si="12"/>
        <v>0</v>
      </c>
      <c r="I685" s="394"/>
      <c r="J685" s="508"/>
      <c r="K685" s="459"/>
      <c r="L685" s="180"/>
      <c r="M685" s="492"/>
    </row>
    <row r="686" spans="1:13" s="309" customFormat="1" hidden="1">
      <c r="A686" s="210" t="s">
        <v>1445</v>
      </c>
      <c r="B686" s="459" t="s">
        <v>2531</v>
      </c>
      <c r="C686" s="180">
        <v>4295</v>
      </c>
      <c r="D686" s="488" t="s">
        <v>1831</v>
      </c>
      <c r="E686" s="495">
        <v>730</v>
      </c>
      <c r="F686" s="392">
        <v>730</v>
      </c>
      <c r="G686" s="393"/>
      <c r="H686" s="535">
        <f t="shared" si="12"/>
        <v>0</v>
      </c>
      <c r="I686" s="394"/>
      <c r="J686" s="508"/>
      <c r="K686" s="459"/>
      <c r="L686" s="180"/>
      <c r="M686" s="492"/>
    </row>
    <row r="687" spans="1:13" s="309" customFormat="1" hidden="1">
      <c r="A687" s="210" t="s">
        <v>1499</v>
      </c>
      <c r="B687" s="459" t="s">
        <v>2531</v>
      </c>
      <c r="C687" s="180">
        <v>4296</v>
      </c>
      <c r="D687" s="488" t="s">
        <v>2690</v>
      </c>
      <c r="E687" s="495">
        <v>3548</v>
      </c>
      <c r="F687" s="392"/>
      <c r="G687" s="393">
        <v>3548</v>
      </c>
      <c r="H687" s="535">
        <f t="shared" si="12"/>
        <v>0</v>
      </c>
      <c r="I687" s="394"/>
      <c r="J687" s="508" t="s">
        <v>2560</v>
      </c>
      <c r="K687" s="459"/>
      <c r="L687" s="180"/>
      <c r="M687" s="492"/>
    </row>
    <row r="688" spans="1:13" s="309" customFormat="1" hidden="1">
      <c r="A688" s="210" t="s">
        <v>5</v>
      </c>
      <c r="B688" s="459" t="s">
        <v>2531</v>
      </c>
      <c r="C688" s="180">
        <v>4297</v>
      </c>
      <c r="D688" s="488" t="s">
        <v>2691</v>
      </c>
      <c r="E688" s="495">
        <v>6500</v>
      </c>
      <c r="F688" s="392"/>
      <c r="G688" s="393">
        <v>6500</v>
      </c>
      <c r="H688" s="535">
        <f t="shared" si="12"/>
        <v>0</v>
      </c>
      <c r="I688" s="394"/>
      <c r="J688" s="508"/>
      <c r="K688" s="459"/>
      <c r="L688" s="180"/>
      <c r="M688" s="492"/>
    </row>
    <row r="689" spans="1:15" s="309" customFormat="1" hidden="1">
      <c r="A689" s="210" t="s">
        <v>1445</v>
      </c>
      <c r="B689" s="459" t="s">
        <v>2531</v>
      </c>
      <c r="C689" s="180">
        <v>4298</v>
      </c>
      <c r="D689" s="488" t="s">
        <v>2692</v>
      </c>
      <c r="E689" s="495">
        <v>1978</v>
      </c>
      <c r="F689" s="392">
        <v>1978</v>
      </c>
      <c r="G689" s="393"/>
      <c r="H689" s="535">
        <f t="shared" si="12"/>
        <v>0</v>
      </c>
      <c r="I689" s="394"/>
      <c r="J689" s="508"/>
      <c r="K689" s="459"/>
      <c r="L689" s="180"/>
      <c r="M689" s="518" t="s">
        <v>115</v>
      </c>
      <c r="N689" s="309">
        <v>19068</v>
      </c>
    </row>
    <row r="690" spans="1:15" s="309" customFormat="1" hidden="1">
      <c r="A690" s="210" t="s">
        <v>1499</v>
      </c>
      <c r="B690" s="459" t="s">
        <v>2531</v>
      </c>
      <c r="C690" s="180">
        <v>4701</v>
      </c>
      <c r="D690" s="488" t="s">
        <v>83</v>
      </c>
      <c r="E690" s="495">
        <v>3860</v>
      </c>
      <c r="F690" s="392"/>
      <c r="G690" s="393">
        <v>3860</v>
      </c>
      <c r="H690" s="535">
        <f t="shared" si="12"/>
        <v>0</v>
      </c>
      <c r="I690" s="394"/>
      <c r="J690" s="508" t="s">
        <v>2560</v>
      </c>
      <c r="K690" s="459"/>
      <c r="L690" s="180"/>
      <c r="M690" s="518" t="s">
        <v>116</v>
      </c>
      <c r="N690" s="309">
        <v>12238</v>
      </c>
    </row>
    <row r="691" spans="1:15" s="309" customFormat="1" hidden="1">
      <c r="A691" s="210" t="s">
        <v>5</v>
      </c>
      <c r="B691" s="459" t="s">
        <v>2531</v>
      </c>
      <c r="C691" s="180">
        <v>4702</v>
      </c>
      <c r="D691" s="488" t="s">
        <v>2957</v>
      </c>
      <c r="E691" s="495">
        <v>1690</v>
      </c>
      <c r="F691" s="392"/>
      <c r="G691" s="393">
        <v>1690</v>
      </c>
      <c r="H691" s="535">
        <f t="shared" si="12"/>
        <v>0</v>
      </c>
      <c r="I691" s="394"/>
      <c r="J691" s="508" t="s">
        <v>5097</v>
      </c>
      <c r="K691" s="459"/>
      <c r="L691" s="180"/>
      <c r="M691" s="518" t="s">
        <v>2132</v>
      </c>
      <c r="N691" s="309">
        <v>31306</v>
      </c>
      <c r="O691" s="309">
        <v>65560</v>
      </c>
    </row>
    <row r="692" spans="1:15" s="309" customFormat="1" hidden="1">
      <c r="A692" s="210" t="s">
        <v>1445</v>
      </c>
      <c r="B692" s="459" t="s">
        <v>2531</v>
      </c>
      <c r="C692" s="180">
        <v>4703</v>
      </c>
      <c r="D692" s="488" t="s">
        <v>1936</v>
      </c>
      <c r="E692" s="495">
        <v>1680</v>
      </c>
      <c r="F692" s="392">
        <v>1680</v>
      </c>
      <c r="G692" s="393"/>
      <c r="H692" s="535">
        <f t="shared" si="12"/>
        <v>0</v>
      </c>
      <c r="I692" s="394"/>
      <c r="J692" s="508"/>
      <c r="K692" s="459"/>
      <c r="L692" s="180"/>
      <c r="M692" s="492" t="s">
        <v>2534</v>
      </c>
      <c r="O692" s="309">
        <v>-65372</v>
      </c>
    </row>
    <row r="693" spans="1:15" s="309" customFormat="1" hidden="1">
      <c r="A693" s="210" t="s">
        <v>2927</v>
      </c>
      <c r="B693" s="459" t="s">
        <v>2531</v>
      </c>
      <c r="C693" s="289">
        <v>4704</v>
      </c>
      <c r="D693" s="488" t="s">
        <v>2958</v>
      </c>
      <c r="E693" s="563">
        <v>12154</v>
      </c>
      <c r="F693" s="392"/>
      <c r="G693" s="393">
        <v>12154</v>
      </c>
      <c r="H693" s="535">
        <f t="shared" si="12"/>
        <v>0</v>
      </c>
      <c r="I693" s="394"/>
      <c r="J693" s="508" t="s">
        <v>2981</v>
      </c>
      <c r="K693" s="459"/>
      <c r="L693" s="180"/>
      <c r="M693" s="492"/>
      <c r="O693" s="309">
        <v>188</v>
      </c>
    </row>
    <row r="694" spans="1:15" s="309" customFormat="1" hidden="1">
      <c r="A694" s="319" t="s">
        <v>2285</v>
      </c>
      <c r="B694" s="528" t="s">
        <v>2531</v>
      </c>
      <c r="C694" s="179">
        <v>4501</v>
      </c>
      <c r="D694" s="529" t="s">
        <v>1650</v>
      </c>
      <c r="E694" s="515">
        <v>670</v>
      </c>
      <c r="F694" s="401"/>
      <c r="G694" s="402">
        <v>670</v>
      </c>
      <c r="H694" s="535">
        <f t="shared" si="12"/>
        <v>0</v>
      </c>
      <c r="I694" s="405"/>
      <c r="J694" s="619" t="s">
        <v>2859</v>
      </c>
      <c r="K694" s="528"/>
      <c r="L694" s="179">
        <v>326</v>
      </c>
      <c r="M694" s="492"/>
    </row>
    <row r="695" spans="1:15" s="309" customFormat="1" hidden="1">
      <c r="A695" s="210" t="s">
        <v>2285</v>
      </c>
      <c r="B695" s="459" t="s">
        <v>2531</v>
      </c>
      <c r="C695" s="180">
        <v>4502</v>
      </c>
      <c r="D695" s="488" t="s">
        <v>1876</v>
      </c>
      <c r="E695" s="495">
        <v>1500</v>
      </c>
      <c r="F695" s="392"/>
      <c r="G695" s="393">
        <v>1500</v>
      </c>
      <c r="H695" s="535">
        <f t="shared" si="12"/>
        <v>0</v>
      </c>
      <c r="I695" s="394"/>
      <c r="J695" s="508" t="s">
        <v>2859</v>
      </c>
      <c r="K695" s="459"/>
      <c r="L695" s="180"/>
      <c r="M695" s="492"/>
    </row>
    <row r="696" spans="1:15" s="309" customFormat="1" hidden="1">
      <c r="A696" s="210" t="s">
        <v>1445</v>
      </c>
      <c r="B696" s="459" t="s">
        <v>2531</v>
      </c>
      <c r="C696" s="180">
        <v>4503</v>
      </c>
      <c r="D696" s="488" t="s">
        <v>2693</v>
      </c>
      <c r="E696" s="495">
        <v>1940</v>
      </c>
      <c r="F696" s="392">
        <v>1940</v>
      </c>
      <c r="G696" s="393"/>
      <c r="H696" s="535">
        <f t="shared" si="12"/>
        <v>0</v>
      </c>
      <c r="I696" s="394"/>
      <c r="J696" s="508"/>
      <c r="K696" s="459"/>
      <c r="L696" s="180"/>
      <c r="M696" s="492"/>
    </row>
    <row r="697" spans="1:15" s="309" customFormat="1" hidden="1">
      <c r="A697" s="210" t="s">
        <v>2285</v>
      </c>
      <c r="B697" s="459" t="s">
        <v>2531</v>
      </c>
      <c r="C697" s="180">
        <v>4504</v>
      </c>
      <c r="D697" s="488" t="s">
        <v>2694</v>
      </c>
      <c r="E697" s="495">
        <v>2540</v>
      </c>
      <c r="F697" s="392"/>
      <c r="G697" s="393">
        <v>2540</v>
      </c>
      <c r="H697" s="535">
        <f t="shared" si="12"/>
        <v>0</v>
      </c>
      <c r="I697" s="394"/>
      <c r="J697" s="508" t="s">
        <v>3043</v>
      </c>
      <c r="K697" s="459"/>
      <c r="L697" s="180"/>
      <c r="M697" s="492"/>
    </row>
    <row r="698" spans="1:15" s="309" customFormat="1" hidden="1">
      <c r="A698" s="210" t="s">
        <v>1445</v>
      </c>
      <c r="B698" s="459" t="s">
        <v>2531</v>
      </c>
      <c r="C698" s="180">
        <v>4505</v>
      </c>
      <c r="D698" s="488" t="s">
        <v>1394</v>
      </c>
      <c r="E698" s="495">
        <v>1680</v>
      </c>
      <c r="F698" s="392">
        <v>1680</v>
      </c>
      <c r="G698" s="393"/>
      <c r="H698" s="535">
        <f t="shared" si="12"/>
        <v>0</v>
      </c>
      <c r="I698" s="394"/>
      <c r="J698" s="508"/>
      <c r="K698" s="459"/>
      <c r="L698" s="180"/>
      <c r="M698" s="492"/>
    </row>
    <row r="699" spans="1:15" s="309" customFormat="1" hidden="1">
      <c r="A699" s="210" t="s">
        <v>1499</v>
      </c>
      <c r="B699" s="459" t="s">
        <v>2531</v>
      </c>
      <c r="C699" s="180">
        <v>4506</v>
      </c>
      <c r="D699" s="488" t="s">
        <v>1395</v>
      </c>
      <c r="E699" s="495">
        <v>6645</v>
      </c>
      <c r="F699" s="392"/>
      <c r="G699" s="393">
        <v>6645</v>
      </c>
      <c r="H699" s="535">
        <f t="shared" si="12"/>
        <v>0</v>
      </c>
      <c r="I699" s="394"/>
      <c r="J699" s="508" t="s">
        <v>2560</v>
      </c>
      <c r="K699" s="459"/>
      <c r="L699" s="180"/>
      <c r="M699" s="492"/>
    </row>
    <row r="700" spans="1:15" s="309" customFormat="1" hidden="1">
      <c r="A700" s="210" t="s">
        <v>1445</v>
      </c>
      <c r="B700" s="459" t="s">
        <v>2531</v>
      </c>
      <c r="C700" s="180">
        <v>4507</v>
      </c>
      <c r="D700" s="488" t="s">
        <v>1389</v>
      </c>
      <c r="E700" s="495">
        <v>4270</v>
      </c>
      <c r="F700" s="392">
        <v>1670</v>
      </c>
      <c r="G700" s="393">
        <v>2600</v>
      </c>
      <c r="H700" s="535">
        <f t="shared" si="12"/>
        <v>0</v>
      </c>
      <c r="I700" s="394"/>
      <c r="J700" s="508" t="s">
        <v>2560</v>
      </c>
      <c r="K700" s="459"/>
      <c r="L700" s="180"/>
      <c r="M700" s="518" t="s">
        <v>115</v>
      </c>
      <c r="N700" s="309">
        <v>6280</v>
      </c>
    </row>
    <row r="701" spans="1:15">
      <c r="A701" s="33" t="s">
        <v>2285</v>
      </c>
      <c r="B701" s="446" t="s">
        <v>2531</v>
      </c>
      <c r="C701" s="181">
        <v>4508</v>
      </c>
      <c r="D701" s="519" t="s">
        <v>2695</v>
      </c>
      <c r="E701" s="563">
        <v>6287</v>
      </c>
      <c r="F701" s="419"/>
      <c r="G701" s="420">
        <v>6257</v>
      </c>
      <c r="H701" s="535">
        <f t="shared" si="12"/>
        <v>30</v>
      </c>
      <c r="I701" s="394"/>
      <c r="J701" s="620" t="s">
        <v>3036</v>
      </c>
      <c r="K701" s="446"/>
      <c r="L701" s="181"/>
      <c r="M701" s="773" t="s">
        <v>116</v>
      </c>
      <c r="N701" s="556">
        <v>10235</v>
      </c>
    </row>
    <row r="702" spans="1:15" s="309" customFormat="1" hidden="1">
      <c r="A702" s="210" t="s">
        <v>2285</v>
      </c>
      <c r="B702" s="459" t="s">
        <v>2531</v>
      </c>
      <c r="C702" s="180">
        <v>4509</v>
      </c>
      <c r="D702" s="488" t="s">
        <v>2138</v>
      </c>
      <c r="E702" s="495">
        <v>5138</v>
      </c>
      <c r="F702" s="392"/>
      <c r="G702" s="393">
        <v>5138</v>
      </c>
      <c r="H702" s="535">
        <f t="shared" si="12"/>
        <v>0</v>
      </c>
      <c r="I702" s="394"/>
      <c r="J702" s="508" t="s">
        <v>4911</v>
      </c>
      <c r="K702" s="459"/>
      <c r="L702" s="180"/>
      <c r="M702" s="518" t="s">
        <v>2132</v>
      </c>
      <c r="N702" s="309">
        <v>16515</v>
      </c>
      <c r="O702" s="309">
        <v>32659</v>
      </c>
    </row>
    <row r="703" spans="1:15" s="309" customFormat="1" hidden="1">
      <c r="A703" s="210" t="s">
        <v>1445</v>
      </c>
      <c r="B703" s="459" t="s">
        <v>2531</v>
      </c>
      <c r="C703" s="289">
        <v>4510</v>
      </c>
      <c r="D703" s="488" t="s">
        <v>2616</v>
      </c>
      <c r="E703" s="563">
        <v>1980</v>
      </c>
      <c r="F703" s="392">
        <v>990</v>
      </c>
      <c r="G703" s="393">
        <v>990</v>
      </c>
      <c r="H703" s="535">
        <f t="shared" si="12"/>
        <v>0</v>
      </c>
      <c r="I703" s="394"/>
      <c r="J703" s="508" t="s">
        <v>2562</v>
      </c>
      <c r="K703" s="459"/>
      <c r="L703" s="180"/>
      <c r="M703" s="514" t="s">
        <v>2535</v>
      </c>
      <c r="O703" s="309">
        <v>-32765</v>
      </c>
    </row>
    <row r="704" spans="1:15" s="309" customFormat="1" hidden="1">
      <c r="A704" s="319" t="s">
        <v>1499</v>
      </c>
      <c r="B704" s="528" t="s">
        <v>2532</v>
      </c>
      <c r="C704" s="179">
        <v>4470</v>
      </c>
      <c r="D704" s="529" t="s">
        <v>1127</v>
      </c>
      <c r="E704" s="515">
        <v>872</v>
      </c>
      <c r="F704" s="401"/>
      <c r="G704" s="402">
        <v>872</v>
      </c>
      <c r="H704" s="535">
        <f t="shared" si="12"/>
        <v>0</v>
      </c>
      <c r="I704" s="394"/>
      <c r="J704" s="619" t="s">
        <v>2563</v>
      </c>
      <c r="K704" s="528"/>
      <c r="L704" s="179">
        <v>327</v>
      </c>
      <c r="M704" s="492"/>
      <c r="O704" s="315">
        <v>-106</v>
      </c>
    </row>
    <row r="705" spans="1:15" s="309" customFormat="1" hidden="1">
      <c r="A705" s="210" t="s">
        <v>184</v>
      </c>
      <c r="B705" s="459" t="s">
        <v>2532</v>
      </c>
      <c r="C705" s="180">
        <v>4471</v>
      </c>
      <c r="D705" s="488" t="s">
        <v>1107</v>
      </c>
      <c r="E705" s="495">
        <v>1440</v>
      </c>
      <c r="F705" s="392"/>
      <c r="G705" s="393">
        <v>1440</v>
      </c>
      <c r="H705" s="535">
        <f t="shared" si="12"/>
        <v>0</v>
      </c>
      <c r="I705" s="394"/>
      <c r="J705" s="508" t="s">
        <v>2730</v>
      </c>
      <c r="K705" s="459"/>
      <c r="L705" s="180"/>
      <c r="M705" s="492"/>
    </row>
    <row r="706" spans="1:15" hidden="1">
      <c r="A706" s="33" t="s">
        <v>184</v>
      </c>
      <c r="B706" s="446" t="s">
        <v>2532</v>
      </c>
      <c r="C706" s="181">
        <v>4472</v>
      </c>
      <c r="D706" s="519" t="s">
        <v>2143</v>
      </c>
      <c r="E706" s="563">
        <v>2970</v>
      </c>
      <c r="F706" s="419">
        <v>1000</v>
      </c>
      <c r="G706" s="420">
        <v>970</v>
      </c>
      <c r="H706" s="535">
        <f t="shared" si="12"/>
        <v>1000</v>
      </c>
      <c r="I706" s="394"/>
      <c r="J706" s="620" t="s">
        <v>60</v>
      </c>
      <c r="K706" s="446"/>
      <c r="L706" s="181"/>
    </row>
    <row r="707" spans="1:15" s="309" customFormat="1" hidden="1">
      <c r="A707" s="210" t="s">
        <v>1445</v>
      </c>
      <c r="B707" s="459" t="s">
        <v>2532</v>
      </c>
      <c r="C707" s="180">
        <v>4473</v>
      </c>
      <c r="D707" s="488" t="s">
        <v>2086</v>
      </c>
      <c r="E707" s="495">
        <v>144</v>
      </c>
      <c r="F707" s="392">
        <v>144</v>
      </c>
      <c r="G707" s="393"/>
      <c r="H707" s="535">
        <f t="shared" si="12"/>
        <v>0</v>
      </c>
      <c r="I707" s="394"/>
      <c r="J707" s="508"/>
      <c r="K707" s="459"/>
      <c r="L707" s="180"/>
      <c r="M707" s="492"/>
    </row>
    <row r="708" spans="1:15" s="309" customFormat="1" hidden="1">
      <c r="A708" s="210" t="s">
        <v>1445</v>
      </c>
      <c r="B708" s="459" t="s">
        <v>2532</v>
      </c>
      <c r="C708" s="180">
        <v>4474</v>
      </c>
      <c r="D708" s="488" t="s">
        <v>1973</v>
      </c>
      <c r="E708" s="495">
        <v>1440</v>
      </c>
      <c r="F708" s="392">
        <v>1440</v>
      </c>
      <c r="G708" s="393"/>
      <c r="H708" s="535">
        <f t="shared" si="12"/>
        <v>0</v>
      </c>
      <c r="I708" s="394"/>
      <c r="J708" s="508"/>
      <c r="K708" s="459"/>
      <c r="L708" s="180"/>
      <c r="M708" s="492"/>
    </row>
    <row r="709" spans="1:15" s="309" customFormat="1" hidden="1">
      <c r="A709" s="210" t="s">
        <v>184</v>
      </c>
      <c r="B709" s="459" t="s">
        <v>2532</v>
      </c>
      <c r="C709" s="180">
        <v>4475</v>
      </c>
      <c r="D709" s="488" t="s">
        <v>2696</v>
      </c>
      <c r="E709" s="495">
        <v>2965</v>
      </c>
      <c r="F709" s="392"/>
      <c r="G709" s="393">
        <v>2965</v>
      </c>
      <c r="H709" s="535">
        <f t="shared" si="12"/>
        <v>0</v>
      </c>
      <c r="I709" s="394"/>
      <c r="J709" s="508" t="s">
        <v>2750</v>
      </c>
      <c r="K709" s="459"/>
      <c r="L709" s="180"/>
      <c r="M709" s="492"/>
    </row>
    <row r="710" spans="1:15" s="309" customFormat="1" ht="31.5" hidden="1">
      <c r="A710" s="210" t="s">
        <v>184</v>
      </c>
      <c r="B710" s="459" t="s">
        <v>2532</v>
      </c>
      <c r="C710" s="180">
        <v>4476</v>
      </c>
      <c r="D710" s="488" t="s">
        <v>1681</v>
      </c>
      <c r="E710" s="495">
        <v>8065</v>
      </c>
      <c r="F710" s="392"/>
      <c r="G710" s="393">
        <v>8065</v>
      </c>
      <c r="H710" s="535">
        <f t="shared" si="12"/>
        <v>0</v>
      </c>
      <c r="I710" s="394"/>
      <c r="J710" s="508" t="s">
        <v>3068</v>
      </c>
      <c r="K710" s="459"/>
      <c r="L710" s="180"/>
      <c r="M710" s="492"/>
    </row>
    <row r="711" spans="1:15" s="309" customFormat="1" hidden="1">
      <c r="A711" s="210" t="s">
        <v>184</v>
      </c>
      <c r="B711" s="459" t="s">
        <v>2532</v>
      </c>
      <c r="C711" s="180">
        <v>4477</v>
      </c>
      <c r="D711" s="493" t="s">
        <v>1106</v>
      </c>
      <c r="E711" s="495">
        <v>1950</v>
      </c>
      <c r="F711" s="392"/>
      <c r="G711" s="393">
        <v>1950</v>
      </c>
      <c r="H711" s="535">
        <f t="shared" si="12"/>
        <v>0</v>
      </c>
      <c r="I711" s="394"/>
      <c r="J711" s="508" t="s">
        <v>2851</v>
      </c>
      <c r="K711" s="459"/>
      <c r="L711" s="180"/>
      <c r="M711" s="492"/>
    </row>
    <row r="712" spans="1:15" s="309" customFormat="1" hidden="1">
      <c r="A712" s="210" t="s">
        <v>1445</v>
      </c>
      <c r="B712" s="459" t="s">
        <v>2532</v>
      </c>
      <c r="C712" s="180">
        <v>4478</v>
      </c>
      <c r="D712" s="488" t="s">
        <v>1547</v>
      </c>
      <c r="E712" s="495">
        <v>2310</v>
      </c>
      <c r="F712" s="392">
        <v>2310</v>
      </c>
      <c r="G712" s="393"/>
      <c r="H712" s="535">
        <f t="shared" si="12"/>
        <v>0</v>
      </c>
      <c r="I712" s="394"/>
      <c r="J712" s="508"/>
      <c r="K712" s="459"/>
      <c r="L712" s="180"/>
      <c r="M712" s="518" t="s">
        <v>115</v>
      </c>
      <c r="N712" s="309">
        <v>5911</v>
      </c>
    </row>
    <row r="713" spans="1:15" s="309" customFormat="1" hidden="1">
      <c r="A713" s="210" t="s">
        <v>184</v>
      </c>
      <c r="B713" s="459" t="s">
        <v>2532</v>
      </c>
      <c r="C713" s="180">
        <v>4479</v>
      </c>
      <c r="D713" s="488" t="s">
        <v>2697</v>
      </c>
      <c r="E713" s="495">
        <v>1550</v>
      </c>
      <c r="F713" s="392"/>
      <c r="G713" s="393">
        <v>1550</v>
      </c>
      <c r="H713" s="535">
        <f t="shared" si="12"/>
        <v>0</v>
      </c>
      <c r="I713" s="394"/>
      <c r="J713" s="508" t="s">
        <v>2837</v>
      </c>
      <c r="K713" s="459"/>
      <c r="L713" s="180"/>
      <c r="M713" s="518" t="s">
        <v>116</v>
      </c>
      <c r="N713" s="309">
        <v>872</v>
      </c>
    </row>
    <row r="714" spans="1:15" s="309" customFormat="1" hidden="1">
      <c r="A714" s="210" t="s">
        <v>1445</v>
      </c>
      <c r="B714" s="459" t="s">
        <v>2532</v>
      </c>
      <c r="C714" s="180">
        <v>4480</v>
      </c>
      <c r="D714" s="488" t="s">
        <v>1539</v>
      </c>
      <c r="E714" s="495">
        <v>195</v>
      </c>
      <c r="F714" s="392">
        <v>195</v>
      </c>
      <c r="G714" s="393"/>
      <c r="H714" s="535">
        <f t="shared" si="12"/>
        <v>0</v>
      </c>
      <c r="I714" s="394"/>
      <c r="J714" s="508"/>
      <c r="K714" s="459"/>
      <c r="L714" s="180"/>
      <c r="M714" s="518" t="s">
        <v>2132</v>
      </c>
      <c r="N714" s="309">
        <v>6783</v>
      </c>
      <c r="O714" s="309">
        <v>32893</v>
      </c>
    </row>
    <row r="715" spans="1:15" s="309" customFormat="1" hidden="1">
      <c r="A715" s="210" t="s">
        <v>1445</v>
      </c>
      <c r="B715" s="459" t="s">
        <v>2532</v>
      </c>
      <c r="C715" s="180">
        <v>4481</v>
      </c>
      <c r="D715" s="488" t="s">
        <v>1373</v>
      </c>
      <c r="E715" s="495">
        <v>822</v>
      </c>
      <c r="F715" s="392">
        <v>822</v>
      </c>
      <c r="G715" s="393"/>
      <c r="H715" s="535">
        <f t="shared" si="12"/>
        <v>0</v>
      </c>
      <c r="I715" s="394"/>
      <c r="J715" s="508"/>
      <c r="K715" s="459"/>
      <c r="L715" s="180"/>
      <c r="M715" s="492" t="s">
        <v>2536</v>
      </c>
      <c r="O715" s="309">
        <v>-32424</v>
      </c>
    </row>
    <row r="716" spans="1:15" s="309" customFormat="1" hidden="1">
      <c r="A716" s="210" t="s">
        <v>5</v>
      </c>
      <c r="B716" s="459" t="s">
        <v>2532</v>
      </c>
      <c r="C716" s="289">
        <v>4482</v>
      </c>
      <c r="D716" s="488" t="s">
        <v>1808</v>
      </c>
      <c r="E716" s="563">
        <v>8170</v>
      </c>
      <c r="F716" s="392"/>
      <c r="G716" s="393">
        <v>8170</v>
      </c>
      <c r="H716" s="535">
        <f t="shared" si="12"/>
        <v>0</v>
      </c>
      <c r="I716" s="394"/>
      <c r="J716" s="508" t="s">
        <v>2865</v>
      </c>
      <c r="K716" s="459"/>
      <c r="L716" s="180"/>
      <c r="M716" s="492"/>
      <c r="O716" s="309">
        <v>469</v>
      </c>
    </row>
    <row r="717" spans="1:15" s="309" customFormat="1" hidden="1">
      <c r="A717" s="319" t="s">
        <v>2285</v>
      </c>
      <c r="B717" s="528" t="s">
        <v>2532</v>
      </c>
      <c r="C717" s="179">
        <v>4511</v>
      </c>
      <c r="D717" s="529" t="s">
        <v>2698</v>
      </c>
      <c r="E717" s="564">
        <v>3050</v>
      </c>
      <c r="F717" s="401">
        <v>1400</v>
      </c>
      <c r="G717" s="402">
        <v>1650</v>
      </c>
      <c r="H717" s="535">
        <f t="shared" si="12"/>
        <v>0</v>
      </c>
      <c r="I717" s="394"/>
      <c r="J717" s="619" t="s">
        <v>4113</v>
      </c>
      <c r="K717" s="528"/>
      <c r="L717" s="179">
        <v>328</v>
      </c>
      <c r="M717" s="492"/>
    </row>
    <row r="718" spans="1:15" s="309" customFormat="1" hidden="1">
      <c r="A718" s="33" t="s">
        <v>5</v>
      </c>
      <c r="B718" s="459" t="s">
        <v>2532</v>
      </c>
      <c r="C718" s="181">
        <v>4512</v>
      </c>
      <c r="D718" s="519" t="s">
        <v>1268</v>
      </c>
      <c r="E718" s="563">
        <v>9800</v>
      </c>
      <c r="F718" s="419"/>
      <c r="G718" s="420">
        <v>9800</v>
      </c>
      <c r="H718" s="535">
        <f t="shared" si="12"/>
        <v>0</v>
      </c>
      <c r="I718" s="394"/>
      <c r="J718" s="620" t="s">
        <v>2867</v>
      </c>
      <c r="K718" s="446"/>
      <c r="L718" s="181"/>
      <c r="M718" s="492"/>
    </row>
    <row r="719" spans="1:15" s="309" customFormat="1" hidden="1">
      <c r="A719" s="210" t="s">
        <v>5</v>
      </c>
      <c r="B719" s="459" t="s">
        <v>2532</v>
      </c>
      <c r="C719" s="180">
        <v>4513</v>
      </c>
      <c r="D719" s="488" t="s">
        <v>2703</v>
      </c>
      <c r="E719" s="495">
        <v>1390</v>
      </c>
      <c r="F719" s="392"/>
      <c r="G719" s="393">
        <v>1390</v>
      </c>
      <c r="H719" s="535">
        <f t="shared" si="12"/>
        <v>0</v>
      </c>
      <c r="I719" s="394"/>
      <c r="J719" s="508" t="s">
        <v>2948</v>
      </c>
      <c r="K719" s="459"/>
      <c r="L719" s="180"/>
      <c r="M719" s="492"/>
    </row>
    <row r="720" spans="1:15" s="309" customFormat="1" hidden="1">
      <c r="A720" s="210" t="s">
        <v>5</v>
      </c>
      <c r="B720" s="459" t="s">
        <v>2532</v>
      </c>
      <c r="C720" s="180">
        <v>4514</v>
      </c>
      <c r="D720" s="488" t="s">
        <v>2699</v>
      </c>
      <c r="E720" s="495">
        <v>1600</v>
      </c>
      <c r="F720" s="392"/>
      <c r="G720" s="393">
        <v>1600</v>
      </c>
      <c r="H720" s="535">
        <f t="shared" si="12"/>
        <v>0</v>
      </c>
      <c r="I720" s="394"/>
      <c r="J720" s="727" t="s">
        <v>2982</v>
      </c>
      <c r="K720" s="459"/>
      <c r="L720" s="180"/>
      <c r="M720" s="492"/>
    </row>
    <row r="721" spans="1:15" s="309" customFormat="1" hidden="1">
      <c r="A721" s="210" t="s">
        <v>5</v>
      </c>
      <c r="B721" s="459" t="s">
        <v>2532</v>
      </c>
      <c r="C721" s="180">
        <v>4515</v>
      </c>
      <c r="D721" s="488" t="s">
        <v>2700</v>
      </c>
      <c r="E721" s="495">
        <v>4800</v>
      </c>
      <c r="F721" s="392"/>
      <c r="G721" s="393">
        <v>4800</v>
      </c>
      <c r="H721" s="535">
        <f t="shared" si="12"/>
        <v>0</v>
      </c>
      <c r="I721" s="394"/>
      <c r="J721" s="508" t="s">
        <v>3268</v>
      </c>
      <c r="K721" s="459"/>
      <c r="L721" s="180"/>
      <c r="M721" s="492"/>
    </row>
    <row r="722" spans="1:15" s="309" customFormat="1" hidden="1">
      <c r="A722" s="210" t="s">
        <v>1445</v>
      </c>
      <c r="B722" s="459" t="s">
        <v>2532</v>
      </c>
      <c r="C722" s="180">
        <v>4516</v>
      </c>
      <c r="D722" s="488" t="s">
        <v>1227</v>
      </c>
      <c r="E722" s="495">
        <v>1440</v>
      </c>
      <c r="F722" s="392">
        <v>1440</v>
      </c>
      <c r="G722" s="393"/>
      <c r="H722" s="535">
        <f t="shared" si="12"/>
        <v>0</v>
      </c>
      <c r="I722" s="394"/>
      <c r="J722" s="508"/>
      <c r="K722" s="459"/>
      <c r="L722" s="180"/>
      <c r="M722" s="492"/>
    </row>
    <row r="723" spans="1:15" s="309" customFormat="1" hidden="1">
      <c r="A723" s="210" t="s">
        <v>1499</v>
      </c>
      <c r="B723" s="459" t="s">
        <v>2532</v>
      </c>
      <c r="C723" s="180">
        <v>4517</v>
      </c>
      <c r="D723" s="488" t="s">
        <v>1697</v>
      </c>
      <c r="E723" s="495">
        <v>441</v>
      </c>
      <c r="F723" s="352"/>
      <c r="G723" s="393">
        <v>441</v>
      </c>
      <c r="H723" s="535">
        <f t="shared" si="12"/>
        <v>0</v>
      </c>
      <c r="I723" s="394"/>
      <c r="J723" s="508" t="s">
        <v>2564</v>
      </c>
      <c r="K723" s="459"/>
      <c r="L723" s="180"/>
      <c r="M723" s="492"/>
    </row>
    <row r="724" spans="1:15" s="309" customFormat="1" hidden="1">
      <c r="A724" s="210" t="s">
        <v>5</v>
      </c>
      <c r="B724" s="459" t="s">
        <v>2532</v>
      </c>
      <c r="C724" s="180">
        <v>4518</v>
      </c>
      <c r="D724" s="488" t="s">
        <v>1698</v>
      </c>
      <c r="E724" s="495">
        <v>2360</v>
      </c>
      <c r="F724" s="392"/>
      <c r="G724" s="443">
        <v>2360</v>
      </c>
      <c r="H724" s="535">
        <f t="shared" si="12"/>
        <v>0</v>
      </c>
      <c r="I724" s="394"/>
      <c r="J724" s="508" t="s">
        <v>2837</v>
      </c>
      <c r="K724" s="459"/>
      <c r="L724" s="180"/>
      <c r="M724" s="492"/>
    </row>
    <row r="725" spans="1:15" s="309" customFormat="1" hidden="1">
      <c r="A725" s="210" t="s">
        <v>5</v>
      </c>
      <c r="B725" s="459" t="s">
        <v>2532</v>
      </c>
      <c r="C725" s="180">
        <v>4519</v>
      </c>
      <c r="D725" s="493" t="s">
        <v>1634</v>
      </c>
      <c r="E725" s="495">
        <v>1920</v>
      </c>
      <c r="F725" s="392"/>
      <c r="G725" s="393">
        <v>1920</v>
      </c>
      <c r="H725" s="535">
        <f t="shared" si="12"/>
        <v>0</v>
      </c>
      <c r="I725" s="394"/>
      <c r="J725" s="508" t="s">
        <v>7184</v>
      </c>
      <c r="K725" s="459"/>
      <c r="L725" s="180"/>
      <c r="M725" s="492"/>
    </row>
    <row r="726" spans="1:15" s="309" customFormat="1" hidden="1">
      <c r="A726" s="210" t="s">
        <v>1445</v>
      </c>
      <c r="B726" s="459" t="s">
        <v>2532</v>
      </c>
      <c r="C726" s="180">
        <v>4520</v>
      </c>
      <c r="D726" s="488" t="s">
        <v>2124</v>
      </c>
      <c r="E726" s="495">
        <v>780</v>
      </c>
      <c r="F726" s="392">
        <v>780</v>
      </c>
      <c r="G726" s="393"/>
      <c r="H726" s="535">
        <f t="shared" si="12"/>
        <v>0</v>
      </c>
      <c r="I726" s="394"/>
      <c r="J726" s="508"/>
      <c r="K726" s="459"/>
      <c r="L726" s="180"/>
      <c r="M726" s="518" t="s">
        <v>115</v>
      </c>
      <c r="N726" s="309">
        <v>5060</v>
      </c>
    </row>
    <row r="727" spans="1:15" s="309" customFormat="1" hidden="1">
      <c r="A727" s="210" t="s">
        <v>1445</v>
      </c>
      <c r="B727" s="459" t="s">
        <v>2532</v>
      </c>
      <c r="C727" s="180">
        <v>4521</v>
      </c>
      <c r="D727" s="488" t="s">
        <v>1688</v>
      </c>
      <c r="E727" s="495">
        <v>660</v>
      </c>
      <c r="F727" s="392">
        <v>660</v>
      </c>
      <c r="G727" s="393"/>
      <c r="H727" s="535">
        <f t="shared" si="12"/>
        <v>0</v>
      </c>
      <c r="I727" s="394"/>
      <c r="J727" s="508"/>
      <c r="K727" s="459"/>
      <c r="L727" s="180"/>
      <c r="M727" s="518" t="s">
        <v>116</v>
      </c>
      <c r="N727" s="309">
        <v>441</v>
      </c>
    </row>
    <row r="728" spans="1:15" s="309" customFormat="1" hidden="1">
      <c r="A728" s="210" t="s">
        <v>5</v>
      </c>
      <c r="B728" s="459" t="s">
        <v>2532</v>
      </c>
      <c r="C728" s="180">
        <v>4522</v>
      </c>
      <c r="D728" s="488" t="s">
        <v>2127</v>
      </c>
      <c r="E728" s="495">
        <v>2310</v>
      </c>
      <c r="F728" s="392"/>
      <c r="G728" s="393">
        <v>2310</v>
      </c>
      <c r="H728" s="535">
        <f t="shared" si="12"/>
        <v>0</v>
      </c>
      <c r="I728" s="394"/>
      <c r="J728" s="508" t="s">
        <v>5098</v>
      </c>
      <c r="K728" s="459"/>
      <c r="L728" s="180"/>
      <c r="M728" s="518" t="s">
        <v>2132</v>
      </c>
      <c r="O728" s="309">
        <v>31331</v>
      </c>
    </row>
    <row r="729" spans="1:15" s="309" customFormat="1" hidden="1">
      <c r="A729" s="210" t="s">
        <v>1445</v>
      </c>
      <c r="B729" s="459" t="s">
        <v>2532</v>
      </c>
      <c r="C729" s="289">
        <v>4523</v>
      </c>
      <c r="D729" s="488" t="s">
        <v>2701</v>
      </c>
      <c r="E729" s="495">
        <v>780</v>
      </c>
      <c r="F729" s="392">
        <v>780</v>
      </c>
      <c r="G729" s="393"/>
      <c r="H729" s="535">
        <f t="shared" si="12"/>
        <v>0</v>
      </c>
      <c r="I729" s="394"/>
      <c r="J729" s="508"/>
      <c r="K729" s="459"/>
      <c r="L729" s="180"/>
      <c r="M729" s="514" t="s">
        <v>2537</v>
      </c>
      <c r="O729" s="309">
        <v>-31815</v>
      </c>
    </row>
    <row r="730" spans="1:15" s="309" customFormat="1" hidden="1">
      <c r="A730" s="319" t="s">
        <v>5</v>
      </c>
      <c r="B730" s="528" t="s">
        <v>5803</v>
      </c>
      <c r="C730" s="179">
        <v>4524</v>
      </c>
      <c r="D730" s="529" t="s">
        <v>2702</v>
      </c>
      <c r="E730" s="515">
        <v>16800</v>
      </c>
      <c r="F730" s="401"/>
      <c r="G730" s="402">
        <v>16800</v>
      </c>
      <c r="H730" s="535">
        <f t="shared" si="12"/>
        <v>0</v>
      </c>
      <c r="I730" s="405"/>
      <c r="J730" s="619" t="s">
        <v>2872</v>
      </c>
      <c r="K730" s="528"/>
      <c r="L730" s="179">
        <v>329</v>
      </c>
      <c r="M730" s="492"/>
    </row>
    <row r="731" spans="1:15" s="309" customFormat="1" hidden="1">
      <c r="A731" s="210" t="s">
        <v>5</v>
      </c>
      <c r="B731" s="459" t="s">
        <v>5803</v>
      </c>
      <c r="C731" s="180">
        <v>4525</v>
      </c>
      <c r="D731" s="488" t="s">
        <v>2702</v>
      </c>
      <c r="E731" s="495">
        <v>8400</v>
      </c>
      <c r="F731" s="392"/>
      <c r="G731" s="393">
        <v>8400</v>
      </c>
      <c r="H731" s="535">
        <f t="shared" ref="H731:H794" si="13">E731-F731-G731</f>
        <v>0</v>
      </c>
      <c r="I731" s="394"/>
      <c r="J731" s="508" t="s">
        <v>2873</v>
      </c>
      <c r="K731" s="459"/>
      <c r="L731" s="180"/>
      <c r="M731" s="492"/>
    </row>
    <row r="732" spans="1:15" s="309" customFormat="1" hidden="1">
      <c r="A732" s="210" t="s">
        <v>5</v>
      </c>
      <c r="B732" s="459" t="s">
        <v>1854</v>
      </c>
      <c r="C732" s="180">
        <v>4526</v>
      </c>
      <c r="D732" s="488" t="s">
        <v>1684</v>
      </c>
      <c r="E732" s="495">
        <v>10625</v>
      </c>
      <c r="F732" s="392"/>
      <c r="G732" s="393">
        <v>10625</v>
      </c>
      <c r="H732" s="535">
        <f t="shared" si="13"/>
        <v>0</v>
      </c>
      <c r="I732" s="394"/>
      <c r="J732" s="508" t="s">
        <v>5099</v>
      </c>
      <c r="K732" s="459"/>
      <c r="L732" s="180"/>
      <c r="M732" s="492"/>
    </row>
    <row r="733" spans="1:15" s="309" customFormat="1" hidden="1">
      <c r="A733" s="210" t="s">
        <v>1445</v>
      </c>
      <c r="B733" s="459" t="s">
        <v>1854</v>
      </c>
      <c r="C733" s="180">
        <v>4527</v>
      </c>
      <c r="D733" s="488" t="s">
        <v>1175</v>
      </c>
      <c r="E733" s="495">
        <v>1200</v>
      </c>
      <c r="F733" s="392">
        <v>1200</v>
      </c>
      <c r="G733" s="393"/>
      <c r="H733" s="535">
        <f t="shared" si="13"/>
        <v>0</v>
      </c>
      <c r="I733" s="394"/>
      <c r="J733" s="508"/>
      <c r="K733" s="459"/>
      <c r="L733" s="180"/>
      <c r="M733" s="492"/>
    </row>
    <row r="734" spans="1:15" s="309" customFormat="1" hidden="1">
      <c r="A734" s="210" t="s">
        <v>5</v>
      </c>
      <c r="B734" s="459" t="s">
        <v>1854</v>
      </c>
      <c r="C734" s="180">
        <v>4528</v>
      </c>
      <c r="D734" s="488" t="s">
        <v>1685</v>
      </c>
      <c r="E734" s="495">
        <v>1400</v>
      </c>
      <c r="F734" s="392"/>
      <c r="G734" s="393">
        <v>1400</v>
      </c>
      <c r="H734" s="535">
        <f t="shared" si="13"/>
        <v>0</v>
      </c>
      <c r="I734" s="394"/>
      <c r="J734" s="508" t="s">
        <v>2864</v>
      </c>
      <c r="K734" s="459"/>
      <c r="L734" s="180"/>
      <c r="M734" s="492"/>
    </row>
    <row r="735" spans="1:15" s="309" customFormat="1" hidden="1">
      <c r="A735" s="210" t="s">
        <v>1445</v>
      </c>
      <c r="B735" s="459" t="s">
        <v>1854</v>
      </c>
      <c r="C735" s="180">
        <v>4529</v>
      </c>
      <c r="D735" s="488" t="s">
        <v>2284</v>
      </c>
      <c r="E735" s="495">
        <v>2550</v>
      </c>
      <c r="F735" s="392">
        <v>2550</v>
      </c>
      <c r="G735" s="393"/>
      <c r="H735" s="535">
        <f t="shared" si="13"/>
        <v>0</v>
      </c>
      <c r="I735" s="394"/>
      <c r="J735" s="508"/>
      <c r="K735" s="459"/>
      <c r="L735" s="180"/>
      <c r="M735" s="492"/>
    </row>
    <row r="736" spans="1:15" s="309" customFormat="1" ht="31.5" hidden="1">
      <c r="A736" s="210" t="s">
        <v>5</v>
      </c>
      <c r="B736" s="459" t="s">
        <v>1854</v>
      </c>
      <c r="C736" s="180">
        <v>4530</v>
      </c>
      <c r="D736" s="488" t="s">
        <v>2703</v>
      </c>
      <c r="E736" s="495">
        <v>2380</v>
      </c>
      <c r="F736" s="392"/>
      <c r="G736" s="393">
        <v>2380</v>
      </c>
      <c r="H736" s="535">
        <f t="shared" si="13"/>
        <v>0</v>
      </c>
      <c r="I736" s="394"/>
      <c r="J736" s="508" t="s">
        <v>3025</v>
      </c>
      <c r="K736" s="459"/>
      <c r="L736" s="180"/>
      <c r="M736" s="492"/>
    </row>
    <row r="737" spans="1:14" s="309" customFormat="1" hidden="1">
      <c r="A737" s="210" t="s">
        <v>5</v>
      </c>
      <c r="B737" s="459" t="s">
        <v>5803</v>
      </c>
      <c r="C737" s="180">
        <v>4531</v>
      </c>
      <c r="D737" s="488" t="s">
        <v>1750</v>
      </c>
      <c r="E737" s="495">
        <v>11050</v>
      </c>
      <c r="F737" s="392"/>
      <c r="G737" s="393">
        <v>11050</v>
      </c>
      <c r="H737" s="535">
        <f t="shared" si="13"/>
        <v>0</v>
      </c>
      <c r="I737" s="394"/>
      <c r="J737" s="508" t="s">
        <v>2871</v>
      </c>
      <c r="K737" s="459"/>
      <c r="L737" s="180"/>
      <c r="M737" s="492"/>
    </row>
    <row r="738" spans="1:14" s="309" customFormat="1" ht="31.5" hidden="1">
      <c r="A738" s="210" t="s">
        <v>5</v>
      </c>
      <c r="B738" s="459" t="s">
        <v>1854</v>
      </c>
      <c r="C738" s="180">
        <v>4532</v>
      </c>
      <c r="D738" s="488" t="s">
        <v>1227</v>
      </c>
      <c r="E738" s="495">
        <v>2220</v>
      </c>
      <c r="F738" s="392"/>
      <c r="G738" s="393">
        <v>2220</v>
      </c>
      <c r="H738" s="535">
        <f t="shared" si="13"/>
        <v>0</v>
      </c>
      <c r="I738" s="394"/>
      <c r="J738" s="508" t="s">
        <v>3804</v>
      </c>
      <c r="K738" s="459"/>
      <c r="L738" s="180"/>
      <c r="M738" s="492"/>
    </row>
    <row r="739" spans="1:14" s="309" customFormat="1" hidden="1">
      <c r="A739" s="210" t="s">
        <v>5</v>
      </c>
      <c r="B739" s="459" t="s">
        <v>1854</v>
      </c>
      <c r="C739" s="180">
        <v>4533</v>
      </c>
      <c r="D739" s="488" t="s">
        <v>1688</v>
      </c>
      <c r="E739" s="495">
        <v>3630</v>
      </c>
      <c r="F739" s="392">
        <v>2000</v>
      </c>
      <c r="G739" s="393">
        <v>1630</v>
      </c>
      <c r="H739" s="535">
        <f t="shared" si="13"/>
        <v>0</v>
      </c>
      <c r="I739" s="394"/>
      <c r="J739" s="508" t="s">
        <v>5100</v>
      </c>
      <c r="K739" s="459"/>
      <c r="L739" s="180"/>
      <c r="M739" s="492"/>
    </row>
    <row r="740" spans="1:14" s="309" customFormat="1" hidden="1">
      <c r="A740" s="210" t="s">
        <v>5</v>
      </c>
      <c r="B740" s="459" t="s">
        <v>1854</v>
      </c>
      <c r="C740" s="180">
        <v>4534</v>
      </c>
      <c r="D740" s="488" t="s">
        <v>2796</v>
      </c>
      <c r="E740" s="495">
        <v>7310</v>
      </c>
      <c r="F740" s="392"/>
      <c r="G740" s="393">
        <v>7310</v>
      </c>
      <c r="H740" s="535">
        <f t="shared" si="13"/>
        <v>0</v>
      </c>
      <c r="I740" s="394"/>
      <c r="J740" s="508" t="s">
        <v>2980</v>
      </c>
      <c r="K740" s="459"/>
      <c r="L740" s="180"/>
      <c r="M740" s="518" t="s">
        <v>115</v>
      </c>
      <c r="N740" s="309">
        <v>5750</v>
      </c>
    </row>
    <row r="741" spans="1:14" s="309" customFormat="1" hidden="1">
      <c r="A741" s="210" t="s">
        <v>5</v>
      </c>
      <c r="B741" s="459" t="s">
        <v>1854</v>
      </c>
      <c r="C741" s="180">
        <v>4535</v>
      </c>
      <c r="D741" s="488" t="s">
        <v>2704</v>
      </c>
      <c r="E741" s="495">
        <v>2970</v>
      </c>
      <c r="F741" s="392"/>
      <c r="G741" s="393">
        <v>2970</v>
      </c>
      <c r="H741" s="535">
        <f t="shared" si="13"/>
        <v>0</v>
      </c>
      <c r="I741" s="394"/>
      <c r="J741" s="508" t="s">
        <v>3371</v>
      </c>
      <c r="K741" s="459"/>
      <c r="L741" s="180"/>
      <c r="M741" s="518" t="s">
        <v>116</v>
      </c>
      <c r="N741" s="309">
        <v>2420</v>
      </c>
    </row>
    <row r="742" spans="1:14" s="309" customFormat="1" ht="31.5" hidden="1">
      <c r="A742" s="210" t="s">
        <v>5</v>
      </c>
      <c r="B742" s="459" t="s">
        <v>1854</v>
      </c>
      <c r="C742" s="180">
        <v>4536</v>
      </c>
      <c r="D742" s="488" t="s">
        <v>1879</v>
      </c>
      <c r="E742" s="495">
        <v>16650</v>
      </c>
      <c r="F742" s="392"/>
      <c r="G742" s="393">
        <v>16650</v>
      </c>
      <c r="H742" s="535">
        <f t="shared" si="13"/>
        <v>0</v>
      </c>
      <c r="I742" s="394"/>
      <c r="J742" s="508" t="s">
        <v>5101</v>
      </c>
      <c r="K742" s="459"/>
      <c r="L742" s="180"/>
      <c r="M742" s="518" t="s">
        <v>2132</v>
      </c>
      <c r="N742" s="309">
        <v>8170</v>
      </c>
    </row>
    <row r="743" spans="1:14" s="309" customFormat="1" hidden="1">
      <c r="A743" s="210" t="s">
        <v>5</v>
      </c>
      <c r="B743" s="459" t="s">
        <v>1854</v>
      </c>
      <c r="C743" s="180">
        <v>4537</v>
      </c>
      <c r="D743" s="488" t="s">
        <v>2626</v>
      </c>
      <c r="E743" s="495">
        <v>2420</v>
      </c>
      <c r="F743" s="392"/>
      <c r="G743" s="393">
        <v>2420</v>
      </c>
      <c r="H743" s="535">
        <f t="shared" si="13"/>
        <v>0</v>
      </c>
      <c r="I743" s="394"/>
      <c r="J743" s="508" t="s">
        <v>2743</v>
      </c>
      <c r="K743" s="459"/>
      <c r="L743" s="180"/>
      <c r="M743" s="492" t="s">
        <v>2565</v>
      </c>
    </row>
    <row r="744" spans="1:14" s="309" customFormat="1" hidden="1">
      <c r="A744" s="210" t="s">
        <v>5</v>
      </c>
      <c r="B744" s="459" t="s">
        <v>1854</v>
      </c>
      <c r="C744" s="289">
        <v>4538</v>
      </c>
      <c r="D744" s="488" t="s">
        <v>1997</v>
      </c>
      <c r="E744" s="495">
        <v>4400</v>
      </c>
      <c r="F744" s="392"/>
      <c r="G744" s="393">
        <v>4400</v>
      </c>
      <c r="H744" s="535">
        <f t="shared" si="13"/>
        <v>0</v>
      </c>
      <c r="I744" s="394"/>
      <c r="J744" s="508" t="s">
        <v>2939</v>
      </c>
      <c r="K744" s="459"/>
      <c r="L744" s="180"/>
      <c r="M744" s="492"/>
    </row>
    <row r="745" spans="1:14" s="309" customFormat="1" hidden="1">
      <c r="A745" s="319" t="s">
        <v>1445</v>
      </c>
      <c r="B745" s="528" t="s">
        <v>2705</v>
      </c>
      <c r="C745" s="179">
        <v>4705</v>
      </c>
      <c r="D745" s="565" t="s">
        <v>1562</v>
      </c>
      <c r="E745" s="515">
        <v>780</v>
      </c>
      <c r="F745" s="401">
        <v>780</v>
      </c>
      <c r="G745" s="402"/>
      <c r="H745" s="535">
        <f t="shared" si="13"/>
        <v>0</v>
      </c>
      <c r="I745" s="405"/>
      <c r="J745" s="619"/>
      <c r="K745" s="528"/>
      <c r="L745" s="179">
        <v>330</v>
      </c>
      <c r="M745" s="492"/>
    </row>
    <row r="746" spans="1:14" s="309" customFormat="1" hidden="1">
      <c r="A746" s="210" t="s">
        <v>184</v>
      </c>
      <c r="B746" s="459" t="s">
        <v>2705</v>
      </c>
      <c r="C746" s="180">
        <v>4706</v>
      </c>
      <c r="D746" s="488" t="s">
        <v>2709</v>
      </c>
      <c r="E746" s="495">
        <v>1800</v>
      </c>
      <c r="F746" s="392"/>
      <c r="G746" s="393">
        <v>1800</v>
      </c>
      <c r="H746" s="535">
        <f t="shared" si="13"/>
        <v>0</v>
      </c>
      <c r="I746" s="394"/>
      <c r="J746" s="508" t="s">
        <v>2971</v>
      </c>
      <c r="K746" s="459"/>
      <c r="L746" s="180"/>
      <c r="M746" s="492"/>
    </row>
    <row r="747" spans="1:14" s="309" customFormat="1" hidden="1">
      <c r="A747" s="210" t="s">
        <v>184</v>
      </c>
      <c r="B747" s="459" t="s">
        <v>2705</v>
      </c>
      <c r="C747" s="180">
        <v>4707</v>
      </c>
      <c r="D747" s="493" t="s">
        <v>2711</v>
      </c>
      <c r="E747" s="495">
        <v>3330</v>
      </c>
      <c r="F747" s="392"/>
      <c r="G747" s="393">
        <v>3330</v>
      </c>
      <c r="H747" s="535">
        <f t="shared" si="13"/>
        <v>0</v>
      </c>
      <c r="I747" s="394"/>
      <c r="J747" s="508" t="s">
        <v>3019</v>
      </c>
      <c r="K747" s="459"/>
      <c r="L747" s="180"/>
      <c r="M747" s="492"/>
    </row>
    <row r="748" spans="1:14" s="309" customFormat="1" hidden="1">
      <c r="A748" s="210" t="s">
        <v>2048</v>
      </c>
      <c r="B748" s="459" t="s">
        <v>2705</v>
      </c>
      <c r="C748" s="180">
        <v>4708</v>
      </c>
      <c r="D748" s="488" t="s">
        <v>2710</v>
      </c>
      <c r="E748" s="495">
        <v>780</v>
      </c>
      <c r="F748" s="392"/>
      <c r="G748" s="393">
        <v>780</v>
      </c>
      <c r="H748" s="535">
        <f t="shared" si="13"/>
        <v>0</v>
      </c>
      <c r="I748" s="394"/>
      <c r="J748" s="508" t="s">
        <v>3461</v>
      </c>
      <c r="K748" s="459"/>
      <c r="L748" s="180"/>
      <c r="M748" s="492"/>
    </row>
    <row r="749" spans="1:14" s="309" customFormat="1" hidden="1">
      <c r="A749" s="210" t="s">
        <v>1445</v>
      </c>
      <c r="B749" s="459" t="s">
        <v>2705</v>
      </c>
      <c r="C749" s="180">
        <v>4709</v>
      </c>
      <c r="D749" s="488" t="s">
        <v>1565</v>
      </c>
      <c r="E749" s="495">
        <v>1020</v>
      </c>
      <c r="F749" s="392">
        <v>1020</v>
      </c>
      <c r="G749" s="393"/>
      <c r="H749" s="535">
        <f t="shared" si="13"/>
        <v>0</v>
      </c>
      <c r="I749" s="394"/>
      <c r="J749" s="508"/>
      <c r="K749" s="459"/>
      <c r="L749" s="180"/>
      <c r="M749" s="492"/>
    </row>
    <row r="750" spans="1:14" s="309" customFormat="1" hidden="1">
      <c r="A750" s="210" t="s">
        <v>2048</v>
      </c>
      <c r="B750" s="459" t="s">
        <v>2705</v>
      </c>
      <c r="C750" s="180">
        <v>4710</v>
      </c>
      <c r="D750" s="488" t="s">
        <v>1569</v>
      </c>
      <c r="E750" s="495">
        <v>1333</v>
      </c>
      <c r="F750" s="392"/>
      <c r="G750" s="393">
        <v>1333</v>
      </c>
      <c r="H750" s="535">
        <f t="shared" si="13"/>
        <v>0</v>
      </c>
      <c r="I750" s="394"/>
      <c r="J750" s="508" t="s">
        <v>3280</v>
      </c>
      <c r="K750" s="459"/>
      <c r="L750" s="180"/>
      <c r="M750" s="492"/>
    </row>
    <row r="751" spans="1:14" s="309" customFormat="1" hidden="1">
      <c r="A751" s="210" t="s">
        <v>1445</v>
      </c>
      <c r="B751" s="459" t="s">
        <v>2705</v>
      </c>
      <c r="C751" s="180">
        <v>4711</v>
      </c>
      <c r="D751" s="488" t="s">
        <v>1407</v>
      </c>
      <c r="E751" s="495">
        <v>720</v>
      </c>
      <c r="F751" s="392">
        <v>720</v>
      </c>
      <c r="G751" s="393"/>
      <c r="H751" s="535">
        <f t="shared" si="13"/>
        <v>0</v>
      </c>
      <c r="I751" s="394"/>
      <c r="J751" s="508"/>
      <c r="K751" s="459"/>
      <c r="L751" s="180"/>
      <c r="M751" s="492"/>
    </row>
    <row r="752" spans="1:14" ht="31.5" hidden="1">
      <c r="A752" s="33" t="s">
        <v>2048</v>
      </c>
      <c r="B752" s="764" t="s">
        <v>2705</v>
      </c>
      <c r="C752" s="765">
        <v>4712</v>
      </c>
      <c r="D752" s="766" t="s">
        <v>122</v>
      </c>
      <c r="E752" s="767">
        <v>4575</v>
      </c>
      <c r="F752" s="768"/>
      <c r="G752" s="769">
        <v>4550</v>
      </c>
      <c r="H752" s="535">
        <f t="shared" si="13"/>
        <v>25</v>
      </c>
      <c r="I752" s="535"/>
      <c r="J752" s="620" t="s">
        <v>3463</v>
      </c>
      <c r="K752" s="446"/>
      <c r="L752" s="181"/>
    </row>
    <row r="753" spans="1:15" s="309" customFormat="1" hidden="1">
      <c r="A753" s="210" t="s">
        <v>2048</v>
      </c>
      <c r="B753" s="459" t="s">
        <v>2705</v>
      </c>
      <c r="C753" s="180">
        <v>4713</v>
      </c>
      <c r="D753" s="488" t="s">
        <v>1835</v>
      </c>
      <c r="E753" s="495">
        <v>1350</v>
      </c>
      <c r="F753" s="392"/>
      <c r="G753" s="393">
        <v>1350</v>
      </c>
      <c r="H753" s="535">
        <f t="shared" si="13"/>
        <v>0</v>
      </c>
      <c r="I753" s="394"/>
      <c r="J753" s="508" t="s">
        <v>2968</v>
      </c>
      <c r="K753" s="459"/>
      <c r="L753" s="180"/>
      <c r="M753" s="492"/>
    </row>
    <row r="754" spans="1:15" s="309" customFormat="1" hidden="1">
      <c r="A754" s="210" t="s">
        <v>2048</v>
      </c>
      <c r="B754" s="459" t="s">
        <v>2705</v>
      </c>
      <c r="C754" s="180">
        <v>4714</v>
      </c>
      <c r="D754" s="488" t="s">
        <v>2412</v>
      </c>
      <c r="E754" s="495">
        <v>1340</v>
      </c>
      <c r="F754" s="392"/>
      <c r="G754" s="393">
        <v>1340</v>
      </c>
      <c r="H754" s="535">
        <f t="shared" si="13"/>
        <v>0</v>
      </c>
      <c r="I754" s="394"/>
      <c r="J754" s="508" t="s">
        <v>3443</v>
      </c>
      <c r="K754" s="459"/>
      <c r="L754" s="180"/>
      <c r="M754" s="492"/>
    </row>
    <row r="755" spans="1:15" s="309" customFormat="1" hidden="1">
      <c r="A755" s="210" t="s">
        <v>2048</v>
      </c>
      <c r="B755" s="459" t="s">
        <v>2705</v>
      </c>
      <c r="C755" s="180">
        <v>4715</v>
      </c>
      <c r="D755" s="488" t="s">
        <v>2413</v>
      </c>
      <c r="E755" s="495">
        <v>1395</v>
      </c>
      <c r="F755" s="392">
        <v>395</v>
      </c>
      <c r="G755" s="393">
        <v>1000</v>
      </c>
      <c r="H755" s="535">
        <f t="shared" si="13"/>
        <v>0</v>
      </c>
      <c r="I755" s="394"/>
      <c r="J755" s="508" t="s">
        <v>3742</v>
      </c>
      <c r="K755" s="459"/>
      <c r="L755" s="180"/>
      <c r="M755" s="492"/>
    </row>
    <row r="756" spans="1:15" s="309" customFormat="1" ht="47.25" hidden="1">
      <c r="A756" s="210" t="s">
        <v>184</v>
      </c>
      <c r="B756" s="459" t="s">
        <v>2705</v>
      </c>
      <c r="C756" s="180">
        <v>4716</v>
      </c>
      <c r="D756" s="488" t="s">
        <v>1458</v>
      </c>
      <c r="E756" s="495">
        <v>13460</v>
      </c>
      <c r="F756" s="392"/>
      <c r="G756" s="393">
        <v>13460</v>
      </c>
      <c r="H756" s="535">
        <f t="shared" si="13"/>
        <v>0</v>
      </c>
      <c r="I756" s="394"/>
      <c r="J756" s="508" t="s">
        <v>4450</v>
      </c>
      <c r="K756" s="459"/>
      <c r="L756" s="180"/>
      <c r="M756" s="492"/>
    </row>
    <row r="757" spans="1:15" s="309" customFormat="1" hidden="1">
      <c r="A757" s="210" t="s">
        <v>184</v>
      </c>
      <c r="B757" s="459" t="s">
        <v>2705</v>
      </c>
      <c r="C757" s="180">
        <v>4717</v>
      </c>
      <c r="D757" s="488" t="s">
        <v>2712</v>
      </c>
      <c r="E757" s="495">
        <v>21005</v>
      </c>
      <c r="F757" s="392"/>
      <c r="G757" s="393">
        <v>21005</v>
      </c>
      <c r="H757" s="535">
        <f t="shared" si="13"/>
        <v>0</v>
      </c>
      <c r="I757" s="394"/>
      <c r="J757" s="508" t="s">
        <v>3869</v>
      </c>
      <c r="K757" s="459"/>
      <c r="L757" s="180"/>
      <c r="M757" s="492"/>
    </row>
    <row r="758" spans="1:15" s="309" customFormat="1" hidden="1">
      <c r="A758" s="210" t="s">
        <v>184</v>
      </c>
      <c r="B758" s="459" t="s">
        <v>2705</v>
      </c>
      <c r="C758" s="180">
        <v>4718</v>
      </c>
      <c r="D758" s="488" t="s">
        <v>1459</v>
      </c>
      <c r="E758" s="495">
        <v>2425</v>
      </c>
      <c r="F758" s="392"/>
      <c r="G758" s="393">
        <v>2425</v>
      </c>
      <c r="H758" s="535">
        <f t="shared" si="13"/>
        <v>0</v>
      </c>
      <c r="I758" s="394"/>
      <c r="J758" s="508" t="s">
        <v>2878</v>
      </c>
      <c r="K758" s="459"/>
      <c r="L758" s="180"/>
      <c r="M758" s="492"/>
    </row>
    <row r="759" spans="1:15" s="309" customFormat="1" hidden="1">
      <c r="A759" s="210" t="s">
        <v>184</v>
      </c>
      <c r="B759" s="459" t="s">
        <v>2705</v>
      </c>
      <c r="C759" s="180">
        <v>4719</v>
      </c>
      <c r="D759" s="488" t="s">
        <v>1154</v>
      </c>
      <c r="E759" s="495">
        <v>3696</v>
      </c>
      <c r="F759" s="392"/>
      <c r="G759" s="393">
        <v>3696</v>
      </c>
      <c r="H759" s="535">
        <f t="shared" si="13"/>
        <v>0</v>
      </c>
      <c r="I759" s="394"/>
      <c r="J759" s="508" t="s">
        <v>3246</v>
      </c>
      <c r="K759" s="459"/>
      <c r="L759" s="180"/>
      <c r="M759" s="492"/>
    </row>
    <row r="760" spans="1:15" s="309" customFormat="1" hidden="1">
      <c r="A760" s="210" t="s">
        <v>1499</v>
      </c>
      <c r="B760" s="459" t="s">
        <v>2705</v>
      </c>
      <c r="C760" s="180">
        <v>4720</v>
      </c>
      <c r="D760" s="488" t="s">
        <v>1249</v>
      </c>
      <c r="E760" s="495">
        <v>1130</v>
      </c>
      <c r="F760" s="392"/>
      <c r="G760" s="393">
        <v>1130</v>
      </c>
      <c r="H760" s="535">
        <f t="shared" si="13"/>
        <v>0</v>
      </c>
      <c r="I760" s="394"/>
      <c r="J760" s="508" t="s">
        <v>2743</v>
      </c>
      <c r="K760" s="459"/>
      <c r="L760" s="180"/>
      <c r="M760" s="518" t="s">
        <v>115</v>
      </c>
      <c r="N760" s="309">
        <v>2915</v>
      </c>
    </row>
    <row r="761" spans="1:15" s="309" customFormat="1" hidden="1">
      <c r="A761" s="210" t="s">
        <v>184</v>
      </c>
      <c r="B761" s="459" t="s">
        <v>2705</v>
      </c>
      <c r="C761" s="180">
        <v>4721</v>
      </c>
      <c r="D761" s="488" t="s">
        <v>1931</v>
      </c>
      <c r="E761" s="495">
        <v>1290</v>
      </c>
      <c r="F761" s="392"/>
      <c r="G761" s="393">
        <v>1290</v>
      </c>
      <c r="H761" s="535">
        <f t="shared" si="13"/>
        <v>0</v>
      </c>
      <c r="I761" s="394"/>
      <c r="J761" s="508" t="s">
        <v>3070</v>
      </c>
      <c r="K761" s="459"/>
      <c r="L761" s="180"/>
      <c r="M761" s="518" t="s">
        <v>116</v>
      </c>
      <c r="N761" s="309">
        <v>1130</v>
      </c>
    </row>
    <row r="762" spans="1:15" s="309" customFormat="1" hidden="1">
      <c r="A762" s="210" t="s">
        <v>1499</v>
      </c>
      <c r="B762" s="459" t="s">
        <v>2705</v>
      </c>
      <c r="C762" s="180">
        <v>4722</v>
      </c>
      <c r="D762" s="488" t="s">
        <v>1640</v>
      </c>
      <c r="E762" s="495">
        <v>910</v>
      </c>
      <c r="F762" s="392"/>
      <c r="G762" s="393">
        <v>910</v>
      </c>
      <c r="H762" s="535">
        <f t="shared" si="13"/>
        <v>0</v>
      </c>
      <c r="I762" s="394"/>
      <c r="J762" s="508" t="s">
        <v>2878</v>
      </c>
      <c r="K762" s="459"/>
      <c r="L762" s="180"/>
      <c r="M762" s="518" t="s">
        <v>2132</v>
      </c>
      <c r="N762" s="309">
        <v>4045</v>
      </c>
      <c r="O762" s="309">
        <v>65282</v>
      </c>
    </row>
    <row r="763" spans="1:15" s="309" customFormat="1" hidden="1">
      <c r="A763" s="210" t="s">
        <v>2048</v>
      </c>
      <c r="B763" s="459" t="s">
        <v>2705</v>
      </c>
      <c r="C763" s="289">
        <v>4723</v>
      </c>
      <c r="D763" s="488" t="s">
        <v>2713</v>
      </c>
      <c r="E763" s="495">
        <v>2943</v>
      </c>
      <c r="F763" s="392"/>
      <c r="G763" s="393">
        <v>2943</v>
      </c>
      <c r="H763" s="535">
        <f t="shared" si="13"/>
        <v>0</v>
      </c>
      <c r="I763" s="394"/>
      <c r="J763" s="508" t="s">
        <v>3057</v>
      </c>
      <c r="K763" s="459"/>
      <c r="L763" s="180"/>
      <c r="M763" s="492" t="s">
        <v>2714</v>
      </c>
      <c r="O763" s="309">
        <v>-64975</v>
      </c>
    </row>
    <row r="764" spans="1:15" s="309" customFormat="1" ht="31.5" hidden="1">
      <c r="A764" s="319" t="s">
        <v>2285</v>
      </c>
      <c r="B764" s="528" t="s">
        <v>2705</v>
      </c>
      <c r="C764" s="179">
        <v>4539</v>
      </c>
      <c r="D764" s="529" t="s">
        <v>2715</v>
      </c>
      <c r="E764" s="515">
        <v>2600</v>
      </c>
      <c r="F764" s="401"/>
      <c r="G764" s="402">
        <v>2600</v>
      </c>
      <c r="H764" s="535">
        <f t="shared" si="13"/>
        <v>0</v>
      </c>
      <c r="I764" s="405"/>
      <c r="J764" s="619" t="s">
        <v>3558</v>
      </c>
      <c r="K764" s="528"/>
      <c r="L764" s="179">
        <v>331</v>
      </c>
      <c r="M764" s="492"/>
      <c r="O764" s="309">
        <v>307</v>
      </c>
    </row>
    <row r="765" spans="1:15" s="309" customFormat="1" hidden="1">
      <c r="A765" s="210" t="s">
        <v>2285</v>
      </c>
      <c r="B765" s="459" t="s">
        <v>2705</v>
      </c>
      <c r="C765" s="180">
        <v>4540</v>
      </c>
      <c r="D765" s="488" t="s">
        <v>2430</v>
      </c>
      <c r="E765" s="495">
        <v>12540</v>
      </c>
      <c r="F765" s="392"/>
      <c r="G765" s="393">
        <v>12540</v>
      </c>
      <c r="H765" s="535">
        <f t="shared" si="13"/>
        <v>0</v>
      </c>
      <c r="I765" s="394"/>
      <c r="J765" s="508" t="s">
        <v>3813</v>
      </c>
      <c r="K765" s="459" t="s">
        <v>1841</v>
      </c>
      <c r="L765" s="180"/>
      <c r="M765" s="492"/>
    </row>
    <row r="766" spans="1:15" s="309" customFormat="1" hidden="1">
      <c r="A766" s="210" t="s">
        <v>2285</v>
      </c>
      <c r="B766" s="459" t="s">
        <v>2705</v>
      </c>
      <c r="C766" s="180">
        <v>4541</v>
      </c>
      <c r="D766" s="488" t="s">
        <v>1871</v>
      </c>
      <c r="E766" s="495">
        <v>9685</v>
      </c>
      <c r="F766" s="392">
        <v>6000</v>
      </c>
      <c r="G766" s="393">
        <v>3685</v>
      </c>
      <c r="H766" s="535">
        <f t="shared" si="13"/>
        <v>0</v>
      </c>
      <c r="I766" s="394"/>
      <c r="J766" s="508" t="s">
        <v>3254</v>
      </c>
      <c r="K766" s="459"/>
      <c r="L766" s="180"/>
      <c r="M766" s="492"/>
    </row>
    <row r="767" spans="1:15" s="309" customFormat="1" hidden="1">
      <c r="A767" s="210" t="s">
        <v>2285</v>
      </c>
      <c r="B767" s="459" t="s">
        <v>2705</v>
      </c>
      <c r="C767" s="180">
        <v>4542</v>
      </c>
      <c r="D767" s="488" t="s">
        <v>2325</v>
      </c>
      <c r="E767" s="495">
        <v>4230</v>
      </c>
      <c r="F767" s="392">
        <v>4230</v>
      </c>
      <c r="G767" s="393"/>
      <c r="H767" s="535">
        <f t="shared" si="13"/>
        <v>0</v>
      </c>
      <c r="I767" s="394"/>
      <c r="J767" s="508"/>
      <c r="K767" s="459"/>
      <c r="L767" s="180"/>
      <c r="M767" s="492"/>
    </row>
    <row r="768" spans="1:15" s="309" customFormat="1" hidden="1">
      <c r="A768" s="210" t="s">
        <v>2285</v>
      </c>
      <c r="B768" s="459" t="s">
        <v>2705</v>
      </c>
      <c r="C768" s="180">
        <v>4543</v>
      </c>
      <c r="D768" s="493" t="s">
        <v>2716</v>
      </c>
      <c r="E768" s="495">
        <v>12900</v>
      </c>
      <c r="F768" s="392"/>
      <c r="G768" s="393">
        <v>12900</v>
      </c>
      <c r="H768" s="535">
        <f t="shared" si="13"/>
        <v>0</v>
      </c>
      <c r="I768" s="394"/>
      <c r="J768" s="508" t="s">
        <v>3618</v>
      </c>
      <c r="K768" s="459"/>
      <c r="L768" s="180"/>
      <c r="M768" s="492"/>
    </row>
    <row r="769" spans="1:14" s="309" customFormat="1" hidden="1">
      <c r="A769" s="210" t="s">
        <v>2285</v>
      </c>
      <c r="B769" s="459" t="s">
        <v>2705</v>
      </c>
      <c r="C769" s="180">
        <v>4544</v>
      </c>
      <c r="D769" s="488" t="s">
        <v>1387</v>
      </c>
      <c r="E769" s="495">
        <v>6220</v>
      </c>
      <c r="F769" s="392"/>
      <c r="G769" s="393">
        <v>6220</v>
      </c>
      <c r="H769" s="535">
        <f t="shared" si="13"/>
        <v>0</v>
      </c>
      <c r="I769" s="394"/>
      <c r="J769" s="508" t="s">
        <v>5029</v>
      </c>
      <c r="K769" s="459"/>
      <c r="L769" s="180"/>
      <c r="M769" s="492"/>
    </row>
    <row r="770" spans="1:14" s="309" customFormat="1" hidden="1">
      <c r="A770" s="210" t="s">
        <v>2285</v>
      </c>
      <c r="B770" s="459" t="s">
        <v>2705</v>
      </c>
      <c r="C770" s="180">
        <v>4545</v>
      </c>
      <c r="D770" s="493" t="s">
        <v>1388</v>
      </c>
      <c r="E770" s="495">
        <v>1165</v>
      </c>
      <c r="F770" s="392">
        <v>1165</v>
      </c>
      <c r="G770" s="393"/>
      <c r="H770" s="535">
        <f t="shared" si="13"/>
        <v>0</v>
      </c>
      <c r="I770" s="394"/>
      <c r="J770" s="508"/>
      <c r="K770" s="459"/>
      <c r="L770" s="180"/>
      <c r="M770" s="492"/>
    </row>
    <row r="771" spans="1:14" s="309" customFormat="1" hidden="1">
      <c r="A771" s="210" t="s">
        <v>2285</v>
      </c>
      <c r="B771" s="459" t="s">
        <v>2705</v>
      </c>
      <c r="C771" s="180">
        <v>4546</v>
      </c>
      <c r="D771" s="488" t="s">
        <v>1392</v>
      </c>
      <c r="E771" s="495">
        <v>2900</v>
      </c>
      <c r="F771" s="392">
        <v>2900</v>
      </c>
      <c r="G771" s="393"/>
      <c r="H771" s="535">
        <f t="shared" si="13"/>
        <v>0</v>
      </c>
      <c r="I771" s="394"/>
      <c r="J771" s="508"/>
      <c r="K771" s="459"/>
      <c r="L771" s="180"/>
      <c r="M771" s="492"/>
    </row>
    <row r="772" spans="1:14" s="309" customFormat="1" hidden="1">
      <c r="A772" s="210" t="s">
        <v>5</v>
      </c>
      <c r="B772" s="459" t="s">
        <v>2705</v>
      </c>
      <c r="C772" s="180">
        <v>4547</v>
      </c>
      <c r="D772" s="488" t="s">
        <v>1585</v>
      </c>
      <c r="E772" s="495">
        <v>7420</v>
      </c>
      <c r="F772" s="392"/>
      <c r="G772" s="393">
        <v>7420</v>
      </c>
      <c r="H772" s="535">
        <f t="shared" si="13"/>
        <v>0</v>
      </c>
      <c r="I772" s="394"/>
      <c r="J772" s="508" t="s">
        <v>3270</v>
      </c>
      <c r="K772" s="459" t="s">
        <v>1841</v>
      </c>
      <c r="L772" s="180"/>
      <c r="M772" s="518" t="s">
        <v>115</v>
      </c>
      <c r="N772" s="309">
        <v>10230</v>
      </c>
    </row>
    <row r="773" spans="1:14" s="309" customFormat="1" hidden="1">
      <c r="A773" s="210" t="s">
        <v>5</v>
      </c>
      <c r="B773" s="459" t="s">
        <v>2705</v>
      </c>
      <c r="C773" s="180">
        <v>4548</v>
      </c>
      <c r="D773" s="488" t="s">
        <v>1685</v>
      </c>
      <c r="E773" s="495">
        <v>2580</v>
      </c>
      <c r="F773" s="392"/>
      <c r="G773" s="393">
        <v>2580</v>
      </c>
      <c r="H773" s="535">
        <f t="shared" si="13"/>
        <v>0</v>
      </c>
      <c r="I773" s="394"/>
      <c r="J773" s="508" t="s">
        <v>2931</v>
      </c>
      <c r="K773" s="459"/>
      <c r="L773" s="180"/>
      <c r="M773" s="518" t="s">
        <v>116</v>
      </c>
      <c r="N773" s="309">
        <v>0</v>
      </c>
    </row>
    <row r="774" spans="1:14" s="309" customFormat="1" hidden="1">
      <c r="A774" s="210" t="s">
        <v>1445</v>
      </c>
      <c r="B774" s="459" t="s">
        <v>2705</v>
      </c>
      <c r="C774" s="180">
        <v>4549</v>
      </c>
      <c r="D774" s="488" t="s">
        <v>127</v>
      </c>
      <c r="E774" s="495">
        <v>16575</v>
      </c>
      <c r="F774" s="392"/>
      <c r="G774" s="393">
        <v>16575</v>
      </c>
      <c r="H774" s="535">
        <f t="shared" si="13"/>
        <v>0</v>
      </c>
      <c r="I774" s="394"/>
      <c r="J774" s="508" t="s">
        <v>2931</v>
      </c>
      <c r="K774" s="459"/>
      <c r="L774" s="180"/>
      <c r="M774" s="518" t="s">
        <v>2132</v>
      </c>
    </row>
    <row r="775" spans="1:14" s="309" customFormat="1" hidden="1">
      <c r="A775" s="210" t="s">
        <v>5</v>
      </c>
      <c r="B775" s="459" t="s">
        <v>2706</v>
      </c>
      <c r="C775" s="289">
        <v>4550</v>
      </c>
      <c r="D775" s="488" t="s">
        <v>2405</v>
      </c>
      <c r="E775" s="495">
        <v>7330</v>
      </c>
      <c r="F775" s="392"/>
      <c r="G775" s="393">
        <v>7330</v>
      </c>
      <c r="H775" s="535">
        <f t="shared" si="13"/>
        <v>0</v>
      </c>
      <c r="I775" s="394"/>
      <c r="J775" s="508" t="s">
        <v>2986</v>
      </c>
      <c r="K775" s="459"/>
      <c r="L775" s="180"/>
      <c r="M775" s="492" t="s">
        <v>2708</v>
      </c>
    </row>
    <row r="776" spans="1:14" s="309" customFormat="1" hidden="1">
      <c r="A776" s="319" t="s">
        <v>5</v>
      </c>
      <c r="B776" s="528" t="s">
        <v>2706</v>
      </c>
      <c r="C776" s="179">
        <v>4724</v>
      </c>
      <c r="D776" s="529" t="s">
        <v>1888</v>
      </c>
      <c r="E776" s="515">
        <v>1560</v>
      </c>
      <c r="F776" s="401"/>
      <c r="G776" s="402">
        <v>1560</v>
      </c>
      <c r="H776" s="535">
        <f t="shared" si="13"/>
        <v>0</v>
      </c>
      <c r="I776" s="405"/>
      <c r="J776" s="619" t="s">
        <v>2837</v>
      </c>
      <c r="K776" s="528"/>
      <c r="L776" s="179">
        <v>332</v>
      </c>
      <c r="M776" s="492"/>
    </row>
    <row r="777" spans="1:14" s="309" customFormat="1" hidden="1">
      <c r="A777" s="210" t="s">
        <v>2927</v>
      </c>
      <c r="B777" s="459" t="s">
        <v>2706</v>
      </c>
      <c r="C777" s="180">
        <v>4725</v>
      </c>
      <c r="D777" s="488" t="s">
        <v>2717</v>
      </c>
      <c r="E777" s="495">
        <v>1950</v>
      </c>
      <c r="F777" s="392"/>
      <c r="G777" s="393">
        <v>1950</v>
      </c>
      <c r="H777" s="535">
        <f t="shared" si="13"/>
        <v>0</v>
      </c>
      <c r="I777" s="394"/>
      <c r="J777" s="508" t="s">
        <v>2928</v>
      </c>
      <c r="K777" s="459"/>
      <c r="L777" s="180"/>
      <c r="M777" s="492"/>
    </row>
    <row r="778" spans="1:14" s="309" customFormat="1" hidden="1">
      <c r="A778" s="210" t="s">
        <v>2927</v>
      </c>
      <c r="B778" s="459" t="s">
        <v>2706</v>
      </c>
      <c r="C778" s="180">
        <v>4726</v>
      </c>
      <c r="D778" s="488" t="s">
        <v>2718</v>
      </c>
      <c r="E778" s="495">
        <v>2159</v>
      </c>
      <c r="F778" s="392">
        <v>1000</v>
      </c>
      <c r="G778" s="393">
        <v>1159</v>
      </c>
      <c r="H778" s="535">
        <f t="shared" si="13"/>
        <v>0</v>
      </c>
      <c r="I778" s="394"/>
      <c r="J778" s="508" t="s">
        <v>2929</v>
      </c>
      <c r="K778" s="459"/>
      <c r="L778" s="180"/>
      <c r="M778" s="492"/>
    </row>
    <row r="779" spans="1:14" s="309" customFormat="1" hidden="1">
      <c r="A779" s="210" t="s">
        <v>2927</v>
      </c>
      <c r="B779" s="459" t="s">
        <v>2706</v>
      </c>
      <c r="C779" s="180">
        <v>4727</v>
      </c>
      <c r="D779" s="488" t="s">
        <v>2719</v>
      </c>
      <c r="E779" s="495">
        <v>4890</v>
      </c>
      <c r="F779" s="392"/>
      <c r="G779" s="393">
        <v>4890</v>
      </c>
      <c r="H779" s="535">
        <f t="shared" si="13"/>
        <v>0</v>
      </c>
      <c r="I779" s="394"/>
      <c r="J779" s="508" t="s">
        <v>4952</v>
      </c>
      <c r="K779" s="459"/>
      <c r="L779" s="180"/>
      <c r="M779" s="492"/>
    </row>
    <row r="780" spans="1:14" s="309" customFormat="1" hidden="1">
      <c r="A780" s="210" t="s">
        <v>1445</v>
      </c>
      <c r="B780" s="459" t="s">
        <v>2706</v>
      </c>
      <c r="C780" s="180">
        <v>4728</v>
      </c>
      <c r="D780" s="493" t="s">
        <v>2722</v>
      </c>
      <c r="E780" s="495">
        <v>780</v>
      </c>
      <c r="F780" s="392">
        <v>780</v>
      </c>
      <c r="G780" s="393"/>
      <c r="H780" s="535">
        <f t="shared" si="13"/>
        <v>0</v>
      </c>
      <c r="I780" s="394"/>
      <c r="J780" s="508"/>
      <c r="K780" s="459"/>
      <c r="L780" s="180"/>
      <c r="M780" s="492"/>
    </row>
    <row r="781" spans="1:14" s="309" customFormat="1" hidden="1">
      <c r="A781" s="210" t="s">
        <v>1499</v>
      </c>
      <c r="B781" s="459" t="s">
        <v>2706</v>
      </c>
      <c r="C781" s="180">
        <v>4729</v>
      </c>
      <c r="D781" s="488" t="s">
        <v>2621</v>
      </c>
      <c r="E781" s="495">
        <v>1758</v>
      </c>
      <c r="F781" s="392"/>
      <c r="G781" s="393">
        <v>1758</v>
      </c>
      <c r="H781" s="535">
        <f t="shared" si="13"/>
        <v>0</v>
      </c>
      <c r="I781" s="394"/>
      <c r="J781" s="508" t="s">
        <v>2952</v>
      </c>
      <c r="K781" s="459"/>
      <c r="L781" s="180"/>
      <c r="M781" s="492"/>
    </row>
    <row r="782" spans="1:14" s="309" customFormat="1" hidden="1">
      <c r="A782" s="210" t="s">
        <v>1445</v>
      </c>
      <c r="B782" s="459" t="s">
        <v>2706</v>
      </c>
      <c r="C782" s="180">
        <v>4730</v>
      </c>
      <c r="D782" s="488" t="s">
        <v>2720</v>
      </c>
      <c r="E782" s="495">
        <v>770</v>
      </c>
      <c r="F782" s="392">
        <v>770</v>
      </c>
      <c r="G782" s="393"/>
      <c r="H782" s="535">
        <f t="shared" si="13"/>
        <v>0</v>
      </c>
      <c r="I782" s="394"/>
      <c r="J782" s="508"/>
      <c r="K782" s="459"/>
      <c r="L782" s="180"/>
      <c r="M782" s="492"/>
    </row>
    <row r="783" spans="1:14" s="309" customFormat="1" hidden="1">
      <c r="A783" s="210" t="s">
        <v>1499</v>
      </c>
      <c r="B783" s="459" t="s">
        <v>2706</v>
      </c>
      <c r="C783" s="180">
        <v>4731</v>
      </c>
      <c r="D783" s="488" t="s">
        <v>2721</v>
      </c>
      <c r="E783" s="495">
        <v>4933</v>
      </c>
      <c r="F783" s="392"/>
      <c r="G783" s="393">
        <v>4933</v>
      </c>
      <c r="H783" s="535">
        <f t="shared" si="13"/>
        <v>0</v>
      </c>
      <c r="I783" s="394"/>
      <c r="J783" s="508" t="s">
        <v>2749</v>
      </c>
      <c r="K783" s="459"/>
      <c r="L783" s="180"/>
      <c r="M783" s="492"/>
    </row>
    <row r="784" spans="1:14" s="309" customFormat="1" hidden="1">
      <c r="A784" s="210" t="s">
        <v>2927</v>
      </c>
      <c r="B784" s="459" t="s">
        <v>2706</v>
      </c>
      <c r="C784" s="180">
        <v>4732</v>
      </c>
      <c r="D784" s="488" t="s">
        <v>1699</v>
      </c>
      <c r="E784" s="495">
        <v>4555</v>
      </c>
      <c r="F784" s="392"/>
      <c r="G784" s="393">
        <v>4555</v>
      </c>
      <c r="H784" s="535">
        <f t="shared" si="13"/>
        <v>0</v>
      </c>
      <c r="I784" s="394"/>
      <c r="J784" s="508" t="s">
        <v>3277</v>
      </c>
      <c r="K784" s="459"/>
      <c r="L784" s="180"/>
      <c r="M784" s="492"/>
    </row>
    <row r="785" spans="1:15" s="309" customFormat="1" hidden="1">
      <c r="A785" s="210" t="s">
        <v>1499</v>
      </c>
      <c r="B785" s="459" t="s">
        <v>2706</v>
      </c>
      <c r="C785" s="180">
        <v>4733</v>
      </c>
      <c r="D785" s="488" t="s">
        <v>1539</v>
      </c>
      <c r="E785" s="495">
        <v>2812</v>
      </c>
      <c r="F785" s="392">
        <v>2812</v>
      </c>
      <c r="G785" s="393"/>
      <c r="H785" s="535">
        <f t="shared" si="13"/>
        <v>0</v>
      </c>
      <c r="I785" s="394"/>
      <c r="J785" s="508"/>
      <c r="K785" s="459"/>
      <c r="L785" s="180"/>
      <c r="M785" s="492"/>
    </row>
    <row r="786" spans="1:15" s="309" customFormat="1" hidden="1">
      <c r="A786" s="210" t="s">
        <v>2048</v>
      </c>
      <c r="B786" s="459" t="s">
        <v>2706</v>
      </c>
      <c r="C786" s="180">
        <v>4734</v>
      </c>
      <c r="D786" s="488" t="s">
        <v>1253</v>
      </c>
      <c r="E786" s="495">
        <v>2844</v>
      </c>
      <c r="F786" s="392"/>
      <c r="G786" s="393">
        <v>2844</v>
      </c>
      <c r="H786" s="535">
        <f t="shared" si="13"/>
        <v>0</v>
      </c>
      <c r="I786" s="394"/>
      <c r="J786" s="508" t="s">
        <v>3424</v>
      </c>
      <c r="K786" s="459"/>
      <c r="L786" s="180"/>
      <c r="M786" s="492"/>
    </row>
    <row r="787" spans="1:15" s="309" customFormat="1" hidden="1">
      <c r="A787" s="210" t="s">
        <v>2048</v>
      </c>
      <c r="B787" s="459" t="s">
        <v>2706</v>
      </c>
      <c r="C787" s="180">
        <v>4735</v>
      </c>
      <c r="D787" s="488" t="s">
        <v>1206</v>
      </c>
      <c r="E787" s="495">
        <v>1230</v>
      </c>
      <c r="F787" s="392"/>
      <c r="G787" s="393">
        <v>1230</v>
      </c>
      <c r="H787" s="535">
        <f t="shared" si="13"/>
        <v>0</v>
      </c>
      <c r="I787" s="394"/>
      <c r="J787" s="508" t="s">
        <v>2847</v>
      </c>
      <c r="K787" s="459"/>
      <c r="L787" s="180"/>
      <c r="M787" s="492"/>
    </row>
    <row r="788" spans="1:15" s="309" customFormat="1" hidden="1">
      <c r="A788" s="210" t="s">
        <v>1499</v>
      </c>
      <c r="B788" s="459" t="s">
        <v>2706</v>
      </c>
      <c r="C788" s="180">
        <v>4736</v>
      </c>
      <c r="D788" s="488" t="s">
        <v>1205</v>
      </c>
      <c r="E788" s="495">
        <v>1290</v>
      </c>
      <c r="F788" s="392">
        <v>1290</v>
      </c>
      <c r="G788" s="393"/>
      <c r="H788" s="535">
        <f t="shared" si="13"/>
        <v>0</v>
      </c>
      <c r="I788" s="394"/>
      <c r="J788" s="508"/>
      <c r="K788" s="459"/>
      <c r="L788" s="180"/>
      <c r="M788" s="492"/>
    </row>
    <row r="789" spans="1:15" s="309" customFormat="1" hidden="1">
      <c r="A789" s="210" t="s">
        <v>2048</v>
      </c>
      <c r="B789" s="459" t="s">
        <v>2706</v>
      </c>
      <c r="C789" s="180">
        <v>4737</v>
      </c>
      <c r="D789" s="488" t="s">
        <v>1560</v>
      </c>
      <c r="E789" s="495">
        <v>1830</v>
      </c>
      <c r="F789" s="392"/>
      <c r="G789" s="393">
        <v>1830</v>
      </c>
      <c r="H789" s="535">
        <f t="shared" si="13"/>
        <v>0</v>
      </c>
      <c r="I789" s="394"/>
      <c r="J789" s="508" t="s">
        <v>2981</v>
      </c>
      <c r="K789" s="459"/>
      <c r="L789" s="180"/>
      <c r="M789" s="492"/>
    </row>
    <row r="790" spans="1:15" s="309" customFormat="1" hidden="1">
      <c r="A790" s="210" t="s">
        <v>1445</v>
      </c>
      <c r="B790" s="459" t="s">
        <v>2706</v>
      </c>
      <c r="C790" s="180">
        <v>4738</v>
      </c>
      <c r="D790" s="488" t="s">
        <v>2109</v>
      </c>
      <c r="E790" s="495">
        <v>144</v>
      </c>
      <c r="F790" s="392">
        <v>144</v>
      </c>
      <c r="G790" s="393"/>
      <c r="H790" s="535">
        <f t="shared" si="13"/>
        <v>0</v>
      </c>
      <c r="I790" s="394"/>
      <c r="J790" s="508"/>
      <c r="K790" s="459"/>
      <c r="L790" s="180"/>
      <c r="M790" s="492"/>
    </row>
    <row r="791" spans="1:15" ht="31.5" hidden="1">
      <c r="A791" s="33" t="s">
        <v>3099</v>
      </c>
      <c r="B791" s="446" t="s">
        <v>2706</v>
      </c>
      <c r="C791" s="181">
        <v>4739</v>
      </c>
      <c r="D791" s="519" t="s">
        <v>2967</v>
      </c>
      <c r="E791" s="563">
        <v>3000</v>
      </c>
      <c r="F791" s="419"/>
      <c r="G791" s="420">
        <v>2925</v>
      </c>
      <c r="H791" s="535">
        <f t="shared" si="13"/>
        <v>75</v>
      </c>
      <c r="I791" s="394"/>
      <c r="J791" s="620" t="s">
        <v>4953</v>
      </c>
      <c r="K791" s="446"/>
      <c r="L791" s="181"/>
    </row>
    <row r="792" spans="1:15" hidden="1">
      <c r="A792" s="33" t="s">
        <v>142</v>
      </c>
      <c r="B792" s="446" t="s">
        <v>2706</v>
      </c>
      <c r="C792" s="181">
        <v>4740</v>
      </c>
      <c r="D792" s="519" t="s">
        <v>3774</v>
      </c>
      <c r="E792" s="563">
        <v>6598</v>
      </c>
      <c r="F792" s="419"/>
      <c r="G792" s="420">
        <v>3000</v>
      </c>
      <c r="H792" s="535">
        <f t="shared" si="13"/>
        <v>3598</v>
      </c>
      <c r="I792" s="394"/>
      <c r="J792" s="620" t="s">
        <v>7215</v>
      </c>
      <c r="K792" s="446"/>
      <c r="L792" s="181"/>
    </row>
    <row r="793" spans="1:15" s="309" customFormat="1" hidden="1">
      <c r="A793" s="210" t="s">
        <v>2048</v>
      </c>
      <c r="B793" s="459" t="s">
        <v>2706</v>
      </c>
      <c r="C793" s="180">
        <v>4741</v>
      </c>
      <c r="D793" s="488" t="s">
        <v>2142</v>
      </c>
      <c r="E793" s="495">
        <v>2260</v>
      </c>
      <c r="F793" s="392"/>
      <c r="G793" s="393">
        <v>2260</v>
      </c>
      <c r="H793" s="535">
        <f t="shared" si="13"/>
        <v>0</v>
      </c>
      <c r="I793" s="394"/>
      <c r="J793" s="508" t="s">
        <v>4441</v>
      </c>
      <c r="K793" s="459"/>
      <c r="L793" s="180"/>
      <c r="M793" s="492"/>
      <c r="N793" s="309">
        <v>2980</v>
      </c>
    </row>
    <row r="794" spans="1:15" s="309" customFormat="1" hidden="1">
      <c r="A794" s="210" t="s">
        <v>1445</v>
      </c>
      <c r="B794" s="459" t="s">
        <v>2706</v>
      </c>
      <c r="C794" s="180">
        <v>4742</v>
      </c>
      <c r="D794" s="488" t="s">
        <v>2429</v>
      </c>
      <c r="E794" s="495">
        <v>390</v>
      </c>
      <c r="F794" s="392">
        <v>390</v>
      </c>
      <c r="G794" s="393"/>
      <c r="H794" s="535">
        <f t="shared" si="13"/>
        <v>0</v>
      </c>
      <c r="I794" s="394"/>
      <c r="J794" s="508"/>
      <c r="K794" s="459"/>
      <c r="L794" s="180"/>
      <c r="M794" s="492"/>
      <c r="N794" s="309">
        <v>2260</v>
      </c>
    </row>
    <row r="795" spans="1:15" s="309" customFormat="1" hidden="1">
      <c r="A795" s="210" t="s">
        <v>2048</v>
      </c>
      <c r="B795" s="459" t="s">
        <v>2706</v>
      </c>
      <c r="C795" s="180">
        <v>4743</v>
      </c>
      <c r="D795" s="488" t="s">
        <v>1557</v>
      </c>
      <c r="E795" s="495">
        <v>2598</v>
      </c>
      <c r="F795" s="392"/>
      <c r="G795" s="393">
        <v>2598</v>
      </c>
      <c r="H795" s="535">
        <f t="shared" ref="H795:H858" si="14">E795-F795-G795</f>
        <v>0</v>
      </c>
      <c r="I795" s="394"/>
      <c r="J795" s="508" t="s">
        <v>3087</v>
      </c>
      <c r="K795" s="459"/>
      <c r="L795" s="180"/>
      <c r="M795" s="492"/>
    </row>
    <row r="796" spans="1:15" s="309" customFormat="1" hidden="1">
      <c r="A796" s="210" t="s">
        <v>1445</v>
      </c>
      <c r="B796" s="459" t="s">
        <v>2706</v>
      </c>
      <c r="C796" s="180">
        <v>4744</v>
      </c>
      <c r="D796" s="488" t="s">
        <v>1241</v>
      </c>
      <c r="E796" s="495">
        <v>390</v>
      </c>
      <c r="F796" s="392">
        <v>390</v>
      </c>
      <c r="G796" s="393"/>
      <c r="H796" s="535">
        <f t="shared" si="14"/>
        <v>0</v>
      </c>
      <c r="I796" s="394"/>
      <c r="J796" s="508"/>
      <c r="K796" s="459"/>
      <c r="L796" s="180"/>
      <c r="M796" s="518" t="s">
        <v>115</v>
      </c>
      <c r="N796" s="309">
        <v>8356</v>
      </c>
    </row>
    <row r="797" spans="1:15" s="309" customFormat="1" hidden="1">
      <c r="A797" s="210" t="s">
        <v>1445</v>
      </c>
      <c r="B797" s="459" t="s">
        <v>2706</v>
      </c>
      <c r="C797" s="180">
        <v>4745</v>
      </c>
      <c r="D797" s="488" t="s">
        <v>1388</v>
      </c>
      <c r="E797" s="495">
        <v>780</v>
      </c>
      <c r="F797" s="392">
        <v>780</v>
      </c>
      <c r="G797" s="393"/>
      <c r="H797" s="535">
        <f t="shared" si="14"/>
        <v>0</v>
      </c>
      <c r="I797" s="394"/>
      <c r="J797" s="508"/>
      <c r="K797" s="459"/>
      <c r="L797" s="180"/>
      <c r="M797" s="518" t="s">
        <v>116</v>
      </c>
      <c r="N797" s="309">
        <v>6493</v>
      </c>
    </row>
    <row r="798" spans="1:15" s="309" customFormat="1" hidden="1">
      <c r="A798" s="210" t="s">
        <v>1499</v>
      </c>
      <c r="B798" s="459" t="s">
        <v>2706</v>
      </c>
      <c r="C798" s="180">
        <v>4746</v>
      </c>
      <c r="D798" s="488" t="s">
        <v>2409</v>
      </c>
      <c r="E798" s="495">
        <v>1560</v>
      </c>
      <c r="F798" s="392"/>
      <c r="G798" s="393">
        <v>1560</v>
      </c>
      <c r="H798" s="535">
        <f t="shared" si="14"/>
        <v>0</v>
      </c>
      <c r="I798" s="394"/>
      <c r="J798" s="508" t="s">
        <v>2749</v>
      </c>
      <c r="K798" s="459"/>
      <c r="L798" s="180"/>
      <c r="M798" s="518" t="s">
        <v>2132</v>
      </c>
      <c r="N798" s="309">
        <v>14849</v>
      </c>
    </row>
    <row r="799" spans="1:15" hidden="1">
      <c r="A799" s="33" t="s">
        <v>2048</v>
      </c>
      <c r="B799" s="764" t="s">
        <v>2706</v>
      </c>
      <c r="C799" s="765">
        <v>4747</v>
      </c>
      <c r="D799" s="766" t="s">
        <v>1559</v>
      </c>
      <c r="E799" s="767">
        <v>1660</v>
      </c>
      <c r="F799" s="768"/>
      <c r="G799" s="769"/>
      <c r="H799" s="535">
        <f t="shared" si="14"/>
        <v>1660</v>
      </c>
      <c r="I799" s="535"/>
      <c r="J799" s="620"/>
      <c r="K799" s="446"/>
      <c r="L799" s="181"/>
      <c r="M799" s="506" t="s">
        <v>2707</v>
      </c>
      <c r="O799" s="556">
        <v>59071</v>
      </c>
    </row>
    <row r="800" spans="1:15" hidden="1">
      <c r="A800" s="770" t="s">
        <v>174</v>
      </c>
      <c r="B800" s="764" t="s">
        <v>2706</v>
      </c>
      <c r="C800" s="771">
        <v>4748</v>
      </c>
      <c r="D800" s="766" t="s">
        <v>2284</v>
      </c>
      <c r="E800" s="767">
        <v>6330</v>
      </c>
      <c r="F800" s="768"/>
      <c r="G800" s="769">
        <v>6330</v>
      </c>
      <c r="H800" s="535">
        <f t="shared" si="14"/>
        <v>0</v>
      </c>
      <c r="I800" s="535"/>
      <c r="J800" s="620" t="s">
        <v>5889</v>
      </c>
      <c r="K800" s="446"/>
      <c r="L800" s="181"/>
      <c r="O800" s="556">
        <v>-58925</v>
      </c>
    </row>
    <row r="801" spans="1:13" s="309" customFormat="1" hidden="1">
      <c r="A801" s="319" t="s">
        <v>1445</v>
      </c>
      <c r="B801" s="528" t="s">
        <v>2760</v>
      </c>
      <c r="C801" s="179">
        <v>4749</v>
      </c>
      <c r="D801" s="529" t="s">
        <v>1209</v>
      </c>
      <c r="E801" s="515">
        <v>390</v>
      </c>
      <c r="F801" s="401">
        <v>390</v>
      </c>
      <c r="G801" s="402"/>
      <c r="H801" s="535">
        <f t="shared" si="14"/>
        <v>0</v>
      </c>
      <c r="I801" s="394"/>
      <c r="J801" s="619"/>
      <c r="K801" s="528"/>
      <c r="L801" s="179">
        <v>333</v>
      </c>
      <c r="M801" s="492"/>
    </row>
    <row r="802" spans="1:13" s="309" customFormat="1" hidden="1">
      <c r="A802" s="210" t="s">
        <v>1445</v>
      </c>
      <c r="B802" s="459" t="s">
        <v>2760</v>
      </c>
      <c r="C802" s="180">
        <v>4750</v>
      </c>
      <c r="D802" s="488" t="s">
        <v>2143</v>
      </c>
      <c r="E802" s="495">
        <v>1770</v>
      </c>
      <c r="F802" s="392">
        <v>1770</v>
      </c>
      <c r="G802" s="393"/>
      <c r="H802" s="535">
        <f t="shared" si="14"/>
        <v>0</v>
      </c>
      <c r="I802" s="394"/>
      <c r="J802" s="508"/>
      <c r="K802" s="459"/>
      <c r="L802" s="180"/>
      <c r="M802" s="492"/>
    </row>
    <row r="803" spans="1:13" s="309" customFormat="1" hidden="1">
      <c r="A803" s="210" t="s">
        <v>1499</v>
      </c>
      <c r="B803" s="459" t="s">
        <v>2760</v>
      </c>
      <c r="C803" s="180">
        <v>4751</v>
      </c>
      <c r="D803" s="488" t="s">
        <v>122</v>
      </c>
      <c r="E803" s="495">
        <v>1100</v>
      </c>
      <c r="F803" s="392"/>
      <c r="G803" s="393">
        <v>1100</v>
      </c>
      <c r="H803" s="535">
        <f t="shared" si="14"/>
        <v>0</v>
      </c>
      <c r="I803" s="394"/>
      <c r="J803" s="508" t="s">
        <v>2850</v>
      </c>
      <c r="K803" s="459"/>
      <c r="L803" s="180"/>
    </row>
    <row r="804" spans="1:13" s="309" customFormat="1" hidden="1">
      <c r="A804" s="210" t="s">
        <v>2048</v>
      </c>
      <c r="B804" s="459" t="s">
        <v>2760</v>
      </c>
      <c r="C804" s="180">
        <v>4752</v>
      </c>
      <c r="D804" s="488" t="s">
        <v>2426</v>
      </c>
      <c r="E804" s="495">
        <v>3560</v>
      </c>
      <c r="F804" s="392"/>
      <c r="G804" s="393">
        <v>3560</v>
      </c>
      <c r="H804" s="535">
        <f t="shared" si="14"/>
        <v>0</v>
      </c>
      <c r="I804" s="394"/>
      <c r="J804" s="508" t="s">
        <v>3049</v>
      </c>
      <c r="K804" s="459"/>
      <c r="L804" s="180"/>
    </row>
    <row r="805" spans="1:13" s="309" customFormat="1" hidden="1">
      <c r="A805" s="210" t="s">
        <v>1445</v>
      </c>
      <c r="B805" s="459" t="s">
        <v>2760</v>
      </c>
      <c r="C805" s="180">
        <v>4753</v>
      </c>
      <c r="D805" s="488" t="s">
        <v>2665</v>
      </c>
      <c r="E805" s="495">
        <v>2426</v>
      </c>
      <c r="F805" s="392">
        <v>2426</v>
      </c>
      <c r="G805" s="393"/>
      <c r="H805" s="535">
        <f t="shared" si="14"/>
        <v>0</v>
      </c>
      <c r="I805" s="394"/>
      <c r="J805" s="508"/>
      <c r="K805" s="459"/>
      <c r="L805" s="180"/>
    </row>
    <row r="806" spans="1:13" s="309" customFormat="1" hidden="1">
      <c r="A806" s="210" t="s">
        <v>1445</v>
      </c>
      <c r="B806" s="459" t="s">
        <v>2760</v>
      </c>
      <c r="C806" s="180">
        <v>4754</v>
      </c>
      <c r="D806" s="488" t="s">
        <v>2770</v>
      </c>
      <c r="E806" s="495">
        <v>440</v>
      </c>
      <c r="F806" s="392">
        <v>440</v>
      </c>
      <c r="G806" s="393"/>
      <c r="H806" s="535">
        <f t="shared" si="14"/>
        <v>0</v>
      </c>
      <c r="I806" s="394"/>
      <c r="J806" s="508"/>
      <c r="K806" s="459"/>
      <c r="L806" s="180"/>
    </row>
    <row r="807" spans="1:13" s="309" customFormat="1" hidden="1">
      <c r="A807" s="210" t="s">
        <v>184</v>
      </c>
      <c r="B807" s="459" t="s">
        <v>2760</v>
      </c>
      <c r="C807" s="180">
        <v>4755</v>
      </c>
      <c r="D807" s="488" t="s">
        <v>1106</v>
      </c>
      <c r="E807" s="495">
        <v>3380</v>
      </c>
      <c r="F807" s="392"/>
      <c r="G807" s="393">
        <v>3380</v>
      </c>
      <c r="H807" s="535">
        <f t="shared" si="14"/>
        <v>0</v>
      </c>
      <c r="I807" s="394"/>
      <c r="J807" s="508" t="s">
        <v>2998</v>
      </c>
      <c r="K807" s="459"/>
      <c r="L807" s="180"/>
    </row>
    <row r="808" spans="1:13" s="309" customFormat="1" hidden="1">
      <c r="A808" s="210" t="s">
        <v>184</v>
      </c>
      <c r="B808" s="459" t="s">
        <v>2760</v>
      </c>
      <c r="C808" s="180">
        <v>4756</v>
      </c>
      <c r="D808" s="488" t="s">
        <v>1958</v>
      </c>
      <c r="E808" s="495">
        <v>1560</v>
      </c>
      <c r="F808" s="392"/>
      <c r="G808" s="393">
        <v>1560</v>
      </c>
      <c r="H808" s="535">
        <f t="shared" si="14"/>
        <v>0</v>
      </c>
      <c r="I808" s="394"/>
      <c r="J808" s="508" t="s">
        <v>3077</v>
      </c>
      <c r="K808" s="459"/>
      <c r="L808" s="180"/>
      <c r="M808" s="492"/>
    </row>
    <row r="809" spans="1:13" s="309" customFormat="1" hidden="1">
      <c r="A809" s="210" t="s">
        <v>1445</v>
      </c>
      <c r="B809" s="459" t="s">
        <v>2760</v>
      </c>
      <c r="C809" s="180">
        <v>4757</v>
      </c>
      <c r="D809" s="488" t="s">
        <v>1361</v>
      </c>
      <c r="E809" s="495">
        <v>1290</v>
      </c>
      <c r="F809" s="392">
        <v>1290</v>
      </c>
      <c r="G809" s="393"/>
      <c r="H809" s="535">
        <f t="shared" si="14"/>
        <v>0</v>
      </c>
      <c r="I809" s="394"/>
      <c r="J809" s="508"/>
      <c r="K809" s="459"/>
      <c r="L809" s="180"/>
      <c r="M809" s="492"/>
    </row>
    <row r="810" spans="1:13" s="309" customFormat="1" hidden="1">
      <c r="A810" s="210" t="s">
        <v>1445</v>
      </c>
      <c r="B810" s="459" t="s">
        <v>2760</v>
      </c>
      <c r="C810" s="180">
        <v>4758</v>
      </c>
      <c r="D810" s="488" t="s">
        <v>1156</v>
      </c>
      <c r="E810" s="495">
        <v>432</v>
      </c>
      <c r="F810" s="392">
        <v>432</v>
      </c>
      <c r="G810" s="393"/>
      <c r="H810" s="535">
        <f t="shared" si="14"/>
        <v>0</v>
      </c>
      <c r="I810" s="394"/>
      <c r="J810" s="508"/>
      <c r="K810" s="459"/>
      <c r="L810" s="180"/>
      <c r="M810" s="492"/>
    </row>
    <row r="811" spans="1:13" s="309" customFormat="1" hidden="1">
      <c r="A811" s="210" t="s">
        <v>1445</v>
      </c>
      <c r="B811" s="459" t="s">
        <v>2760</v>
      </c>
      <c r="C811" s="180">
        <v>4759</v>
      </c>
      <c r="D811" s="488" t="s">
        <v>2771</v>
      </c>
      <c r="E811" s="495">
        <v>2553</v>
      </c>
      <c r="F811" s="392">
        <v>2553</v>
      </c>
      <c r="G811" s="393"/>
      <c r="H811" s="535">
        <f t="shared" si="14"/>
        <v>0</v>
      </c>
      <c r="I811" s="394"/>
      <c r="J811" s="508"/>
      <c r="K811" s="459"/>
      <c r="L811" s="180"/>
      <c r="M811" s="492"/>
    </row>
    <row r="812" spans="1:13" s="309" customFormat="1" hidden="1">
      <c r="A812" s="210" t="s">
        <v>184</v>
      </c>
      <c r="B812" s="459" t="s">
        <v>2760</v>
      </c>
      <c r="C812" s="180">
        <v>4760</v>
      </c>
      <c r="D812" s="488" t="s">
        <v>2772</v>
      </c>
      <c r="E812" s="495">
        <v>3090</v>
      </c>
      <c r="F812" s="392"/>
      <c r="G812" s="393">
        <v>3090</v>
      </c>
      <c r="H812" s="535">
        <f t="shared" si="14"/>
        <v>0</v>
      </c>
      <c r="I812" s="394"/>
      <c r="J812" s="508" t="s">
        <v>3081</v>
      </c>
      <c r="K812" s="459"/>
      <c r="L812" s="180"/>
      <c r="M812" s="492"/>
    </row>
    <row r="813" spans="1:13" s="309" customFormat="1" ht="31.5" hidden="1">
      <c r="A813" s="210" t="s">
        <v>184</v>
      </c>
      <c r="B813" s="459" t="s">
        <v>2760</v>
      </c>
      <c r="C813" s="180">
        <v>4761</v>
      </c>
      <c r="D813" s="488" t="s">
        <v>2773</v>
      </c>
      <c r="E813" s="495">
        <v>2352</v>
      </c>
      <c r="F813" s="392"/>
      <c r="G813" s="393">
        <v>2352</v>
      </c>
      <c r="H813" s="535">
        <f t="shared" si="14"/>
        <v>0</v>
      </c>
      <c r="I813" s="394"/>
      <c r="J813" s="508" t="s">
        <v>3093</v>
      </c>
      <c r="K813" s="459"/>
      <c r="L813" s="180"/>
      <c r="M813" s="492"/>
    </row>
    <row r="814" spans="1:13" s="309" customFormat="1" hidden="1">
      <c r="A814" s="210" t="s">
        <v>184</v>
      </c>
      <c r="B814" s="459" t="s">
        <v>2760</v>
      </c>
      <c r="C814" s="180">
        <v>4762</v>
      </c>
      <c r="D814" s="488" t="s">
        <v>2774</v>
      </c>
      <c r="E814" s="495">
        <v>3400</v>
      </c>
      <c r="F814" s="392"/>
      <c r="G814" s="393">
        <v>3400</v>
      </c>
      <c r="H814" s="535">
        <f t="shared" si="14"/>
        <v>0</v>
      </c>
      <c r="I814" s="394"/>
      <c r="J814" s="508" t="s">
        <v>3052</v>
      </c>
      <c r="K814" s="459"/>
      <c r="L814" s="180"/>
      <c r="M814" s="492"/>
    </row>
    <row r="815" spans="1:13" s="309" customFormat="1" hidden="1">
      <c r="A815" s="210" t="s">
        <v>184</v>
      </c>
      <c r="B815" s="459" t="s">
        <v>2760</v>
      </c>
      <c r="C815" s="180">
        <v>4763</v>
      </c>
      <c r="D815" s="488" t="s">
        <v>2621</v>
      </c>
      <c r="E815" s="495">
        <v>3896</v>
      </c>
      <c r="F815" s="392"/>
      <c r="G815" s="393">
        <v>3896</v>
      </c>
      <c r="H815" s="535">
        <f t="shared" si="14"/>
        <v>0</v>
      </c>
      <c r="I815" s="394"/>
      <c r="J815" s="508" t="s">
        <v>3817</v>
      </c>
      <c r="K815" s="459"/>
      <c r="L815" s="180"/>
      <c r="M815" s="492"/>
    </row>
    <row r="816" spans="1:13" s="309" customFormat="1" hidden="1">
      <c r="A816" s="210" t="s">
        <v>1499</v>
      </c>
      <c r="B816" s="459" t="s">
        <v>2760</v>
      </c>
      <c r="C816" s="180">
        <v>4764</v>
      </c>
      <c r="D816" s="488" t="s">
        <v>2775</v>
      </c>
      <c r="E816" s="495">
        <v>3640</v>
      </c>
      <c r="F816" s="392"/>
      <c r="G816" s="393">
        <v>3640</v>
      </c>
      <c r="H816" s="535">
        <f t="shared" si="14"/>
        <v>0</v>
      </c>
      <c r="I816" s="394"/>
      <c r="J816" s="508" t="s">
        <v>2946</v>
      </c>
      <c r="K816" s="459"/>
      <c r="L816" s="180"/>
      <c r="M816" s="492"/>
    </row>
    <row r="817" spans="1:15" s="309" customFormat="1" hidden="1">
      <c r="A817" s="210" t="s">
        <v>184</v>
      </c>
      <c r="B817" s="459" t="s">
        <v>2760</v>
      </c>
      <c r="C817" s="180">
        <v>4765</v>
      </c>
      <c r="D817" s="488" t="s">
        <v>1936</v>
      </c>
      <c r="E817" s="495">
        <v>1825</v>
      </c>
      <c r="F817" s="392"/>
      <c r="G817" s="393">
        <v>1825</v>
      </c>
      <c r="H817" s="535">
        <f t="shared" si="14"/>
        <v>0</v>
      </c>
      <c r="I817" s="394"/>
      <c r="J817" s="508" t="s">
        <v>3247</v>
      </c>
      <c r="K817" s="459"/>
      <c r="L817" s="180"/>
      <c r="M817" s="492"/>
    </row>
    <row r="818" spans="1:15" s="309" customFormat="1" hidden="1">
      <c r="A818" s="210" t="s">
        <v>1499</v>
      </c>
      <c r="B818" s="459" t="s">
        <v>2760</v>
      </c>
      <c r="C818" s="180">
        <v>4766</v>
      </c>
      <c r="D818" s="488" t="s">
        <v>2776</v>
      </c>
      <c r="E818" s="495">
        <v>1308</v>
      </c>
      <c r="F818" s="392"/>
      <c r="G818" s="393">
        <v>1308</v>
      </c>
      <c r="H818" s="535">
        <f t="shared" si="14"/>
        <v>0</v>
      </c>
      <c r="I818" s="394"/>
      <c r="J818" s="508" t="s">
        <v>2876</v>
      </c>
      <c r="K818" s="459"/>
      <c r="L818" s="180"/>
      <c r="M818" s="492"/>
    </row>
    <row r="819" spans="1:15" s="309" customFormat="1" hidden="1">
      <c r="A819" s="210" t="s">
        <v>184</v>
      </c>
      <c r="B819" s="459" t="s">
        <v>2760</v>
      </c>
      <c r="C819" s="180">
        <v>4767</v>
      </c>
      <c r="D819" s="488" t="s">
        <v>2777</v>
      </c>
      <c r="E819" s="495">
        <v>10520</v>
      </c>
      <c r="F819" s="392"/>
      <c r="G819" s="393">
        <v>10520</v>
      </c>
      <c r="H819" s="535">
        <f t="shared" si="14"/>
        <v>0</v>
      </c>
      <c r="I819" s="394"/>
      <c r="J819" s="508" t="s">
        <v>3615</v>
      </c>
      <c r="K819" s="459"/>
      <c r="L819" s="180"/>
      <c r="M819" s="492"/>
    </row>
    <row r="820" spans="1:15" s="309" customFormat="1" hidden="1">
      <c r="A820" s="210" t="s">
        <v>184</v>
      </c>
      <c r="B820" s="459" t="s">
        <v>2760</v>
      </c>
      <c r="C820" s="180">
        <v>4768</v>
      </c>
      <c r="D820" s="488" t="s">
        <v>3078</v>
      </c>
      <c r="E820" s="495">
        <v>2607</v>
      </c>
      <c r="F820" s="392"/>
      <c r="G820" s="393">
        <v>2607</v>
      </c>
      <c r="H820" s="535">
        <f t="shared" si="14"/>
        <v>0</v>
      </c>
      <c r="I820" s="394"/>
      <c r="J820" s="508" t="s">
        <v>3780</v>
      </c>
      <c r="K820" s="459"/>
      <c r="L820" s="180"/>
      <c r="M820" s="492"/>
    </row>
    <row r="821" spans="1:15" s="309" customFormat="1" hidden="1">
      <c r="A821" s="210" t="s">
        <v>184</v>
      </c>
      <c r="B821" s="459" t="s">
        <v>2760</v>
      </c>
      <c r="C821" s="180">
        <v>4769</v>
      </c>
      <c r="D821" s="488" t="s">
        <v>1552</v>
      </c>
      <c r="E821" s="495">
        <v>780</v>
      </c>
      <c r="F821" s="392"/>
      <c r="G821" s="393">
        <v>780</v>
      </c>
      <c r="H821" s="535">
        <f t="shared" si="14"/>
        <v>0</v>
      </c>
      <c r="I821" s="394"/>
      <c r="J821" s="508" t="s">
        <v>4015</v>
      </c>
      <c r="K821" s="459"/>
      <c r="L821" s="180"/>
      <c r="M821" s="518" t="s">
        <v>115</v>
      </c>
      <c r="N821" s="309">
        <v>9301</v>
      </c>
    </row>
    <row r="822" spans="1:15" s="309" customFormat="1" ht="31.5" hidden="1">
      <c r="A822" s="210" t="s">
        <v>184</v>
      </c>
      <c r="B822" s="459" t="s">
        <v>2760</v>
      </c>
      <c r="C822" s="180">
        <v>4770</v>
      </c>
      <c r="D822" s="488" t="s">
        <v>1107</v>
      </c>
      <c r="E822" s="495">
        <v>3120</v>
      </c>
      <c r="F822" s="392"/>
      <c r="G822" s="393">
        <v>3120</v>
      </c>
      <c r="H822" s="535">
        <f t="shared" si="14"/>
        <v>0</v>
      </c>
      <c r="I822" s="394"/>
      <c r="J822" s="508" t="s">
        <v>3603</v>
      </c>
      <c r="K822" s="459"/>
      <c r="L822" s="180"/>
      <c r="M822" s="518" t="s">
        <v>116</v>
      </c>
    </row>
    <row r="823" spans="1:15" s="309" customFormat="1" hidden="1">
      <c r="A823" s="210" t="s">
        <v>2048</v>
      </c>
      <c r="B823" s="459" t="s">
        <v>2760</v>
      </c>
      <c r="C823" s="289">
        <v>4771</v>
      </c>
      <c r="D823" s="488" t="s">
        <v>3534</v>
      </c>
      <c r="E823" s="495">
        <v>20340</v>
      </c>
      <c r="F823" s="392"/>
      <c r="G823" s="393">
        <v>20340</v>
      </c>
      <c r="H823" s="535">
        <f t="shared" si="14"/>
        <v>0</v>
      </c>
      <c r="I823" s="394"/>
      <c r="J823" s="508" t="s">
        <v>3428</v>
      </c>
      <c r="K823" s="459" t="s">
        <v>1841</v>
      </c>
      <c r="L823" s="180"/>
      <c r="M823" s="518" t="s">
        <v>2132</v>
      </c>
      <c r="O823" s="309">
        <v>75779</v>
      </c>
    </row>
    <row r="824" spans="1:15" hidden="1">
      <c r="A824" s="33" t="s">
        <v>5</v>
      </c>
      <c r="B824" s="446" t="s">
        <v>2760</v>
      </c>
      <c r="C824" s="181">
        <v>4551</v>
      </c>
      <c r="D824" s="519" t="s">
        <v>2282</v>
      </c>
      <c r="E824" s="563">
        <v>2100</v>
      </c>
      <c r="F824" s="419"/>
      <c r="G824" s="420">
        <v>2000</v>
      </c>
      <c r="H824" s="535">
        <f t="shared" si="14"/>
        <v>100</v>
      </c>
      <c r="I824" s="405"/>
      <c r="J824" s="620" t="s">
        <v>3422</v>
      </c>
      <c r="K824" s="446"/>
      <c r="L824" s="181">
        <v>334</v>
      </c>
      <c r="M824" s="772" t="s">
        <v>2769</v>
      </c>
      <c r="O824" s="556">
        <v>-76323</v>
      </c>
    </row>
    <row r="825" spans="1:15" s="309" customFormat="1" hidden="1">
      <c r="A825" s="210" t="s">
        <v>5</v>
      </c>
      <c r="B825" s="459" t="s">
        <v>2760</v>
      </c>
      <c r="C825" s="180">
        <v>4552</v>
      </c>
      <c r="D825" s="488" t="s">
        <v>1268</v>
      </c>
      <c r="E825" s="495">
        <v>2400</v>
      </c>
      <c r="F825" s="392"/>
      <c r="G825" s="393">
        <v>2400</v>
      </c>
      <c r="H825" s="535">
        <f t="shared" si="14"/>
        <v>0</v>
      </c>
      <c r="I825" s="394"/>
      <c r="J825" s="508" t="s">
        <v>2979</v>
      </c>
      <c r="K825" s="459"/>
      <c r="L825" s="180"/>
      <c r="M825" s="492"/>
      <c r="O825" s="315">
        <v>-544</v>
      </c>
    </row>
    <row r="826" spans="1:15" s="309" customFormat="1" hidden="1">
      <c r="A826" s="210" t="s">
        <v>5</v>
      </c>
      <c r="B826" s="459" t="s">
        <v>2760</v>
      </c>
      <c r="C826" s="180">
        <v>4553</v>
      </c>
      <c r="D826" s="488" t="s">
        <v>1997</v>
      </c>
      <c r="E826" s="495">
        <v>4680</v>
      </c>
      <c r="F826" s="392"/>
      <c r="G826" s="393">
        <v>4680</v>
      </c>
      <c r="H826" s="535">
        <f t="shared" si="14"/>
        <v>0</v>
      </c>
      <c r="I826" s="394"/>
      <c r="J826" s="508" t="s">
        <v>3425</v>
      </c>
      <c r="K826" s="459"/>
      <c r="L826" s="180"/>
      <c r="M826" s="492"/>
    </row>
    <row r="827" spans="1:15" s="309" customFormat="1" hidden="1">
      <c r="A827" s="210" t="s">
        <v>5</v>
      </c>
      <c r="B827" s="459" t="s">
        <v>2760</v>
      </c>
      <c r="C827" s="180">
        <v>4554</v>
      </c>
      <c r="D827" s="488" t="s">
        <v>1685</v>
      </c>
      <c r="E827" s="495">
        <v>3290</v>
      </c>
      <c r="F827" s="392"/>
      <c r="G827" s="393">
        <v>3290</v>
      </c>
      <c r="H827" s="535">
        <f t="shared" si="14"/>
        <v>0</v>
      </c>
      <c r="I827" s="394"/>
      <c r="J827" s="508" t="s">
        <v>5446</v>
      </c>
      <c r="K827" s="459"/>
      <c r="L827" s="180"/>
      <c r="M827" s="492"/>
    </row>
    <row r="828" spans="1:15" s="309" customFormat="1" hidden="1">
      <c r="A828" s="210" t="s">
        <v>5</v>
      </c>
      <c r="B828" s="459" t="s">
        <v>2760</v>
      </c>
      <c r="C828" s="180">
        <v>4555</v>
      </c>
      <c r="D828" s="488" t="s">
        <v>1697</v>
      </c>
      <c r="E828" s="495">
        <v>5130</v>
      </c>
      <c r="F828" s="392"/>
      <c r="G828" s="393">
        <v>5130</v>
      </c>
      <c r="H828" s="535">
        <f t="shared" si="14"/>
        <v>0</v>
      </c>
      <c r="I828" s="394"/>
      <c r="J828" s="508" t="s">
        <v>2869</v>
      </c>
      <c r="K828" s="459"/>
      <c r="L828" s="180"/>
      <c r="M828" s="492"/>
    </row>
    <row r="829" spans="1:15" s="309" customFormat="1" hidden="1">
      <c r="A829" s="210" t="s">
        <v>5</v>
      </c>
      <c r="B829" s="459" t="s">
        <v>2760</v>
      </c>
      <c r="C829" s="180">
        <v>4556</v>
      </c>
      <c r="D829" s="488" t="s">
        <v>2625</v>
      </c>
      <c r="E829" s="495">
        <v>2880</v>
      </c>
      <c r="F829" s="392"/>
      <c r="G829" s="393">
        <v>2880</v>
      </c>
      <c r="H829" s="535">
        <f t="shared" si="14"/>
        <v>0</v>
      </c>
      <c r="I829" s="394"/>
      <c r="J829" s="508" t="s">
        <v>2869</v>
      </c>
      <c r="K829" s="459"/>
      <c r="L829" s="180"/>
      <c r="M829" s="492"/>
    </row>
    <row r="830" spans="1:15" hidden="1">
      <c r="A830" s="33" t="s">
        <v>5</v>
      </c>
      <c r="B830" s="446" t="s">
        <v>2760</v>
      </c>
      <c r="C830" s="181">
        <v>4557</v>
      </c>
      <c r="D830" s="519" t="s">
        <v>1534</v>
      </c>
      <c r="E830" s="563">
        <v>2310</v>
      </c>
      <c r="F830" s="419"/>
      <c r="G830" s="420">
        <v>1510</v>
      </c>
      <c r="H830" s="535">
        <f t="shared" si="14"/>
        <v>800</v>
      </c>
      <c r="I830" s="394"/>
      <c r="J830" s="620" t="s">
        <v>4075</v>
      </c>
      <c r="K830" s="446"/>
      <c r="L830" s="181"/>
    </row>
    <row r="831" spans="1:15" s="309" customFormat="1" hidden="1">
      <c r="A831" s="210" t="s">
        <v>5</v>
      </c>
      <c r="B831" s="459" t="s">
        <v>2760</v>
      </c>
      <c r="C831" s="180">
        <v>4558</v>
      </c>
      <c r="D831" s="488" t="s">
        <v>2277</v>
      </c>
      <c r="E831" s="495">
        <v>5990</v>
      </c>
      <c r="F831" s="392"/>
      <c r="G831" s="393">
        <v>5990</v>
      </c>
      <c r="H831" s="535">
        <f t="shared" si="14"/>
        <v>0</v>
      </c>
      <c r="I831" s="394"/>
      <c r="J831" s="508" t="s">
        <v>2990</v>
      </c>
      <c r="K831" s="459"/>
      <c r="L831" s="180"/>
      <c r="M831" s="492"/>
    </row>
    <row r="832" spans="1:15" s="309" customFormat="1" hidden="1">
      <c r="A832" s="210" t="s">
        <v>5</v>
      </c>
      <c r="B832" s="459" t="s">
        <v>2760</v>
      </c>
      <c r="C832" s="180">
        <v>4559</v>
      </c>
      <c r="D832" s="488" t="s">
        <v>2779</v>
      </c>
      <c r="E832" s="495">
        <v>3600</v>
      </c>
      <c r="F832" s="392"/>
      <c r="G832" s="393">
        <v>3600</v>
      </c>
      <c r="H832" s="535">
        <f t="shared" si="14"/>
        <v>0</v>
      </c>
      <c r="I832" s="394"/>
      <c r="J832" s="508" t="s">
        <v>2870</v>
      </c>
      <c r="K832" s="459"/>
      <c r="L832" s="180"/>
      <c r="M832" s="492"/>
    </row>
    <row r="833" spans="1:14" s="309" customFormat="1" hidden="1">
      <c r="A833" s="210" t="s">
        <v>5</v>
      </c>
      <c r="B833" s="459" t="s">
        <v>2760</v>
      </c>
      <c r="C833" s="180">
        <v>4560</v>
      </c>
      <c r="D833" s="488" t="s">
        <v>2780</v>
      </c>
      <c r="E833" s="495">
        <v>880</v>
      </c>
      <c r="F833" s="392">
        <v>880</v>
      </c>
      <c r="G833" s="393"/>
      <c r="H833" s="535">
        <f t="shared" si="14"/>
        <v>0</v>
      </c>
      <c r="I833" s="394"/>
      <c r="J833" s="508"/>
      <c r="K833" s="459"/>
      <c r="L833" s="180"/>
      <c r="M833" s="492"/>
    </row>
    <row r="834" spans="1:14" s="309" customFormat="1" hidden="1">
      <c r="A834" s="210" t="s">
        <v>5</v>
      </c>
      <c r="B834" s="459" t="s">
        <v>2760</v>
      </c>
      <c r="C834" s="180">
        <v>4561</v>
      </c>
      <c r="D834" s="488" t="s">
        <v>2625</v>
      </c>
      <c r="E834" s="495">
        <v>1100</v>
      </c>
      <c r="F834" s="392"/>
      <c r="G834" s="393">
        <v>1100</v>
      </c>
      <c r="H834" s="535">
        <f t="shared" si="14"/>
        <v>0</v>
      </c>
      <c r="I834" s="394"/>
      <c r="J834" s="508" t="s">
        <v>2869</v>
      </c>
      <c r="K834" s="459"/>
      <c r="L834" s="180"/>
      <c r="M834" s="492"/>
    </row>
    <row r="835" spans="1:14" s="309" customFormat="1" hidden="1">
      <c r="A835" s="210" t="s">
        <v>5</v>
      </c>
      <c r="B835" s="459" t="s">
        <v>2760</v>
      </c>
      <c r="C835" s="180">
        <v>4562</v>
      </c>
      <c r="D835" s="488" t="s">
        <v>1979</v>
      </c>
      <c r="E835" s="495">
        <v>3070</v>
      </c>
      <c r="F835" s="392">
        <v>3070</v>
      </c>
      <c r="G835" s="393"/>
      <c r="H835" s="535">
        <f t="shared" si="14"/>
        <v>0</v>
      </c>
      <c r="I835" s="394"/>
      <c r="J835" s="508"/>
      <c r="K835" s="459"/>
      <c r="L835" s="180"/>
      <c r="M835" s="492"/>
    </row>
    <row r="836" spans="1:14" s="309" customFormat="1" hidden="1">
      <c r="A836" s="210" t="s">
        <v>5</v>
      </c>
      <c r="B836" s="459" t="s">
        <v>2760</v>
      </c>
      <c r="C836" s="180">
        <v>4563</v>
      </c>
      <c r="D836" s="488" t="s">
        <v>2643</v>
      </c>
      <c r="E836" s="495">
        <v>660</v>
      </c>
      <c r="F836" s="392"/>
      <c r="G836" s="393">
        <v>660</v>
      </c>
      <c r="H836" s="535">
        <f t="shared" si="14"/>
        <v>0</v>
      </c>
      <c r="I836" s="394"/>
      <c r="J836" s="508" t="s">
        <v>4740</v>
      </c>
      <c r="K836" s="459"/>
      <c r="L836" s="180"/>
      <c r="M836" s="492"/>
    </row>
    <row r="837" spans="1:14" s="309" customFormat="1" hidden="1">
      <c r="A837" s="210" t="s">
        <v>5</v>
      </c>
      <c r="B837" s="459" t="s">
        <v>2760</v>
      </c>
      <c r="C837" s="180">
        <v>4564</v>
      </c>
      <c r="D837" s="488" t="s">
        <v>2683</v>
      </c>
      <c r="E837" s="495">
        <v>510</v>
      </c>
      <c r="F837" s="392"/>
      <c r="G837" s="393">
        <v>510</v>
      </c>
      <c r="H837" s="535">
        <f t="shared" si="14"/>
        <v>0</v>
      </c>
      <c r="I837" s="394"/>
      <c r="J837" s="508" t="s">
        <v>4150</v>
      </c>
      <c r="K837" s="459"/>
      <c r="L837" s="180"/>
      <c r="M837" s="492"/>
    </row>
    <row r="838" spans="1:14" s="309" customFormat="1" hidden="1">
      <c r="A838" s="210" t="s">
        <v>5</v>
      </c>
      <c r="B838" s="459" t="s">
        <v>2760</v>
      </c>
      <c r="C838" s="180">
        <v>4565</v>
      </c>
      <c r="D838" s="488" t="s">
        <v>1690</v>
      </c>
      <c r="E838" s="495">
        <v>1290</v>
      </c>
      <c r="F838" s="392">
        <v>1290</v>
      </c>
      <c r="G838" s="393"/>
      <c r="H838" s="535">
        <f t="shared" si="14"/>
        <v>0</v>
      </c>
      <c r="I838" s="394"/>
      <c r="J838" s="508"/>
      <c r="K838" s="459"/>
      <c r="L838" s="180"/>
      <c r="M838" s="492"/>
    </row>
    <row r="839" spans="1:14" s="309" customFormat="1" hidden="1">
      <c r="A839" s="210" t="s">
        <v>1499</v>
      </c>
      <c r="B839" s="459" t="s">
        <v>2760</v>
      </c>
      <c r="C839" s="180">
        <v>4566</v>
      </c>
      <c r="D839" s="488" t="s">
        <v>1401</v>
      </c>
      <c r="E839" s="495">
        <v>1800</v>
      </c>
      <c r="F839" s="392"/>
      <c r="G839" s="393">
        <v>1800</v>
      </c>
      <c r="H839" s="535">
        <f t="shared" si="14"/>
        <v>0</v>
      </c>
      <c r="I839" s="394"/>
      <c r="J839" s="508" t="s">
        <v>2869</v>
      </c>
      <c r="K839" s="459"/>
      <c r="L839" s="180"/>
      <c r="M839" s="492"/>
    </row>
    <row r="840" spans="1:14" s="309" customFormat="1" hidden="1">
      <c r="A840" s="210" t="s">
        <v>1445</v>
      </c>
      <c r="B840" s="459" t="s">
        <v>2760</v>
      </c>
      <c r="C840" s="180">
        <v>4567</v>
      </c>
      <c r="D840" s="488" t="s">
        <v>2781</v>
      </c>
      <c r="E840" s="495">
        <v>440</v>
      </c>
      <c r="F840" s="392">
        <v>440</v>
      </c>
      <c r="G840" s="393"/>
      <c r="H840" s="535">
        <f t="shared" si="14"/>
        <v>0</v>
      </c>
      <c r="I840" s="394"/>
      <c r="J840" s="508"/>
      <c r="K840" s="459"/>
      <c r="L840" s="180"/>
      <c r="M840" s="492"/>
    </row>
    <row r="841" spans="1:14" s="309" customFormat="1" hidden="1">
      <c r="A841" s="210" t="s">
        <v>5</v>
      </c>
      <c r="B841" s="459" t="s">
        <v>2760</v>
      </c>
      <c r="C841" s="180">
        <v>4568</v>
      </c>
      <c r="D841" s="488" t="s">
        <v>1577</v>
      </c>
      <c r="E841" s="495">
        <v>2900</v>
      </c>
      <c r="F841" s="392"/>
      <c r="G841" s="393">
        <v>2900</v>
      </c>
      <c r="H841" s="535">
        <f t="shared" si="14"/>
        <v>0</v>
      </c>
      <c r="I841" s="394"/>
      <c r="J841" s="508" t="s">
        <v>5076</v>
      </c>
      <c r="K841" s="459"/>
      <c r="L841" s="180"/>
      <c r="M841" s="492"/>
    </row>
    <row r="842" spans="1:14" s="309" customFormat="1" hidden="1">
      <c r="A842" s="210" t="s">
        <v>2927</v>
      </c>
      <c r="B842" s="459" t="s">
        <v>2760</v>
      </c>
      <c r="C842" s="180">
        <v>4569</v>
      </c>
      <c r="D842" s="488" t="s">
        <v>2782</v>
      </c>
      <c r="E842" s="495">
        <v>2070</v>
      </c>
      <c r="F842" s="392">
        <v>800</v>
      </c>
      <c r="G842" s="393">
        <v>1270</v>
      </c>
      <c r="H842" s="535">
        <f t="shared" si="14"/>
        <v>0</v>
      </c>
      <c r="I842" s="394"/>
      <c r="J842" s="508" t="s">
        <v>2932</v>
      </c>
      <c r="K842" s="459"/>
      <c r="L842" s="180"/>
      <c r="M842" s="518" t="s">
        <v>115</v>
      </c>
      <c r="N842" s="309">
        <v>10760</v>
      </c>
    </row>
    <row r="843" spans="1:14" s="309" customFormat="1" ht="31.5" hidden="1">
      <c r="A843" s="210" t="s">
        <v>2927</v>
      </c>
      <c r="B843" s="459" t="s">
        <v>2760</v>
      </c>
      <c r="C843" s="180">
        <v>4570</v>
      </c>
      <c r="D843" s="488" t="s">
        <v>2783</v>
      </c>
      <c r="E843" s="495">
        <v>2480</v>
      </c>
      <c r="F843" s="392"/>
      <c r="G843" s="393">
        <v>2480</v>
      </c>
      <c r="H843" s="535">
        <f t="shared" si="14"/>
        <v>0</v>
      </c>
      <c r="I843" s="394"/>
      <c r="J843" s="508" t="s">
        <v>2970</v>
      </c>
      <c r="K843" s="459"/>
      <c r="L843" s="180"/>
      <c r="M843" s="518" t="s">
        <v>116</v>
      </c>
      <c r="N843" s="309">
        <v>12710</v>
      </c>
    </row>
    <row r="844" spans="1:14" s="309" customFormat="1" hidden="1">
      <c r="A844" s="210" t="s">
        <v>1445</v>
      </c>
      <c r="B844" s="459" t="s">
        <v>2760</v>
      </c>
      <c r="C844" s="180">
        <v>4571</v>
      </c>
      <c r="D844" s="488" t="s">
        <v>2669</v>
      </c>
      <c r="E844" s="495">
        <v>4280</v>
      </c>
      <c r="F844" s="392">
        <v>4280</v>
      </c>
      <c r="G844" s="393"/>
      <c r="H844" s="535">
        <f t="shared" si="14"/>
        <v>0</v>
      </c>
      <c r="I844" s="394"/>
      <c r="J844" s="508"/>
      <c r="K844" s="459"/>
      <c r="L844" s="180"/>
      <c r="M844" s="518" t="s">
        <v>2132</v>
      </c>
      <c r="N844" s="309">
        <v>23470</v>
      </c>
    </row>
    <row r="845" spans="1:14" s="309" customFormat="1" hidden="1">
      <c r="A845" s="210" t="s">
        <v>5</v>
      </c>
      <c r="B845" s="459" t="s">
        <v>2760</v>
      </c>
      <c r="C845" s="180">
        <v>4572</v>
      </c>
      <c r="D845" s="488" t="s">
        <v>2079</v>
      </c>
      <c r="E845" s="495">
        <v>5890</v>
      </c>
      <c r="F845" s="392"/>
      <c r="G845" s="393">
        <v>5890</v>
      </c>
      <c r="H845" s="535">
        <f t="shared" si="14"/>
        <v>0</v>
      </c>
      <c r="I845" s="394"/>
      <c r="J845" s="508" t="s">
        <v>3590</v>
      </c>
      <c r="K845" s="459"/>
      <c r="L845" s="180"/>
      <c r="M845" s="492" t="s">
        <v>2768</v>
      </c>
    </row>
    <row r="846" spans="1:14" s="309" customFormat="1" hidden="1">
      <c r="A846" s="210" t="s">
        <v>2285</v>
      </c>
      <c r="B846" s="459" t="s">
        <v>2760</v>
      </c>
      <c r="C846" s="180">
        <v>4573</v>
      </c>
      <c r="D846" s="488" t="s">
        <v>2138</v>
      </c>
      <c r="E846" s="495">
        <v>780</v>
      </c>
      <c r="F846" s="392"/>
      <c r="G846" s="393">
        <v>780</v>
      </c>
      <c r="H846" s="535">
        <f t="shared" si="14"/>
        <v>0</v>
      </c>
      <c r="I846" s="394"/>
      <c r="J846" s="508" t="s">
        <v>4910</v>
      </c>
      <c r="K846" s="459"/>
      <c r="L846" s="180"/>
      <c r="M846" s="492"/>
    </row>
    <row r="847" spans="1:14" hidden="1">
      <c r="A847" s="33" t="s">
        <v>2285</v>
      </c>
      <c r="B847" s="446" t="s">
        <v>2760</v>
      </c>
      <c r="C847" s="181">
        <v>4574</v>
      </c>
      <c r="D847" s="519" t="s">
        <v>2784</v>
      </c>
      <c r="E847" s="563">
        <v>3190</v>
      </c>
      <c r="F847" s="419"/>
      <c r="G847" s="420">
        <v>3190</v>
      </c>
      <c r="H847" s="535">
        <f t="shared" si="14"/>
        <v>0</v>
      </c>
      <c r="I847" s="394"/>
      <c r="J847" s="620" t="s">
        <v>7140</v>
      </c>
      <c r="K847" s="446"/>
      <c r="L847" s="181"/>
    </row>
    <row r="848" spans="1:14">
      <c r="A848" s="33" t="s">
        <v>2285</v>
      </c>
      <c r="B848" s="446" t="s">
        <v>2760</v>
      </c>
      <c r="C848" s="292">
        <v>4575</v>
      </c>
      <c r="D848" s="519" t="s">
        <v>2770</v>
      </c>
      <c r="E848" s="563">
        <v>510</v>
      </c>
      <c r="F848" s="419"/>
      <c r="G848" s="420"/>
      <c r="H848" s="535">
        <f t="shared" si="14"/>
        <v>510</v>
      </c>
      <c r="I848" s="394"/>
      <c r="J848" s="620"/>
      <c r="K848" s="446"/>
      <c r="L848" s="181"/>
    </row>
    <row r="849" spans="1:13" s="309" customFormat="1" hidden="1">
      <c r="A849" s="319" t="s">
        <v>1445</v>
      </c>
      <c r="B849" s="528" t="s">
        <v>2761</v>
      </c>
      <c r="C849" s="179">
        <v>4772</v>
      </c>
      <c r="D849" s="529" t="s">
        <v>2785</v>
      </c>
      <c r="E849" s="515">
        <v>3865</v>
      </c>
      <c r="F849" s="401">
        <v>3865</v>
      </c>
      <c r="G849" s="402"/>
      <c r="H849" s="535">
        <f t="shared" si="14"/>
        <v>0</v>
      </c>
      <c r="I849" s="405"/>
      <c r="J849" s="619"/>
      <c r="K849" s="528"/>
      <c r="L849" s="179">
        <v>335</v>
      </c>
      <c r="M849" s="492"/>
    </row>
    <row r="850" spans="1:13" s="309" customFormat="1" hidden="1">
      <c r="A850" s="210" t="s">
        <v>3099</v>
      </c>
      <c r="B850" s="459" t="s">
        <v>2761</v>
      </c>
      <c r="C850" s="180">
        <v>4773</v>
      </c>
      <c r="D850" s="488" t="s">
        <v>1693</v>
      </c>
      <c r="E850" s="495">
        <v>3099</v>
      </c>
      <c r="F850" s="392"/>
      <c r="G850" s="393">
        <v>3099</v>
      </c>
      <c r="H850" s="535">
        <f t="shared" si="14"/>
        <v>0</v>
      </c>
      <c r="I850" s="394"/>
      <c r="J850" s="508" t="s">
        <v>3265</v>
      </c>
      <c r="K850" s="459"/>
      <c r="L850" s="180"/>
      <c r="M850" s="492"/>
    </row>
    <row r="851" spans="1:13" hidden="1">
      <c r="A851" s="33" t="s">
        <v>3284</v>
      </c>
      <c r="B851" s="446" t="s">
        <v>2761</v>
      </c>
      <c r="C851" s="181">
        <v>4774</v>
      </c>
      <c r="D851" s="519" t="s">
        <v>2786</v>
      </c>
      <c r="E851" s="563">
        <v>1453</v>
      </c>
      <c r="F851" s="419"/>
      <c r="G851" s="420">
        <v>1000</v>
      </c>
      <c r="H851" s="535">
        <f t="shared" si="14"/>
        <v>453</v>
      </c>
      <c r="I851" s="394"/>
      <c r="J851" s="620" t="s">
        <v>3438</v>
      </c>
      <c r="K851" s="446"/>
      <c r="L851" s="181"/>
    </row>
    <row r="852" spans="1:13" s="309" customFormat="1" hidden="1">
      <c r="A852" s="210" t="s">
        <v>5</v>
      </c>
      <c r="B852" s="459" t="s">
        <v>2761</v>
      </c>
      <c r="C852" s="180">
        <v>4775</v>
      </c>
      <c r="D852" s="488" t="s">
        <v>2261</v>
      </c>
      <c r="E852" s="495">
        <v>14400</v>
      </c>
      <c r="F852" s="392"/>
      <c r="G852" s="393">
        <v>14400</v>
      </c>
      <c r="H852" s="535">
        <f t="shared" si="14"/>
        <v>0</v>
      </c>
      <c r="I852" s="394"/>
      <c r="J852" s="508" t="s">
        <v>3019</v>
      </c>
      <c r="K852" s="459"/>
      <c r="L852" s="180"/>
      <c r="M852" s="492"/>
    </row>
    <row r="853" spans="1:13" s="309" customFormat="1" hidden="1">
      <c r="A853" s="210" t="s">
        <v>2048</v>
      </c>
      <c r="B853" s="459" t="s">
        <v>2761</v>
      </c>
      <c r="C853" s="180">
        <v>4776</v>
      </c>
      <c r="D853" s="488" t="s">
        <v>1560</v>
      </c>
      <c r="E853" s="495">
        <v>1560</v>
      </c>
      <c r="F853" s="392"/>
      <c r="G853" s="393">
        <v>1560</v>
      </c>
      <c r="H853" s="535">
        <f t="shared" si="14"/>
        <v>0</v>
      </c>
      <c r="I853" s="394"/>
      <c r="J853" s="508" t="s">
        <v>2981</v>
      </c>
      <c r="K853" s="459"/>
      <c r="L853" s="180"/>
      <c r="M853" s="492"/>
    </row>
    <row r="854" spans="1:13" s="309" customFormat="1" hidden="1">
      <c r="A854" s="210" t="s">
        <v>1445</v>
      </c>
      <c r="B854" s="459" t="s">
        <v>2761</v>
      </c>
      <c r="C854" s="180">
        <v>4777</v>
      </c>
      <c r="D854" s="488" t="s">
        <v>1388</v>
      </c>
      <c r="E854" s="495">
        <v>1040</v>
      </c>
      <c r="F854" s="392">
        <v>1040</v>
      </c>
      <c r="G854" s="393"/>
      <c r="H854" s="535">
        <f t="shared" si="14"/>
        <v>0</v>
      </c>
      <c r="I854" s="394"/>
      <c r="J854" s="508"/>
      <c r="K854" s="459"/>
      <c r="L854" s="180"/>
      <c r="M854" s="492"/>
    </row>
    <row r="855" spans="1:13" s="309" customFormat="1" hidden="1">
      <c r="A855" s="210" t="s">
        <v>1445</v>
      </c>
      <c r="B855" s="459" t="s">
        <v>2761</v>
      </c>
      <c r="C855" s="180">
        <v>4778</v>
      </c>
      <c r="D855" s="488" t="s">
        <v>1565</v>
      </c>
      <c r="E855" s="495">
        <v>1410</v>
      </c>
      <c r="F855" s="392">
        <v>1410</v>
      </c>
      <c r="G855" s="393"/>
      <c r="H855" s="535">
        <f t="shared" si="14"/>
        <v>0</v>
      </c>
      <c r="I855" s="394"/>
      <c r="J855" s="508"/>
      <c r="K855" s="459"/>
      <c r="L855" s="180"/>
      <c r="M855" s="492"/>
    </row>
    <row r="856" spans="1:13" s="309" customFormat="1" ht="31.5" hidden="1">
      <c r="A856" s="210" t="s">
        <v>2048</v>
      </c>
      <c r="B856" s="520" t="s">
        <v>2761</v>
      </c>
      <c r="C856" s="521">
        <v>4779</v>
      </c>
      <c r="D856" s="522" t="s">
        <v>1107</v>
      </c>
      <c r="E856" s="523">
        <v>5758</v>
      </c>
      <c r="F856" s="524"/>
      <c r="G856" s="525">
        <v>5758</v>
      </c>
      <c r="H856" s="535">
        <f t="shared" si="14"/>
        <v>0</v>
      </c>
      <c r="I856" s="535"/>
      <c r="J856" s="508" t="s">
        <v>4489</v>
      </c>
      <c r="K856" s="459"/>
      <c r="L856" s="180"/>
      <c r="M856" s="492"/>
    </row>
    <row r="857" spans="1:13" s="309" customFormat="1" hidden="1">
      <c r="A857" s="210" t="s">
        <v>2048</v>
      </c>
      <c r="B857" s="459" t="s">
        <v>2761</v>
      </c>
      <c r="C857" s="180">
        <v>4780</v>
      </c>
      <c r="D857" s="488" t="s">
        <v>1557</v>
      </c>
      <c r="E857" s="495">
        <v>432</v>
      </c>
      <c r="F857" s="392"/>
      <c r="G857" s="393">
        <v>432</v>
      </c>
      <c r="H857" s="535">
        <f t="shared" si="14"/>
        <v>0</v>
      </c>
      <c r="I857" s="394"/>
      <c r="J857" s="508" t="s">
        <v>3276</v>
      </c>
      <c r="K857" s="459"/>
      <c r="L857" s="180"/>
      <c r="M857" s="492"/>
    </row>
    <row r="858" spans="1:13" s="309" customFormat="1" ht="47.25" hidden="1">
      <c r="A858" s="210" t="s">
        <v>2048</v>
      </c>
      <c r="B858" s="459" t="s">
        <v>2761</v>
      </c>
      <c r="C858" s="180">
        <v>4781</v>
      </c>
      <c r="D858" s="488" t="s">
        <v>154</v>
      </c>
      <c r="E858" s="495">
        <v>6622</v>
      </c>
      <c r="F858" s="392"/>
      <c r="G858" s="393">
        <v>6622</v>
      </c>
      <c r="H858" s="535">
        <f t="shared" si="14"/>
        <v>0</v>
      </c>
      <c r="I858" s="394"/>
      <c r="J858" s="508" t="s">
        <v>2975</v>
      </c>
      <c r="K858" s="459"/>
      <c r="L858" s="180"/>
      <c r="M858" s="492"/>
    </row>
    <row r="859" spans="1:13" s="309" customFormat="1" ht="31.5" hidden="1">
      <c r="A859" s="210" t="s">
        <v>2048</v>
      </c>
      <c r="B859" s="459" t="s">
        <v>2761</v>
      </c>
      <c r="C859" s="180">
        <v>4782</v>
      </c>
      <c r="D859" s="488" t="s">
        <v>2790</v>
      </c>
      <c r="E859" s="495">
        <v>1940</v>
      </c>
      <c r="F859" s="392"/>
      <c r="G859" s="393">
        <v>1940</v>
      </c>
      <c r="H859" s="535">
        <f t="shared" ref="H859:H919" si="15">E859-F859-G859</f>
        <v>0</v>
      </c>
      <c r="I859" s="394"/>
      <c r="J859" s="508" t="s">
        <v>3086</v>
      </c>
      <c r="K859" s="459"/>
      <c r="L859" s="180"/>
      <c r="M859" s="492"/>
    </row>
    <row r="860" spans="1:13" s="309" customFormat="1" hidden="1">
      <c r="A860" s="210" t="s">
        <v>2048</v>
      </c>
      <c r="B860" s="459" t="s">
        <v>2761</v>
      </c>
      <c r="C860" s="180">
        <v>4783</v>
      </c>
      <c r="D860" s="531" t="s">
        <v>1557</v>
      </c>
      <c r="E860" s="495">
        <v>4040</v>
      </c>
      <c r="F860" s="392"/>
      <c r="G860" s="393">
        <v>4040</v>
      </c>
      <c r="H860" s="535">
        <f t="shared" si="15"/>
        <v>0</v>
      </c>
      <c r="I860" s="394"/>
      <c r="J860" s="508" t="s">
        <v>3441</v>
      </c>
      <c r="K860" s="459"/>
      <c r="L860" s="180"/>
      <c r="M860" s="492"/>
    </row>
    <row r="861" spans="1:13" s="309" customFormat="1" ht="31.5" hidden="1">
      <c r="A861" s="210" t="s">
        <v>2048</v>
      </c>
      <c r="B861" s="459" t="s">
        <v>2761</v>
      </c>
      <c r="C861" s="180">
        <v>4784</v>
      </c>
      <c r="D861" s="488" t="s">
        <v>2633</v>
      </c>
      <c r="E861" s="495">
        <v>2212</v>
      </c>
      <c r="F861" s="392"/>
      <c r="G861" s="393">
        <v>2212</v>
      </c>
      <c r="H861" s="535">
        <f t="shared" si="15"/>
        <v>0</v>
      </c>
      <c r="I861" s="394"/>
      <c r="J861" s="508" t="s">
        <v>3939</v>
      </c>
      <c r="K861" s="459"/>
      <c r="L861" s="180"/>
      <c r="M861" s="492"/>
    </row>
    <row r="862" spans="1:13" s="309" customFormat="1" hidden="1">
      <c r="A862" s="210" t="s">
        <v>184</v>
      </c>
      <c r="B862" s="459" t="s">
        <v>2761</v>
      </c>
      <c r="C862" s="180">
        <v>4785</v>
      </c>
      <c r="D862" s="488" t="s">
        <v>2787</v>
      </c>
      <c r="E862" s="495">
        <v>3528</v>
      </c>
      <c r="F862" s="392"/>
      <c r="G862" s="393">
        <v>3528</v>
      </c>
      <c r="H862" s="535">
        <f t="shared" si="15"/>
        <v>0</v>
      </c>
      <c r="I862" s="394"/>
      <c r="J862" s="508" t="s">
        <v>3608</v>
      </c>
      <c r="K862" s="459"/>
      <c r="L862" s="180"/>
      <c r="M862" s="492"/>
    </row>
    <row r="863" spans="1:13" s="309" customFormat="1" hidden="1">
      <c r="A863" s="210" t="s">
        <v>184</v>
      </c>
      <c r="B863" s="459" t="s">
        <v>2761</v>
      </c>
      <c r="C863" s="180">
        <v>4786</v>
      </c>
      <c r="D863" s="488" t="s">
        <v>1547</v>
      </c>
      <c r="E863" s="495">
        <v>3922</v>
      </c>
      <c r="F863" s="392"/>
      <c r="G863" s="393">
        <v>3922</v>
      </c>
      <c r="H863" s="535">
        <f t="shared" si="15"/>
        <v>0</v>
      </c>
      <c r="I863" s="394"/>
      <c r="J863" s="508" t="s">
        <v>3820</v>
      </c>
      <c r="K863" s="459"/>
      <c r="L863" s="180"/>
      <c r="M863" s="492"/>
    </row>
    <row r="864" spans="1:13" s="309" customFormat="1" hidden="1">
      <c r="A864" s="210" t="s">
        <v>184</v>
      </c>
      <c r="B864" s="459" t="s">
        <v>2761</v>
      </c>
      <c r="C864" s="180">
        <v>4787</v>
      </c>
      <c r="D864" s="488" t="s">
        <v>1254</v>
      </c>
      <c r="E864" s="495">
        <v>1680</v>
      </c>
      <c r="F864" s="392"/>
      <c r="G864" s="393">
        <v>1680</v>
      </c>
      <c r="H864" s="535">
        <f t="shared" si="15"/>
        <v>0</v>
      </c>
      <c r="I864" s="394"/>
      <c r="J864" s="508" t="s">
        <v>3449</v>
      </c>
      <c r="K864" s="459"/>
      <c r="L864" s="180"/>
      <c r="M864" s="492"/>
    </row>
    <row r="865" spans="1:15" s="309" customFormat="1" hidden="1">
      <c r="A865" s="210" t="s">
        <v>1445</v>
      </c>
      <c r="B865" s="459" t="s">
        <v>2761</v>
      </c>
      <c r="C865" s="180">
        <v>4788</v>
      </c>
      <c r="D865" s="488" t="s">
        <v>1252</v>
      </c>
      <c r="E865" s="495">
        <v>780</v>
      </c>
      <c r="F865" s="392"/>
      <c r="G865" s="393">
        <v>780</v>
      </c>
      <c r="H865" s="535">
        <f t="shared" si="15"/>
        <v>0</v>
      </c>
      <c r="I865" s="394"/>
      <c r="J865" s="508" t="s">
        <v>2850</v>
      </c>
      <c r="K865" s="459"/>
      <c r="L865" s="180"/>
      <c r="M865" s="518" t="s">
        <v>115</v>
      </c>
      <c r="N865" s="309">
        <v>6315</v>
      </c>
    </row>
    <row r="866" spans="1:15" s="309" customFormat="1" hidden="1">
      <c r="A866" s="210" t="s">
        <v>184</v>
      </c>
      <c r="B866" s="459" t="s">
        <v>2761</v>
      </c>
      <c r="C866" s="180">
        <v>4789</v>
      </c>
      <c r="D866" s="488" t="s">
        <v>1253</v>
      </c>
      <c r="E866" s="495">
        <v>872</v>
      </c>
      <c r="F866" s="392"/>
      <c r="G866" s="393">
        <v>872</v>
      </c>
      <c r="H866" s="535">
        <f t="shared" si="15"/>
        <v>0</v>
      </c>
      <c r="I866" s="394"/>
      <c r="J866" s="508" t="s">
        <v>3077</v>
      </c>
      <c r="K866" s="459"/>
      <c r="L866" s="180"/>
      <c r="M866" s="518" t="s">
        <v>116</v>
      </c>
    </row>
    <row r="867" spans="1:15" s="309" customFormat="1" hidden="1">
      <c r="A867" s="210" t="s">
        <v>184</v>
      </c>
      <c r="B867" s="459" t="s">
        <v>2761</v>
      </c>
      <c r="C867" s="180">
        <v>4790</v>
      </c>
      <c r="D867" s="488" t="s">
        <v>2788</v>
      </c>
      <c r="E867" s="495">
        <v>1290</v>
      </c>
      <c r="F867" s="392"/>
      <c r="G867" s="393">
        <v>1290</v>
      </c>
      <c r="H867" s="535">
        <f t="shared" si="15"/>
        <v>0</v>
      </c>
      <c r="I867" s="394"/>
      <c r="J867" s="508" t="s">
        <v>3061</v>
      </c>
      <c r="K867" s="459"/>
      <c r="L867" s="180"/>
      <c r="M867" s="518" t="s">
        <v>2132</v>
      </c>
    </row>
    <row r="868" spans="1:15" s="309" customFormat="1" hidden="1">
      <c r="A868" s="210" t="s">
        <v>184</v>
      </c>
      <c r="B868" s="459" t="s">
        <v>2761</v>
      </c>
      <c r="C868" s="180">
        <v>4791</v>
      </c>
      <c r="D868" s="488" t="s">
        <v>2306</v>
      </c>
      <c r="E868" s="495">
        <v>1290</v>
      </c>
      <c r="F868" s="392"/>
      <c r="G868" s="393">
        <v>1290</v>
      </c>
      <c r="H868" s="535">
        <f t="shared" si="15"/>
        <v>0</v>
      </c>
      <c r="I868" s="394"/>
      <c r="J868" s="508" t="s">
        <v>3496</v>
      </c>
      <c r="K868" s="459"/>
      <c r="L868" s="180"/>
      <c r="M868" s="514" t="s">
        <v>2767</v>
      </c>
      <c r="O868" s="309">
        <v>64553</v>
      </c>
    </row>
    <row r="869" spans="1:15" s="309" customFormat="1" ht="31.5" hidden="1">
      <c r="A869" s="210" t="s">
        <v>184</v>
      </c>
      <c r="B869" s="459" t="s">
        <v>2761</v>
      </c>
      <c r="C869" s="289">
        <v>4792</v>
      </c>
      <c r="D869" s="488" t="s">
        <v>2789</v>
      </c>
      <c r="E869" s="495">
        <v>3360</v>
      </c>
      <c r="F869" s="392"/>
      <c r="G869" s="393">
        <v>3360</v>
      </c>
      <c r="H869" s="535">
        <f t="shared" si="15"/>
        <v>0</v>
      </c>
      <c r="I869" s="394"/>
      <c r="J869" s="508" t="s">
        <v>5084</v>
      </c>
      <c r="K869" s="459"/>
      <c r="L869" s="180"/>
      <c r="M869" s="492"/>
      <c r="O869" s="309">
        <v>-64426</v>
      </c>
    </row>
    <row r="870" spans="1:15" s="309" customFormat="1" hidden="1">
      <c r="A870" s="319" t="s">
        <v>1445</v>
      </c>
      <c r="B870" s="528" t="s">
        <v>2761</v>
      </c>
      <c r="C870" s="179">
        <v>4576</v>
      </c>
      <c r="D870" s="529" t="s">
        <v>1223</v>
      </c>
      <c r="E870" s="515">
        <v>780</v>
      </c>
      <c r="F870" s="401">
        <v>780</v>
      </c>
      <c r="G870" s="402"/>
      <c r="H870" s="535">
        <f t="shared" si="15"/>
        <v>0</v>
      </c>
      <c r="I870" s="405"/>
      <c r="J870" s="619"/>
      <c r="K870" s="528"/>
      <c r="L870" s="179">
        <v>336</v>
      </c>
      <c r="M870" s="492"/>
      <c r="O870" s="315">
        <v>127</v>
      </c>
    </row>
    <row r="871" spans="1:15" s="309" customFormat="1" hidden="1">
      <c r="A871" s="210" t="s">
        <v>5</v>
      </c>
      <c r="B871" s="459" t="s">
        <v>2761</v>
      </c>
      <c r="C871" s="180">
        <v>4577</v>
      </c>
      <c r="D871" s="488" t="s">
        <v>2703</v>
      </c>
      <c r="E871" s="495">
        <v>880</v>
      </c>
      <c r="F871" s="392"/>
      <c r="G871" s="393">
        <v>880</v>
      </c>
      <c r="H871" s="535">
        <f t="shared" si="15"/>
        <v>0</v>
      </c>
      <c r="I871" s="394"/>
      <c r="J871" s="508" t="s">
        <v>3026</v>
      </c>
      <c r="K871" s="459"/>
      <c r="L871" s="180"/>
      <c r="M871" s="492"/>
    </row>
    <row r="872" spans="1:15" s="309" customFormat="1" hidden="1">
      <c r="A872" s="210" t="s">
        <v>5</v>
      </c>
      <c r="B872" s="459" t="s">
        <v>2761</v>
      </c>
      <c r="C872" s="180">
        <v>4578</v>
      </c>
      <c r="D872" s="488" t="s">
        <v>1685</v>
      </c>
      <c r="E872" s="495">
        <v>1430</v>
      </c>
      <c r="F872" s="392"/>
      <c r="G872" s="393">
        <v>1430</v>
      </c>
      <c r="H872" s="535">
        <f t="shared" si="15"/>
        <v>0</v>
      </c>
      <c r="I872" s="394"/>
      <c r="J872" s="508" t="s">
        <v>5447</v>
      </c>
      <c r="K872" s="459"/>
      <c r="L872" s="180"/>
      <c r="M872" s="492"/>
    </row>
    <row r="873" spans="1:15" s="309" customFormat="1" hidden="1">
      <c r="A873" s="210" t="s">
        <v>5</v>
      </c>
      <c r="B873" s="459" t="s">
        <v>2761</v>
      </c>
      <c r="C873" s="180">
        <v>4579</v>
      </c>
      <c r="D873" s="488" t="s">
        <v>2635</v>
      </c>
      <c r="E873" s="495">
        <v>1750</v>
      </c>
      <c r="F873" s="392"/>
      <c r="G873" s="393">
        <v>1750</v>
      </c>
      <c r="H873" s="535">
        <f t="shared" si="15"/>
        <v>0</v>
      </c>
      <c r="I873" s="394"/>
      <c r="J873" s="508" t="s">
        <v>7185</v>
      </c>
      <c r="K873" s="459"/>
      <c r="L873" s="180"/>
      <c r="M873" s="492"/>
    </row>
    <row r="874" spans="1:15" s="309" customFormat="1" hidden="1">
      <c r="A874" s="210" t="s">
        <v>1445</v>
      </c>
      <c r="B874" s="459" t="s">
        <v>2761</v>
      </c>
      <c r="C874" s="180">
        <v>4580</v>
      </c>
      <c r="D874" s="488" t="s">
        <v>1538</v>
      </c>
      <c r="E874" s="495">
        <v>390</v>
      </c>
      <c r="F874" s="392">
        <v>390</v>
      </c>
      <c r="G874" s="393"/>
      <c r="H874" s="535">
        <f t="shared" si="15"/>
        <v>0</v>
      </c>
      <c r="I874" s="394"/>
      <c r="J874" s="508"/>
      <c r="K874" s="459"/>
      <c r="L874" s="180"/>
      <c r="M874" s="492"/>
    </row>
    <row r="875" spans="1:15" s="309" customFormat="1" hidden="1">
      <c r="A875" s="210" t="s">
        <v>1445</v>
      </c>
      <c r="B875" s="459" t="s">
        <v>2761</v>
      </c>
      <c r="C875" s="180">
        <v>4581</v>
      </c>
      <c r="D875" s="488" t="s">
        <v>1688</v>
      </c>
      <c r="E875" s="495">
        <v>440</v>
      </c>
      <c r="F875" s="392">
        <v>440</v>
      </c>
      <c r="G875" s="393"/>
      <c r="H875" s="535">
        <f t="shared" si="15"/>
        <v>0</v>
      </c>
      <c r="I875" s="394"/>
      <c r="J875" s="508"/>
      <c r="K875" s="459"/>
      <c r="L875" s="180"/>
      <c r="M875" s="492"/>
    </row>
    <row r="876" spans="1:15" s="309" customFormat="1" hidden="1">
      <c r="A876" s="210" t="s">
        <v>5</v>
      </c>
      <c r="B876" s="459" t="s">
        <v>2761</v>
      </c>
      <c r="C876" s="180">
        <v>4582</v>
      </c>
      <c r="D876" s="488" t="s">
        <v>2791</v>
      </c>
      <c r="E876" s="495">
        <v>750</v>
      </c>
      <c r="F876" s="392"/>
      <c r="G876" s="393">
        <v>750</v>
      </c>
      <c r="H876" s="535">
        <f t="shared" si="15"/>
        <v>0</v>
      </c>
      <c r="I876" s="394"/>
      <c r="J876" s="508" t="s">
        <v>3240</v>
      </c>
      <c r="K876" s="459"/>
      <c r="L876" s="180"/>
      <c r="M876" s="492"/>
    </row>
    <row r="877" spans="1:15" s="309" customFormat="1" hidden="1">
      <c r="A877" s="210" t="s">
        <v>5</v>
      </c>
      <c r="B877" s="459" t="s">
        <v>2761</v>
      </c>
      <c r="C877" s="180">
        <v>4583</v>
      </c>
      <c r="D877" s="488" t="s">
        <v>1534</v>
      </c>
      <c r="E877" s="495">
        <v>2340</v>
      </c>
      <c r="F877" s="392"/>
      <c r="G877" s="393">
        <v>2340</v>
      </c>
      <c r="H877" s="535">
        <f t="shared" si="15"/>
        <v>0</v>
      </c>
      <c r="I877" s="394"/>
      <c r="J877" s="508" t="s">
        <v>3604</v>
      </c>
      <c r="K877" s="459"/>
      <c r="L877" s="180"/>
      <c r="M877" s="492"/>
    </row>
    <row r="878" spans="1:15" s="309" customFormat="1" hidden="1">
      <c r="A878" s="210" t="s">
        <v>5</v>
      </c>
      <c r="B878" s="459" t="s">
        <v>2761</v>
      </c>
      <c r="C878" s="180">
        <v>4584</v>
      </c>
      <c r="D878" s="488" t="s">
        <v>1698</v>
      </c>
      <c r="E878" s="495">
        <v>950</v>
      </c>
      <c r="F878" s="392"/>
      <c r="G878" s="393">
        <v>950</v>
      </c>
      <c r="H878" s="535">
        <f t="shared" si="15"/>
        <v>0</v>
      </c>
      <c r="I878" s="394"/>
      <c r="J878" s="508" t="s">
        <v>2990</v>
      </c>
      <c r="K878" s="459"/>
      <c r="L878" s="180"/>
      <c r="M878" s="492"/>
    </row>
    <row r="879" spans="1:15" s="309" customFormat="1" hidden="1">
      <c r="A879" s="210" t="s">
        <v>5</v>
      </c>
      <c r="B879" s="459" t="s">
        <v>2761</v>
      </c>
      <c r="C879" s="180">
        <v>4585</v>
      </c>
      <c r="D879" s="488" t="s">
        <v>1634</v>
      </c>
      <c r="E879" s="495">
        <v>2580</v>
      </c>
      <c r="F879" s="392"/>
      <c r="G879" s="393">
        <v>2580</v>
      </c>
      <c r="H879" s="535">
        <f t="shared" si="15"/>
        <v>0</v>
      </c>
      <c r="I879" s="394"/>
      <c r="J879" s="508" t="s">
        <v>3434</v>
      </c>
      <c r="K879" s="459"/>
      <c r="L879" s="180"/>
      <c r="M879" s="492"/>
    </row>
    <row r="880" spans="1:15" hidden="1">
      <c r="A880" s="33" t="s">
        <v>5</v>
      </c>
      <c r="B880" s="446" t="s">
        <v>2761</v>
      </c>
      <c r="C880" s="181">
        <v>4586</v>
      </c>
      <c r="D880" s="519" t="s">
        <v>2688</v>
      </c>
      <c r="E880" s="563">
        <v>1020</v>
      </c>
      <c r="F880" s="419"/>
      <c r="G880" s="420"/>
      <c r="H880" s="535">
        <f t="shared" si="15"/>
        <v>1020</v>
      </c>
      <c r="I880" s="394"/>
      <c r="J880" s="620"/>
      <c r="K880" s="446"/>
      <c r="L880" s="181"/>
    </row>
    <row r="881" spans="1:15" s="309" customFormat="1" hidden="1">
      <c r="A881" s="210" t="s">
        <v>5</v>
      </c>
      <c r="B881" s="459" t="s">
        <v>2761</v>
      </c>
      <c r="C881" s="180">
        <v>4587</v>
      </c>
      <c r="D881" s="488" t="s">
        <v>1535</v>
      </c>
      <c r="E881" s="495">
        <v>1790</v>
      </c>
      <c r="F881" s="392"/>
      <c r="G881" s="393">
        <v>1790</v>
      </c>
      <c r="H881" s="535">
        <f t="shared" si="15"/>
        <v>0</v>
      </c>
      <c r="I881" s="394"/>
      <c r="J881" s="508" t="s">
        <v>2969</v>
      </c>
      <c r="K881" s="459"/>
      <c r="L881" s="180"/>
      <c r="M881" s="492"/>
    </row>
    <row r="882" spans="1:15" s="309" customFormat="1" hidden="1">
      <c r="A882" s="210" t="s">
        <v>5</v>
      </c>
      <c r="B882" s="459" t="s">
        <v>2761</v>
      </c>
      <c r="C882" s="180">
        <v>4588</v>
      </c>
      <c r="D882" s="488" t="s">
        <v>2125</v>
      </c>
      <c r="E882" s="495">
        <v>2100</v>
      </c>
      <c r="F882" s="392"/>
      <c r="G882" s="393">
        <v>2100</v>
      </c>
      <c r="H882" s="535">
        <f t="shared" si="15"/>
        <v>0</v>
      </c>
      <c r="I882" s="394"/>
      <c r="J882" s="508" t="s">
        <v>3064</v>
      </c>
      <c r="K882" s="459"/>
      <c r="L882" s="180"/>
      <c r="M882" s="492"/>
    </row>
    <row r="883" spans="1:15" s="309" customFormat="1" hidden="1">
      <c r="A883" s="210" t="s">
        <v>1445</v>
      </c>
      <c r="B883" s="459" t="s">
        <v>2761</v>
      </c>
      <c r="C883" s="180">
        <v>4589</v>
      </c>
      <c r="D883" s="488" t="s">
        <v>2780</v>
      </c>
      <c r="E883" s="495">
        <v>1630</v>
      </c>
      <c r="F883" s="392">
        <v>1630</v>
      </c>
      <c r="G883" s="393"/>
      <c r="H883" s="535">
        <f t="shared" si="15"/>
        <v>0</v>
      </c>
      <c r="I883" s="394"/>
      <c r="J883" s="508"/>
      <c r="K883" s="459"/>
      <c r="L883" s="180"/>
      <c r="M883" s="492"/>
    </row>
    <row r="884" spans="1:15" s="309" customFormat="1" hidden="1">
      <c r="A884" s="210" t="s">
        <v>1499</v>
      </c>
      <c r="B884" s="459" t="s">
        <v>2761</v>
      </c>
      <c r="C884" s="180">
        <v>4590</v>
      </c>
      <c r="D884" s="488" t="s">
        <v>2792</v>
      </c>
      <c r="E884" s="495">
        <v>2510</v>
      </c>
      <c r="F884" s="392"/>
      <c r="G884" s="393">
        <v>2510</v>
      </c>
      <c r="H884" s="535">
        <f t="shared" si="15"/>
        <v>0</v>
      </c>
      <c r="I884" s="394"/>
      <c r="J884" s="508" t="s">
        <v>2870</v>
      </c>
      <c r="K884" s="459"/>
      <c r="L884" s="180"/>
      <c r="M884" s="518" t="s">
        <v>115</v>
      </c>
      <c r="N884" s="309">
        <v>4340</v>
      </c>
    </row>
    <row r="885" spans="1:15" s="309" customFormat="1" hidden="1">
      <c r="A885" s="210" t="s">
        <v>2927</v>
      </c>
      <c r="B885" s="459" t="s">
        <v>2761</v>
      </c>
      <c r="C885" s="180">
        <v>4591</v>
      </c>
      <c r="D885" s="488" t="s">
        <v>2795</v>
      </c>
      <c r="E885" s="495">
        <v>3180</v>
      </c>
      <c r="F885" s="392"/>
      <c r="G885" s="393">
        <v>3180</v>
      </c>
      <c r="H885" s="535">
        <f t="shared" si="15"/>
        <v>0</v>
      </c>
      <c r="I885" s="394"/>
      <c r="J885" s="508" t="s">
        <v>2931</v>
      </c>
      <c r="K885" s="459"/>
      <c r="L885" s="180"/>
      <c r="M885" s="518" t="s">
        <v>116</v>
      </c>
      <c r="N885" s="309">
        <v>2510</v>
      </c>
      <c r="O885" s="309">
        <v>35130</v>
      </c>
    </row>
    <row r="886" spans="1:15" hidden="1">
      <c r="A886" s="33" t="s">
        <v>2927</v>
      </c>
      <c r="B886" s="446" t="s">
        <v>2761</v>
      </c>
      <c r="C886" s="181">
        <v>4592</v>
      </c>
      <c r="D886" s="519" t="s">
        <v>2793</v>
      </c>
      <c r="E886" s="563">
        <v>1560</v>
      </c>
      <c r="F886" s="419"/>
      <c r="G886" s="420">
        <v>1060</v>
      </c>
      <c r="H886" s="535">
        <f t="shared" si="15"/>
        <v>500</v>
      </c>
      <c r="I886" s="394"/>
      <c r="J886" s="620" t="s">
        <v>2966</v>
      </c>
      <c r="K886" s="446"/>
      <c r="L886" s="181"/>
      <c r="M886" s="773" t="s">
        <v>2132</v>
      </c>
      <c r="N886" s="556">
        <v>6850</v>
      </c>
      <c r="O886" s="556">
        <v>-34923</v>
      </c>
    </row>
    <row r="887" spans="1:15" s="309" customFormat="1" hidden="1">
      <c r="A887" s="210" t="s">
        <v>1445</v>
      </c>
      <c r="B887" s="459" t="s">
        <v>2761</v>
      </c>
      <c r="C887" s="180">
        <v>4593</v>
      </c>
      <c r="D887" s="488" t="s">
        <v>2794</v>
      </c>
      <c r="E887" s="495">
        <v>1100</v>
      </c>
      <c r="F887" s="392">
        <v>1100</v>
      </c>
      <c r="G887" s="393"/>
      <c r="H887" s="535">
        <f t="shared" si="15"/>
        <v>0</v>
      </c>
      <c r="I887" s="394"/>
      <c r="J887" s="508"/>
      <c r="K887" s="459"/>
      <c r="L887" s="180"/>
      <c r="M887" s="492" t="s">
        <v>2766</v>
      </c>
      <c r="O887" s="309">
        <v>207</v>
      </c>
    </row>
    <row r="888" spans="1:15" s="309" customFormat="1" ht="31.5" hidden="1">
      <c r="A888" s="210" t="s">
        <v>2927</v>
      </c>
      <c r="B888" s="459" t="s">
        <v>2761</v>
      </c>
      <c r="C888" s="289">
        <v>4594</v>
      </c>
      <c r="D888" s="488" t="s">
        <v>2094</v>
      </c>
      <c r="E888" s="495">
        <v>7950</v>
      </c>
      <c r="F888" s="392"/>
      <c r="G888" s="393">
        <v>7950</v>
      </c>
      <c r="H888" s="535">
        <f t="shared" si="15"/>
        <v>0</v>
      </c>
      <c r="I888" s="394"/>
      <c r="J888" s="508" t="s">
        <v>3281</v>
      </c>
      <c r="K888" s="459"/>
      <c r="L888" s="180"/>
      <c r="M888" s="492"/>
    </row>
    <row r="889" spans="1:15" s="309" customFormat="1" hidden="1">
      <c r="A889" s="319" t="s">
        <v>2285</v>
      </c>
      <c r="B889" s="528" t="s">
        <v>2761</v>
      </c>
      <c r="C889" s="179">
        <v>4483</v>
      </c>
      <c r="D889" s="529" t="s">
        <v>1375</v>
      </c>
      <c r="E889" s="515">
        <v>4130</v>
      </c>
      <c r="F889" s="401"/>
      <c r="G889" s="402">
        <v>4130</v>
      </c>
      <c r="H889" s="535">
        <f t="shared" si="15"/>
        <v>0</v>
      </c>
      <c r="I889" s="405"/>
      <c r="J889" s="619" t="s">
        <v>3428</v>
      </c>
      <c r="K889" s="528"/>
      <c r="L889" s="179">
        <v>337</v>
      </c>
      <c r="M889" s="518" t="s">
        <v>115</v>
      </c>
      <c r="N889" s="309">
        <v>3080</v>
      </c>
    </row>
    <row r="890" spans="1:15" s="309" customFormat="1" hidden="1">
      <c r="A890" s="210" t="s">
        <v>2285</v>
      </c>
      <c r="B890" s="459" t="s">
        <v>2761</v>
      </c>
      <c r="C890" s="180">
        <v>4484</v>
      </c>
      <c r="D890" s="488" t="s">
        <v>1528</v>
      </c>
      <c r="E890" s="495">
        <v>6581</v>
      </c>
      <c r="F890" s="392"/>
      <c r="G890" s="393">
        <v>6581</v>
      </c>
      <c r="H890" s="535">
        <f t="shared" si="15"/>
        <v>0</v>
      </c>
      <c r="I890" s="394"/>
      <c r="J890" s="508" t="s">
        <v>3616</v>
      </c>
      <c r="K890" s="459" t="s">
        <v>113</v>
      </c>
      <c r="L890" s="180"/>
      <c r="M890" s="518" t="s">
        <v>116</v>
      </c>
      <c r="N890" s="309">
        <v>2790</v>
      </c>
    </row>
    <row r="891" spans="1:15" s="309" customFormat="1" hidden="1">
      <c r="A891" s="210" t="s">
        <v>1499</v>
      </c>
      <c r="B891" s="459" t="s">
        <v>2761</v>
      </c>
      <c r="C891" s="180">
        <v>4485</v>
      </c>
      <c r="D891" s="488" t="s">
        <v>2432</v>
      </c>
      <c r="E891" s="495">
        <v>2790</v>
      </c>
      <c r="F891" s="392"/>
      <c r="G891" s="393">
        <v>2790</v>
      </c>
      <c r="H891" s="535">
        <f t="shared" si="15"/>
        <v>0</v>
      </c>
      <c r="I891" s="394"/>
      <c r="J891" s="508" t="s">
        <v>2870</v>
      </c>
      <c r="K891" s="459"/>
      <c r="L891" s="180"/>
      <c r="M891" s="518" t="s">
        <v>2132</v>
      </c>
      <c r="N891" s="309">
        <v>5870</v>
      </c>
    </row>
    <row r="892" spans="1:15" s="309" customFormat="1" hidden="1">
      <c r="A892" s="210" t="s">
        <v>1445</v>
      </c>
      <c r="B892" s="459" t="s">
        <v>2761</v>
      </c>
      <c r="C892" s="289">
        <v>4486</v>
      </c>
      <c r="D892" s="488" t="s">
        <v>1394</v>
      </c>
      <c r="E892" s="495">
        <v>3080</v>
      </c>
      <c r="F892" s="392">
        <v>3080</v>
      </c>
      <c r="G892" s="393"/>
      <c r="H892" s="535">
        <f>E892-F892-G892</f>
        <v>0</v>
      </c>
      <c r="I892" s="394"/>
      <c r="J892" s="508"/>
      <c r="K892" s="459"/>
      <c r="L892" s="180"/>
      <c r="M892" s="492" t="s">
        <v>2764</v>
      </c>
    </row>
    <row r="893" spans="1:15" s="309" customFormat="1" hidden="1">
      <c r="A893" s="210" t="s">
        <v>2048</v>
      </c>
      <c r="B893" s="528" t="s">
        <v>2762</v>
      </c>
      <c r="C893" s="179">
        <v>4793</v>
      </c>
      <c r="D893" s="529" t="s">
        <v>1560</v>
      </c>
      <c r="E893" s="515">
        <v>720</v>
      </c>
      <c r="F893" s="401"/>
      <c r="G893" s="402">
        <v>720</v>
      </c>
      <c r="H893" s="535">
        <f t="shared" si="15"/>
        <v>0</v>
      </c>
      <c r="I893" s="405"/>
      <c r="J893" s="619" t="s">
        <v>3943</v>
      </c>
      <c r="K893" s="528"/>
      <c r="L893" s="179">
        <v>338</v>
      </c>
      <c r="M893" s="492"/>
    </row>
    <row r="894" spans="1:15" s="309" customFormat="1" hidden="1">
      <c r="A894" s="210" t="s">
        <v>184</v>
      </c>
      <c r="B894" s="459" t="s">
        <v>2762</v>
      </c>
      <c r="C894" s="180">
        <v>4794</v>
      </c>
      <c r="D894" s="488" t="s">
        <v>1107</v>
      </c>
      <c r="E894" s="495">
        <v>4792</v>
      </c>
      <c r="F894" s="392"/>
      <c r="G894" s="393">
        <v>4792</v>
      </c>
      <c r="H894" s="535">
        <f t="shared" si="15"/>
        <v>0</v>
      </c>
      <c r="I894" s="394"/>
      <c r="J894" s="508" t="s">
        <v>3061</v>
      </c>
      <c r="K894" s="459"/>
      <c r="L894" s="180"/>
      <c r="M894" s="492"/>
    </row>
    <row r="895" spans="1:15" s="309" customFormat="1" hidden="1">
      <c r="A895" s="210" t="s">
        <v>184</v>
      </c>
      <c r="B895" s="459" t="s">
        <v>2762</v>
      </c>
      <c r="C895" s="180">
        <v>4795</v>
      </c>
      <c r="D895" s="488" t="s">
        <v>1540</v>
      </c>
      <c r="E895" s="495">
        <v>1800</v>
      </c>
      <c r="F895" s="392"/>
      <c r="G895" s="393">
        <v>1800</v>
      </c>
      <c r="H895" s="535">
        <f t="shared" si="15"/>
        <v>0</v>
      </c>
      <c r="I895" s="394"/>
      <c r="J895" s="508" t="s">
        <v>3762</v>
      </c>
      <c r="K895" s="459"/>
      <c r="L895" s="180"/>
      <c r="M895" s="492"/>
    </row>
    <row r="896" spans="1:15" s="309" customFormat="1" ht="31.5" hidden="1">
      <c r="A896" s="210" t="s">
        <v>184</v>
      </c>
      <c r="B896" s="459" t="s">
        <v>2762</v>
      </c>
      <c r="C896" s="180">
        <v>4796</v>
      </c>
      <c r="D896" s="488" t="s">
        <v>2294</v>
      </c>
      <c r="E896" s="495">
        <v>4530</v>
      </c>
      <c r="F896" s="392"/>
      <c r="G896" s="393">
        <v>4530</v>
      </c>
      <c r="H896" s="535">
        <f t="shared" si="15"/>
        <v>0</v>
      </c>
      <c r="I896" s="394"/>
      <c r="J896" s="508" t="s">
        <v>4404</v>
      </c>
      <c r="K896" s="459"/>
      <c r="L896" s="180"/>
      <c r="M896" s="492"/>
    </row>
    <row r="897" spans="1:15" s="309" customFormat="1" hidden="1">
      <c r="A897" s="210" t="s">
        <v>1445</v>
      </c>
      <c r="B897" s="459" t="s">
        <v>2762</v>
      </c>
      <c r="C897" s="180">
        <v>4797</v>
      </c>
      <c r="D897" s="488" t="s">
        <v>1465</v>
      </c>
      <c r="E897" s="495">
        <v>529</v>
      </c>
      <c r="F897" s="392">
        <v>529</v>
      </c>
      <c r="G897" s="393"/>
      <c r="H897" s="535">
        <f t="shared" si="15"/>
        <v>0</v>
      </c>
      <c r="I897" s="394"/>
      <c r="J897" s="508"/>
      <c r="K897" s="459"/>
      <c r="L897" s="180"/>
      <c r="M897" s="492"/>
    </row>
    <row r="898" spans="1:15" s="309" customFormat="1" ht="31.5" hidden="1">
      <c r="A898" s="210" t="s">
        <v>184</v>
      </c>
      <c r="B898" s="459" t="s">
        <v>2762</v>
      </c>
      <c r="C898" s="180">
        <v>4798</v>
      </c>
      <c r="D898" s="488" t="s">
        <v>2797</v>
      </c>
      <c r="E898" s="495">
        <v>4980</v>
      </c>
      <c r="F898" s="392"/>
      <c r="G898" s="393">
        <v>4980</v>
      </c>
      <c r="H898" s="535">
        <f t="shared" si="15"/>
        <v>0</v>
      </c>
      <c r="I898" s="394"/>
      <c r="J898" s="508" t="s">
        <v>3253</v>
      </c>
      <c r="K898" s="459"/>
      <c r="L898" s="180"/>
      <c r="M898" s="518" t="s">
        <v>115</v>
      </c>
      <c r="N898" s="309">
        <v>961</v>
      </c>
    </row>
    <row r="899" spans="1:15" s="309" customFormat="1" hidden="1">
      <c r="A899" s="210" t="s">
        <v>1445</v>
      </c>
      <c r="B899" s="459" t="s">
        <v>2762</v>
      </c>
      <c r="C899" s="180">
        <v>4799</v>
      </c>
      <c r="D899" s="488" t="s">
        <v>3252</v>
      </c>
      <c r="E899" s="495">
        <v>432</v>
      </c>
      <c r="F899" s="392">
        <v>432</v>
      </c>
      <c r="G899" s="393"/>
      <c r="H899" s="535">
        <f t="shared" si="15"/>
        <v>0</v>
      </c>
      <c r="I899" s="394"/>
      <c r="J899" s="508"/>
      <c r="K899" s="459"/>
      <c r="L899" s="180"/>
      <c r="M899" s="518" t="s">
        <v>116</v>
      </c>
      <c r="N899" s="309">
        <v>0</v>
      </c>
    </row>
    <row r="900" spans="1:15" s="309" customFormat="1" hidden="1">
      <c r="A900" s="210" t="s">
        <v>184</v>
      </c>
      <c r="B900" s="459" t="s">
        <v>2762</v>
      </c>
      <c r="C900" s="289">
        <v>4800</v>
      </c>
      <c r="D900" s="488" t="s">
        <v>2798</v>
      </c>
      <c r="E900" s="495">
        <v>2190</v>
      </c>
      <c r="F900" s="392"/>
      <c r="G900" s="393">
        <v>2190</v>
      </c>
      <c r="H900" s="535">
        <f t="shared" si="15"/>
        <v>0</v>
      </c>
      <c r="I900" s="394"/>
      <c r="J900" s="508" t="s">
        <v>3251</v>
      </c>
      <c r="K900" s="459"/>
      <c r="L900" s="180"/>
      <c r="M900" s="518" t="s">
        <v>2132</v>
      </c>
    </row>
    <row r="901" spans="1:15" s="309" customFormat="1" hidden="1">
      <c r="A901" s="210" t="s">
        <v>184</v>
      </c>
      <c r="B901" s="459" t="s">
        <v>2762</v>
      </c>
      <c r="C901" s="180">
        <v>4801</v>
      </c>
      <c r="D901" s="488" t="s">
        <v>1459</v>
      </c>
      <c r="E901" s="495">
        <v>1465</v>
      </c>
      <c r="F901" s="392"/>
      <c r="G901" s="393">
        <v>1465</v>
      </c>
      <c r="H901" s="535">
        <f t="shared" si="15"/>
        <v>0</v>
      </c>
      <c r="I901" s="394"/>
      <c r="J901" s="508" t="s">
        <v>3083</v>
      </c>
      <c r="K901" s="459"/>
      <c r="L901" s="180"/>
      <c r="M901" s="514" t="s">
        <v>2765</v>
      </c>
      <c r="O901" s="309">
        <v>25866</v>
      </c>
    </row>
    <row r="902" spans="1:15" s="309" customFormat="1" ht="31.5" hidden="1">
      <c r="A902" s="210" t="s">
        <v>184</v>
      </c>
      <c r="B902" s="459" t="s">
        <v>2762</v>
      </c>
      <c r="C902" s="289">
        <v>4802</v>
      </c>
      <c r="D902" s="488" t="s">
        <v>1107</v>
      </c>
      <c r="E902" s="495">
        <v>4428</v>
      </c>
      <c r="F902" s="392"/>
      <c r="G902" s="393">
        <v>4428</v>
      </c>
      <c r="H902" s="535">
        <f t="shared" si="15"/>
        <v>0</v>
      </c>
      <c r="I902" s="394"/>
      <c r="J902" s="508" t="s">
        <v>3074</v>
      </c>
      <c r="K902" s="459"/>
      <c r="L902" s="180"/>
      <c r="M902" s="492"/>
      <c r="O902" s="309">
        <v>-26106</v>
      </c>
    </row>
    <row r="903" spans="1:15" s="309" customFormat="1" hidden="1">
      <c r="A903" s="319" t="s">
        <v>5</v>
      </c>
      <c r="B903" s="528" t="s">
        <v>2762</v>
      </c>
      <c r="C903" s="179">
        <v>4595</v>
      </c>
      <c r="D903" s="529" t="s">
        <v>1997</v>
      </c>
      <c r="E903" s="515">
        <v>1760</v>
      </c>
      <c r="F903" s="401"/>
      <c r="G903" s="402">
        <v>1760</v>
      </c>
      <c r="H903" s="535">
        <f t="shared" si="15"/>
        <v>0</v>
      </c>
      <c r="I903" s="405"/>
      <c r="J903" s="619" t="s">
        <v>3425</v>
      </c>
      <c r="K903" s="528"/>
      <c r="L903" s="179">
        <v>339</v>
      </c>
      <c r="M903" s="492"/>
      <c r="O903" s="315">
        <v>-240</v>
      </c>
    </row>
    <row r="904" spans="1:15" s="309" customFormat="1" hidden="1">
      <c r="A904" s="210" t="s">
        <v>5</v>
      </c>
      <c r="B904" s="459" t="s">
        <v>2762</v>
      </c>
      <c r="C904" s="180">
        <v>4596</v>
      </c>
      <c r="D904" s="488" t="s">
        <v>1697</v>
      </c>
      <c r="E904" s="495">
        <v>3650</v>
      </c>
      <c r="F904" s="392"/>
      <c r="G904" s="393">
        <v>3650</v>
      </c>
      <c r="H904" s="535">
        <f t="shared" si="15"/>
        <v>0</v>
      </c>
      <c r="I904" s="394"/>
      <c r="J904" s="508" t="s">
        <v>2876</v>
      </c>
      <c r="K904" s="459"/>
      <c r="L904" s="180"/>
      <c r="M904" s="492"/>
    </row>
    <row r="905" spans="1:15" s="309" customFormat="1" hidden="1">
      <c r="A905" s="210" t="s">
        <v>5</v>
      </c>
      <c r="B905" s="459" t="s">
        <v>2762</v>
      </c>
      <c r="C905" s="180">
        <v>4597</v>
      </c>
      <c r="D905" s="488" t="s">
        <v>2686</v>
      </c>
      <c r="E905" s="495">
        <v>3480</v>
      </c>
      <c r="F905" s="392"/>
      <c r="G905" s="393">
        <v>3480</v>
      </c>
      <c r="H905" s="535">
        <f t="shared" si="15"/>
        <v>0</v>
      </c>
      <c r="I905" s="394"/>
      <c r="J905" s="508" t="s">
        <v>3020</v>
      </c>
      <c r="K905" s="459"/>
      <c r="L905" s="180"/>
      <c r="M905" s="492"/>
    </row>
    <row r="906" spans="1:15" s="309" customFormat="1" hidden="1">
      <c r="A906" s="210" t="s">
        <v>5</v>
      </c>
      <c r="B906" s="459" t="s">
        <v>2762</v>
      </c>
      <c r="C906" s="180">
        <v>4598</v>
      </c>
      <c r="D906" s="488" t="s">
        <v>83</v>
      </c>
      <c r="E906" s="495">
        <v>2070</v>
      </c>
      <c r="F906" s="392">
        <v>2070</v>
      </c>
      <c r="G906" s="393"/>
      <c r="H906" s="535">
        <f t="shared" si="15"/>
        <v>0</v>
      </c>
      <c r="I906" s="394"/>
      <c r="J906" s="508"/>
      <c r="K906" s="459"/>
      <c r="L906" s="180"/>
      <c r="M906" s="492"/>
    </row>
    <row r="907" spans="1:15" s="309" customFormat="1" hidden="1">
      <c r="A907" s="210" t="s">
        <v>5</v>
      </c>
      <c r="B907" s="459" t="s">
        <v>2762</v>
      </c>
      <c r="C907" s="180">
        <v>4599</v>
      </c>
      <c r="D907" s="488" t="s">
        <v>1146</v>
      </c>
      <c r="E907" s="495">
        <v>2340</v>
      </c>
      <c r="F907" s="392"/>
      <c r="G907" s="393">
        <v>2340</v>
      </c>
      <c r="H907" s="535">
        <f t="shared" si="15"/>
        <v>0</v>
      </c>
      <c r="I907" s="394"/>
      <c r="J907" s="508" t="s">
        <v>2969</v>
      </c>
      <c r="K907" s="459"/>
      <c r="L907" s="180"/>
      <c r="M907" s="492"/>
    </row>
    <row r="908" spans="1:15" s="309" customFormat="1" hidden="1">
      <c r="A908" s="210" t="s">
        <v>5</v>
      </c>
      <c r="B908" s="459" t="s">
        <v>2762</v>
      </c>
      <c r="C908" s="180">
        <v>4600</v>
      </c>
      <c r="D908" s="488" t="s">
        <v>2799</v>
      </c>
      <c r="E908" s="495">
        <v>1115</v>
      </c>
      <c r="F908" s="392">
        <v>1115</v>
      </c>
      <c r="G908" s="393"/>
      <c r="H908" s="535">
        <f t="shared" si="15"/>
        <v>0</v>
      </c>
      <c r="I908" s="394"/>
      <c r="J908" s="508"/>
      <c r="K908" s="459"/>
      <c r="L908" s="180"/>
      <c r="M908" s="492"/>
    </row>
    <row r="909" spans="1:15" s="309" customFormat="1" hidden="1">
      <c r="A909" s="210" t="s">
        <v>5</v>
      </c>
      <c r="B909" s="459" t="s">
        <v>2762</v>
      </c>
      <c r="C909" s="180">
        <v>4601</v>
      </c>
      <c r="D909" s="488" t="s">
        <v>1264</v>
      </c>
      <c r="E909" s="495">
        <v>3090</v>
      </c>
      <c r="F909" s="392">
        <v>3090</v>
      </c>
      <c r="G909" s="393"/>
      <c r="H909" s="535">
        <f t="shared" si="15"/>
        <v>0</v>
      </c>
      <c r="I909" s="394"/>
      <c r="J909" s="508"/>
      <c r="K909" s="459"/>
      <c r="L909" s="180"/>
      <c r="M909" s="492"/>
    </row>
    <row r="910" spans="1:15" s="309" customFormat="1" hidden="1">
      <c r="A910" s="210" t="s">
        <v>5</v>
      </c>
      <c r="B910" s="459" t="s">
        <v>2762</v>
      </c>
      <c r="C910" s="180">
        <v>4602</v>
      </c>
      <c r="D910" s="488" t="s">
        <v>2800</v>
      </c>
      <c r="E910" s="495">
        <v>900</v>
      </c>
      <c r="F910" s="392">
        <v>900</v>
      </c>
      <c r="G910" s="393"/>
      <c r="H910" s="535">
        <f t="shared" si="15"/>
        <v>0</v>
      </c>
      <c r="I910" s="394"/>
      <c r="J910" s="508"/>
      <c r="K910" s="459"/>
      <c r="L910" s="180"/>
      <c r="M910" s="492"/>
    </row>
    <row r="911" spans="1:15" s="309" customFormat="1" hidden="1">
      <c r="A911" s="210" t="s">
        <v>5</v>
      </c>
      <c r="B911" s="459" t="s">
        <v>2762</v>
      </c>
      <c r="C911" s="180">
        <v>4603</v>
      </c>
      <c r="D911" s="488" t="s">
        <v>3095</v>
      </c>
      <c r="E911" s="495">
        <v>780</v>
      </c>
      <c r="F911" s="392">
        <v>780</v>
      </c>
      <c r="G911" s="393"/>
      <c r="H911" s="535">
        <f t="shared" si="15"/>
        <v>0</v>
      </c>
      <c r="I911" s="394"/>
      <c r="J911" s="508"/>
      <c r="K911" s="459"/>
      <c r="L911" s="180"/>
      <c r="M911" s="492"/>
    </row>
    <row r="912" spans="1:15" s="309" customFormat="1" hidden="1">
      <c r="A912" s="210" t="s">
        <v>5</v>
      </c>
      <c r="B912" s="459" t="s">
        <v>2762</v>
      </c>
      <c r="C912" s="180">
        <v>4604</v>
      </c>
      <c r="D912" s="488" t="s">
        <v>1227</v>
      </c>
      <c r="E912" s="495">
        <v>1410</v>
      </c>
      <c r="F912" s="392"/>
      <c r="G912" s="393">
        <v>1410</v>
      </c>
      <c r="H912" s="535">
        <f t="shared" si="15"/>
        <v>0</v>
      </c>
      <c r="I912" s="394"/>
      <c r="J912" s="508" t="s">
        <v>3239</v>
      </c>
      <c r="K912" s="459"/>
      <c r="L912" s="180"/>
      <c r="M912" s="492"/>
    </row>
    <row r="913" spans="1:15" s="309" customFormat="1" hidden="1">
      <c r="A913" s="210" t="s">
        <v>5</v>
      </c>
      <c r="B913" s="459" t="s">
        <v>2762</v>
      </c>
      <c r="C913" s="180">
        <v>4605</v>
      </c>
      <c r="D913" s="488" t="s">
        <v>1123</v>
      </c>
      <c r="E913" s="495">
        <v>1800</v>
      </c>
      <c r="F913" s="392"/>
      <c r="G913" s="393">
        <v>1800</v>
      </c>
      <c r="H913" s="535">
        <f t="shared" si="15"/>
        <v>0</v>
      </c>
      <c r="I913" s="394"/>
      <c r="J913" s="508" t="s">
        <v>3029</v>
      </c>
      <c r="K913" s="459"/>
      <c r="L913" s="180"/>
      <c r="M913" s="492"/>
    </row>
    <row r="914" spans="1:15" s="309" customFormat="1" hidden="1">
      <c r="A914" s="210" t="s">
        <v>5</v>
      </c>
      <c r="B914" s="459" t="s">
        <v>2762</v>
      </c>
      <c r="C914" s="180">
        <v>4606</v>
      </c>
      <c r="D914" s="488" t="s">
        <v>118</v>
      </c>
      <c r="E914" s="495">
        <v>1020</v>
      </c>
      <c r="F914" s="392"/>
      <c r="G914" s="393">
        <v>1020</v>
      </c>
      <c r="H914" s="535">
        <f t="shared" si="15"/>
        <v>0</v>
      </c>
      <c r="I914" s="394"/>
      <c r="J914" s="508" t="s">
        <v>3267</v>
      </c>
      <c r="K914" s="459"/>
      <c r="L914" s="180"/>
      <c r="M914" s="518" t="s">
        <v>115</v>
      </c>
      <c r="N914" s="309">
        <v>12735</v>
      </c>
    </row>
    <row r="915" spans="1:15" s="309" customFormat="1" hidden="1">
      <c r="A915" s="210" t="s">
        <v>5</v>
      </c>
      <c r="B915" s="459" t="s">
        <v>2762</v>
      </c>
      <c r="C915" s="180">
        <v>4607</v>
      </c>
      <c r="D915" s="488" t="s">
        <v>1888</v>
      </c>
      <c r="E915" s="495">
        <v>1020</v>
      </c>
      <c r="F915" s="392">
        <v>1020</v>
      </c>
      <c r="G915" s="393"/>
      <c r="H915" s="535">
        <f t="shared" si="15"/>
        <v>0</v>
      </c>
      <c r="I915" s="394"/>
      <c r="J915" s="508"/>
      <c r="K915" s="459"/>
      <c r="L915" s="180"/>
      <c r="M915" s="518" t="s">
        <v>116</v>
      </c>
      <c r="N915" s="309">
        <v>3650</v>
      </c>
    </row>
    <row r="916" spans="1:15" s="309" customFormat="1" hidden="1">
      <c r="A916" s="210" t="s">
        <v>1445</v>
      </c>
      <c r="B916" s="459" t="s">
        <v>2762</v>
      </c>
      <c r="C916" s="180">
        <v>4608</v>
      </c>
      <c r="D916" s="488" t="s">
        <v>2801</v>
      </c>
      <c r="E916" s="495">
        <v>1960</v>
      </c>
      <c r="F916" s="392">
        <v>1960</v>
      </c>
      <c r="G916" s="393"/>
      <c r="H916" s="535">
        <f t="shared" si="15"/>
        <v>0</v>
      </c>
      <c r="I916" s="394"/>
      <c r="J916" s="508"/>
      <c r="K916" s="459"/>
      <c r="L916" s="180"/>
      <c r="M916" s="518" t="s">
        <v>2132</v>
      </c>
      <c r="N916" s="309">
        <v>16385</v>
      </c>
      <c r="O916" s="309">
        <v>28195</v>
      </c>
    </row>
    <row r="917" spans="1:15" s="309" customFormat="1" hidden="1">
      <c r="A917" s="210" t="s">
        <v>1445</v>
      </c>
      <c r="B917" s="459" t="s">
        <v>2762</v>
      </c>
      <c r="C917" s="289">
        <v>4609</v>
      </c>
      <c r="D917" s="488" t="s">
        <v>2802</v>
      </c>
      <c r="E917" s="495">
        <v>1800</v>
      </c>
      <c r="F917" s="392">
        <v>1800</v>
      </c>
      <c r="G917" s="393"/>
      <c r="H917" s="535">
        <f t="shared" si="15"/>
        <v>0</v>
      </c>
      <c r="I917" s="394"/>
      <c r="J917" s="508"/>
      <c r="K917" s="459"/>
      <c r="L917" s="180"/>
      <c r="M917" s="492" t="s">
        <v>2763</v>
      </c>
      <c r="O917" s="309">
        <v>-28184</v>
      </c>
    </row>
    <row r="918" spans="1:15" s="309" customFormat="1" hidden="1">
      <c r="A918" s="210" t="s">
        <v>2048</v>
      </c>
      <c r="B918" s="605" t="s">
        <v>2278</v>
      </c>
      <c r="C918" s="343" t="s">
        <v>3094</v>
      </c>
      <c r="D918" s="607" t="s">
        <v>2141</v>
      </c>
      <c r="E918" s="606">
        <v>2311</v>
      </c>
      <c r="F918" s="606"/>
      <c r="G918" s="606">
        <v>2311</v>
      </c>
      <c r="H918" s="535">
        <f t="shared" si="15"/>
        <v>0</v>
      </c>
      <c r="I918" s="394"/>
      <c r="J918" s="832" t="s">
        <v>3098</v>
      </c>
      <c r="K918" s="459"/>
      <c r="L918" s="180"/>
      <c r="M918" s="492"/>
      <c r="O918" s="309">
        <v>11</v>
      </c>
    </row>
    <row r="919" spans="1:15" s="309" customFormat="1" hidden="1">
      <c r="A919" s="33" t="s">
        <v>142</v>
      </c>
      <c r="B919" s="572">
        <v>45017</v>
      </c>
      <c r="C919" s="180" t="s">
        <v>3094</v>
      </c>
      <c r="D919" s="488" t="s">
        <v>5058</v>
      </c>
      <c r="E919" s="495">
        <v>7200</v>
      </c>
      <c r="F919" s="392"/>
      <c r="G919" s="393">
        <v>7200</v>
      </c>
      <c r="H919" s="535">
        <f t="shared" si="15"/>
        <v>0</v>
      </c>
      <c r="I919" s="444"/>
      <c r="J919" s="508" t="s">
        <v>5059</v>
      </c>
      <c r="K919" s="459"/>
      <c r="L919" s="180"/>
      <c r="M919" s="492"/>
    </row>
    <row r="920" spans="1:15" hidden="1">
      <c r="A920" s="750"/>
      <c r="B920" s="751"/>
      <c r="C920" s="752"/>
      <c r="D920" s="753"/>
      <c r="E920" s="754"/>
      <c r="F920" s="755"/>
      <c r="G920" s="756"/>
      <c r="H920" s="444"/>
      <c r="I920" s="444"/>
      <c r="J920" s="833"/>
      <c r="K920" s="751"/>
      <c r="L920" s="752"/>
    </row>
    <row r="921" spans="1:15" hidden="1">
      <c r="A921" s="750"/>
      <c r="B921" s="751"/>
      <c r="C921" s="752"/>
      <c r="D921" s="753"/>
      <c r="E921" s="754"/>
      <c r="F921" s="755"/>
      <c r="G921" s="756"/>
      <c r="H921" s="444"/>
      <c r="I921" s="444"/>
      <c r="J921" s="833" t="s">
        <v>7361</v>
      </c>
      <c r="K921" s="751"/>
      <c r="L921" s="752"/>
    </row>
    <row r="922" spans="1:15">
      <c r="A922" s="750"/>
      <c r="B922" s="751"/>
      <c r="C922" s="752"/>
      <c r="D922" s="753"/>
      <c r="E922" s="754"/>
      <c r="F922" s="755"/>
      <c r="G922" s="756"/>
      <c r="H922" s="444"/>
      <c r="I922" s="444"/>
      <c r="J922" s="833"/>
      <c r="K922" s="751"/>
      <c r="L922" s="752"/>
    </row>
    <row r="923" spans="1:15">
      <c r="A923" s="750"/>
      <c r="B923" s="751"/>
      <c r="C923" s="752"/>
      <c r="D923" s="753"/>
      <c r="E923" s="754"/>
      <c r="F923" s="755"/>
      <c r="G923" s="756"/>
      <c r="H923" s="444"/>
      <c r="I923" s="444"/>
      <c r="J923" s="833"/>
      <c r="K923" s="751"/>
      <c r="L923" s="752"/>
    </row>
    <row r="924" spans="1:15">
      <c r="A924" s="750"/>
      <c r="B924" s="751"/>
      <c r="C924" s="752"/>
      <c r="D924" s="753"/>
      <c r="E924" s="754"/>
      <c r="F924" s="755"/>
      <c r="G924" s="756"/>
      <c r="H924" s="444"/>
      <c r="I924" s="444"/>
      <c r="J924" s="833"/>
      <c r="K924" s="751"/>
      <c r="L924" s="752"/>
    </row>
    <row r="925" spans="1:15">
      <c r="A925" s="750"/>
      <c r="B925" s="751"/>
      <c r="C925" s="752"/>
      <c r="D925" s="753"/>
      <c r="E925" s="754"/>
      <c r="F925" s="755"/>
      <c r="G925" s="756"/>
      <c r="H925" s="444"/>
      <c r="I925" s="444"/>
      <c r="J925" s="833"/>
      <c r="K925" s="751"/>
      <c r="L925" s="752"/>
    </row>
    <row r="926" spans="1:15">
      <c r="A926" s="750"/>
      <c r="B926" s="751"/>
      <c r="C926" s="752"/>
      <c r="D926" s="753"/>
      <c r="E926" s="754"/>
      <c r="F926" s="755"/>
      <c r="G926" s="756"/>
      <c r="H926" s="444"/>
      <c r="I926" s="444"/>
      <c r="J926" s="833"/>
      <c r="K926" s="751"/>
      <c r="L926" s="752"/>
    </row>
  </sheetData>
  <autoFilter ref="A1:O921">
    <filterColumn colId="0">
      <filters>
        <filter val="RR siva"/>
      </filters>
    </filterColumn>
    <filterColumn colId="3"/>
    <filterColumn colId="7">
      <filters blank="1">
        <filter val="1,000"/>
        <filter val="1,004"/>
        <filter val="1,020"/>
        <filter val="1,070"/>
        <filter val="1,275"/>
        <filter val="1,290"/>
        <filter val="1,510"/>
        <filter val="1,600"/>
        <filter val="1,660"/>
        <filter val="100"/>
        <filter val="117"/>
        <filter val="120"/>
        <filter val="166"/>
        <filter val="2,300"/>
        <filter val="20"/>
        <filter val="200"/>
        <filter val="220"/>
        <filter val="230"/>
        <filter val="25"/>
        <filter val="294"/>
        <filter val="3,262"/>
        <filter val="3,524"/>
        <filter val="3,598"/>
        <filter val="30"/>
        <filter val="390"/>
        <filter val="-390"/>
        <filter val="4,550"/>
        <filter val="420"/>
        <filter val="450"/>
        <filter val="453"/>
        <filter val="5,650"/>
        <filter val="500"/>
        <filter val="510"/>
        <filter val="550"/>
        <filter val="552"/>
        <filter val="585"/>
        <filter val="600"/>
        <filter val="627"/>
        <filter val="678"/>
        <filter val="75"/>
        <filter val="750"/>
        <filter val="756"/>
        <filter val="760"/>
        <filter val="765"/>
        <filter val="780"/>
        <filter val="80"/>
        <filter val="800"/>
        <filter val="810"/>
        <filter val="840"/>
      </filters>
    </filterColumn>
    <filterColumn colId="8"/>
    <filterColumn colId="10"/>
  </autoFilter>
  <dataConsolidate/>
  <pageMargins left="0.43307086614173229" right="0.23622047244094491" top="1.05" bottom="0.2" header="0.68" footer="0.28000000000000003"/>
  <pageSetup paperSize="9" scale="95" orientation="landscape" verticalDpi="0" r:id="rId1"/>
  <headerFooter>
    <oddHeader>&amp;L&amp;B Confidential&amp;B&amp;C&amp;D&amp;RPage 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 filterMode="1">
    <tabColor theme="5" tint="-0.249977111117893"/>
  </sheetPr>
  <dimension ref="A1:Q807"/>
  <sheetViews>
    <sheetView workbookViewId="0">
      <pane ySplit="1" topLeftCell="A2" activePane="bottomLeft" state="frozen"/>
      <selection activeCell="C23" sqref="C23"/>
      <selection pane="bottomLeft" activeCell="B324" sqref="B324:K794"/>
    </sheetView>
  </sheetViews>
  <sheetFormatPr defaultRowHeight="15.75"/>
  <cols>
    <col min="1" max="1" width="9.5703125" style="1020" customWidth="1"/>
    <col min="2" max="2" width="7.85546875" style="1000" customWidth="1"/>
    <col min="3" max="3" width="7.140625" style="1001" customWidth="1"/>
    <col min="4" max="4" width="26.85546875" style="972" customWidth="1"/>
    <col min="5" max="5" width="11.42578125" style="990" customWidth="1"/>
    <col min="6" max="6" width="7.28515625" style="1002" customWidth="1"/>
    <col min="7" max="7" width="7.140625" style="1093" customWidth="1"/>
    <col min="8" max="8" width="9" style="1003" customWidth="1"/>
    <col min="9" max="10" width="7.42578125" style="1003" hidden="1" customWidth="1"/>
    <col min="11" max="11" width="51.42578125" style="924" customWidth="1"/>
    <col min="12" max="12" width="6.5703125" style="1272" customWidth="1"/>
    <col min="13" max="13" width="7.28515625" style="892" customWidth="1"/>
    <col min="14" max="14" width="38.5703125" style="893" customWidth="1"/>
    <col min="15" max="16384" width="9.140625" style="545"/>
  </cols>
  <sheetData>
    <row r="1" spans="1:16" ht="31.5">
      <c r="A1" s="1015" t="s">
        <v>0</v>
      </c>
      <c r="B1" s="873" t="s">
        <v>1</v>
      </c>
      <c r="C1" s="874" t="s">
        <v>490</v>
      </c>
      <c r="D1" s="873" t="s">
        <v>3</v>
      </c>
      <c r="E1" s="875" t="s">
        <v>1097</v>
      </c>
      <c r="F1" s="876" t="s">
        <v>115</v>
      </c>
      <c r="G1" s="1084" t="s">
        <v>130</v>
      </c>
      <c r="H1" s="877" t="s">
        <v>6424</v>
      </c>
      <c r="I1" s="877" t="s">
        <v>3677</v>
      </c>
      <c r="J1" s="877" t="s">
        <v>4293</v>
      </c>
      <c r="K1" s="878" t="s">
        <v>1092</v>
      </c>
      <c r="L1" s="1269" t="s">
        <v>112</v>
      </c>
      <c r="M1" s="879" t="s">
        <v>1093</v>
      </c>
      <c r="N1" s="880" t="s">
        <v>1094</v>
      </c>
      <c r="O1" s="881"/>
      <c r="P1" s="881"/>
    </row>
    <row r="2" spans="1:16" s="888" customFormat="1" ht="17.25" hidden="1" customHeight="1">
      <c r="A2" s="882" t="s">
        <v>184</v>
      </c>
      <c r="B2" s="883" t="s">
        <v>1095</v>
      </c>
      <c r="C2" s="451">
        <v>2989</v>
      </c>
      <c r="D2" s="884" t="s">
        <v>1101</v>
      </c>
      <c r="E2" s="453">
        <v>2784</v>
      </c>
      <c r="F2" s="485"/>
      <c r="G2" s="486">
        <v>2784</v>
      </c>
      <c r="H2" s="456">
        <f t="shared" ref="H2:H65" si="0">E2-F2-G2</f>
        <v>0</v>
      </c>
      <c r="I2" s="456"/>
      <c r="J2" s="456"/>
      <c r="K2" s="885" t="s">
        <v>1713</v>
      </c>
      <c r="L2" s="943"/>
      <c r="M2" s="886" t="s">
        <v>1096</v>
      </c>
      <c r="N2" s="887" t="s">
        <v>1112</v>
      </c>
    </row>
    <row r="3" spans="1:16" ht="17.25" hidden="1" customHeight="1">
      <c r="A3" s="889" t="s">
        <v>201</v>
      </c>
      <c r="B3" s="890" t="s">
        <v>1095</v>
      </c>
      <c r="C3" s="460">
        <v>2990</v>
      </c>
      <c r="D3" s="461" t="s">
        <v>1102</v>
      </c>
      <c r="E3" s="462">
        <v>6814</v>
      </c>
      <c r="F3" s="463"/>
      <c r="G3" s="464">
        <v>6814</v>
      </c>
      <c r="H3" s="465">
        <f t="shared" si="0"/>
        <v>0</v>
      </c>
      <c r="I3" s="465"/>
      <c r="J3" s="465"/>
      <c r="K3" s="891" t="s">
        <v>1495</v>
      </c>
      <c r="L3" s="544"/>
    </row>
    <row r="4" spans="1:16" ht="17.25" hidden="1" customHeight="1">
      <c r="A4" s="889" t="s">
        <v>1485</v>
      </c>
      <c r="B4" s="890" t="s">
        <v>1095</v>
      </c>
      <c r="C4" s="460">
        <v>2991</v>
      </c>
      <c r="D4" s="461" t="s">
        <v>1103</v>
      </c>
      <c r="E4" s="462">
        <v>5050</v>
      </c>
      <c r="F4" s="463"/>
      <c r="G4" s="464">
        <v>5050</v>
      </c>
      <c r="H4" s="465">
        <f t="shared" si="0"/>
        <v>0</v>
      </c>
      <c r="I4" s="465"/>
      <c r="J4" s="465"/>
      <c r="K4" s="891" t="s">
        <v>5336</v>
      </c>
      <c r="L4" s="544"/>
    </row>
    <row r="5" spans="1:16" ht="17.25" hidden="1" customHeight="1">
      <c r="A5" s="889" t="s">
        <v>1485</v>
      </c>
      <c r="B5" s="890" t="s">
        <v>1095</v>
      </c>
      <c r="C5" s="460">
        <v>2992</v>
      </c>
      <c r="D5" s="461" t="s">
        <v>1104</v>
      </c>
      <c r="E5" s="462">
        <v>5750</v>
      </c>
      <c r="F5" s="463"/>
      <c r="G5" s="464">
        <v>5750</v>
      </c>
      <c r="H5" s="465">
        <f t="shared" si="0"/>
        <v>0</v>
      </c>
      <c r="I5" s="465"/>
      <c r="J5" s="465"/>
      <c r="K5" s="891" t="s">
        <v>1298</v>
      </c>
      <c r="L5" s="544"/>
    </row>
    <row r="6" spans="1:16" ht="17.25" hidden="1" customHeight="1">
      <c r="A6" s="889" t="s">
        <v>201</v>
      </c>
      <c r="B6" s="890" t="s">
        <v>1095</v>
      </c>
      <c r="C6" s="460">
        <v>2993</v>
      </c>
      <c r="D6" s="894" t="s">
        <v>183</v>
      </c>
      <c r="E6" s="462">
        <v>4630</v>
      </c>
      <c r="F6" s="463"/>
      <c r="G6" s="464">
        <v>4630</v>
      </c>
      <c r="H6" s="465">
        <f t="shared" si="0"/>
        <v>0</v>
      </c>
      <c r="I6" s="465"/>
      <c r="J6" s="465"/>
      <c r="K6" s="891" t="s">
        <v>1610</v>
      </c>
      <c r="L6" s="544"/>
    </row>
    <row r="7" spans="1:16" ht="17.25" hidden="1" customHeight="1">
      <c r="A7" s="889" t="s">
        <v>201</v>
      </c>
      <c r="B7" s="890" t="s">
        <v>1095</v>
      </c>
      <c r="C7" s="460">
        <v>2994</v>
      </c>
      <c r="D7" s="461" t="s">
        <v>1105</v>
      </c>
      <c r="E7" s="462">
        <v>1164</v>
      </c>
      <c r="F7" s="463"/>
      <c r="G7" s="464">
        <v>1164</v>
      </c>
      <c r="H7" s="465">
        <f t="shared" si="0"/>
        <v>0</v>
      </c>
      <c r="I7" s="465"/>
      <c r="J7" s="465"/>
      <c r="K7" s="891" t="s">
        <v>1612</v>
      </c>
      <c r="L7" s="544"/>
    </row>
    <row r="8" spans="1:16" ht="17.25" hidden="1" customHeight="1">
      <c r="A8" s="889" t="s">
        <v>201</v>
      </c>
      <c r="B8" s="890" t="s">
        <v>1095</v>
      </c>
      <c r="C8" s="460">
        <v>2995</v>
      </c>
      <c r="D8" s="461" t="s">
        <v>1106</v>
      </c>
      <c r="E8" s="462">
        <v>1740</v>
      </c>
      <c r="F8" s="463"/>
      <c r="G8" s="464">
        <v>1740</v>
      </c>
      <c r="H8" s="465">
        <f t="shared" si="0"/>
        <v>0</v>
      </c>
      <c r="I8" s="465"/>
      <c r="J8" s="465"/>
      <c r="K8" s="891" t="s">
        <v>1306</v>
      </c>
      <c r="L8" s="544"/>
    </row>
    <row r="9" spans="1:16" ht="17.25" hidden="1" customHeight="1">
      <c r="A9" s="889" t="s">
        <v>201</v>
      </c>
      <c r="B9" s="890" t="s">
        <v>1095</v>
      </c>
      <c r="C9" s="460">
        <v>2996</v>
      </c>
      <c r="D9" s="461" t="s">
        <v>1107</v>
      </c>
      <c r="E9" s="462">
        <v>3278</v>
      </c>
      <c r="F9" s="463"/>
      <c r="G9" s="464">
        <v>3278</v>
      </c>
      <c r="H9" s="465">
        <f t="shared" si="0"/>
        <v>0</v>
      </c>
      <c r="I9" s="465"/>
      <c r="J9" s="465"/>
      <c r="K9" s="891" t="s">
        <v>1591</v>
      </c>
      <c r="L9" s="544"/>
    </row>
    <row r="10" spans="1:16" ht="17.25" hidden="1" customHeight="1">
      <c r="A10" s="889" t="s">
        <v>201</v>
      </c>
      <c r="B10" s="890" t="s">
        <v>1095</v>
      </c>
      <c r="C10" s="460">
        <v>2997</v>
      </c>
      <c r="D10" s="461" t="s">
        <v>1108</v>
      </c>
      <c r="E10" s="462">
        <v>2700</v>
      </c>
      <c r="F10" s="463"/>
      <c r="G10" s="464">
        <v>2700</v>
      </c>
      <c r="H10" s="465">
        <f t="shared" si="0"/>
        <v>0</v>
      </c>
      <c r="I10" s="465"/>
      <c r="J10" s="465"/>
      <c r="K10" s="891" t="s">
        <v>1189</v>
      </c>
      <c r="L10" s="544"/>
    </row>
    <row r="11" spans="1:16" hidden="1">
      <c r="A11" s="889" t="s">
        <v>1445</v>
      </c>
      <c r="B11" s="890" t="s">
        <v>1095</v>
      </c>
      <c r="C11" s="460">
        <v>2998</v>
      </c>
      <c r="D11" s="461" t="s">
        <v>1109</v>
      </c>
      <c r="E11" s="462">
        <v>5190</v>
      </c>
      <c r="F11" s="463">
        <v>5190</v>
      </c>
      <c r="G11" s="464"/>
      <c r="H11" s="465">
        <f t="shared" si="0"/>
        <v>0</v>
      </c>
      <c r="I11" s="465"/>
      <c r="J11" s="465"/>
      <c r="K11" s="891"/>
      <c r="L11" s="544"/>
    </row>
    <row r="12" spans="1:16" hidden="1">
      <c r="A12" s="1016" t="s">
        <v>1098</v>
      </c>
      <c r="B12" s="890" t="s">
        <v>1095</v>
      </c>
      <c r="C12" s="460">
        <v>2999</v>
      </c>
      <c r="D12" s="461" t="s">
        <v>1110</v>
      </c>
      <c r="E12" s="462">
        <v>9130</v>
      </c>
      <c r="F12" s="463"/>
      <c r="G12" s="464">
        <v>9130</v>
      </c>
      <c r="H12" s="465">
        <f t="shared" si="0"/>
        <v>0</v>
      </c>
      <c r="I12" s="465"/>
      <c r="J12" s="465"/>
      <c r="K12" s="891" t="s">
        <v>1291</v>
      </c>
      <c r="L12" s="544"/>
    </row>
    <row r="13" spans="1:16" ht="17.25" hidden="1" customHeight="1">
      <c r="A13" s="889" t="s">
        <v>34</v>
      </c>
      <c r="B13" s="890" t="s">
        <v>1095</v>
      </c>
      <c r="C13" s="460">
        <v>3000</v>
      </c>
      <c r="D13" s="461" t="s">
        <v>46</v>
      </c>
      <c r="E13" s="462">
        <v>2000</v>
      </c>
      <c r="F13" s="463"/>
      <c r="G13" s="464">
        <v>2000</v>
      </c>
      <c r="H13" s="465">
        <f t="shared" si="0"/>
        <v>0</v>
      </c>
      <c r="I13" s="465"/>
      <c r="J13" s="465"/>
      <c r="K13" s="891" t="s">
        <v>1279</v>
      </c>
      <c r="L13" s="544"/>
      <c r="N13" s="893" t="s">
        <v>1100</v>
      </c>
    </row>
    <row r="14" spans="1:16" hidden="1">
      <c r="A14" s="889" t="s">
        <v>1445</v>
      </c>
      <c r="B14" s="890" t="s">
        <v>1095</v>
      </c>
      <c r="C14" s="480">
        <v>3001</v>
      </c>
      <c r="D14" s="461" t="s">
        <v>2397</v>
      </c>
      <c r="E14" s="462">
        <v>636</v>
      </c>
      <c r="F14" s="463">
        <v>636</v>
      </c>
      <c r="G14" s="464"/>
      <c r="H14" s="465">
        <f t="shared" si="0"/>
        <v>0</v>
      </c>
      <c r="I14" s="465"/>
      <c r="J14" s="465"/>
      <c r="K14" s="891"/>
      <c r="L14" s="544"/>
    </row>
    <row r="15" spans="1:16" s="888" customFormat="1" ht="17.25" hidden="1" customHeight="1">
      <c r="A15" s="882" t="s">
        <v>34</v>
      </c>
      <c r="B15" s="883" t="s">
        <v>1095</v>
      </c>
      <c r="C15" s="451">
        <v>3101</v>
      </c>
      <c r="D15" s="884" t="s">
        <v>1115</v>
      </c>
      <c r="E15" s="453">
        <v>2590</v>
      </c>
      <c r="F15" s="485"/>
      <c r="G15" s="486">
        <v>2590</v>
      </c>
      <c r="H15" s="456">
        <f t="shared" si="0"/>
        <v>0</v>
      </c>
      <c r="I15" s="456"/>
      <c r="J15" s="456"/>
      <c r="K15" s="885" t="s">
        <v>1279</v>
      </c>
      <c r="L15" s="1270"/>
      <c r="M15" s="886" t="s">
        <v>1111</v>
      </c>
      <c r="N15" s="895" t="s">
        <v>1113</v>
      </c>
    </row>
    <row r="16" spans="1:16" ht="17.25" hidden="1" customHeight="1">
      <c r="A16" s="889" t="s">
        <v>34</v>
      </c>
      <c r="B16" s="890" t="s">
        <v>1095</v>
      </c>
      <c r="C16" s="460">
        <v>3102</v>
      </c>
      <c r="D16" s="461" t="s">
        <v>1121</v>
      </c>
      <c r="E16" s="462">
        <v>2400</v>
      </c>
      <c r="F16" s="463"/>
      <c r="G16" s="464">
        <v>2400</v>
      </c>
      <c r="H16" s="465">
        <f t="shared" si="0"/>
        <v>0</v>
      </c>
      <c r="I16" s="465"/>
      <c r="J16" s="465"/>
      <c r="K16" s="891" t="s">
        <v>1605</v>
      </c>
      <c r="L16" s="544"/>
    </row>
    <row r="17" spans="1:12" ht="17.25" hidden="1" customHeight="1">
      <c r="A17" s="889" t="s">
        <v>34</v>
      </c>
      <c r="B17" s="890" t="s">
        <v>1095</v>
      </c>
      <c r="C17" s="460">
        <v>3103</v>
      </c>
      <c r="D17" s="461" t="s">
        <v>2517</v>
      </c>
      <c r="E17" s="462">
        <v>2880</v>
      </c>
      <c r="F17" s="463"/>
      <c r="G17" s="464">
        <v>2880</v>
      </c>
      <c r="H17" s="465">
        <f t="shared" si="0"/>
        <v>0</v>
      </c>
      <c r="I17" s="465"/>
      <c r="J17" s="465"/>
      <c r="K17" s="891" t="s">
        <v>1762</v>
      </c>
      <c r="L17" s="544"/>
    </row>
    <row r="18" spans="1:12" hidden="1">
      <c r="A18" s="889" t="s">
        <v>1445</v>
      </c>
      <c r="B18" s="890" t="s">
        <v>1095</v>
      </c>
      <c r="C18" s="460">
        <v>3104</v>
      </c>
      <c r="D18" s="461" t="s">
        <v>1122</v>
      </c>
      <c r="E18" s="462">
        <v>440</v>
      </c>
      <c r="F18" s="463">
        <v>440</v>
      </c>
      <c r="G18" s="464"/>
      <c r="H18" s="465">
        <f t="shared" si="0"/>
        <v>0</v>
      </c>
      <c r="I18" s="465"/>
      <c r="J18" s="465"/>
      <c r="K18" s="891"/>
      <c r="L18" s="544"/>
    </row>
    <row r="19" spans="1:12" ht="17.25" hidden="1" customHeight="1">
      <c r="A19" s="889" t="s">
        <v>34</v>
      </c>
      <c r="B19" s="890" t="s">
        <v>1095</v>
      </c>
      <c r="C19" s="460">
        <v>3105</v>
      </c>
      <c r="D19" s="461" t="s">
        <v>1123</v>
      </c>
      <c r="E19" s="462">
        <v>1020</v>
      </c>
      <c r="F19" s="463"/>
      <c r="G19" s="464">
        <v>1020</v>
      </c>
      <c r="H19" s="465">
        <f t="shared" si="0"/>
        <v>0</v>
      </c>
      <c r="I19" s="465"/>
      <c r="J19" s="465"/>
      <c r="K19" s="891" t="s">
        <v>1760</v>
      </c>
      <c r="L19" s="544"/>
    </row>
    <row r="20" spans="1:12" ht="17.25" hidden="1" customHeight="1">
      <c r="A20" s="889" t="s">
        <v>34</v>
      </c>
      <c r="B20" s="890" t="s">
        <v>1095</v>
      </c>
      <c r="C20" s="460">
        <v>3106</v>
      </c>
      <c r="D20" s="461" t="s">
        <v>1124</v>
      </c>
      <c r="E20" s="462">
        <v>880</v>
      </c>
      <c r="F20" s="463"/>
      <c r="G20" s="464">
        <v>880</v>
      </c>
      <c r="H20" s="465">
        <f t="shared" si="0"/>
        <v>0</v>
      </c>
      <c r="I20" s="465"/>
      <c r="J20" s="465"/>
      <c r="K20" s="891" t="s">
        <v>1761</v>
      </c>
      <c r="L20" s="544"/>
    </row>
    <row r="21" spans="1:12" ht="17.25" hidden="1" customHeight="1">
      <c r="A21" s="889" t="s">
        <v>34</v>
      </c>
      <c r="B21" s="890" t="s">
        <v>1095</v>
      </c>
      <c r="C21" s="460">
        <v>3107</v>
      </c>
      <c r="D21" s="461" t="s">
        <v>9</v>
      </c>
      <c r="E21" s="462">
        <v>2880</v>
      </c>
      <c r="F21" s="463"/>
      <c r="G21" s="464">
        <v>2880</v>
      </c>
      <c r="H21" s="465">
        <f t="shared" si="0"/>
        <v>0</v>
      </c>
      <c r="I21" s="465"/>
      <c r="J21" s="465"/>
      <c r="K21" s="891" t="s">
        <v>1760</v>
      </c>
      <c r="L21" s="544"/>
    </row>
    <row r="22" spans="1:12" ht="18.75" hidden="1" customHeight="1">
      <c r="A22" s="889" t="s">
        <v>34</v>
      </c>
      <c r="B22" s="539" t="s">
        <v>1095</v>
      </c>
      <c r="C22" s="896">
        <v>3108</v>
      </c>
      <c r="D22" s="461" t="s">
        <v>1942</v>
      </c>
      <c r="E22" s="897">
        <v>6960</v>
      </c>
      <c r="F22" s="898"/>
      <c r="G22" s="1085">
        <v>6960</v>
      </c>
      <c r="H22" s="899">
        <f t="shared" si="0"/>
        <v>0</v>
      </c>
      <c r="I22" s="899"/>
      <c r="J22" s="899"/>
      <c r="K22" s="891" t="s">
        <v>6091</v>
      </c>
      <c r="L22" s="544"/>
    </row>
    <row r="23" spans="1:12" ht="17.25" hidden="1" customHeight="1">
      <c r="A23" s="889" t="s">
        <v>34</v>
      </c>
      <c r="B23" s="890" t="s">
        <v>1095</v>
      </c>
      <c r="C23" s="460">
        <v>3109</v>
      </c>
      <c r="D23" s="461" t="s">
        <v>1125</v>
      </c>
      <c r="E23" s="462">
        <v>3960</v>
      </c>
      <c r="F23" s="463"/>
      <c r="G23" s="1086">
        <v>3960</v>
      </c>
      <c r="H23" s="465">
        <f t="shared" si="0"/>
        <v>0</v>
      </c>
      <c r="I23" s="465"/>
      <c r="J23" s="465"/>
      <c r="K23" s="891" t="s">
        <v>1608</v>
      </c>
      <c r="L23" s="544"/>
    </row>
    <row r="24" spans="1:12" hidden="1">
      <c r="A24" s="889" t="s">
        <v>1445</v>
      </c>
      <c r="B24" s="890" t="s">
        <v>1095</v>
      </c>
      <c r="C24" s="460">
        <v>3110</v>
      </c>
      <c r="D24" s="461" t="s">
        <v>1126</v>
      </c>
      <c r="E24" s="462">
        <v>384</v>
      </c>
      <c r="F24" s="463">
        <v>384</v>
      </c>
      <c r="G24" s="464"/>
      <c r="H24" s="465">
        <f t="shared" si="0"/>
        <v>0</v>
      </c>
      <c r="I24" s="465"/>
      <c r="J24" s="465"/>
      <c r="K24" s="891"/>
      <c r="L24" s="544"/>
    </row>
    <row r="25" spans="1:12" hidden="1">
      <c r="A25" s="889" t="s">
        <v>1445</v>
      </c>
      <c r="B25" s="890" t="s">
        <v>1095</v>
      </c>
      <c r="C25" s="460">
        <v>3111</v>
      </c>
      <c r="D25" s="461" t="s">
        <v>1127</v>
      </c>
      <c r="E25" s="462">
        <v>880</v>
      </c>
      <c r="F25" s="463">
        <v>880</v>
      </c>
      <c r="G25" s="464"/>
      <c r="H25" s="465">
        <f t="shared" si="0"/>
        <v>0</v>
      </c>
      <c r="I25" s="465"/>
      <c r="J25" s="465"/>
      <c r="K25" s="891"/>
      <c r="L25" s="544"/>
    </row>
    <row r="26" spans="1:12" hidden="1">
      <c r="A26" s="889" t="s">
        <v>1445</v>
      </c>
      <c r="B26" s="890" t="s">
        <v>1095</v>
      </c>
      <c r="C26" s="460">
        <v>3112</v>
      </c>
      <c r="D26" s="461" t="s">
        <v>1128</v>
      </c>
      <c r="E26" s="462">
        <v>384</v>
      </c>
      <c r="F26" s="463">
        <v>384</v>
      </c>
      <c r="G26" s="464"/>
      <c r="H26" s="465">
        <f t="shared" si="0"/>
        <v>0</v>
      </c>
      <c r="I26" s="465"/>
      <c r="J26" s="465"/>
      <c r="K26" s="891"/>
      <c r="L26" s="544"/>
    </row>
    <row r="27" spans="1:12" ht="17.25" hidden="1" customHeight="1">
      <c r="A27" s="889" t="s">
        <v>34</v>
      </c>
      <c r="B27" s="890" t="s">
        <v>1095</v>
      </c>
      <c r="C27" s="460">
        <v>3113</v>
      </c>
      <c r="D27" s="461" t="s">
        <v>1129</v>
      </c>
      <c r="E27" s="462">
        <v>963</v>
      </c>
      <c r="F27" s="463"/>
      <c r="G27" s="464">
        <v>963</v>
      </c>
      <c r="H27" s="465">
        <f t="shared" si="0"/>
        <v>0</v>
      </c>
      <c r="I27" s="465"/>
      <c r="J27" s="465"/>
      <c r="K27" s="891" t="s">
        <v>2480</v>
      </c>
      <c r="L27" s="544"/>
    </row>
    <row r="28" spans="1:12" hidden="1">
      <c r="A28" s="889" t="s">
        <v>1445</v>
      </c>
      <c r="B28" s="890" t="s">
        <v>1095</v>
      </c>
      <c r="C28" s="460">
        <v>3114</v>
      </c>
      <c r="D28" s="461" t="s">
        <v>1130</v>
      </c>
      <c r="E28" s="462">
        <v>4470</v>
      </c>
      <c r="F28" s="463">
        <v>4470</v>
      </c>
      <c r="G28" s="464"/>
      <c r="H28" s="465">
        <f t="shared" si="0"/>
        <v>0</v>
      </c>
      <c r="I28" s="465"/>
      <c r="J28" s="465"/>
      <c r="K28" s="891"/>
      <c r="L28" s="544"/>
    </row>
    <row r="29" spans="1:12" ht="17.25" hidden="1" customHeight="1">
      <c r="A29" s="889" t="s">
        <v>34</v>
      </c>
      <c r="B29" s="890" t="s">
        <v>1095</v>
      </c>
      <c r="C29" s="460">
        <v>3115</v>
      </c>
      <c r="D29" s="461" t="s">
        <v>1131</v>
      </c>
      <c r="E29" s="462">
        <v>750</v>
      </c>
      <c r="F29" s="463"/>
      <c r="G29" s="464">
        <v>750</v>
      </c>
      <c r="H29" s="465">
        <f t="shared" si="0"/>
        <v>0</v>
      </c>
      <c r="I29" s="465"/>
      <c r="J29" s="465"/>
      <c r="K29" s="891" t="s">
        <v>1279</v>
      </c>
      <c r="L29" s="544"/>
    </row>
    <row r="30" spans="1:12" ht="17.25" hidden="1" customHeight="1">
      <c r="A30" s="889" t="s">
        <v>5</v>
      </c>
      <c r="B30" s="890" t="s">
        <v>1095</v>
      </c>
      <c r="C30" s="460">
        <v>3116</v>
      </c>
      <c r="D30" s="461" t="s">
        <v>139</v>
      </c>
      <c r="E30" s="462">
        <v>1100</v>
      </c>
      <c r="F30" s="463">
        <v>1100</v>
      </c>
      <c r="G30" s="464"/>
      <c r="H30" s="465">
        <f t="shared" si="0"/>
        <v>0</v>
      </c>
      <c r="I30" s="465"/>
      <c r="J30" s="465"/>
      <c r="K30" s="891"/>
      <c r="L30" s="544"/>
    </row>
    <row r="31" spans="1:12" ht="17.25" hidden="1" customHeight="1">
      <c r="A31" s="889" t="s">
        <v>142</v>
      </c>
      <c r="B31" s="890" t="s">
        <v>1095</v>
      </c>
      <c r="C31" s="460">
        <v>3117</v>
      </c>
      <c r="D31" s="461" t="s">
        <v>1132</v>
      </c>
      <c r="E31" s="462">
        <v>4740</v>
      </c>
      <c r="F31" s="463"/>
      <c r="G31" s="464">
        <v>4740</v>
      </c>
      <c r="H31" s="465">
        <f t="shared" si="0"/>
        <v>0</v>
      </c>
      <c r="I31" s="465"/>
      <c r="J31" s="465"/>
      <c r="K31" s="891" t="s">
        <v>1723</v>
      </c>
      <c r="L31" s="544"/>
    </row>
    <row r="32" spans="1:12" ht="17.25" hidden="1" customHeight="1">
      <c r="A32" s="889" t="s">
        <v>142</v>
      </c>
      <c r="B32" s="890" t="s">
        <v>1095</v>
      </c>
      <c r="C32" s="460">
        <v>3118</v>
      </c>
      <c r="D32" s="461" t="s">
        <v>1133</v>
      </c>
      <c r="E32" s="462">
        <v>2480</v>
      </c>
      <c r="F32" s="463"/>
      <c r="G32" s="464">
        <v>2480</v>
      </c>
      <c r="H32" s="465">
        <f t="shared" si="0"/>
        <v>0</v>
      </c>
      <c r="I32" s="465"/>
      <c r="J32" s="465"/>
      <c r="K32" s="891" t="s">
        <v>1658</v>
      </c>
      <c r="L32" s="544"/>
    </row>
    <row r="33" spans="1:14" ht="17.25" hidden="1" customHeight="1">
      <c r="A33" s="889" t="s">
        <v>142</v>
      </c>
      <c r="B33" s="890" t="s">
        <v>1095</v>
      </c>
      <c r="C33" s="460">
        <v>3119</v>
      </c>
      <c r="D33" s="461" t="s">
        <v>1483</v>
      </c>
      <c r="E33" s="462">
        <v>510</v>
      </c>
      <c r="F33" s="463"/>
      <c r="G33" s="464">
        <v>510</v>
      </c>
      <c r="H33" s="465">
        <f t="shared" si="0"/>
        <v>0</v>
      </c>
      <c r="I33" s="465"/>
      <c r="J33" s="465"/>
      <c r="K33" s="891" t="s">
        <v>2018</v>
      </c>
      <c r="L33" s="544"/>
      <c r="N33" s="900">
        <v>58111</v>
      </c>
    </row>
    <row r="34" spans="1:14" ht="17.25" hidden="1" customHeight="1">
      <c r="A34" s="889" t="s">
        <v>142</v>
      </c>
      <c r="B34" s="890" t="s">
        <v>1095</v>
      </c>
      <c r="C34" s="460">
        <v>3120</v>
      </c>
      <c r="D34" s="461" t="s">
        <v>1134</v>
      </c>
      <c r="E34" s="462">
        <v>4460</v>
      </c>
      <c r="F34" s="463"/>
      <c r="G34" s="464">
        <v>4460</v>
      </c>
      <c r="H34" s="465">
        <f t="shared" si="0"/>
        <v>0</v>
      </c>
      <c r="I34" s="465"/>
      <c r="J34" s="465"/>
      <c r="K34" s="891" t="s">
        <v>1628</v>
      </c>
      <c r="L34" s="544"/>
      <c r="N34" s="900">
        <v>-59011</v>
      </c>
    </row>
    <row r="35" spans="1:14" ht="17.25" hidden="1" customHeight="1">
      <c r="A35" s="889" t="s">
        <v>142</v>
      </c>
      <c r="B35" s="890" t="s">
        <v>1095</v>
      </c>
      <c r="C35" s="460">
        <v>3121</v>
      </c>
      <c r="D35" s="461" t="s">
        <v>1759</v>
      </c>
      <c r="E35" s="462">
        <v>1440</v>
      </c>
      <c r="F35" s="463"/>
      <c r="G35" s="464">
        <v>1440</v>
      </c>
      <c r="H35" s="465">
        <f t="shared" si="0"/>
        <v>0</v>
      </c>
      <c r="I35" s="465"/>
      <c r="J35" s="465"/>
      <c r="K35" s="891" t="s">
        <v>1273</v>
      </c>
      <c r="L35" s="544"/>
      <c r="N35" s="900">
        <v>-900</v>
      </c>
    </row>
    <row r="36" spans="1:14" hidden="1">
      <c r="A36" s="889" t="s">
        <v>142</v>
      </c>
      <c r="B36" s="890" t="s">
        <v>1095</v>
      </c>
      <c r="C36" s="460">
        <v>3122</v>
      </c>
      <c r="D36" s="461" t="s">
        <v>122</v>
      </c>
      <c r="E36" s="462">
        <v>880</v>
      </c>
      <c r="F36" s="463"/>
      <c r="G36" s="464">
        <v>500</v>
      </c>
      <c r="H36" s="465">
        <f t="shared" si="0"/>
        <v>380</v>
      </c>
      <c r="I36" s="465"/>
      <c r="J36" s="465"/>
      <c r="K36" s="891" t="s">
        <v>1590</v>
      </c>
      <c r="L36" s="544"/>
      <c r="N36" s="901" t="s">
        <v>1139</v>
      </c>
    </row>
    <row r="37" spans="1:14" ht="17.25" hidden="1" customHeight="1">
      <c r="A37" s="889" t="s">
        <v>142</v>
      </c>
      <c r="B37" s="902" t="s">
        <v>1095</v>
      </c>
      <c r="C37" s="743">
        <v>3123</v>
      </c>
      <c r="D37" s="903" t="s">
        <v>1135</v>
      </c>
      <c r="E37" s="904">
        <v>7226</v>
      </c>
      <c r="F37" s="463"/>
      <c r="G37" s="464">
        <v>7226</v>
      </c>
      <c r="H37" s="465">
        <f t="shared" si="0"/>
        <v>0</v>
      </c>
      <c r="I37" s="465"/>
      <c r="J37" s="465"/>
      <c r="K37" s="891" t="s">
        <v>1738</v>
      </c>
      <c r="L37" s="474" t="s">
        <v>1138</v>
      </c>
      <c r="N37" s="905" t="s">
        <v>1320</v>
      </c>
    </row>
    <row r="38" spans="1:14" hidden="1">
      <c r="A38" s="889" t="s">
        <v>142</v>
      </c>
      <c r="B38" s="890" t="s">
        <v>1095</v>
      </c>
      <c r="C38" s="460">
        <v>3124</v>
      </c>
      <c r="D38" s="461" t="s">
        <v>1136</v>
      </c>
      <c r="E38" s="462">
        <v>3820</v>
      </c>
      <c r="F38" s="906"/>
      <c r="G38" s="464">
        <v>3000</v>
      </c>
      <c r="H38" s="465">
        <f t="shared" si="0"/>
        <v>820</v>
      </c>
      <c r="I38" s="907"/>
      <c r="J38" s="907"/>
      <c r="K38" s="908" t="s">
        <v>4630</v>
      </c>
      <c r="L38" s="544"/>
    </row>
    <row r="39" spans="1:14" s="888" customFormat="1" hidden="1">
      <c r="A39" s="1016" t="s">
        <v>1098</v>
      </c>
      <c r="B39" s="883" t="s">
        <v>1114</v>
      </c>
      <c r="C39" s="451">
        <v>3125</v>
      </c>
      <c r="D39" s="884" t="s">
        <v>1333</v>
      </c>
      <c r="E39" s="453">
        <v>16032</v>
      </c>
      <c r="F39" s="485"/>
      <c r="G39" s="486">
        <v>16032</v>
      </c>
      <c r="H39" s="456">
        <f t="shared" si="0"/>
        <v>0</v>
      </c>
      <c r="I39" s="456"/>
      <c r="J39" s="456"/>
      <c r="K39" s="885" t="s">
        <v>2824</v>
      </c>
      <c r="L39" s="474" t="s">
        <v>1138</v>
      </c>
      <c r="M39" s="909" t="s">
        <v>1137</v>
      </c>
      <c r="N39" s="895" t="s">
        <v>1143</v>
      </c>
    </row>
    <row r="40" spans="1:14" hidden="1">
      <c r="A40" s="889" t="s">
        <v>1445</v>
      </c>
      <c r="B40" s="890" t="s">
        <v>1114</v>
      </c>
      <c r="C40" s="460">
        <v>3126</v>
      </c>
      <c r="D40" s="461" t="s">
        <v>1151</v>
      </c>
      <c r="E40" s="462">
        <v>6684</v>
      </c>
      <c r="F40" s="463">
        <v>6684</v>
      </c>
      <c r="G40" s="464"/>
      <c r="H40" s="465">
        <f t="shared" si="0"/>
        <v>0</v>
      </c>
      <c r="I40" s="465"/>
      <c r="J40" s="465"/>
      <c r="K40" s="891"/>
      <c r="L40" s="544"/>
    </row>
    <row r="41" spans="1:14" hidden="1">
      <c r="A41" s="889" t="s">
        <v>1445</v>
      </c>
      <c r="B41" s="890" t="s">
        <v>1114</v>
      </c>
      <c r="C41" s="460">
        <v>3127</v>
      </c>
      <c r="D41" s="461" t="s">
        <v>1152</v>
      </c>
      <c r="E41" s="462">
        <v>1152</v>
      </c>
      <c r="F41" s="463">
        <v>1152</v>
      </c>
      <c r="G41" s="464"/>
      <c r="H41" s="465">
        <f t="shared" si="0"/>
        <v>0</v>
      </c>
      <c r="I41" s="465"/>
      <c r="J41" s="465"/>
      <c r="K41" s="891"/>
      <c r="L41" s="544"/>
    </row>
    <row r="42" spans="1:14" ht="17.25" hidden="1" customHeight="1">
      <c r="A42" s="889" t="s">
        <v>1485</v>
      </c>
      <c r="B42" s="890" t="s">
        <v>1114</v>
      </c>
      <c r="C42" s="460">
        <v>3128</v>
      </c>
      <c r="D42" s="461" t="s">
        <v>1153</v>
      </c>
      <c r="E42" s="462">
        <v>1100</v>
      </c>
      <c r="F42" s="463"/>
      <c r="G42" s="464">
        <v>1100</v>
      </c>
      <c r="H42" s="465">
        <f t="shared" si="0"/>
        <v>0</v>
      </c>
      <c r="I42" s="465"/>
      <c r="J42" s="465"/>
      <c r="K42" s="891" t="s">
        <v>1852</v>
      </c>
      <c r="L42" s="544"/>
    </row>
    <row r="43" spans="1:14" ht="17.25" hidden="1" customHeight="1">
      <c r="A43" s="889" t="s">
        <v>201</v>
      </c>
      <c r="B43" s="890" t="s">
        <v>1114</v>
      </c>
      <c r="C43" s="460">
        <v>3129</v>
      </c>
      <c r="D43" s="461" t="s">
        <v>1154</v>
      </c>
      <c r="E43" s="462">
        <v>3760</v>
      </c>
      <c r="F43" s="463"/>
      <c r="G43" s="464">
        <v>3760</v>
      </c>
      <c r="H43" s="465">
        <f t="shared" si="0"/>
        <v>0</v>
      </c>
      <c r="I43" s="465"/>
      <c r="J43" s="465"/>
      <c r="K43" s="891" t="s">
        <v>1281</v>
      </c>
      <c r="L43" s="544"/>
    </row>
    <row r="44" spans="1:14" ht="17.25" hidden="1" customHeight="1">
      <c r="A44" s="889" t="s">
        <v>201</v>
      </c>
      <c r="B44" s="890" t="s">
        <v>1114</v>
      </c>
      <c r="C44" s="460">
        <v>3130</v>
      </c>
      <c r="D44" s="461" t="s">
        <v>1155</v>
      </c>
      <c r="E44" s="462">
        <v>900</v>
      </c>
      <c r="F44" s="463"/>
      <c r="G44" s="464">
        <v>900</v>
      </c>
      <c r="H44" s="465">
        <f t="shared" si="0"/>
        <v>0</v>
      </c>
      <c r="I44" s="465"/>
      <c r="J44" s="465"/>
      <c r="K44" s="891" t="s">
        <v>1629</v>
      </c>
      <c r="L44" s="544"/>
    </row>
    <row r="45" spans="1:14" ht="17.25" hidden="1" customHeight="1">
      <c r="A45" s="889" t="s">
        <v>201</v>
      </c>
      <c r="B45" s="890" t="s">
        <v>1114</v>
      </c>
      <c r="C45" s="460">
        <v>3131</v>
      </c>
      <c r="D45" s="461" t="s">
        <v>1156</v>
      </c>
      <c r="E45" s="462">
        <v>432</v>
      </c>
      <c r="F45" s="463"/>
      <c r="G45" s="464">
        <v>432</v>
      </c>
      <c r="H45" s="465">
        <f t="shared" si="0"/>
        <v>0</v>
      </c>
      <c r="I45" s="465"/>
      <c r="J45" s="465"/>
      <c r="K45" s="891" t="s">
        <v>1295</v>
      </c>
      <c r="L45" s="544"/>
    </row>
    <row r="46" spans="1:14" hidden="1">
      <c r="A46" s="889" t="s">
        <v>1445</v>
      </c>
      <c r="B46" s="890" t="s">
        <v>1114</v>
      </c>
      <c r="C46" s="460">
        <v>3132</v>
      </c>
      <c r="D46" s="461" t="s">
        <v>1157</v>
      </c>
      <c r="E46" s="462">
        <v>830</v>
      </c>
      <c r="F46" s="463">
        <v>830</v>
      </c>
      <c r="G46" s="464"/>
      <c r="H46" s="465">
        <f t="shared" si="0"/>
        <v>0</v>
      </c>
      <c r="I46" s="465"/>
      <c r="J46" s="465"/>
      <c r="K46" s="891"/>
      <c r="L46" s="544"/>
    </row>
    <row r="47" spans="1:14" ht="17.25" hidden="1" customHeight="1">
      <c r="A47" s="889" t="s">
        <v>201</v>
      </c>
      <c r="B47" s="890" t="s">
        <v>1114</v>
      </c>
      <c r="C47" s="460">
        <v>3133</v>
      </c>
      <c r="D47" s="461" t="s">
        <v>1158</v>
      </c>
      <c r="E47" s="462">
        <v>3480</v>
      </c>
      <c r="F47" s="463"/>
      <c r="G47" s="464">
        <v>3480</v>
      </c>
      <c r="H47" s="465">
        <f t="shared" si="0"/>
        <v>0</v>
      </c>
      <c r="I47" s="465"/>
      <c r="J47" s="465"/>
      <c r="K47" s="891" t="s">
        <v>1295</v>
      </c>
      <c r="L47" s="544"/>
    </row>
    <row r="48" spans="1:14" hidden="1">
      <c r="A48" s="889" t="s">
        <v>1445</v>
      </c>
      <c r="B48" s="890" t="s">
        <v>1114</v>
      </c>
      <c r="C48" s="460">
        <v>3134</v>
      </c>
      <c r="D48" s="461" t="s">
        <v>1159</v>
      </c>
      <c r="E48" s="462">
        <v>910</v>
      </c>
      <c r="F48" s="463">
        <v>910</v>
      </c>
      <c r="G48" s="464"/>
      <c r="H48" s="465">
        <f t="shared" si="0"/>
        <v>0</v>
      </c>
      <c r="I48" s="465"/>
      <c r="J48" s="465"/>
      <c r="K48" s="891"/>
      <c r="L48" s="544"/>
    </row>
    <row r="49" spans="1:14" hidden="1">
      <c r="A49" s="889" t="s">
        <v>1445</v>
      </c>
      <c r="B49" s="890" t="s">
        <v>1114</v>
      </c>
      <c r="C49" s="460">
        <v>3135</v>
      </c>
      <c r="D49" s="461" t="s">
        <v>1160</v>
      </c>
      <c r="E49" s="462">
        <v>510</v>
      </c>
      <c r="F49" s="463">
        <v>510</v>
      </c>
      <c r="G49" s="464"/>
      <c r="H49" s="465">
        <f t="shared" si="0"/>
        <v>0</v>
      </c>
      <c r="I49" s="465"/>
      <c r="J49" s="465"/>
      <c r="K49" s="891"/>
      <c r="L49" s="544"/>
    </row>
    <row r="50" spans="1:14" ht="17.25" hidden="1" customHeight="1">
      <c r="A50" s="889" t="s">
        <v>1499</v>
      </c>
      <c r="B50" s="890" t="s">
        <v>1114</v>
      </c>
      <c r="C50" s="460">
        <v>3136</v>
      </c>
      <c r="D50" s="461" t="s">
        <v>1161</v>
      </c>
      <c r="E50" s="462">
        <v>904</v>
      </c>
      <c r="F50" s="463"/>
      <c r="G50" s="464">
        <v>904</v>
      </c>
      <c r="H50" s="465">
        <f t="shared" si="0"/>
        <v>0</v>
      </c>
      <c r="I50" s="465"/>
      <c r="J50" s="465"/>
      <c r="K50" s="891" t="s">
        <v>1169</v>
      </c>
      <c r="L50" s="544"/>
    </row>
    <row r="51" spans="1:14" ht="17.25" hidden="1" customHeight="1">
      <c r="A51" s="910" t="s">
        <v>201</v>
      </c>
      <c r="B51" s="890" t="s">
        <v>1114</v>
      </c>
      <c r="C51" s="460">
        <v>3137</v>
      </c>
      <c r="D51" s="894" t="s">
        <v>1162</v>
      </c>
      <c r="E51" s="462">
        <v>9750</v>
      </c>
      <c r="F51" s="463"/>
      <c r="G51" s="464">
        <v>9750</v>
      </c>
      <c r="H51" s="465">
        <f t="shared" si="0"/>
        <v>0</v>
      </c>
      <c r="I51" s="465"/>
      <c r="J51" s="465"/>
      <c r="K51" s="891" t="s">
        <v>1662</v>
      </c>
      <c r="L51" s="544"/>
    </row>
    <row r="52" spans="1:14" ht="17.25" hidden="1" customHeight="1">
      <c r="A52" s="889" t="s">
        <v>201</v>
      </c>
      <c r="B52" s="890" t="s">
        <v>1114</v>
      </c>
      <c r="C52" s="460">
        <v>3138</v>
      </c>
      <c r="D52" s="461" t="s">
        <v>1163</v>
      </c>
      <c r="E52" s="462">
        <v>2070</v>
      </c>
      <c r="F52" s="463">
        <v>0</v>
      </c>
      <c r="G52" s="464">
        <v>2070</v>
      </c>
      <c r="H52" s="465">
        <f t="shared" si="0"/>
        <v>0</v>
      </c>
      <c r="I52" s="465"/>
      <c r="J52" s="465"/>
      <c r="K52" s="891" t="s">
        <v>1295</v>
      </c>
      <c r="L52" s="544"/>
      <c r="N52" s="893" t="s">
        <v>1142</v>
      </c>
    </row>
    <row r="53" spans="1:14" hidden="1">
      <c r="A53" s="889" t="s">
        <v>1445</v>
      </c>
      <c r="B53" s="890" t="s">
        <v>1114</v>
      </c>
      <c r="C53" s="480">
        <v>3139</v>
      </c>
      <c r="D53" s="461" t="s">
        <v>1164</v>
      </c>
      <c r="E53" s="462">
        <v>652</v>
      </c>
      <c r="F53" s="463">
        <v>652</v>
      </c>
      <c r="G53" s="464"/>
      <c r="H53" s="465">
        <f t="shared" si="0"/>
        <v>0</v>
      </c>
      <c r="I53" s="465"/>
      <c r="J53" s="465"/>
      <c r="K53" s="891"/>
      <c r="L53" s="544"/>
    </row>
    <row r="54" spans="1:14" s="911" customFormat="1" hidden="1">
      <c r="A54" s="882" t="s">
        <v>1445</v>
      </c>
      <c r="B54" s="883" t="s">
        <v>1114</v>
      </c>
      <c r="C54" s="451">
        <v>3002</v>
      </c>
      <c r="D54" s="884" t="s">
        <v>1144</v>
      </c>
      <c r="E54" s="453">
        <v>604</v>
      </c>
      <c r="F54" s="485">
        <v>604</v>
      </c>
      <c r="G54" s="486"/>
      <c r="H54" s="456">
        <f t="shared" si="0"/>
        <v>0</v>
      </c>
      <c r="I54" s="456"/>
      <c r="J54" s="456"/>
      <c r="K54" s="885"/>
      <c r="L54" s="474"/>
      <c r="M54" s="909">
        <v>147</v>
      </c>
      <c r="N54" s="895" t="s">
        <v>34</v>
      </c>
    </row>
    <row r="55" spans="1:14" hidden="1">
      <c r="A55" s="889" t="s">
        <v>1445</v>
      </c>
      <c r="B55" s="890" t="s">
        <v>1114</v>
      </c>
      <c r="C55" s="460">
        <v>3003</v>
      </c>
      <c r="D55" s="461" t="s">
        <v>1115</v>
      </c>
      <c r="E55" s="462">
        <v>3100</v>
      </c>
      <c r="F55" s="463">
        <v>3100</v>
      </c>
      <c r="G55" s="464"/>
      <c r="H55" s="465">
        <f t="shared" si="0"/>
        <v>0</v>
      </c>
      <c r="I55" s="465"/>
      <c r="J55" s="465"/>
      <c r="K55" s="891"/>
      <c r="L55" s="544"/>
    </row>
    <row r="56" spans="1:14" ht="17.25" hidden="1" customHeight="1">
      <c r="A56" s="889" t="s">
        <v>34</v>
      </c>
      <c r="B56" s="890" t="s">
        <v>1114</v>
      </c>
      <c r="C56" s="460">
        <v>3004</v>
      </c>
      <c r="D56" s="461" t="s">
        <v>1145</v>
      </c>
      <c r="E56" s="462">
        <v>5208</v>
      </c>
      <c r="F56" s="463"/>
      <c r="G56" s="464">
        <v>5208</v>
      </c>
      <c r="H56" s="465">
        <f t="shared" si="0"/>
        <v>0</v>
      </c>
      <c r="I56" s="465"/>
      <c r="J56" s="465"/>
      <c r="K56" s="891" t="s">
        <v>1169</v>
      </c>
      <c r="L56" s="544"/>
    </row>
    <row r="57" spans="1:14" hidden="1">
      <c r="A57" s="889" t="s">
        <v>1445</v>
      </c>
      <c r="B57" s="890" t="s">
        <v>1114</v>
      </c>
      <c r="C57" s="460">
        <v>3005</v>
      </c>
      <c r="D57" s="461" t="s">
        <v>1751</v>
      </c>
      <c r="E57" s="462">
        <v>720</v>
      </c>
      <c r="F57" s="463">
        <v>720</v>
      </c>
      <c r="G57" s="464"/>
      <c r="H57" s="465">
        <f t="shared" si="0"/>
        <v>0</v>
      </c>
      <c r="I57" s="465"/>
      <c r="J57" s="465"/>
      <c r="K57" s="891"/>
      <c r="L57" s="544"/>
    </row>
    <row r="58" spans="1:14" ht="17.25" hidden="1" customHeight="1">
      <c r="A58" s="889" t="s">
        <v>34</v>
      </c>
      <c r="B58" s="890" t="s">
        <v>1114</v>
      </c>
      <c r="C58" s="460">
        <v>3006</v>
      </c>
      <c r="D58" s="461" t="s">
        <v>1123</v>
      </c>
      <c r="E58" s="462">
        <v>1240</v>
      </c>
      <c r="F58" s="463"/>
      <c r="G58" s="464">
        <v>1240</v>
      </c>
      <c r="H58" s="465">
        <f t="shared" si="0"/>
        <v>0</v>
      </c>
      <c r="I58" s="465"/>
      <c r="J58" s="465"/>
      <c r="K58" s="891" t="s">
        <v>1604</v>
      </c>
      <c r="L58" s="544"/>
    </row>
    <row r="59" spans="1:14" ht="17.25" hidden="1" customHeight="1">
      <c r="A59" s="889" t="s">
        <v>34</v>
      </c>
      <c r="B59" s="890" t="s">
        <v>1114</v>
      </c>
      <c r="C59" s="460">
        <v>3007</v>
      </c>
      <c r="D59" s="461" t="s">
        <v>1146</v>
      </c>
      <c r="E59" s="462">
        <v>2160</v>
      </c>
      <c r="F59" s="463"/>
      <c r="G59" s="464">
        <v>2160</v>
      </c>
      <c r="H59" s="465">
        <f t="shared" si="0"/>
        <v>0</v>
      </c>
      <c r="I59" s="465"/>
      <c r="J59" s="465"/>
      <c r="K59" s="891" t="s">
        <v>1191</v>
      </c>
      <c r="L59" s="544"/>
    </row>
    <row r="60" spans="1:14" hidden="1">
      <c r="A60" s="889" t="s">
        <v>1445</v>
      </c>
      <c r="B60" s="890" t="s">
        <v>1114</v>
      </c>
      <c r="C60" s="460">
        <v>3008</v>
      </c>
      <c r="D60" s="461" t="s">
        <v>1127</v>
      </c>
      <c r="E60" s="462">
        <v>432</v>
      </c>
      <c r="F60" s="463">
        <v>432</v>
      </c>
      <c r="G60" s="464"/>
      <c r="H60" s="465">
        <f t="shared" si="0"/>
        <v>0</v>
      </c>
      <c r="I60" s="465"/>
      <c r="J60" s="465"/>
      <c r="K60" s="891"/>
      <c r="L60" s="544"/>
    </row>
    <row r="61" spans="1:14" ht="17.25" hidden="1" customHeight="1">
      <c r="A61" s="889" t="s">
        <v>1443</v>
      </c>
      <c r="B61" s="890" t="s">
        <v>1114</v>
      </c>
      <c r="C61" s="460">
        <v>3009</v>
      </c>
      <c r="D61" s="461" t="s">
        <v>17</v>
      </c>
      <c r="E61" s="462">
        <v>0</v>
      </c>
      <c r="F61" s="463"/>
      <c r="G61" s="464"/>
      <c r="H61" s="465">
        <f t="shared" si="0"/>
        <v>0</v>
      </c>
      <c r="I61" s="465"/>
      <c r="J61" s="465"/>
      <c r="K61" s="628" t="s">
        <v>6772</v>
      </c>
      <c r="L61" s="544"/>
    </row>
    <row r="62" spans="1:14" ht="17.25" hidden="1" customHeight="1">
      <c r="A62" s="889" t="s">
        <v>1443</v>
      </c>
      <c r="B62" s="890" t="s">
        <v>1114</v>
      </c>
      <c r="C62" s="460">
        <v>3010</v>
      </c>
      <c r="D62" s="461" t="s">
        <v>17</v>
      </c>
      <c r="E62" s="462">
        <v>0</v>
      </c>
      <c r="F62" s="463"/>
      <c r="G62" s="464"/>
      <c r="H62" s="465">
        <f t="shared" si="0"/>
        <v>0</v>
      </c>
      <c r="I62" s="465"/>
      <c r="J62" s="465"/>
      <c r="K62" s="628" t="s">
        <v>6772</v>
      </c>
      <c r="L62" s="544"/>
    </row>
    <row r="63" spans="1:14" hidden="1">
      <c r="A63" s="889" t="s">
        <v>1445</v>
      </c>
      <c r="B63" s="890" t="s">
        <v>1114</v>
      </c>
      <c r="C63" s="460">
        <v>3011</v>
      </c>
      <c r="D63" s="461" t="s">
        <v>1147</v>
      </c>
      <c r="E63" s="462">
        <v>1290</v>
      </c>
      <c r="F63" s="463">
        <v>1290</v>
      </c>
      <c r="G63" s="464"/>
      <c r="H63" s="465">
        <f t="shared" si="0"/>
        <v>0</v>
      </c>
      <c r="I63" s="465"/>
      <c r="J63" s="465"/>
      <c r="K63" s="891"/>
      <c r="L63" s="544"/>
    </row>
    <row r="64" spans="1:14" ht="17.25" hidden="1" customHeight="1">
      <c r="A64" s="889" t="s">
        <v>34</v>
      </c>
      <c r="B64" s="890" t="s">
        <v>1114</v>
      </c>
      <c r="C64" s="460">
        <v>3012</v>
      </c>
      <c r="D64" s="461" t="s">
        <v>1148</v>
      </c>
      <c r="E64" s="462">
        <v>880</v>
      </c>
      <c r="F64" s="463"/>
      <c r="G64" s="464">
        <v>880</v>
      </c>
      <c r="H64" s="465">
        <f t="shared" si="0"/>
        <v>0</v>
      </c>
      <c r="I64" s="465"/>
      <c r="J64" s="465"/>
      <c r="K64" s="891" t="s">
        <v>2162</v>
      </c>
      <c r="L64" s="544"/>
    </row>
    <row r="65" spans="1:14" ht="17.25" hidden="1" customHeight="1">
      <c r="A65" s="889" t="s">
        <v>34</v>
      </c>
      <c r="B65" s="890" t="s">
        <v>1114</v>
      </c>
      <c r="C65" s="460">
        <v>3013</v>
      </c>
      <c r="D65" s="461" t="s">
        <v>1131</v>
      </c>
      <c r="E65" s="462">
        <v>384</v>
      </c>
      <c r="F65" s="463"/>
      <c r="G65" s="464">
        <v>384</v>
      </c>
      <c r="H65" s="465">
        <f t="shared" si="0"/>
        <v>0</v>
      </c>
      <c r="I65" s="465"/>
      <c r="J65" s="465"/>
      <c r="K65" s="891" t="s">
        <v>1279</v>
      </c>
      <c r="L65" s="544"/>
    </row>
    <row r="66" spans="1:14" hidden="1">
      <c r="A66" s="889" t="s">
        <v>1445</v>
      </c>
      <c r="B66" s="890" t="s">
        <v>1114</v>
      </c>
      <c r="C66" s="460">
        <v>3014</v>
      </c>
      <c r="D66" s="461" t="s">
        <v>1149</v>
      </c>
      <c r="E66" s="462">
        <v>390</v>
      </c>
      <c r="F66" s="463">
        <v>390</v>
      </c>
      <c r="G66" s="464"/>
      <c r="H66" s="465">
        <f t="shared" ref="H66:H129" si="1">E66-F66-G66</f>
        <v>0</v>
      </c>
      <c r="I66" s="465"/>
      <c r="J66" s="465"/>
      <c r="K66" s="891"/>
      <c r="L66" s="544"/>
    </row>
    <row r="67" spans="1:14" ht="17.25" hidden="1" customHeight="1">
      <c r="A67" s="889" t="s">
        <v>34</v>
      </c>
      <c r="B67" s="890" t="s">
        <v>1114</v>
      </c>
      <c r="C67" s="460">
        <v>3015</v>
      </c>
      <c r="D67" s="461" t="s">
        <v>1150</v>
      </c>
      <c r="E67" s="462">
        <v>1020</v>
      </c>
      <c r="F67" s="463"/>
      <c r="G67" s="464">
        <v>1020</v>
      </c>
      <c r="H67" s="465">
        <f t="shared" si="1"/>
        <v>0</v>
      </c>
      <c r="I67" s="465"/>
      <c r="J67" s="465"/>
      <c r="K67" s="891" t="s">
        <v>1421</v>
      </c>
      <c r="L67" s="544"/>
      <c r="N67" s="893" t="s">
        <v>1141</v>
      </c>
    </row>
    <row r="68" spans="1:14" ht="17.25" hidden="1" customHeight="1">
      <c r="A68" s="889" t="s">
        <v>34</v>
      </c>
      <c r="B68" s="890" t="s">
        <v>1114</v>
      </c>
      <c r="C68" s="480">
        <v>3016</v>
      </c>
      <c r="D68" s="461" t="s">
        <v>764</v>
      </c>
      <c r="E68" s="462">
        <v>8608</v>
      </c>
      <c r="F68" s="463"/>
      <c r="G68" s="464">
        <v>8608</v>
      </c>
      <c r="H68" s="465">
        <f t="shared" si="1"/>
        <v>0</v>
      </c>
      <c r="I68" s="465"/>
      <c r="J68" s="465"/>
      <c r="K68" s="891" t="s">
        <v>2914</v>
      </c>
      <c r="L68" s="544"/>
    </row>
    <row r="69" spans="1:14" s="911" customFormat="1" ht="17.25" hidden="1" customHeight="1">
      <c r="A69" s="912" t="s">
        <v>34</v>
      </c>
      <c r="B69" s="883" t="s">
        <v>1140</v>
      </c>
      <c r="C69" s="451">
        <v>3017</v>
      </c>
      <c r="D69" s="884" t="s">
        <v>1585</v>
      </c>
      <c r="E69" s="913">
        <v>17312</v>
      </c>
      <c r="F69" s="485"/>
      <c r="G69" s="486">
        <v>17312</v>
      </c>
      <c r="H69" s="456">
        <f t="shared" si="1"/>
        <v>0</v>
      </c>
      <c r="I69" s="456"/>
      <c r="J69" s="456"/>
      <c r="K69" s="885" t="s">
        <v>2212</v>
      </c>
      <c r="L69" s="474" t="s">
        <v>1138</v>
      </c>
      <c r="M69" s="909">
        <v>149</v>
      </c>
      <c r="N69" s="914"/>
    </row>
    <row r="70" spans="1:14" hidden="1">
      <c r="A70" s="889" t="s">
        <v>1445</v>
      </c>
      <c r="B70" s="890" t="s">
        <v>1140</v>
      </c>
      <c r="C70" s="460">
        <v>3018</v>
      </c>
      <c r="D70" s="461" t="s">
        <v>1482</v>
      </c>
      <c r="E70" s="462">
        <v>610</v>
      </c>
      <c r="F70" s="463">
        <v>610</v>
      </c>
      <c r="G70" s="464"/>
      <c r="H70" s="465">
        <f t="shared" si="1"/>
        <v>0</v>
      </c>
      <c r="I70" s="465"/>
      <c r="J70" s="465"/>
      <c r="K70" s="891"/>
      <c r="L70" s="544"/>
    </row>
    <row r="71" spans="1:14" ht="17.25" hidden="1" customHeight="1">
      <c r="A71" s="889" t="s">
        <v>34</v>
      </c>
      <c r="B71" s="890" t="s">
        <v>1140</v>
      </c>
      <c r="C71" s="460">
        <v>3019</v>
      </c>
      <c r="D71" s="461" t="s">
        <v>1227</v>
      </c>
      <c r="E71" s="462">
        <v>2850</v>
      </c>
      <c r="F71" s="463"/>
      <c r="G71" s="464">
        <v>2850</v>
      </c>
      <c r="H71" s="465">
        <f t="shared" si="1"/>
        <v>0</v>
      </c>
      <c r="I71" s="465"/>
      <c r="J71" s="465"/>
      <c r="K71" s="891" t="s">
        <v>2515</v>
      </c>
      <c r="L71" s="544"/>
    </row>
    <row r="72" spans="1:14" hidden="1">
      <c r="A72" s="889" t="s">
        <v>1445</v>
      </c>
      <c r="B72" s="890" t="s">
        <v>1140</v>
      </c>
      <c r="C72" s="460">
        <v>3020</v>
      </c>
      <c r="D72" s="461" t="s">
        <v>1228</v>
      </c>
      <c r="E72" s="462">
        <v>1810</v>
      </c>
      <c r="F72" s="463">
        <v>1810</v>
      </c>
      <c r="G72" s="464"/>
      <c r="H72" s="465">
        <f t="shared" si="1"/>
        <v>0</v>
      </c>
      <c r="I72" s="465"/>
      <c r="J72" s="465"/>
      <c r="K72" s="891"/>
      <c r="L72" s="544"/>
    </row>
    <row r="73" spans="1:14" ht="17.25" hidden="1" customHeight="1">
      <c r="A73" s="889" t="s">
        <v>34</v>
      </c>
      <c r="B73" s="890" t="s">
        <v>1140</v>
      </c>
      <c r="C73" s="460">
        <v>3021</v>
      </c>
      <c r="D73" s="461" t="s">
        <v>153</v>
      </c>
      <c r="E73" s="462">
        <v>10550</v>
      </c>
      <c r="F73" s="463"/>
      <c r="G73" s="464">
        <v>10550</v>
      </c>
      <c r="H73" s="465">
        <f t="shared" si="1"/>
        <v>0</v>
      </c>
      <c r="I73" s="465"/>
      <c r="J73" s="465"/>
      <c r="K73" s="891" t="s">
        <v>1725</v>
      </c>
      <c r="L73" s="544"/>
    </row>
    <row r="74" spans="1:14" ht="17.25" hidden="1" customHeight="1">
      <c r="A74" s="889" t="s">
        <v>34</v>
      </c>
      <c r="B74" s="890" t="s">
        <v>1140</v>
      </c>
      <c r="C74" s="460">
        <v>3022</v>
      </c>
      <c r="D74" s="461" t="s">
        <v>1229</v>
      </c>
      <c r="E74" s="462">
        <v>880</v>
      </c>
      <c r="F74" s="463">
        <v>500</v>
      </c>
      <c r="G74" s="464">
        <v>380</v>
      </c>
      <c r="H74" s="465">
        <f t="shared" si="1"/>
        <v>0</v>
      </c>
      <c r="I74" s="465"/>
      <c r="J74" s="465"/>
      <c r="K74" s="891" t="s">
        <v>1989</v>
      </c>
      <c r="L74" s="544"/>
    </row>
    <row r="75" spans="1:14" hidden="1">
      <c r="A75" s="889" t="s">
        <v>1445</v>
      </c>
      <c r="B75" s="890" t="s">
        <v>1140</v>
      </c>
      <c r="C75" s="460">
        <v>3023</v>
      </c>
      <c r="D75" s="461" t="s">
        <v>1763</v>
      </c>
      <c r="E75" s="462">
        <v>780</v>
      </c>
      <c r="F75" s="463">
        <v>780</v>
      </c>
      <c r="G75" s="464"/>
      <c r="H75" s="465">
        <f t="shared" si="1"/>
        <v>0</v>
      </c>
      <c r="I75" s="465"/>
      <c r="J75" s="465"/>
      <c r="K75" s="891"/>
      <c r="L75" s="544"/>
    </row>
    <row r="76" spans="1:14" hidden="1">
      <c r="A76" s="889" t="s">
        <v>1445</v>
      </c>
      <c r="B76" s="890" t="s">
        <v>1140</v>
      </c>
      <c r="C76" s="460">
        <v>3024</v>
      </c>
      <c r="D76" s="461" t="s">
        <v>1230</v>
      </c>
      <c r="E76" s="462">
        <v>1241</v>
      </c>
      <c r="F76" s="463">
        <v>1241</v>
      </c>
      <c r="G76" s="464"/>
      <c r="H76" s="465">
        <f t="shared" si="1"/>
        <v>0</v>
      </c>
      <c r="I76" s="465"/>
      <c r="J76" s="465"/>
      <c r="K76" s="891"/>
      <c r="L76" s="544"/>
    </row>
    <row r="77" spans="1:14" hidden="1">
      <c r="A77" s="889" t="s">
        <v>1445</v>
      </c>
      <c r="B77" s="890" t="s">
        <v>1140</v>
      </c>
      <c r="C77" s="460">
        <v>3025</v>
      </c>
      <c r="D77" s="461" t="s">
        <v>1231</v>
      </c>
      <c r="E77" s="462">
        <v>972</v>
      </c>
      <c r="F77" s="463">
        <v>972</v>
      </c>
      <c r="G77" s="464"/>
      <c r="H77" s="465">
        <f t="shared" si="1"/>
        <v>0</v>
      </c>
      <c r="I77" s="465"/>
      <c r="J77" s="465"/>
      <c r="K77" s="891"/>
      <c r="L77" s="544"/>
    </row>
    <row r="78" spans="1:14" hidden="1">
      <c r="A78" s="889" t="s">
        <v>1445</v>
      </c>
      <c r="B78" s="890" t="s">
        <v>1140</v>
      </c>
      <c r="C78" s="460">
        <v>3026</v>
      </c>
      <c r="D78" s="461" t="s">
        <v>1232</v>
      </c>
      <c r="E78" s="462">
        <v>2825</v>
      </c>
      <c r="F78" s="463">
        <v>2825</v>
      </c>
      <c r="G78" s="464"/>
      <c r="H78" s="465">
        <f t="shared" si="1"/>
        <v>0</v>
      </c>
      <c r="I78" s="465"/>
      <c r="J78" s="465"/>
      <c r="K78" s="891"/>
      <c r="L78" s="544"/>
    </row>
    <row r="79" spans="1:14" hidden="1">
      <c r="A79" s="889" t="s">
        <v>1445</v>
      </c>
      <c r="B79" s="890" t="s">
        <v>1140</v>
      </c>
      <c r="C79" s="460">
        <v>3027</v>
      </c>
      <c r="D79" s="461" t="s">
        <v>1233</v>
      </c>
      <c r="E79" s="462">
        <v>1570</v>
      </c>
      <c r="F79" s="463">
        <v>1570</v>
      </c>
      <c r="G79" s="464"/>
      <c r="H79" s="465">
        <f t="shared" si="1"/>
        <v>0</v>
      </c>
      <c r="I79" s="465"/>
      <c r="J79" s="465"/>
      <c r="K79" s="891"/>
      <c r="L79" s="544"/>
    </row>
    <row r="80" spans="1:14" hidden="1">
      <c r="A80" s="1016" t="s">
        <v>1098</v>
      </c>
      <c r="B80" s="890" t="s">
        <v>1140</v>
      </c>
      <c r="C80" s="460">
        <v>3028</v>
      </c>
      <c r="D80" s="461" t="s">
        <v>1234</v>
      </c>
      <c r="E80" s="462">
        <v>5970</v>
      </c>
      <c r="F80" s="463"/>
      <c r="G80" s="464">
        <v>5970</v>
      </c>
      <c r="H80" s="465">
        <f t="shared" si="1"/>
        <v>0</v>
      </c>
      <c r="I80" s="465"/>
      <c r="J80" s="465"/>
      <c r="K80" s="891" t="s">
        <v>2202</v>
      </c>
      <c r="L80" s="544"/>
    </row>
    <row r="81" spans="1:14" hidden="1">
      <c r="A81" s="1016" t="s">
        <v>1098</v>
      </c>
      <c r="B81" s="890" t="s">
        <v>1140</v>
      </c>
      <c r="C81" s="460">
        <v>3029</v>
      </c>
      <c r="D81" s="461" t="s">
        <v>1905</v>
      </c>
      <c r="E81" s="462">
        <v>2724</v>
      </c>
      <c r="F81" s="463"/>
      <c r="G81" s="464">
        <v>2724</v>
      </c>
      <c r="H81" s="465">
        <f t="shared" si="1"/>
        <v>0</v>
      </c>
      <c r="I81" s="465"/>
      <c r="J81" s="465"/>
      <c r="K81" s="891" t="s">
        <v>1904</v>
      </c>
      <c r="L81" s="544"/>
      <c r="N81" s="893" t="s">
        <v>1181</v>
      </c>
    </row>
    <row r="82" spans="1:14" hidden="1">
      <c r="A82" s="889" t="s">
        <v>1445</v>
      </c>
      <c r="B82" s="890" t="s">
        <v>1140</v>
      </c>
      <c r="C82" s="460">
        <v>3030</v>
      </c>
      <c r="D82" s="461" t="s">
        <v>1613</v>
      </c>
      <c r="E82" s="462">
        <v>1773</v>
      </c>
      <c r="F82" s="463">
        <v>1773</v>
      </c>
      <c r="G82" s="464"/>
      <c r="H82" s="465">
        <f t="shared" si="1"/>
        <v>0</v>
      </c>
      <c r="I82" s="465"/>
      <c r="J82" s="465"/>
      <c r="K82" s="891"/>
      <c r="L82" s="544"/>
    </row>
    <row r="83" spans="1:14" hidden="1">
      <c r="A83" s="1016" t="s">
        <v>1098</v>
      </c>
      <c r="B83" s="890" t="s">
        <v>1140</v>
      </c>
      <c r="C83" s="480">
        <v>3031</v>
      </c>
      <c r="D83" s="461" t="s">
        <v>1235</v>
      </c>
      <c r="E83" s="462">
        <v>1800</v>
      </c>
      <c r="F83" s="463"/>
      <c r="G83" s="464">
        <v>1800</v>
      </c>
      <c r="H83" s="465">
        <f t="shared" si="1"/>
        <v>0</v>
      </c>
      <c r="I83" s="465"/>
      <c r="J83" s="465"/>
      <c r="K83" s="891" t="s">
        <v>2560</v>
      </c>
      <c r="L83" s="544"/>
    </row>
    <row r="84" spans="1:14" s="900" customFormat="1" ht="17.25" hidden="1" customHeight="1">
      <c r="A84" s="912" t="s">
        <v>1485</v>
      </c>
      <c r="B84" s="883" t="s">
        <v>1140</v>
      </c>
      <c r="C84" s="451">
        <v>3140</v>
      </c>
      <c r="D84" s="884" t="s">
        <v>1226</v>
      </c>
      <c r="E84" s="453">
        <v>3126</v>
      </c>
      <c r="F84" s="485"/>
      <c r="G84" s="486">
        <v>3126</v>
      </c>
      <c r="H84" s="456">
        <f t="shared" si="1"/>
        <v>0</v>
      </c>
      <c r="I84" s="456"/>
      <c r="J84" s="456"/>
      <c r="K84" s="885">
        <v>5</v>
      </c>
      <c r="L84" s="474"/>
      <c r="M84" s="909">
        <v>148</v>
      </c>
      <c r="N84" s="914"/>
    </row>
    <row r="85" spans="1:14" hidden="1">
      <c r="A85" s="889" t="s">
        <v>1445</v>
      </c>
      <c r="B85" s="890" t="s">
        <v>1140</v>
      </c>
      <c r="C85" s="460">
        <v>3141</v>
      </c>
      <c r="D85" s="461" t="s">
        <v>1205</v>
      </c>
      <c r="E85" s="462">
        <v>975</v>
      </c>
      <c r="F85" s="463">
        <v>975</v>
      </c>
      <c r="G85" s="464"/>
      <c r="H85" s="465">
        <f t="shared" si="1"/>
        <v>0</v>
      </c>
      <c r="I85" s="465"/>
      <c r="J85" s="465"/>
      <c r="K85" s="891"/>
      <c r="L85" s="544"/>
    </row>
    <row r="86" spans="1:14" hidden="1">
      <c r="A86" s="889" t="s">
        <v>1445</v>
      </c>
      <c r="B86" s="890" t="s">
        <v>1140</v>
      </c>
      <c r="C86" s="460">
        <v>3142</v>
      </c>
      <c r="D86" s="461" t="s">
        <v>1206</v>
      </c>
      <c r="E86" s="462">
        <v>780</v>
      </c>
      <c r="F86" s="463">
        <v>780</v>
      </c>
      <c r="G86" s="464"/>
      <c r="H86" s="465">
        <f t="shared" si="1"/>
        <v>0</v>
      </c>
      <c r="I86" s="465"/>
      <c r="J86" s="465"/>
      <c r="K86" s="891"/>
      <c r="L86" s="544"/>
    </row>
    <row r="87" spans="1:14" ht="17.25" hidden="1" customHeight="1">
      <c r="A87" s="889" t="s">
        <v>1485</v>
      </c>
      <c r="B87" s="890" t="s">
        <v>1140</v>
      </c>
      <c r="C87" s="460">
        <v>3143</v>
      </c>
      <c r="D87" s="461" t="s">
        <v>1207</v>
      </c>
      <c r="E87" s="462">
        <v>1800</v>
      </c>
      <c r="F87" s="463"/>
      <c r="G87" s="464">
        <v>1800</v>
      </c>
      <c r="H87" s="465">
        <f t="shared" si="1"/>
        <v>0</v>
      </c>
      <c r="I87" s="465"/>
      <c r="J87" s="465"/>
      <c r="K87" s="891" t="s">
        <v>2832</v>
      </c>
      <c r="L87" s="544"/>
    </row>
    <row r="88" spans="1:14" ht="17.25" hidden="1" customHeight="1">
      <c r="A88" s="889" t="s">
        <v>1099</v>
      </c>
      <c r="B88" s="890" t="s">
        <v>1140</v>
      </c>
      <c r="C88" s="460">
        <v>3144</v>
      </c>
      <c r="D88" s="461" t="s">
        <v>1208</v>
      </c>
      <c r="E88" s="462">
        <v>880</v>
      </c>
      <c r="F88" s="463"/>
      <c r="G88" s="464">
        <v>880</v>
      </c>
      <c r="H88" s="465">
        <f t="shared" si="1"/>
        <v>0</v>
      </c>
      <c r="I88" s="465"/>
      <c r="J88" s="465"/>
      <c r="K88" s="891" t="s">
        <v>1302</v>
      </c>
      <c r="L88" s="544"/>
    </row>
    <row r="89" spans="1:14" ht="17.25" hidden="1" customHeight="1">
      <c r="A89" s="889" t="s">
        <v>1099</v>
      </c>
      <c r="B89" s="890" t="s">
        <v>1140</v>
      </c>
      <c r="C89" s="460">
        <v>3145</v>
      </c>
      <c r="D89" s="461" t="s">
        <v>1209</v>
      </c>
      <c r="E89" s="462">
        <v>1966</v>
      </c>
      <c r="F89" s="463"/>
      <c r="G89" s="464">
        <v>1966</v>
      </c>
      <c r="H89" s="465">
        <f t="shared" si="1"/>
        <v>0</v>
      </c>
      <c r="I89" s="465"/>
      <c r="J89" s="465"/>
      <c r="K89" s="891" t="s">
        <v>1724</v>
      </c>
      <c r="L89" s="544"/>
    </row>
    <row r="90" spans="1:14" hidden="1">
      <c r="A90" s="889" t="s">
        <v>1445</v>
      </c>
      <c r="B90" s="890" t="s">
        <v>1140</v>
      </c>
      <c r="C90" s="460">
        <v>3146</v>
      </c>
      <c r="D90" s="461" t="s">
        <v>1210</v>
      </c>
      <c r="E90" s="462">
        <v>2130</v>
      </c>
      <c r="F90" s="463">
        <v>130</v>
      </c>
      <c r="G90" s="464">
        <v>2000</v>
      </c>
      <c r="H90" s="465">
        <f t="shared" si="1"/>
        <v>0</v>
      </c>
      <c r="I90" s="465"/>
      <c r="J90" s="465"/>
      <c r="K90" s="891" t="s">
        <v>1198</v>
      </c>
      <c r="L90" s="544"/>
    </row>
    <row r="91" spans="1:14" hidden="1">
      <c r="A91" s="889" t="s">
        <v>1445</v>
      </c>
      <c r="B91" s="890" t="s">
        <v>1140</v>
      </c>
      <c r="C91" s="460">
        <v>3147</v>
      </c>
      <c r="D91" s="461" t="s">
        <v>1211</v>
      </c>
      <c r="E91" s="462">
        <v>432</v>
      </c>
      <c r="F91" s="463">
        <v>432</v>
      </c>
      <c r="G91" s="464"/>
      <c r="H91" s="465">
        <f t="shared" si="1"/>
        <v>0</v>
      </c>
      <c r="I91" s="465"/>
      <c r="J91" s="465"/>
      <c r="K91" s="891"/>
      <c r="L91" s="544"/>
    </row>
    <row r="92" spans="1:14" ht="17.25" hidden="1" customHeight="1">
      <c r="A92" s="889" t="s">
        <v>1099</v>
      </c>
      <c r="B92" s="890" t="s">
        <v>1140</v>
      </c>
      <c r="C92" s="460">
        <v>3148</v>
      </c>
      <c r="D92" s="461" t="s">
        <v>1212</v>
      </c>
      <c r="E92" s="462">
        <v>1120</v>
      </c>
      <c r="F92" s="463"/>
      <c r="G92" s="464">
        <v>1120</v>
      </c>
      <c r="H92" s="465">
        <f t="shared" si="1"/>
        <v>0</v>
      </c>
      <c r="I92" s="465"/>
      <c r="J92" s="465"/>
      <c r="K92" s="891" t="s">
        <v>1420</v>
      </c>
      <c r="L92" s="544"/>
    </row>
    <row r="93" spans="1:14" ht="17.25" hidden="1" customHeight="1">
      <c r="A93" s="889" t="s">
        <v>1099</v>
      </c>
      <c r="B93" s="890" t="s">
        <v>1140</v>
      </c>
      <c r="C93" s="460">
        <v>3149</v>
      </c>
      <c r="D93" s="461" t="s">
        <v>1835</v>
      </c>
      <c r="E93" s="462">
        <v>1350</v>
      </c>
      <c r="F93" s="463"/>
      <c r="G93" s="464">
        <v>1350</v>
      </c>
      <c r="H93" s="465">
        <f t="shared" si="1"/>
        <v>0</v>
      </c>
      <c r="I93" s="465"/>
      <c r="J93" s="465"/>
      <c r="K93" s="891" t="s">
        <v>1900</v>
      </c>
      <c r="L93" s="544"/>
    </row>
    <row r="94" spans="1:14" hidden="1">
      <c r="A94" s="889" t="s">
        <v>1445</v>
      </c>
      <c r="B94" s="890" t="s">
        <v>1140</v>
      </c>
      <c r="C94" s="460">
        <v>3150</v>
      </c>
      <c r="D94" s="461" t="s">
        <v>1213</v>
      </c>
      <c r="E94" s="462">
        <v>432</v>
      </c>
      <c r="F94" s="463">
        <v>432</v>
      </c>
      <c r="G94" s="464"/>
      <c r="H94" s="465">
        <f t="shared" si="1"/>
        <v>0</v>
      </c>
      <c r="I94" s="465"/>
      <c r="J94" s="465"/>
      <c r="K94" s="891"/>
      <c r="L94" s="544"/>
    </row>
    <row r="95" spans="1:14" ht="17.25" hidden="1" customHeight="1">
      <c r="A95" s="889" t="s">
        <v>1099</v>
      </c>
      <c r="B95" s="890" t="s">
        <v>1140</v>
      </c>
      <c r="C95" s="460">
        <v>3151</v>
      </c>
      <c r="D95" s="461" t="s">
        <v>1214</v>
      </c>
      <c r="E95" s="462">
        <v>720</v>
      </c>
      <c r="F95" s="463"/>
      <c r="G95" s="464">
        <v>720</v>
      </c>
      <c r="H95" s="465">
        <f t="shared" si="1"/>
        <v>0</v>
      </c>
      <c r="I95" s="465"/>
      <c r="J95" s="465"/>
      <c r="K95" s="891" t="s">
        <v>1748</v>
      </c>
      <c r="L95" s="544"/>
    </row>
    <row r="96" spans="1:14" ht="17.25" hidden="1" customHeight="1">
      <c r="A96" s="889" t="s">
        <v>1099</v>
      </c>
      <c r="B96" s="890" t="s">
        <v>1140</v>
      </c>
      <c r="C96" s="460">
        <v>3152</v>
      </c>
      <c r="D96" s="461" t="s">
        <v>1215</v>
      </c>
      <c r="E96" s="462">
        <v>720</v>
      </c>
      <c r="F96" s="463"/>
      <c r="G96" s="464">
        <v>720</v>
      </c>
      <c r="H96" s="465">
        <f t="shared" si="1"/>
        <v>0</v>
      </c>
      <c r="I96" s="465"/>
      <c r="J96" s="465"/>
      <c r="K96" s="891" t="s">
        <v>1283</v>
      </c>
      <c r="L96" s="544"/>
    </row>
    <row r="97" spans="1:14" ht="31.5" hidden="1">
      <c r="A97" s="889" t="s">
        <v>1445</v>
      </c>
      <c r="B97" s="539" t="s">
        <v>1140</v>
      </c>
      <c r="C97" s="460">
        <v>3153</v>
      </c>
      <c r="D97" s="461" t="s">
        <v>1216</v>
      </c>
      <c r="E97" s="462">
        <v>1804</v>
      </c>
      <c r="F97" s="463">
        <v>404</v>
      </c>
      <c r="G97" s="464">
        <v>1200</v>
      </c>
      <c r="H97" s="465">
        <f>E97-F97-G97</f>
        <v>200</v>
      </c>
      <c r="I97" s="465"/>
      <c r="J97" s="465"/>
      <c r="K97" s="891" t="s">
        <v>2804</v>
      </c>
      <c r="L97" s="544"/>
    </row>
    <row r="98" spans="1:14" ht="17.25" hidden="1" customHeight="1">
      <c r="A98" s="889" t="s">
        <v>1099</v>
      </c>
      <c r="B98" s="890" t="s">
        <v>1140</v>
      </c>
      <c r="C98" s="460">
        <v>3154</v>
      </c>
      <c r="D98" s="461" t="s">
        <v>1217</v>
      </c>
      <c r="E98" s="462">
        <v>900</v>
      </c>
      <c r="F98" s="463"/>
      <c r="G98" s="464">
        <v>900</v>
      </c>
      <c r="H98" s="465">
        <f t="shared" si="1"/>
        <v>0</v>
      </c>
      <c r="I98" s="465"/>
      <c r="J98" s="465"/>
      <c r="K98" s="891" t="s">
        <v>1297</v>
      </c>
      <c r="L98" s="544"/>
    </row>
    <row r="99" spans="1:14" hidden="1">
      <c r="A99" s="889" t="s">
        <v>1445</v>
      </c>
      <c r="B99" s="890" t="s">
        <v>1140</v>
      </c>
      <c r="C99" s="460">
        <v>3155</v>
      </c>
      <c r="D99" s="461" t="s">
        <v>1128</v>
      </c>
      <c r="E99" s="915">
        <v>1174</v>
      </c>
      <c r="F99" s="463">
        <v>1174</v>
      </c>
      <c r="G99" s="464"/>
      <c r="H99" s="465">
        <f t="shared" si="1"/>
        <v>0</v>
      </c>
      <c r="I99" s="465"/>
      <c r="J99" s="465"/>
      <c r="K99" s="891"/>
      <c r="L99" s="544"/>
    </row>
    <row r="100" spans="1:14" ht="17.25" hidden="1" customHeight="1">
      <c r="A100" s="889" t="s">
        <v>1099</v>
      </c>
      <c r="B100" s="890" t="s">
        <v>1140</v>
      </c>
      <c r="C100" s="460">
        <v>3156</v>
      </c>
      <c r="D100" s="461" t="s">
        <v>1218</v>
      </c>
      <c r="E100" s="462">
        <v>1294</v>
      </c>
      <c r="F100" s="463"/>
      <c r="G100" s="464">
        <v>1294</v>
      </c>
      <c r="H100" s="465">
        <f t="shared" si="1"/>
        <v>0</v>
      </c>
      <c r="I100" s="465"/>
      <c r="J100" s="465"/>
      <c r="K100" s="891" t="s">
        <v>2557</v>
      </c>
      <c r="L100" s="544"/>
    </row>
    <row r="101" spans="1:14" ht="17.25" hidden="1" customHeight="1">
      <c r="A101" s="889" t="s">
        <v>1099</v>
      </c>
      <c r="B101" s="890" t="s">
        <v>1140</v>
      </c>
      <c r="C101" s="460">
        <v>3157</v>
      </c>
      <c r="D101" s="461" t="s">
        <v>154</v>
      </c>
      <c r="E101" s="462">
        <v>2800</v>
      </c>
      <c r="F101" s="463"/>
      <c r="G101" s="464">
        <v>2800</v>
      </c>
      <c r="H101" s="465">
        <f t="shared" si="1"/>
        <v>0</v>
      </c>
      <c r="I101" s="465"/>
      <c r="J101" s="465"/>
      <c r="K101" s="891" t="s">
        <v>4474</v>
      </c>
      <c r="L101" s="544"/>
    </row>
    <row r="102" spans="1:14" ht="17.25" hidden="1" customHeight="1">
      <c r="A102" s="889" t="s">
        <v>1099</v>
      </c>
      <c r="B102" s="890" t="s">
        <v>1140</v>
      </c>
      <c r="C102" s="460">
        <v>3158</v>
      </c>
      <c r="D102" s="461" t="s">
        <v>1219</v>
      </c>
      <c r="E102" s="462">
        <v>1920</v>
      </c>
      <c r="F102" s="463"/>
      <c r="G102" s="464">
        <v>1920</v>
      </c>
      <c r="H102" s="465">
        <f t="shared" si="1"/>
        <v>0</v>
      </c>
      <c r="I102" s="465"/>
      <c r="J102" s="465"/>
      <c r="K102" s="891" t="s">
        <v>2590</v>
      </c>
      <c r="L102" s="544"/>
    </row>
    <row r="103" spans="1:14" ht="26.25" hidden="1" customHeight="1">
      <c r="A103" s="889" t="s">
        <v>1099</v>
      </c>
      <c r="B103" s="890" t="s">
        <v>1140</v>
      </c>
      <c r="C103" s="460">
        <v>3159</v>
      </c>
      <c r="D103" s="461" t="s">
        <v>1220</v>
      </c>
      <c r="E103" s="462">
        <v>3210</v>
      </c>
      <c r="F103" s="463"/>
      <c r="G103" s="464">
        <v>3210</v>
      </c>
      <c r="H103" s="465">
        <f t="shared" si="1"/>
        <v>0</v>
      </c>
      <c r="I103" s="465"/>
      <c r="J103" s="465"/>
      <c r="K103" s="891" t="s">
        <v>3444</v>
      </c>
      <c r="L103" s="544"/>
    </row>
    <row r="104" spans="1:14" hidden="1">
      <c r="A104" s="889" t="s">
        <v>1445</v>
      </c>
      <c r="B104" s="890" t="s">
        <v>1140</v>
      </c>
      <c r="C104" s="460">
        <v>3160</v>
      </c>
      <c r="D104" s="461" t="s">
        <v>1221</v>
      </c>
      <c r="E104" s="462">
        <v>288</v>
      </c>
      <c r="F104" s="463">
        <v>288</v>
      </c>
      <c r="G104" s="464"/>
      <c r="H104" s="465">
        <f t="shared" si="1"/>
        <v>0</v>
      </c>
      <c r="I104" s="465"/>
      <c r="J104" s="465"/>
      <c r="K104" s="891"/>
      <c r="L104" s="544"/>
    </row>
    <row r="105" spans="1:14" ht="17.25" hidden="1" customHeight="1">
      <c r="A105" s="889" t="s">
        <v>1099</v>
      </c>
      <c r="B105" s="890" t="s">
        <v>1140</v>
      </c>
      <c r="C105" s="460">
        <v>3161</v>
      </c>
      <c r="D105" s="461" t="s">
        <v>124</v>
      </c>
      <c r="E105" s="462">
        <v>3572</v>
      </c>
      <c r="F105" s="463"/>
      <c r="G105" s="464">
        <v>3572</v>
      </c>
      <c r="H105" s="465">
        <f t="shared" si="1"/>
        <v>0</v>
      </c>
      <c r="I105" s="465"/>
      <c r="J105" s="465"/>
      <c r="K105" s="891" t="s">
        <v>2181</v>
      </c>
      <c r="L105" s="544"/>
    </row>
    <row r="106" spans="1:14" hidden="1">
      <c r="A106" s="889" t="s">
        <v>1445</v>
      </c>
      <c r="B106" s="890" t="s">
        <v>1140</v>
      </c>
      <c r="C106" s="460">
        <v>3162</v>
      </c>
      <c r="D106" s="461" t="s">
        <v>1222</v>
      </c>
      <c r="E106" s="462">
        <v>406</v>
      </c>
      <c r="F106" s="463">
        <v>406</v>
      </c>
      <c r="G106" s="464"/>
      <c r="H106" s="465">
        <f t="shared" si="1"/>
        <v>0</v>
      </c>
      <c r="I106" s="465"/>
      <c r="J106" s="465"/>
      <c r="K106" s="891"/>
      <c r="L106" s="544"/>
    </row>
    <row r="107" spans="1:14" hidden="1">
      <c r="A107" s="889" t="s">
        <v>1445</v>
      </c>
      <c r="B107" s="890" t="s">
        <v>1140</v>
      </c>
      <c r="C107" s="460">
        <v>3163</v>
      </c>
      <c r="D107" s="461" t="s">
        <v>2659</v>
      </c>
      <c r="E107" s="462">
        <v>780</v>
      </c>
      <c r="F107" s="463">
        <v>780</v>
      </c>
      <c r="G107" s="464"/>
      <c r="H107" s="465">
        <f t="shared" si="1"/>
        <v>0</v>
      </c>
      <c r="I107" s="465"/>
      <c r="J107" s="465"/>
      <c r="K107" s="891"/>
      <c r="L107" s="544"/>
    </row>
    <row r="108" spans="1:14" ht="17.25" hidden="1" customHeight="1">
      <c r="A108" s="889" t="s">
        <v>1099</v>
      </c>
      <c r="B108" s="890" t="s">
        <v>1140</v>
      </c>
      <c r="C108" s="460">
        <v>3164</v>
      </c>
      <c r="D108" s="461" t="s">
        <v>1225</v>
      </c>
      <c r="E108" s="462">
        <v>666</v>
      </c>
      <c r="F108" s="463"/>
      <c r="G108" s="464">
        <v>666</v>
      </c>
      <c r="H108" s="465">
        <f t="shared" si="1"/>
        <v>0</v>
      </c>
      <c r="I108" s="465"/>
      <c r="J108" s="465"/>
      <c r="K108" s="891" t="s">
        <v>1297</v>
      </c>
      <c r="L108" s="544"/>
    </row>
    <row r="109" spans="1:14" hidden="1">
      <c r="A109" s="889" t="s">
        <v>1445</v>
      </c>
      <c r="B109" s="890" t="s">
        <v>1140</v>
      </c>
      <c r="C109" s="460">
        <v>3165</v>
      </c>
      <c r="D109" s="461" t="s">
        <v>1223</v>
      </c>
      <c r="E109" s="462">
        <v>1180</v>
      </c>
      <c r="F109" s="463">
        <v>1180</v>
      </c>
      <c r="G109" s="464"/>
      <c r="H109" s="465">
        <f t="shared" si="1"/>
        <v>0</v>
      </c>
      <c r="I109" s="465"/>
      <c r="J109" s="465"/>
      <c r="K109" s="891"/>
      <c r="L109" s="544"/>
    </row>
    <row r="110" spans="1:14" hidden="1">
      <c r="A110" s="889" t="s">
        <v>1445</v>
      </c>
      <c r="B110" s="890" t="s">
        <v>1140</v>
      </c>
      <c r="C110" s="460">
        <v>3166</v>
      </c>
      <c r="D110" s="461" t="s">
        <v>1224</v>
      </c>
      <c r="E110" s="462">
        <v>450</v>
      </c>
      <c r="F110" s="463">
        <v>450</v>
      </c>
      <c r="G110" s="464"/>
      <c r="H110" s="465">
        <f t="shared" si="1"/>
        <v>0</v>
      </c>
      <c r="I110" s="465"/>
      <c r="J110" s="465"/>
      <c r="K110" s="891"/>
      <c r="L110" s="544"/>
      <c r="N110" s="893" t="s">
        <v>1180</v>
      </c>
    </row>
    <row r="111" spans="1:14" s="900" customFormat="1" ht="17.25" hidden="1" customHeight="1">
      <c r="A111" s="912" t="s">
        <v>1099</v>
      </c>
      <c r="B111" s="883" t="s">
        <v>1171</v>
      </c>
      <c r="C111" s="484">
        <v>3168</v>
      </c>
      <c r="D111" s="916" t="s">
        <v>1236</v>
      </c>
      <c r="E111" s="453">
        <v>1996</v>
      </c>
      <c r="F111" s="485">
        <v>1996</v>
      </c>
      <c r="G111" s="486"/>
      <c r="H111" s="456">
        <f t="shared" si="1"/>
        <v>0</v>
      </c>
      <c r="I111" s="456"/>
      <c r="J111" s="456"/>
      <c r="K111" s="885"/>
      <c r="L111" s="474"/>
      <c r="M111" s="909">
        <v>150</v>
      </c>
      <c r="N111" s="914"/>
    </row>
    <row r="112" spans="1:14" ht="17.25" hidden="1" customHeight="1">
      <c r="A112" s="882" t="s">
        <v>1099</v>
      </c>
      <c r="B112" s="890" t="s">
        <v>1171</v>
      </c>
      <c r="C112" s="917">
        <v>3167</v>
      </c>
      <c r="D112" s="461" t="s">
        <v>1237</v>
      </c>
      <c r="E112" s="462">
        <v>960</v>
      </c>
      <c r="F112" s="463">
        <v>960</v>
      </c>
      <c r="G112" s="464"/>
      <c r="H112" s="465">
        <f t="shared" si="1"/>
        <v>0</v>
      </c>
      <c r="I112" s="465"/>
      <c r="J112" s="465"/>
      <c r="K112" s="891"/>
      <c r="L112" s="544"/>
    </row>
    <row r="113" spans="1:12" ht="17.25" hidden="1" customHeight="1">
      <c r="A113" s="882" t="s">
        <v>1099</v>
      </c>
      <c r="B113" s="890" t="s">
        <v>1171</v>
      </c>
      <c r="C113" s="917">
        <v>3169</v>
      </c>
      <c r="D113" s="461" t="s">
        <v>1205</v>
      </c>
      <c r="E113" s="462">
        <v>790</v>
      </c>
      <c r="F113" s="463">
        <v>790</v>
      </c>
      <c r="G113" s="464"/>
      <c r="H113" s="465">
        <f t="shared" si="1"/>
        <v>0</v>
      </c>
      <c r="I113" s="465"/>
      <c r="J113" s="465"/>
      <c r="K113" s="891"/>
      <c r="L113" s="544"/>
    </row>
    <row r="114" spans="1:12" ht="17.25" hidden="1" customHeight="1">
      <c r="A114" s="882" t="s">
        <v>34</v>
      </c>
      <c r="B114" s="890" t="s">
        <v>1171</v>
      </c>
      <c r="C114" s="917">
        <v>3170</v>
      </c>
      <c r="D114" s="461" t="s">
        <v>1238</v>
      </c>
      <c r="E114" s="462">
        <v>510</v>
      </c>
      <c r="F114" s="463">
        <v>510</v>
      </c>
      <c r="G114" s="464"/>
      <c r="H114" s="465">
        <f t="shared" si="1"/>
        <v>0</v>
      </c>
      <c r="I114" s="465"/>
      <c r="J114" s="465"/>
      <c r="K114" s="891"/>
      <c r="L114" s="544"/>
    </row>
    <row r="115" spans="1:12" ht="17.25" hidden="1" customHeight="1">
      <c r="A115" s="882" t="s">
        <v>1099</v>
      </c>
      <c r="B115" s="890" t="s">
        <v>1171</v>
      </c>
      <c r="C115" s="917">
        <v>3171</v>
      </c>
      <c r="D115" s="461" t="s">
        <v>1239</v>
      </c>
      <c r="E115" s="462">
        <v>330</v>
      </c>
      <c r="F115" s="463">
        <v>330</v>
      </c>
      <c r="G115" s="464"/>
      <c r="H115" s="465">
        <f t="shared" si="1"/>
        <v>0</v>
      </c>
      <c r="I115" s="465"/>
      <c r="J115" s="465"/>
      <c r="K115" s="891"/>
      <c r="L115" s="544"/>
    </row>
    <row r="116" spans="1:12" ht="17.25" hidden="1" customHeight="1">
      <c r="A116" s="882" t="s">
        <v>1099</v>
      </c>
      <c r="B116" s="890" t="s">
        <v>1171</v>
      </c>
      <c r="C116" s="917">
        <v>3172</v>
      </c>
      <c r="D116" s="461" t="s">
        <v>1208</v>
      </c>
      <c r="E116" s="462">
        <v>780</v>
      </c>
      <c r="F116" s="463"/>
      <c r="G116" s="464">
        <v>780</v>
      </c>
      <c r="H116" s="465">
        <f t="shared" si="1"/>
        <v>0</v>
      </c>
      <c r="I116" s="465"/>
      <c r="J116" s="465"/>
      <c r="K116" s="891" t="s">
        <v>1901</v>
      </c>
      <c r="L116" s="544"/>
    </row>
    <row r="117" spans="1:12" ht="17.25" hidden="1" customHeight="1">
      <c r="A117" s="882" t="s">
        <v>1099</v>
      </c>
      <c r="B117" s="890" t="s">
        <v>1171</v>
      </c>
      <c r="C117" s="917">
        <v>3173</v>
      </c>
      <c r="D117" s="461" t="s">
        <v>1240</v>
      </c>
      <c r="E117" s="462">
        <v>4392</v>
      </c>
      <c r="F117" s="463"/>
      <c r="G117" s="464">
        <v>4392</v>
      </c>
      <c r="H117" s="465">
        <f t="shared" si="1"/>
        <v>0</v>
      </c>
      <c r="I117" s="465"/>
      <c r="J117" s="465"/>
      <c r="K117" s="891" t="s">
        <v>1747</v>
      </c>
      <c r="L117" s="544"/>
    </row>
    <row r="118" spans="1:12" ht="17.25" hidden="1" customHeight="1">
      <c r="A118" s="882" t="s">
        <v>1099</v>
      </c>
      <c r="B118" s="890" t="s">
        <v>1171</v>
      </c>
      <c r="C118" s="917">
        <v>3174</v>
      </c>
      <c r="D118" s="461" t="s">
        <v>1241</v>
      </c>
      <c r="E118" s="462">
        <v>330</v>
      </c>
      <c r="F118" s="463">
        <v>330</v>
      </c>
      <c r="G118" s="464"/>
      <c r="H118" s="465">
        <f t="shared" si="1"/>
        <v>0</v>
      </c>
      <c r="I118" s="465"/>
      <c r="J118" s="465"/>
      <c r="K118" s="891"/>
      <c r="L118" s="544"/>
    </row>
    <row r="119" spans="1:12" ht="17.25" hidden="1" customHeight="1">
      <c r="A119" s="882" t="s">
        <v>34</v>
      </c>
      <c r="B119" s="890" t="s">
        <v>1171</v>
      </c>
      <c r="C119" s="917">
        <v>3175</v>
      </c>
      <c r="D119" s="461" t="s">
        <v>1225</v>
      </c>
      <c r="E119" s="462">
        <v>790</v>
      </c>
      <c r="F119" s="463">
        <v>790</v>
      </c>
      <c r="G119" s="464"/>
      <c r="H119" s="465">
        <f t="shared" si="1"/>
        <v>0</v>
      </c>
      <c r="I119" s="465"/>
      <c r="J119" s="465"/>
      <c r="K119" s="891"/>
      <c r="L119" s="544"/>
    </row>
    <row r="120" spans="1:12" ht="17.25" hidden="1" customHeight="1">
      <c r="A120" s="882" t="s">
        <v>1099</v>
      </c>
      <c r="B120" s="890" t="s">
        <v>1171</v>
      </c>
      <c r="C120" s="917">
        <v>3176</v>
      </c>
      <c r="D120" s="461" t="s">
        <v>1242</v>
      </c>
      <c r="E120" s="462">
        <v>2278</v>
      </c>
      <c r="F120" s="463"/>
      <c r="G120" s="464">
        <v>2278</v>
      </c>
      <c r="H120" s="465">
        <f t="shared" si="1"/>
        <v>0</v>
      </c>
      <c r="I120" s="465"/>
      <c r="J120" s="465"/>
      <c r="K120" s="891" t="s">
        <v>1758</v>
      </c>
      <c r="L120" s="544"/>
    </row>
    <row r="121" spans="1:12" ht="17.25" hidden="1" customHeight="1">
      <c r="A121" s="889" t="s">
        <v>201</v>
      </c>
      <c r="B121" s="890" t="s">
        <v>1171</v>
      </c>
      <c r="C121" s="917">
        <v>3177</v>
      </c>
      <c r="D121" s="461" t="s">
        <v>1243</v>
      </c>
      <c r="E121" s="462">
        <v>1680</v>
      </c>
      <c r="F121" s="463"/>
      <c r="G121" s="464">
        <v>1680</v>
      </c>
      <c r="H121" s="465">
        <f t="shared" si="1"/>
        <v>0</v>
      </c>
      <c r="I121" s="465"/>
      <c r="J121" s="465"/>
      <c r="K121" s="891" t="s">
        <v>1663</v>
      </c>
      <c r="L121" s="544"/>
    </row>
    <row r="122" spans="1:12" ht="17.25" hidden="1" customHeight="1">
      <c r="A122" s="889" t="s">
        <v>201</v>
      </c>
      <c r="B122" s="890" t="s">
        <v>1171</v>
      </c>
      <c r="C122" s="917">
        <v>3178</v>
      </c>
      <c r="D122" s="461" t="s">
        <v>1244</v>
      </c>
      <c r="E122" s="462">
        <v>1042</v>
      </c>
      <c r="F122" s="463">
        <v>1042</v>
      </c>
      <c r="G122" s="464"/>
      <c r="H122" s="465">
        <f t="shared" si="1"/>
        <v>0</v>
      </c>
      <c r="I122" s="465"/>
      <c r="J122" s="465"/>
      <c r="K122" s="891"/>
      <c r="L122" s="544"/>
    </row>
    <row r="123" spans="1:12" ht="17.25" hidden="1" customHeight="1">
      <c r="A123" s="889" t="s">
        <v>201</v>
      </c>
      <c r="B123" s="890" t="s">
        <v>1171</v>
      </c>
      <c r="C123" s="917">
        <v>3179</v>
      </c>
      <c r="D123" s="461" t="s">
        <v>1245</v>
      </c>
      <c r="E123" s="462">
        <v>1684</v>
      </c>
      <c r="F123" s="463"/>
      <c r="G123" s="464">
        <v>1684</v>
      </c>
      <c r="H123" s="465">
        <f t="shared" si="1"/>
        <v>0</v>
      </c>
      <c r="I123" s="465"/>
      <c r="J123" s="465"/>
      <c r="K123" s="891" t="s">
        <v>1906</v>
      </c>
      <c r="L123" s="544"/>
    </row>
    <row r="124" spans="1:12" ht="17.25" hidden="1" customHeight="1">
      <c r="A124" s="889" t="s">
        <v>201</v>
      </c>
      <c r="B124" s="890" t="s">
        <v>1171</v>
      </c>
      <c r="C124" s="917">
        <v>3180</v>
      </c>
      <c r="D124" s="461" t="s">
        <v>1246</v>
      </c>
      <c r="E124" s="462">
        <v>432</v>
      </c>
      <c r="F124" s="463">
        <v>432</v>
      </c>
      <c r="G124" s="464"/>
      <c r="H124" s="465">
        <f t="shared" si="1"/>
        <v>0</v>
      </c>
      <c r="I124" s="465"/>
      <c r="J124" s="465"/>
      <c r="K124" s="891"/>
      <c r="L124" s="544"/>
    </row>
    <row r="125" spans="1:12" ht="17.25" hidden="1" customHeight="1">
      <c r="A125" s="889" t="s">
        <v>201</v>
      </c>
      <c r="B125" s="890" t="s">
        <v>1171</v>
      </c>
      <c r="C125" s="917">
        <v>3181</v>
      </c>
      <c r="D125" s="461" t="s">
        <v>1247</v>
      </c>
      <c r="E125" s="462">
        <v>384</v>
      </c>
      <c r="F125" s="463">
        <v>384</v>
      </c>
      <c r="G125" s="464"/>
      <c r="H125" s="465">
        <f t="shared" si="1"/>
        <v>0</v>
      </c>
      <c r="I125" s="465"/>
      <c r="J125" s="465"/>
      <c r="K125" s="891"/>
      <c r="L125" s="544"/>
    </row>
    <row r="126" spans="1:12" ht="17.25" hidden="1" customHeight="1">
      <c r="A126" s="889" t="s">
        <v>201</v>
      </c>
      <c r="B126" s="890" t="s">
        <v>1171</v>
      </c>
      <c r="C126" s="917">
        <v>3182</v>
      </c>
      <c r="D126" s="461" t="s">
        <v>1248</v>
      </c>
      <c r="E126" s="462">
        <v>5100</v>
      </c>
      <c r="F126" s="463"/>
      <c r="G126" s="464">
        <v>5100</v>
      </c>
      <c r="H126" s="465">
        <f t="shared" si="1"/>
        <v>0</v>
      </c>
      <c r="I126" s="465"/>
      <c r="J126" s="465"/>
      <c r="K126" s="891" t="s">
        <v>2539</v>
      </c>
      <c r="L126" s="544"/>
    </row>
    <row r="127" spans="1:12" ht="17.25" hidden="1" customHeight="1">
      <c r="A127" s="889" t="s">
        <v>201</v>
      </c>
      <c r="B127" s="890" t="s">
        <v>1171</v>
      </c>
      <c r="C127" s="917">
        <v>3183</v>
      </c>
      <c r="D127" s="461" t="s">
        <v>1249</v>
      </c>
      <c r="E127" s="462">
        <v>2010</v>
      </c>
      <c r="F127" s="463"/>
      <c r="G127" s="464">
        <v>2010</v>
      </c>
      <c r="H127" s="465">
        <f t="shared" si="1"/>
        <v>0</v>
      </c>
      <c r="I127" s="465"/>
      <c r="J127" s="465"/>
      <c r="K127" s="891" t="s">
        <v>1199</v>
      </c>
      <c r="L127" s="544"/>
    </row>
    <row r="128" spans="1:12" ht="17.25" hidden="1" customHeight="1">
      <c r="A128" s="889" t="s">
        <v>201</v>
      </c>
      <c r="B128" s="890" t="s">
        <v>1171</v>
      </c>
      <c r="C128" s="917">
        <v>3184</v>
      </c>
      <c r="D128" s="461" t="s">
        <v>1250</v>
      </c>
      <c r="E128" s="462">
        <v>1020</v>
      </c>
      <c r="F128" s="463">
        <v>1020</v>
      </c>
      <c r="G128" s="464"/>
      <c r="H128" s="465">
        <f t="shared" si="1"/>
        <v>0</v>
      </c>
      <c r="I128" s="465"/>
      <c r="J128" s="465"/>
      <c r="K128" s="891"/>
      <c r="L128" s="544"/>
    </row>
    <row r="129" spans="1:14" ht="17.25" hidden="1" customHeight="1">
      <c r="A129" s="889" t="s">
        <v>201</v>
      </c>
      <c r="B129" s="539" t="s">
        <v>1171</v>
      </c>
      <c r="C129" s="917">
        <v>3185</v>
      </c>
      <c r="D129" s="461" t="s">
        <v>1251</v>
      </c>
      <c r="E129" s="462">
        <v>5910</v>
      </c>
      <c r="F129" s="463"/>
      <c r="G129" s="464">
        <v>5910</v>
      </c>
      <c r="H129" s="465">
        <f t="shared" si="1"/>
        <v>0</v>
      </c>
      <c r="I129" s="465"/>
      <c r="J129" s="465"/>
      <c r="K129" s="891" t="s">
        <v>2030</v>
      </c>
      <c r="L129" s="544"/>
    </row>
    <row r="130" spans="1:14" ht="17.25" hidden="1" customHeight="1">
      <c r="A130" s="889" t="s">
        <v>201</v>
      </c>
      <c r="B130" s="890" t="s">
        <v>1171</v>
      </c>
      <c r="C130" s="917">
        <v>3186</v>
      </c>
      <c r="D130" s="461" t="s">
        <v>1252</v>
      </c>
      <c r="E130" s="462">
        <v>432</v>
      </c>
      <c r="F130" s="463">
        <v>432</v>
      </c>
      <c r="G130" s="464"/>
      <c r="H130" s="465">
        <f t="shared" ref="H130:H193" si="2">E130-F130-G130</f>
        <v>0</v>
      </c>
      <c r="I130" s="465"/>
      <c r="J130" s="465"/>
      <c r="K130" s="891"/>
      <c r="L130" s="544"/>
    </row>
    <row r="131" spans="1:14" ht="17.25" hidden="1" customHeight="1">
      <c r="A131" s="889" t="s">
        <v>201</v>
      </c>
      <c r="B131" s="890" t="s">
        <v>1171</v>
      </c>
      <c r="C131" s="917">
        <v>3187</v>
      </c>
      <c r="D131" s="461" t="s">
        <v>1253</v>
      </c>
      <c r="E131" s="462">
        <v>762</v>
      </c>
      <c r="F131" s="463">
        <v>762</v>
      </c>
      <c r="G131" s="464"/>
      <c r="H131" s="465">
        <f t="shared" si="2"/>
        <v>0</v>
      </c>
      <c r="I131" s="465"/>
      <c r="J131" s="465"/>
      <c r="K131" s="891"/>
      <c r="L131" s="544"/>
    </row>
    <row r="132" spans="1:14" ht="17.25" hidden="1" customHeight="1">
      <c r="A132" s="889" t="s">
        <v>201</v>
      </c>
      <c r="B132" s="890" t="s">
        <v>1171</v>
      </c>
      <c r="C132" s="917">
        <v>3188</v>
      </c>
      <c r="D132" s="461" t="s">
        <v>1254</v>
      </c>
      <c r="E132" s="462">
        <v>900</v>
      </c>
      <c r="F132" s="463">
        <v>900</v>
      </c>
      <c r="G132" s="464"/>
      <c r="H132" s="465">
        <f t="shared" si="2"/>
        <v>0</v>
      </c>
      <c r="I132" s="465"/>
      <c r="J132" s="465"/>
      <c r="K132" s="891"/>
      <c r="L132" s="544"/>
    </row>
    <row r="133" spans="1:14" ht="17.25" hidden="1" customHeight="1">
      <c r="A133" s="889" t="s">
        <v>201</v>
      </c>
      <c r="B133" s="890" t="s">
        <v>1171</v>
      </c>
      <c r="C133" s="917">
        <v>3189</v>
      </c>
      <c r="D133" s="461" t="s">
        <v>1255</v>
      </c>
      <c r="E133" s="462">
        <v>900</v>
      </c>
      <c r="F133" s="463">
        <v>900</v>
      </c>
      <c r="G133" s="464"/>
      <c r="H133" s="465">
        <f t="shared" si="2"/>
        <v>0</v>
      </c>
      <c r="I133" s="465"/>
      <c r="J133" s="465"/>
      <c r="K133" s="891"/>
      <c r="L133" s="544"/>
    </row>
    <row r="134" spans="1:14" ht="17.25" hidden="1" customHeight="1">
      <c r="A134" s="889" t="s">
        <v>201</v>
      </c>
      <c r="B134" s="890" t="s">
        <v>1171</v>
      </c>
      <c r="C134" s="917">
        <v>3190</v>
      </c>
      <c r="D134" s="461" t="s">
        <v>1256</v>
      </c>
      <c r="E134" s="462">
        <v>942</v>
      </c>
      <c r="F134" s="463"/>
      <c r="G134" s="464">
        <v>942</v>
      </c>
      <c r="H134" s="465">
        <f t="shared" si="2"/>
        <v>0</v>
      </c>
      <c r="I134" s="465"/>
      <c r="J134" s="465"/>
      <c r="K134" s="891" t="s">
        <v>1199</v>
      </c>
      <c r="L134" s="544"/>
    </row>
    <row r="135" spans="1:14" ht="17.25" hidden="1" customHeight="1">
      <c r="A135" s="889" t="s">
        <v>201</v>
      </c>
      <c r="B135" s="890" t="s">
        <v>1171</v>
      </c>
      <c r="C135" s="917">
        <v>3191</v>
      </c>
      <c r="D135" s="461" t="s">
        <v>1262</v>
      </c>
      <c r="E135" s="462">
        <v>510</v>
      </c>
      <c r="F135" s="463">
        <v>510</v>
      </c>
      <c r="G135" s="464"/>
      <c r="H135" s="465">
        <f t="shared" si="2"/>
        <v>0</v>
      </c>
      <c r="I135" s="465"/>
      <c r="J135" s="465"/>
      <c r="K135" s="891"/>
      <c r="L135" s="544"/>
    </row>
    <row r="136" spans="1:14" ht="17.25" hidden="1" customHeight="1">
      <c r="A136" s="889" t="s">
        <v>201</v>
      </c>
      <c r="B136" s="890" t="s">
        <v>1171</v>
      </c>
      <c r="C136" s="917">
        <v>3192</v>
      </c>
      <c r="D136" s="461" t="s">
        <v>1257</v>
      </c>
      <c r="E136" s="462">
        <v>288</v>
      </c>
      <c r="F136" s="463">
        <v>288</v>
      </c>
      <c r="G136" s="464"/>
      <c r="H136" s="465">
        <f t="shared" si="2"/>
        <v>0</v>
      </c>
      <c r="I136" s="465"/>
      <c r="J136" s="465"/>
      <c r="K136" s="891"/>
      <c r="L136" s="544"/>
    </row>
    <row r="137" spans="1:14" ht="17.25" hidden="1" customHeight="1">
      <c r="A137" s="889" t="s">
        <v>201</v>
      </c>
      <c r="B137" s="890" t="s">
        <v>1171</v>
      </c>
      <c r="C137" s="917">
        <v>3193</v>
      </c>
      <c r="D137" s="461" t="s">
        <v>1258</v>
      </c>
      <c r="E137" s="462">
        <v>2454</v>
      </c>
      <c r="F137" s="463"/>
      <c r="G137" s="464">
        <v>2454</v>
      </c>
      <c r="H137" s="465">
        <f t="shared" si="2"/>
        <v>0</v>
      </c>
      <c r="I137" s="465"/>
      <c r="J137" s="465"/>
      <c r="K137" s="891" t="s">
        <v>1301</v>
      </c>
      <c r="L137" s="544"/>
    </row>
    <row r="138" spans="1:14" ht="17.25" hidden="1" customHeight="1">
      <c r="A138" s="889" t="s">
        <v>201</v>
      </c>
      <c r="B138" s="890" t="s">
        <v>1171</v>
      </c>
      <c r="C138" s="917">
        <v>3194</v>
      </c>
      <c r="D138" s="461" t="s">
        <v>1756</v>
      </c>
      <c r="E138" s="462">
        <v>1090</v>
      </c>
      <c r="F138" s="463">
        <v>1090</v>
      </c>
      <c r="G138" s="464"/>
      <c r="H138" s="465">
        <f t="shared" si="2"/>
        <v>0</v>
      </c>
      <c r="I138" s="465"/>
      <c r="J138" s="465"/>
      <c r="K138" s="891"/>
      <c r="L138" s="544"/>
    </row>
    <row r="139" spans="1:14" ht="17.25" hidden="1" customHeight="1">
      <c r="A139" s="889" t="s">
        <v>201</v>
      </c>
      <c r="B139" s="890" t="s">
        <v>1171</v>
      </c>
      <c r="C139" s="917">
        <v>3195</v>
      </c>
      <c r="D139" s="461" t="s">
        <v>1260</v>
      </c>
      <c r="E139" s="462">
        <v>7864</v>
      </c>
      <c r="F139" s="463"/>
      <c r="G139" s="464">
        <v>7864</v>
      </c>
      <c r="H139" s="465">
        <f t="shared" si="2"/>
        <v>0</v>
      </c>
      <c r="I139" s="465"/>
      <c r="J139" s="465"/>
      <c r="K139" s="891" t="s">
        <v>1902</v>
      </c>
      <c r="L139" s="544"/>
    </row>
    <row r="140" spans="1:14" ht="17.25" hidden="1" customHeight="1">
      <c r="A140" s="889" t="s">
        <v>201</v>
      </c>
      <c r="B140" s="890" t="s">
        <v>1171</v>
      </c>
      <c r="C140" s="480">
        <v>3196</v>
      </c>
      <c r="D140" s="461" t="s">
        <v>1261</v>
      </c>
      <c r="E140" s="462">
        <v>1020</v>
      </c>
      <c r="F140" s="463"/>
      <c r="G140" s="464">
        <v>1020</v>
      </c>
      <c r="H140" s="465">
        <f t="shared" si="2"/>
        <v>0</v>
      </c>
      <c r="I140" s="465"/>
      <c r="J140" s="465"/>
      <c r="K140" s="918" t="s">
        <v>3776</v>
      </c>
      <c r="L140" s="544"/>
      <c r="N140" s="893" t="s">
        <v>1179</v>
      </c>
    </row>
    <row r="141" spans="1:14" s="900" customFormat="1" ht="17.25" hidden="1" customHeight="1">
      <c r="A141" s="912" t="s">
        <v>34</v>
      </c>
      <c r="B141" s="883" t="s">
        <v>1171</v>
      </c>
      <c r="C141" s="484">
        <v>3032</v>
      </c>
      <c r="D141" s="884" t="s">
        <v>1263</v>
      </c>
      <c r="E141" s="453">
        <v>3444</v>
      </c>
      <c r="F141" s="485">
        <v>1500</v>
      </c>
      <c r="G141" s="486">
        <v>1944</v>
      </c>
      <c r="H141" s="456">
        <f t="shared" si="2"/>
        <v>0</v>
      </c>
      <c r="I141" s="456"/>
      <c r="J141" s="456"/>
      <c r="K141" s="885" t="s">
        <v>1606</v>
      </c>
      <c r="L141" s="474"/>
      <c r="M141" s="909">
        <v>151</v>
      </c>
      <c r="N141" s="893"/>
    </row>
    <row r="142" spans="1:14" ht="17.25" hidden="1" customHeight="1">
      <c r="A142" s="882" t="s">
        <v>34</v>
      </c>
      <c r="B142" s="890" t="s">
        <v>1171</v>
      </c>
      <c r="C142" s="474">
        <v>3033</v>
      </c>
      <c r="D142" s="461" t="s">
        <v>1228</v>
      </c>
      <c r="E142" s="462">
        <v>1550</v>
      </c>
      <c r="F142" s="463">
        <v>1550</v>
      </c>
      <c r="G142" s="464"/>
      <c r="H142" s="465">
        <f t="shared" si="2"/>
        <v>0</v>
      </c>
      <c r="I142" s="465"/>
      <c r="J142" s="465"/>
      <c r="K142" s="891"/>
      <c r="L142" s="544"/>
    </row>
    <row r="143" spans="1:14" ht="17.25" hidden="1" customHeight="1">
      <c r="A143" s="882" t="s">
        <v>34</v>
      </c>
      <c r="B143" s="890" t="s">
        <v>1171</v>
      </c>
      <c r="C143" s="743">
        <v>3034</v>
      </c>
      <c r="D143" s="461" t="s">
        <v>1264</v>
      </c>
      <c r="E143" s="462">
        <v>3200</v>
      </c>
      <c r="F143" s="463">
        <v>3200</v>
      </c>
      <c r="G143" s="464"/>
      <c r="H143" s="465">
        <f t="shared" si="2"/>
        <v>0</v>
      </c>
      <c r="I143" s="465"/>
      <c r="J143" s="465"/>
      <c r="K143" s="891"/>
      <c r="L143" s="544"/>
    </row>
    <row r="144" spans="1:14" ht="17.25" hidden="1" customHeight="1">
      <c r="A144" s="882" t="s">
        <v>34</v>
      </c>
      <c r="B144" s="890" t="s">
        <v>1171</v>
      </c>
      <c r="C144" s="474">
        <v>3035</v>
      </c>
      <c r="D144" s="461" t="s">
        <v>1265</v>
      </c>
      <c r="E144" s="462">
        <v>1258</v>
      </c>
      <c r="F144" s="463">
        <v>1258</v>
      </c>
      <c r="G144" s="464"/>
      <c r="H144" s="465">
        <f t="shared" si="2"/>
        <v>0</v>
      </c>
      <c r="I144" s="465"/>
      <c r="J144" s="465"/>
      <c r="K144" s="891"/>
      <c r="L144" s="544"/>
    </row>
    <row r="145" spans="1:14" ht="17.25" hidden="1" customHeight="1">
      <c r="A145" s="882" t="s">
        <v>34</v>
      </c>
      <c r="B145" s="890" t="s">
        <v>1171</v>
      </c>
      <c r="C145" s="743">
        <v>3036</v>
      </c>
      <c r="D145" s="461" t="s">
        <v>1146</v>
      </c>
      <c r="E145" s="462">
        <v>5790</v>
      </c>
      <c r="F145" s="463"/>
      <c r="G145" s="464">
        <v>5790</v>
      </c>
      <c r="H145" s="465">
        <f t="shared" si="2"/>
        <v>0</v>
      </c>
      <c r="I145" s="465"/>
      <c r="J145" s="465"/>
      <c r="K145" s="891" t="s">
        <v>1620</v>
      </c>
      <c r="L145" s="544"/>
    </row>
    <row r="146" spans="1:14" ht="17.25" hidden="1" customHeight="1">
      <c r="A146" s="882" t="s">
        <v>34</v>
      </c>
      <c r="B146" s="890" t="s">
        <v>1171</v>
      </c>
      <c r="C146" s="474">
        <v>3037</v>
      </c>
      <c r="D146" s="461" t="s">
        <v>1266</v>
      </c>
      <c r="E146" s="462">
        <v>6522</v>
      </c>
      <c r="F146" s="463"/>
      <c r="G146" s="464">
        <v>6522</v>
      </c>
      <c r="H146" s="465">
        <f t="shared" si="2"/>
        <v>0</v>
      </c>
      <c r="I146" s="465"/>
      <c r="J146" s="465"/>
      <c r="K146" s="891"/>
      <c r="L146" s="544"/>
    </row>
    <row r="147" spans="1:14" ht="17.25" hidden="1" customHeight="1">
      <c r="A147" s="882" t="s">
        <v>34</v>
      </c>
      <c r="B147" s="890" t="s">
        <v>1171</v>
      </c>
      <c r="C147" s="743">
        <v>3038</v>
      </c>
      <c r="D147" s="461" t="s">
        <v>1267</v>
      </c>
      <c r="E147" s="462">
        <v>10630</v>
      </c>
      <c r="F147" s="463"/>
      <c r="G147" s="464">
        <v>10630</v>
      </c>
      <c r="H147" s="465">
        <f t="shared" si="2"/>
        <v>0</v>
      </c>
      <c r="I147" s="465"/>
      <c r="J147" s="465"/>
      <c r="K147" s="891" t="s">
        <v>2888</v>
      </c>
      <c r="L147" s="544"/>
    </row>
    <row r="148" spans="1:14" ht="17.25" hidden="1" customHeight="1">
      <c r="A148" s="882" t="s">
        <v>34</v>
      </c>
      <c r="B148" s="890" t="s">
        <v>1171</v>
      </c>
      <c r="C148" s="474">
        <v>3039</v>
      </c>
      <c r="D148" s="461" t="s">
        <v>1267</v>
      </c>
      <c r="E148" s="462">
        <v>4510</v>
      </c>
      <c r="F148" s="463"/>
      <c r="G148" s="464">
        <v>4510</v>
      </c>
      <c r="H148" s="465">
        <f t="shared" si="2"/>
        <v>0</v>
      </c>
      <c r="I148" s="465"/>
      <c r="J148" s="465"/>
      <c r="K148" s="891" t="s">
        <v>1746</v>
      </c>
      <c r="L148" s="544"/>
    </row>
    <row r="149" spans="1:14" ht="17.25" hidden="1" customHeight="1">
      <c r="A149" s="882" t="s">
        <v>34</v>
      </c>
      <c r="B149" s="890" t="s">
        <v>1171</v>
      </c>
      <c r="C149" s="743">
        <v>3040</v>
      </c>
      <c r="D149" s="461" t="s">
        <v>1752</v>
      </c>
      <c r="E149" s="462">
        <v>3900</v>
      </c>
      <c r="F149" s="463"/>
      <c r="G149" s="464">
        <v>3900</v>
      </c>
      <c r="H149" s="465">
        <f t="shared" si="2"/>
        <v>0</v>
      </c>
      <c r="I149" s="465"/>
      <c r="J149" s="465"/>
      <c r="K149" s="891" t="s">
        <v>1911</v>
      </c>
      <c r="L149" s="544"/>
    </row>
    <row r="150" spans="1:14" ht="17.25" hidden="1" customHeight="1">
      <c r="A150" s="882" t="s">
        <v>34</v>
      </c>
      <c r="B150" s="890" t="s">
        <v>1171</v>
      </c>
      <c r="C150" s="474">
        <v>3041</v>
      </c>
      <c r="D150" s="461" t="s">
        <v>1131</v>
      </c>
      <c r="E150" s="462">
        <v>2088</v>
      </c>
      <c r="F150" s="463"/>
      <c r="G150" s="464">
        <v>2088</v>
      </c>
      <c r="H150" s="465">
        <f t="shared" si="2"/>
        <v>0</v>
      </c>
      <c r="I150" s="465"/>
      <c r="J150" s="465"/>
      <c r="K150" s="891" t="s">
        <v>2920</v>
      </c>
      <c r="L150" s="544"/>
      <c r="N150" s="893" t="s">
        <v>1178</v>
      </c>
    </row>
    <row r="151" spans="1:14" ht="17.25" hidden="1" customHeight="1">
      <c r="A151" s="882" t="s">
        <v>34</v>
      </c>
      <c r="B151" s="890" t="s">
        <v>1171</v>
      </c>
      <c r="C151" s="919">
        <v>3042</v>
      </c>
      <c r="D151" s="461" t="s">
        <v>1268</v>
      </c>
      <c r="E151" s="462">
        <v>9344</v>
      </c>
      <c r="F151" s="463"/>
      <c r="G151" s="464">
        <v>9344</v>
      </c>
      <c r="H151" s="465">
        <f t="shared" si="2"/>
        <v>0</v>
      </c>
      <c r="I151" s="465"/>
      <c r="J151" s="465"/>
      <c r="K151" s="891" t="s">
        <v>2220</v>
      </c>
      <c r="L151" s="544"/>
      <c r="N151" s="893" t="s">
        <v>1177</v>
      </c>
    </row>
    <row r="152" spans="1:14" s="900" customFormat="1" hidden="1">
      <c r="A152" s="1017" t="s">
        <v>1098</v>
      </c>
      <c r="B152" s="883" t="s">
        <v>1172</v>
      </c>
      <c r="C152" s="451">
        <v>3197</v>
      </c>
      <c r="D152" s="884" t="s">
        <v>2608</v>
      </c>
      <c r="E152" s="453">
        <v>3600</v>
      </c>
      <c r="F152" s="485">
        <v>3600</v>
      </c>
      <c r="G152" s="486"/>
      <c r="H152" s="456">
        <f t="shared" si="2"/>
        <v>0</v>
      </c>
      <c r="I152" s="456"/>
      <c r="J152" s="456"/>
      <c r="K152" s="885"/>
      <c r="L152" s="474"/>
      <c r="M152" s="909">
        <v>152</v>
      </c>
      <c r="N152" s="893"/>
    </row>
    <row r="153" spans="1:14" ht="17.25" hidden="1" customHeight="1">
      <c r="A153" s="889" t="s">
        <v>1498</v>
      </c>
      <c r="B153" s="890" t="s">
        <v>1172</v>
      </c>
      <c r="C153" s="460">
        <v>3198</v>
      </c>
      <c r="D153" s="461" t="s">
        <v>1477</v>
      </c>
      <c r="E153" s="462">
        <v>6612</v>
      </c>
      <c r="F153" s="463"/>
      <c r="G153" s="464">
        <v>6612</v>
      </c>
      <c r="H153" s="465">
        <f t="shared" si="2"/>
        <v>0</v>
      </c>
      <c r="I153" s="465"/>
      <c r="J153" s="465"/>
      <c r="K153" s="891" t="s">
        <v>1898</v>
      </c>
      <c r="L153" s="544"/>
    </row>
    <row r="154" spans="1:14" ht="17.25" hidden="1" customHeight="1">
      <c r="A154" s="889" t="s">
        <v>34</v>
      </c>
      <c r="B154" s="890" t="s">
        <v>1172</v>
      </c>
      <c r="C154" s="460">
        <v>3199</v>
      </c>
      <c r="D154" s="461" t="s">
        <v>63</v>
      </c>
      <c r="E154" s="462">
        <v>5994</v>
      </c>
      <c r="F154" s="463"/>
      <c r="G154" s="464">
        <v>5994</v>
      </c>
      <c r="H154" s="465">
        <f t="shared" si="2"/>
        <v>0</v>
      </c>
      <c r="I154" s="465"/>
      <c r="J154" s="465"/>
      <c r="K154" s="891" t="s">
        <v>1279</v>
      </c>
      <c r="L154" s="544"/>
    </row>
    <row r="155" spans="1:14" hidden="1">
      <c r="A155" s="1016" t="s">
        <v>1098</v>
      </c>
      <c r="B155" s="890" t="s">
        <v>1172</v>
      </c>
      <c r="C155" s="460">
        <v>3200</v>
      </c>
      <c r="D155" s="461" t="s">
        <v>17</v>
      </c>
      <c r="E155" s="462">
        <v>0</v>
      </c>
      <c r="F155" s="463"/>
      <c r="G155" s="464"/>
      <c r="H155" s="465">
        <f t="shared" si="2"/>
        <v>0</v>
      </c>
      <c r="I155" s="465"/>
      <c r="J155" s="465"/>
      <c r="K155" s="628" t="s">
        <v>6772</v>
      </c>
      <c r="L155" s="544"/>
    </row>
    <row r="156" spans="1:14" ht="17.25" hidden="1" customHeight="1">
      <c r="A156" s="889" t="s">
        <v>34</v>
      </c>
      <c r="B156" s="890" t="s">
        <v>1172</v>
      </c>
      <c r="C156" s="460">
        <v>3201</v>
      </c>
      <c r="D156" s="461" t="s">
        <v>1586</v>
      </c>
      <c r="E156" s="462">
        <v>7600</v>
      </c>
      <c r="F156" s="463"/>
      <c r="G156" s="464">
        <v>7600</v>
      </c>
      <c r="H156" s="465">
        <f t="shared" si="2"/>
        <v>0</v>
      </c>
      <c r="I156" s="465"/>
      <c r="J156" s="465"/>
      <c r="K156" s="891" t="s">
        <v>2758</v>
      </c>
      <c r="L156" s="544" t="s">
        <v>1138</v>
      </c>
    </row>
    <row r="157" spans="1:14" ht="17.25" hidden="1" customHeight="1">
      <c r="A157" s="889" t="s">
        <v>34</v>
      </c>
      <c r="B157" s="890" t="s">
        <v>1172</v>
      </c>
      <c r="C157" s="460">
        <v>3202</v>
      </c>
      <c r="D157" s="461" t="s">
        <v>1175</v>
      </c>
      <c r="E157" s="462">
        <v>3044</v>
      </c>
      <c r="F157" s="463">
        <v>3044</v>
      </c>
      <c r="G157" s="464"/>
      <c r="H157" s="465">
        <f t="shared" si="2"/>
        <v>0</v>
      </c>
      <c r="I157" s="465"/>
      <c r="J157" s="465"/>
      <c r="K157" s="891"/>
      <c r="L157" s="544"/>
    </row>
    <row r="158" spans="1:14" ht="17.25" hidden="1" customHeight="1">
      <c r="A158" s="889" t="s">
        <v>5</v>
      </c>
      <c r="B158" s="890" t="s">
        <v>1172</v>
      </c>
      <c r="C158" s="460">
        <v>3203</v>
      </c>
      <c r="D158" s="461" t="s">
        <v>1751</v>
      </c>
      <c r="E158" s="462">
        <v>5748</v>
      </c>
      <c r="F158" s="463">
        <v>5748</v>
      </c>
      <c r="G158" s="464"/>
      <c r="H158" s="465">
        <f t="shared" si="2"/>
        <v>0</v>
      </c>
      <c r="I158" s="465"/>
      <c r="J158" s="465"/>
      <c r="K158" s="891"/>
      <c r="L158" s="544"/>
    </row>
    <row r="159" spans="1:14" ht="17.25" hidden="1" customHeight="1">
      <c r="A159" s="889" t="s">
        <v>34</v>
      </c>
      <c r="B159" s="890" t="s">
        <v>1172</v>
      </c>
      <c r="C159" s="460">
        <v>3204</v>
      </c>
      <c r="D159" s="461" t="s">
        <v>9</v>
      </c>
      <c r="E159" s="462">
        <v>7120</v>
      </c>
      <c r="F159" s="463">
        <v>7120</v>
      </c>
      <c r="G159" s="464"/>
      <c r="H159" s="465">
        <f t="shared" si="2"/>
        <v>0</v>
      </c>
      <c r="I159" s="465"/>
      <c r="J159" s="465"/>
      <c r="K159" s="891"/>
      <c r="L159" s="544"/>
    </row>
    <row r="160" spans="1:14" ht="31.5" hidden="1">
      <c r="A160" s="889" t="s">
        <v>34</v>
      </c>
      <c r="B160" s="539" t="s">
        <v>1172</v>
      </c>
      <c r="C160" s="460">
        <v>3205</v>
      </c>
      <c r="D160" s="461" t="s">
        <v>1174</v>
      </c>
      <c r="E160" s="462">
        <v>5720</v>
      </c>
      <c r="F160" s="463"/>
      <c r="G160" s="464">
        <v>4770</v>
      </c>
      <c r="H160" s="465">
        <f t="shared" si="2"/>
        <v>950</v>
      </c>
      <c r="I160" s="465"/>
      <c r="J160" s="465"/>
      <c r="K160" s="891" t="s">
        <v>3500</v>
      </c>
      <c r="L160" s="544"/>
      <c r="M160" s="892" t="s">
        <v>607</v>
      </c>
      <c r="N160" s="893" t="s">
        <v>1176</v>
      </c>
    </row>
    <row r="161" spans="1:13" ht="18" hidden="1" customHeight="1">
      <c r="A161" s="889" t="s">
        <v>5</v>
      </c>
      <c r="B161" s="890" t="s">
        <v>1172</v>
      </c>
      <c r="C161" s="480">
        <v>3206</v>
      </c>
      <c r="D161" s="461" t="s">
        <v>1173</v>
      </c>
      <c r="E161" s="462">
        <v>4110</v>
      </c>
      <c r="F161" s="463"/>
      <c r="G161" s="464">
        <v>4110</v>
      </c>
      <c r="H161" s="465">
        <f t="shared" si="2"/>
        <v>0</v>
      </c>
      <c r="I161" s="465"/>
      <c r="J161" s="465"/>
      <c r="K161" s="891" t="s">
        <v>2355</v>
      </c>
      <c r="L161" s="544"/>
    </row>
    <row r="162" spans="1:13" ht="17.25" hidden="1" customHeight="1">
      <c r="A162" s="912" t="s">
        <v>201</v>
      </c>
      <c r="B162" s="450" t="s">
        <v>1269</v>
      </c>
      <c r="C162" s="451">
        <v>3207</v>
      </c>
      <c r="D162" s="452" t="s">
        <v>1368</v>
      </c>
      <c r="E162" s="453">
        <v>1804</v>
      </c>
      <c r="F162" s="485">
        <v>1000</v>
      </c>
      <c r="G162" s="486">
        <v>804</v>
      </c>
      <c r="H162" s="456">
        <f t="shared" si="2"/>
        <v>0</v>
      </c>
      <c r="I162" s="456"/>
      <c r="J162" s="456"/>
      <c r="K162" s="885" t="s">
        <v>1676</v>
      </c>
      <c r="L162" s="544"/>
      <c r="M162" s="909">
        <v>153</v>
      </c>
    </row>
    <row r="163" spans="1:13" ht="50.25" hidden="1" customHeight="1">
      <c r="A163" s="882" t="s">
        <v>184</v>
      </c>
      <c r="B163" s="539" t="s">
        <v>1269</v>
      </c>
      <c r="C163" s="460">
        <v>3208</v>
      </c>
      <c r="D163" s="461" t="s">
        <v>1153</v>
      </c>
      <c r="E163" s="462">
        <v>5364</v>
      </c>
      <c r="F163" s="463"/>
      <c r="G163" s="464">
        <v>5364</v>
      </c>
      <c r="H163" s="465">
        <f t="shared" si="2"/>
        <v>0</v>
      </c>
      <c r="I163" s="465"/>
      <c r="J163" s="465"/>
      <c r="K163" s="920" t="s">
        <v>3474</v>
      </c>
      <c r="L163" s="544"/>
    </row>
    <row r="164" spans="1:13" ht="17.25" hidden="1" customHeight="1">
      <c r="A164" s="889" t="s">
        <v>201</v>
      </c>
      <c r="B164" s="890" t="s">
        <v>1269</v>
      </c>
      <c r="C164" s="460">
        <v>3209</v>
      </c>
      <c r="D164" s="461" t="s">
        <v>1369</v>
      </c>
      <c r="E164" s="462">
        <v>2760</v>
      </c>
      <c r="F164" s="463"/>
      <c r="G164" s="464">
        <v>2760</v>
      </c>
      <c r="H164" s="465">
        <f t="shared" si="2"/>
        <v>0</v>
      </c>
      <c r="I164" s="465"/>
      <c r="J164" s="465"/>
      <c r="K164" s="891" t="s">
        <v>1741</v>
      </c>
      <c r="L164" s="544"/>
    </row>
    <row r="165" spans="1:13" ht="17.25" hidden="1" customHeight="1">
      <c r="A165" s="889" t="s">
        <v>201</v>
      </c>
      <c r="B165" s="890" t="s">
        <v>1269</v>
      </c>
      <c r="C165" s="460">
        <v>3210</v>
      </c>
      <c r="D165" s="461" t="s">
        <v>1364</v>
      </c>
      <c r="E165" s="462">
        <v>1680</v>
      </c>
      <c r="F165" s="463"/>
      <c r="G165" s="464">
        <v>1680</v>
      </c>
      <c r="H165" s="465">
        <f t="shared" si="2"/>
        <v>0</v>
      </c>
      <c r="I165" s="465"/>
      <c r="J165" s="465"/>
      <c r="K165" s="891" t="s">
        <v>1588</v>
      </c>
      <c r="L165" s="544"/>
      <c r="M165" s="892" t="s">
        <v>607</v>
      </c>
    </row>
    <row r="166" spans="1:13" ht="17.25" hidden="1" customHeight="1">
      <c r="A166" s="889" t="s">
        <v>201</v>
      </c>
      <c r="B166" s="890" t="s">
        <v>1269</v>
      </c>
      <c r="C166" s="460">
        <v>3211</v>
      </c>
      <c r="D166" s="461" t="s">
        <v>1478</v>
      </c>
      <c r="E166" s="462">
        <v>3072</v>
      </c>
      <c r="F166" s="463"/>
      <c r="G166" s="464">
        <v>3072</v>
      </c>
      <c r="H166" s="465">
        <f t="shared" si="2"/>
        <v>0</v>
      </c>
      <c r="I166" s="465"/>
      <c r="J166" s="465"/>
      <c r="K166" s="891" t="s">
        <v>2015</v>
      </c>
      <c r="L166" s="544"/>
    </row>
    <row r="167" spans="1:13" ht="17.25" hidden="1" customHeight="1">
      <c r="A167" s="889" t="s">
        <v>201</v>
      </c>
      <c r="B167" s="890" t="s">
        <v>1269</v>
      </c>
      <c r="C167" s="460">
        <v>3212</v>
      </c>
      <c r="D167" s="461" t="s">
        <v>1370</v>
      </c>
      <c r="E167" s="462">
        <v>5116</v>
      </c>
      <c r="F167" s="463"/>
      <c r="G167" s="464">
        <v>5116</v>
      </c>
      <c r="H167" s="465">
        <f t="shared" si="2"/>
        <v>0</v>
      </c>
      <c r="I167" s="465"/>
      <c r="J167" s="465"/>
      <c r="K167" s="918" t="s">
        <v>2204</v>
      </c>
      <c r="L167" s="544"/>
    </row>
    <row r="168" spans="1:13" ht="27" hidden="1" customHeight="1">
      <c r="A168" s="889" t="s">
        <v>201</v>
      </c>
      <c r="B168" s="890" t="s">
        <v>1269</v>
      </c>
      <c r="C168" s="460">
        <v>3213</v>
      </c>
      <c r="D168" s="461" t="s">
        <v>1371</v>
      </c>
      <c r="E168" s="462">
        <v>5394</v>
      </c>
      <c r="F168" s="463"/>
      <c r="G168" s="464">
        <v>5394</v>
      </c>
      <c r="H168" s="465">
        <f t="shared" si="2"/>
        <v>0</v>
      </c>
      <c r="I168" s="465"/>
      <c r="J168" s="465"/>
      <c r="K168" s="891" t="s">
        <v>2371</v>
      </c>
      <c r="L168" s="544"/>
    </row>
    <row r="169" spans="1:13" ht="17.25" hidden="1" customHeight="1">
      <c r="A169" s="889" t="s">
        <v>201</v>
      </c>
      <c r="B169" s="890" t="s">
        <v>1269</v>
      </c>
      <c r="C169" s="460">
        <v>3214</v>
      </c>
      <c r="D169" s="461" t="s">
        <v>1372</v>
      </c>
      <c r="E169" s="462">
        <v>3650</v>
      </c>
      <c r="F169" s="463"/>
      <c r="G169" s="464">
        <v>3650</v>
      </c>
      <c r="H169" s="465">
        <f t="shared" si="2"/>
        <v>0</v>
      </c>
      <c r="I169" s="465"/>
      <c r="J169" s="465"/>
      <c r="K169" s="891" t="s">
        <v>2160</v>
      </c>
      <c r="L169" s="544"/>
    </row>
    <row r="170" spans="1:13" ht="17.25" hidden="1" customHeight="1">
      <c r="A170" s="889" t="s">
        <v>201</v>
      </c>
      <c r="B170" s="890" t="s">
        <v>1269</v>
      </c>
      <c r="C170" s="460">
        <v>3215</v>
      </c>
      <c r="D170" s="461" t="s">
        <v>1373</v>
      </c>
      <c r="E170" s="462">
        <v>1992</v>
      </c>
      <c r="F170" s="463"/>
      <c r="G170" s="464">
        <v>1992</v>
      </c>
      <c r="H170" s="465">
        <f t="shared" si="2"/>
        <v>0</v>
      </c>
      <c r="I170" s="465"/>
      <c r="J170" s="465"/>
      <c r="K170" s="891" t="s">
        <v>2159</v>
      </c>
      <c r="L170" s="544"/>
    </row>
    <row r="171" spans="1:13" ht="17.25" hidden="1" customHeight="1">
      <c r="A171" s="889" t="s">
        <v>201</v>
      </c>
      <c r="B171" s="539" t="s">
        <v>1269</v>
      </c>
      <c r="C171" s="460">
        <v>3216</v>
      </c>
      <c r="D171" s="461" t="s">
        <v>1374</v>
      </c>
      <c r="E171" s="732">
        <v>4796</v>
      </c>
      <c r="F171" s="921"/>
      <c r="G171" s="1087">
        <v>4796</v>
      </c>
      <c r="H171" s="922">
        <f t="shared" si="2"/>
        <v>0</v>
      </c>
      <c r="I171" s="922"/>
      <c r="J171" s="922"/>
      <c r="K171" s="891" t="s">
        <v>1740</v>
      </c>
      <c r="L171" s="544"/>
    </row>
    <row r="172" spans="1:13" hidden="1">
      <c r="A172" s="173" t="s">
        <v>141</v>
      </c>
      <c r="B172" s="890" t="s">
        <v>1269</v>
      </c>
      <c r="C172" s="460">
        <v>3217</v>
      </c>
      <c r="D172" s="461" t="s">
        <v>1575</v>
      </c>
      <c r="E172" s="462">
        <v>5880</v>
      </c>
      <c r="F172" s="463">
        <v>2000</v>
      </c>
      <c r="G172" s="464"/>
      <c r="H172" s="465">
        <f t="shared" si="2"/>
        <v>3880</v>
      </c>
      <c r="I172" s="465"/>
      <c r="J172" s="465"/>
      <c r="K172" s="1175" t="s">
        <v>7127</v>
      </c>
      <c r="L172" s="544"/>
    </row>
    <row r="173" spans="1:13" hidden="1">
      <c r="A173" s="1016" t="s">
        <v>1098</v>
      </c>
      <c r="B173" s="890" t="s">
        <v>1269</v>
      </c>
      <c r="C173" s="460">
        <v>3218</v>
      </c>
      <c r="D173" s="461" t="s">
        <v>1375</v>
      </c>
      <c r="E173" s="462">
        <v>1572</v>
      </c>
      <c r="F173" s="463">
        <v>1572</v>
      </c>
      <c r="G173" s="464"/>
      <c r="H173" s="465">
        <f t="shared" si="2"/>
        <v>0</v>
      </c>
      <c r="I173" s="465"/>
      <c r="J173" s="465"/>
      <c r="K173" s="891"/>
      <c r="L173" s="544"/>
    </row>
    <row r="174" spans="1:13" hidden="1">
      <c r="A174" s="1016" t="s">
        <v>1098</v>
      </c>
      <c r="B174" s="890" t="s">
        <v>1269</v>
      </c>
      <c r="C174" s="460">
        <v>3219</v>
      </c>
      <c r="D174" s="461" t="s">
        <v>1376</v>
      </c>
      <c r="E174" s="462">
        <v>5004</v>
      </c>
      <c r="F174" s="463"/>
      <c r="G174" s="464">
        <v>5004</v>
      </c>
      <c r="H174" s="465">
        <f t="shared" si="2"/>
        <v>0</v>
      </c>
      <c r="I174" s="465"/>
      <c r="J174" s="465"/>
      <c r="K174" s="891" t="s">
        <v>1724</v>
      </c>
      <c r="L174" s="544"/>
    </row>
    <row r="175" spans="1:13" hidden="1">
      <c r="A175" s="1016" t="s">
        <v>1098</v>
      </c>
      <c r="B175" s="890" t="s">
        <v>1269</v>
      </c>
      <c r="C175" s="460">
        <v>3220</v>
      </c>
      <c r="D175" s="461" t="s">
        <v>1377</v>
      </c>
      <c r="E175" s="462">
        <v>180</v>
      </c>
      <c r="F175" s="463">
        <v>180</v>
      </c>
      <c r="G175" s="464"/>
      <c r="H175" s="465">
        <f t="shared" si="2"/>
        <v>0</v>
      </c>
      <c r="I175" s="465"/>
      <c r="J175" s="923"/>
      <c r="L175" s="544"/>
    </row>
    <row r="176" spans="1:13" hidden="1">
      <c r="A176" s="1016" t="s">
        <v>1098</v>
      </c>
      <c r="B176" s="890" t="s">
        <v>1269</v>
      </c>
      <c r="C176" s="460">
        <v>3221</v>
      </c>
      <c r="D176" s="461" t="s">
        <v>1378</v>
      </c>
      <c r="E176" s="462">
        <v>1830</v>
      </c>
      <c r="F176" s="463">
        <v>1830</v>
      </c>
      <c r="G176" s="464"/>
      <c r="H176" s="465">
        <f t="shared" si="2"/>
        <v>0</v>
      </c>
      <c r="I176" s="465"/>
      <c r="J176" s="465"/>
      <c r="K176" s="891"/>
      <c r="L176" s="544"/>
    </row>
    <row r="177" spans="1:14" hidden="1">
      <c r="A177" s="1016" t="s">
        <v>1098</v>
      </c>
      <c r="B177" s="890" t="s">
        <v>1269</v>
      </c>
      <c r="C177" s="460">
        <v>3222</v>
      </c>
      <c r="D177" s="461" t="s">
        <v>1379</v>
      </c>
      <c r="E177" s="462">
        <v>2190</v>
      </c>
      <c r="F177" s="463">
        <v>2190</v>
      </c>
      <c r="G177" s="464"/>
      <c r="H177" s="465">
        <f t="shared" si="2"/>
        <v>0</v>
      </c>
      <c r="I177" s="465"/>
      <c r="J177" s="465"/>
      <c r="K177" s="891"/>
      <c r="L177" s="544"/>
    </row>
    <row r="178" spans="1:14" ht="31.5" hidden="1">
      <c r="A178" s="1016" t="s">
        <v>1098</v>
      </c>
      <c r="B178" s="539" t="s">
        <v>1269</v>
      </c>
      <c r="C178" s="460">
        <v>3223</v>
      </c>
      <c r="D178" s="461" t="s">
        <v>1225</v>
      </c>
      <c r="E178" s="462">
        <v>5680</v>
      </c>
      <c r="F178" s="463"/>
      <c r="G178" s="464">
        <v>5680</v>
      </c>
      <c r="H178" s="465">
        <f t="shared" si="2"/>
        <v>0</v>
      </c>
      <c r="I178" s="465"/>
      <c r="J178" s="465"/>
      <c r="K178" s="918" t="s">
        <v>4295</v>
      </c>
      <c r="L178" s="544"/>
    </row>
    <row r="179" spans="1:14" hidden="1">
      <c r="A179" s="1016" t="s">
        <v>1098</v>
      </c>
      <c r="B179" s="890" t="s">
        <v>1269</v>
      </c>
      <c r="C179" s="460">
        <v>3224</v>
      </c>
      <c r="D179" s="461" t="s">
        <v>3135</v>
      </c>
      <c r="E179" s="462">
        <v>1044</v>
      </c>
      <c r="F179" s="463"/>
      <c r="G179" s="464">
        <v>1044</v>
      </c>
      <c r="H179" s="465">
        <f t="shared" si="2"/>
        <v>0</v>
      </c>
      <c r="I179" s="465"/>
      <c r="J179" s="465"/>
      <c r="K179" s="891" t="s">
        <v>2199</v>
      </c>
      <c r="L179" s="544"/>
      <c r="N179" s="893" t="s">
        <v>1319</v>
      </c>
    </row>
    <row r="180" spans="1:14" hidden="1">
      <c r="A180" s="1016" t="s">
        <v>1098</v>
      </c>
      <c r="B180" s="890" t="s">
        <v>1269</v>
      </c>
      <c r="C180" s="480">
        <v>3225</v>
      </c>
      <c r="D180" s="461" t="s">
        <v>1257</v>
      </c>
      <c r="E180" s="462">
        <v>1020</v>
      </c>
      <c r="F180" s="463"/>
      <c r="G180" s="464">
        <v>1020</v>
      </c>
      <c r="H180" s="465">
        <f t="shared" si="2"/>
        <v>0</v>
      </c>
      <c r="I180" s="465"/>
      <c r="J180" s="465"/>
      <c r="K180" s="891" t="s">
        <v>2012</v>
      </c>
      <c r="L180" s="544"/>
    </row>
    <row r="181" spans="1:14" hidden="1">
      <c r="A181" s="912" t="s">
        <v>142</v>
      </c>
      <c r="B181" s="450" t="s">
        <v>1269</v>
      </c>
      <c r="C181" s="451">
        <v>3043</v>
      </c>
      <c r="D181" s="452" t="s">
        <v>1380</v>
      </c>
      <c r="E181" s="453">
        <v>2862</v>
      </c>
      <c r="F181" s="485"/>
      <c r="G181" s="486"/>
      <c r="H181" s="456">
        <f t="shared" si="2"/>
        <v>2862</v>
      </c>
      <c r="I181" s="456"/>
      <c r="J181" s="456"/>
      <c r="K181" s="885"/>
      <c r="L181" s="544"/>
      <c r="M181" s="909">
        <v>154</v>
      </c>
    </row>
    <row r="182" spans="1:14" hidden="1">
      <c r="A182" s="889" t="s">
        <v>142</v>
      </c>
      <c r="B182" s="890" t="s">
        <v>1269</v>
      </c>
      <c r="C182" s="460">
        <v>3044</v>
      </c>
      <c r="D182" s="461" t="s">
        <v>1136</v>
      </c>
      <c r="E182" s="462">
        <v>3330</v>
      </c>
      <c r="F182" s="463">
        <v>3000</v>
      </c>
      <c r="G182" s="464"/>
      <c r="H182" s="465">
        <f t="shared" si="2"/>
        <v>330</v>
      </c>
      <c r="I182" s="465"/>
      <c r="J182" s="465"/>
      <c r="K182" s="891"/>
      <c r="L182" s="544"/>
    </row>
    <row r="183" spans="1:14" ht="17.25" hidden="1" customHeight="1">
      <c r="A183" s="889" t="s">
        <v>142</v>
      </c>
      <c r="B183" s="890" t="s">
        <v>1269</v>
      </c>
      <c r="C183" s="460">
        <v>3045</v>
      </c>
      <c r="D183" s="461" t="s">
        <v>1381</v>
      </c>
      <c r="E183" s="462">
        <v>5660</v>
      </c>
      <c r="F183" s="463"/>
      <c r="G183" s="464">
        <v>5660</v>
      </c>
      <c r="H183" s="465">
        <f t="shared" si="2"/>
        <v>0</v>
      </c>
      <c r="I183" s="465"/>
      <c r="J183" s="465"/>
      <c r="K183" s="891" t="s">
        <v>1993</v>
      </c>
      <c r="L183" s="544" t="s">
        <v>1138</v>
      </c>
    </row>
    <row r="184" spans="1:14" hidden="1">
      <c r="A184" s="889" t="s">
        <v>142</v>
      </c>
      <c r="B184" s="890" t="s">
        <v>1269</v>
      </c>
      <c r="C184" s="460">
        <v>3046</v>
      </c>
      <c r="D184" s="461" t="s">
        <v>1153</v>
      </c>
      <c r="E184" s="462">
        <v>2100</v>
      </c>
      <c r="F184" s="463"/>
      <c r="G184" s="464">
        <v>1600</v>
      </c>
      <c r="H184" s="465">
        <f t="shared" si="2"/>
        <v>500</v>
      </c>
      <c r="I184" s="465"/>
      <c r="J184" s="465"/>
      <c r="K184" s="891" t="s">
        <v>2251</v>
      </c>
      <c r="L184" s="544"/>
    </row>
    <row r="185" spans="1:14" ht="17.25" hidden="1" customHeight="1">
      <c r="A185" s="889" t="s">
        <v>142</v>
      </c>
      <c r="B185" s="890" t="s">
        <v>1269</v>
      </c>
      <c r="C185" s="460">
        <v>3047</v>
      </c>
      <c r="D185" s="461" t="s">
        <v>1382</v>
      </c>
      <c r="E185" s="462">
        <v>780</v>
      </c>
      <c r="F185" s="463">
        <v>780</v>
      </c>
      <c r="G185" s="464"/>
      <c r="H185" s="465">
        <f t="shared" si="2"/>
        <v>0</v>
      </c>
      <c r="I185" s="465"/>
      <c r="J185" s="465"/>
      <c r="K185" s="891"/>
      <c r="L185" s="544"/>
    </row>
    <row r="186" spans="1:14" ht="17.25" hidden="1" customHeight="1">
      <c r="A186" s="889" t="s">
        <v>142</v>
      </c>
      <c r="B186" s="890" t="s">
        <v>1269</v>
      </c>
      <c r="C186" s="460">
        <v>3048</v>
      </c>
      <c r="D186" s="461" t="s">
        <v>1383</v>
      </c>
      <c r="E186" s="462">
        <v>780</v>
      </c>
      <c r="F186" s="463">
        <v>780</v>
      </c>
      <c r="G186" s="464"/>
      <c r="H186" s="465">
        <f t="shared" si="2"/>
        <v>0</v>
      </c>
      <c r="I186" s="465"/>
      <c r="J186" s="465"/>
      <c r="K186" s="891"/>
      <c r="L186" s="544"/>
    </row>
    <row r="187" spans="1:14" ht="17.25" hidden="1" customHeight="1">
      <c r="A187" s="889" t="s">
        <v>142</v>
      </c>
      <c r="B187" s="890" t="s">
        <v>1269</v>
      </c>
      <c r="C187" s="460">
        <v>3049</v>
      </c>
      <c r="D187" s="461" t="s">
        <v>1384</v>
      </c>
      <c r="E187" s="462">
        <v>790</v>
      </c>
      <c r="F187" s="463">
        <v>790</v>
      </c>
      <c r="G187" s="464"/>
      <c r="H187" s="465">
        <f t="shared" si="2"/>
        <v>0</v>
      </c>
      <c r="I187" s="465"/>
      <c r="J187" s="465"/>
      <c r="K187" s="891"/>
      <c r="L187" s="544"/>
    </row>
    <row r="188" spans="1:14" ht="17.25" hidden="1" customHeight="1">
      <c r="A188" s="889" t="s">
        <v>142</v>
      </c>
      <c r="B188" s="890" t="s">
        <v>1269</v>
      </c>
      <c r="C188" s="460">
        <v>3050</v>
      </c>
      <c r="D188" s="461" t="s">
        <v>1385</v>
      </c>
      <c r="E188" s="462">
        <v>750</v>
      </c>
      <c r="F188" s="463">
        <v>750</v>
      </c>
      <c r="G188" s="464"/>
      <c r="H188" s="465">
        <f t="shared" si="2"/>
        <v>0</v>
      </c>
      <c r="I188" s="465"/>
      <c r="J188" s="465"/>
      <c r="K188" s="891"/>
      <c r="L188" s="544"/>
    </row>
    <row r="189" spans="1:14" ht="17.25" hidden="1" customHeight="1">
      <c r="A189" s="889" t="s">
        <v>142</v>
      </c>
      <c r="B189" s="890" t="s">
        <v>1269</v>
      </c>
      <c r="C189" s="460">
        <v>3051</v>
      </c>
      <c r="D189" s="461" t="s">
        <v>793</v>
      </c>
      <c r="E189" s="462">
        <v>2460</v>
      </c>
      <c r="F189" s="463"/>
      <c r="G189" s="464">
        <v>2460</v>
      </c>
      <c r="H189" s="465">
        <f t="shared" si="2"/>
        <v>0</v>
      </c>
      <c r="I189" s="465"/>
      <c r="J189" s="465"/>
      <c r="K189" s="891" t="s">
        <v>1303</v>
      </c>
      <c r="L189" s="544"/>
      <c r="N189" s="893" t="s">
        <v>1321</v>
      </c>
    </row>
    <row r="190" spans="1:14" hidden="1">
      <c r="A190" s="889" t="s">
        <v>142</v>
      </c>
      <c r="B190" s="890" t="s">
        <v>1269</v>
      </c>
      <c r="C190" s="480">
        <v>3052</v>
      </c>
      <c r="D190" s="461" t="s">
        <v>1386</v>
      </c>
      <c r="E190" s="462">
        <v>1350</v>
      </c>
      <c r="F190" s="463">
        <v>500</v>
      </c>
      <c r="G190" s="464">
        <v>500</v>
      </c>
      <c r="H190" s="465">
        <f t="shared" si="2"/>
        <v>350</v>
      </c>
      <c r="I190" s="465"/>
      <c r="J190" s="465"/>
      <c r="K190" s="891" t="s">
        <v>1914</v>
      </c>
      <c r="L190" s="544"/>
    </row>
    <row r="191" spans="1:14" hidden="1">
      <c r="A191" s="1017" t="s">
        <v>1098</v>
      </c>
      <c r="B191" s="450" t="s">
        <v>1170</v>
      </c>
      <c r="C191" s="451">
        <v>3053</v>
      </c>
      <c r="D191" s="452" t="s">
        <v>1387</v>
      </c>
      <c r="E191" s="453">
        <v>9510</v>
      </c>
      <c r="F191" s="485"/>
      <c r="G191" s="486">
        <v>9510</v>
      </c>
      <c r="H191" s="456">
        <f t="shared" si="2"/>
        <v>0</v>
      </c>
      <c r="I191" s="456"/>
      <c r="J191" s="456"/>
      <c r="K191" s="885"/>
      <c r="L191" s="544"/>
      <c r="M191" s="909">
        <v>156</v>
      </c>
    </row>
    <row r="192" spans="1:14" hidden="1">
      <c r="A192" s="889" t="s">
        <v>1445</v>
      </c>
      <c r="B192" s="890" t="s">
        <v>1170</v>
      </c>
      <c r="C192" s="460">
        <v>3054</v>
      </c>
      <c r="D192" s="461" t="s">
        <v>1388</v>
      </c>
      <c r="E192" s="462">
        <v>780</v>
      </c>
      <c r="F192" s="463">
        <v>780</v>
      </c>
      <c r="G192" s="464"/>
      <c r="H192" s="465">
        <f t="shared" si="2"/>
        <v>0</v>
      </c>
      <c r="I192" s="465"/>
      <c r="J192" s="465"/>
      <c r="K192" s="891"/>
      <c r="L192" s="544"/>
    </row>
    <row r="193" spans="1:14" hidden="1">
      <c r="A193" s="1016" t="s">
        <v>1098</v>
      </c>
      <c r="B193" s="890" t="s">
        <v>1170</v>
      </c>
      <c r="C193" s="460">
        <v>3055</v>
      </c>
      <c r="D193" s="461" t="s">
        <v>1389</v>
      </c>
      <c r="E193" s="462">
        <v>4020</v>
      </c>
      <c r="F193" s="463"/>
      <c r="G193" s="464">
        <v>4020</v>
      </c>
      <c r="H193" s="465">
        <f t="shared" si="2"/>
        <v>0</v>
      </c>
      <c r="I193" s="465"/>
      <c r="J193" s="465"/>
      <c r="K193" s="925" t="s">
        <v>2221</v>
      </c>
      <c r="L193" s="544"/>
    </row>
    <row r="194" spans="1:14" hidden="1">
      <c r="A194" s="1016" t="s">
        <v>1098</v>
      </c>
      <c r="B194" s="890" t="s">
        <v>1170</v>
      </c>
      <c r="C194" s="460">
        <v>3056</v>
      </c>
      <c r="D194" s="461" t="s">
        <v>1390</v>
      </c>
      <c r="E194" s="462">
        <v>1460</v>
      </c>
      <c r="F194" s="463"/>
      <c r="G194" s="464">
        <v>1460</v>
      </c>
      <c r="H194" s="465" t="s">
        <v>60</v>
      </c>
      <c r="I194" s="465"/>
      <c r="J194" s="465"/>
      <c r="K194" s="891" t="s">
        <v>1313</v>
      </c>
      <c r="L194" s="544"/>
    </row>
    <row r="195" spans="1:14" ht="17.25" hidden="1" customHeight="1">
      <c r="A195" s="889" t="s">
        <v>1443</v>
      </c>
      <c r="B195" s="890" t="s">
        <v>1170</v>
      </c>
      <c r="C195" s="460">
        <v>3057</v>
      </c>
      <c r="D195" s="461" t="s">
        <v>1484</v>
      </c>
      <c r="E195" s="462">
        <v>6934</v>
      </c>
      <c r="F195" s="463">
        <v>6934</v>
      </c>
      <c r="G195" s="464"/>
      <c r="H195" s="465">
        <f t="shared" ref="H195:H257" si="3">E195-F195-G195</f>
        <v>0</v>
      </c>
      <c r="I195" s="465"/>
      <c r="J195" s="465"/>
      <c r="K195" s="891"/>
      <c r="L195" s="544"/>
    </row>
    <row r="196" spans="1:14" ht="17.25" hidden="1" customHeight="1">
      <c r="A196" s="889" t="s">
        <v>1443</v>
      </c>
      <c r="B196" s="890" t="s">
        <v>1170</v>
      </c>
      <c r="C196" s="460">
        <v>3058</v>
      </c>
      <c r="D196" s="461" t="s">
        <v>1391</v>
      </c>
      <c r="E196" s="462">
        <v>5532</v>
      </c>
      <c r="F196" s="463">
        <v>5532</v>
      </c>
      <c r="G196" s="464"/>
      <c r="H196" s="465">
        <f t="shared" si="3"/>
        <v>0</v>
      </c>
      <c r="I196" s="465"/>
      <c r="J196" s="465"/>
      <c r="K196" s="891"/>
      <c r="L196" s="544"/>
    </row>
    <row r="197" spans="1:14" ht="17.25" hidden="1" customHeight="1">
      <c r="A197" s="889" t="s">
        <v>1443</v>
      </c>
      <c r="B197" s="890" t="s">
        <v>1170</v>
      </c>
      <c r="C197" s="460">
        <v>3059</v>
      </c>
      <c r="D197" s="461" t="s">
        <v>1392</v>
      </c>
      <c r="E197" s="462">
        <v>3144</v>
      </c>
      <c r="F197" s="463">
        <v>3144</v>
      </c>
      <c r="G197" s="464"/>
      <c r="H197" s="465">
        <f t="shared" si="3"/>
        <v>0</v>
      </c>
      <c r="I197" s="465"/>
      <c r="J197" s="465"/>
      <c r="K197" s="891"/>
      <c r="L197" s="544"/>
    </row>
    <row r="198" spans="1:14" hidden="1">
      <c r="A198" s="1016" t="s">
        <v>1098</v>
      </c>
      <c r="B198" s="890" t="s">
        <v>1170</v>
      </c>
      <c r="C198" s="942">
        <v>3060</v>
      </c>
      <c r="D198" s="894" t="s">
        <v>1234</v>
      </c>
      <c r="E198" s="462">
        <v>1800</v>
      </c>
      <c r="F198" s="463"/>
      <c r="G198" s="464">
        <v>1800</v>
      </c>
      <c r="H198" s="465" t="s">
        <v>1119</v>
      </c>
      <c r="I198" s="465"/>
      <c r="J198" s="465"/>
      <c r="K198" s="891" t="s">
        <v>4294</v>
      </c>
      <c r="L198" s="544"/>
    </row>
    <row r="199" spans="1:14" hidden="1">
      <c r="A199" s="1016" t="s">
        <v>1098</v>
      </c>
      <c r="B199" s="890" t="s">
        <v>1170</v>
      </c>
      <c r="C199" s="460">
        <v>3061</v>
      </c>
      <c r="D199" s="461" t="s">
        <v>1393</v>
      </c>
      <c r="E199" s="462">
        <v>2190</v>
      </c>
      <c r="F199" s="463"/>
      <c r="G199" s="464">
        <v>2190</v>
      </c>
      <c r="H199" s="465">
        <f t="shared" si="3"/>
        <v>0</v>
      </c>
      <c r="I199" s="465"/>
      <c r="J199" s="465"/>
      <c r="K199" s="891" t="s">
        <v>4315</v>
      </c>
      <c r="L199" s="544"/>
    </row>
    <row r="200" spans="1:14" hidden="1">
      <c r="A200" s="1016" t="s">
        <v>1098</v>
      </c>
      <c r="B200" s="890" t="s">
        <v>1170</v>
      </c>
      <c r="C200" s="460">
        <v>3062</v>
      </c>
      <c r="D200" s="461" t="s">
        <v>1394</v>
      </c>
      <c r="E200" s="462">
        <v>2970</v>
      </c>
      <c r="F200" s="463"/>
      <c r="G200" s="464">
        <v>2970</v>
      </c>
      <c r="H200" s="465">
        <f t="shared" si="3"/>
        <v>0</v>
      </c>
      <c r="I200" s="465"/>
      <c r="J200" s="465"/>
      <c r="K200" s="891" t="s">
        <v>1318</v>
      </c>
      <c r="L200" s="544"/>
    </row>
    <row r="201" spans="1:14" hidden="1">
      <c r="A201" s="1016" t="s">
        <v>1098</v>
      </c>
      <c r="B201" s="890" t="s">
        <v>1170</v>
      </c>
      <c r="C201" s="460">
        <v>3063</v>
      </c>
      <c r="D201" s="461" t="s">
        <v>1395</v>
      </c>
      <c r="E201" s="462">
        <v>4380</v>
      </c>
      <c r="F201" s="463"/>
      <c r="G201" s="464">
        <v>4380</v>
      </c>
      <c r="H201" s="465">
        <f t="shared" si="3"/>
        <v>0</v>
      </c>
      <c r="I201" s="465"/>
      <c r="J201" s="465"/>
      <c r="K201" s="891" t="s">
        <v>1899</v>
      </c>
      <c r="L201" s="544"/>
    </row>
    <row r="202" spans="1:14" ht="17.25" hidden="1" customHeight="1">
      <c r="A202" s="889" t="s">
        <v>1443</v>
      </c>
      <c r="B202" s="890" t="s">
        <v>1170</v>
      </c>
      <c r="C202" s="460">
        <v>3064</v>
      </c>
      <c r="D202" s="461" t="s">
        <v>1105</v>
      </c>
      <c r="E202" s="462">
        <v>2430</v>
      </c>
      <c r="F202" s="463">
        <v>2430</v>
      </c>
      <c r="G202" s="464"/>
      <c r="H202" s="465">
        <f t="shared" si="3"/>
        <v>0</v>
      </c>
      <c r="I202" s="465"/>
      <c r="J202" s="465"/>
      <c r="K202" s="891"/>
      <c r="L202" s="544"/>
    </row>
    <row r="203" spans="1:14" ht="17.25" hidden="1" customHeight="1">
      <c r="A203" s="889" t="s">
        <v>1443</v>
      </c>
      <c r="B203" s="890" t="s">
        <v>1170</v>
      </c>
      <c r="C203" s="460">
        <v>3065</v>
      </c>
      <c r="D203" s="461" t="s">
        <v>1396</v>
      </c>
      <c r="E203" s="462">
        <v>1944</v>
      </c>
      <c r="F203" s="463">
        <v>1944</v>
      </c>
      <c r="G203" s="464"/>
      <c r="H203" s="465">
        <f t="shared" si="3"/>
        <v>0</v>
      </c>
      <c r="I203" s="465"/>
      <c r="J203" s="465"/>
      <c r="K203" s="891"/>
      <c r="L203" s="544"/>
    </row>
    <row r="204" spans="1:14" hidden="1">
      <c r="A204" s="1016" t="s">
        <v>1098</v>
      </c>
      <c r="B204" s="890" t="s">
        <v>1170</v>
      </c>
      <c r="C204" s="460">
        <v>3066</v>
      </c>
      <c r="D204" s="461" t="s">
        <v>1109</v>
      </c>
      <c r="E204" s="462">
        <v>510</v>
      </c>
      <c r="F204" s="463"/>
      <c r="G204" s="464">
        <v>510</v>
      </c>
      <c r="H204" s="465">
        <f t="shared" si="3"/>
        <v>0</v>
      </c>
      <c r="I204" s="465"/>
      <c r="J204" s="465"/>
      <c r="K204" s="891" t="s">
        <v>1318</v>
      </c>
      <c r="L204" s="544"/>
    </row>
    <row r="205" spans="1:14" hidden="1">
      <c r="A205" s="1016" t="s">
        <v>1098</v>
      </c>
      <c r="B205" s="890" t="s">
        <v>1170</v>
      </c>
      <c r="C205" s="460">
        <v>3067</v>
      </c>
      <c r="D205" s="461" t="s">
        <v>1397</v>
      </c>
      <c r="E205" s="462">
        <v>3954</v>
      </c>
      <c r="F205" s="463"/>
      <c r="G205" s="464">
        <v>3954</v>
      </c>
      <c r="H205" s="465">
        <f t="shared" si="3"/>
        <v>0</v>
      </c>
      <c r="I205" s="465"/>
      <c r="J205" s="465"/>
      <c r="K205" s="891" t="s">
        <v>2438</v>
      </c>
      <c r="L205" s="544"/>
      <c r="N205" s="893" t="s">
        <v>1324</v>
      </c>
    </row>
    <row r="206" spans="1:14" hidden="1">
      <c r="A206" s="889" t="s">
        <v>1445</v>
      </c>
      <c r="B206" s="890" t="s">
        <v>1170</v>
      </c>
      <c r="C206" s="480">
        <v>3068</v>
      </c>
      <c r="D206" s="461" t="s">
        <v>1398</v>
      </c>
      <c r="E206" s="462">
        <v>840</v>
      </c>
      <c r="F206" s="463">
        <v>840</v>
      </c>
      <c r="G206" s="464"/>
      <c r="H206" s="465">
        <f t="shared" si="3"/>
        <v>0</v>
      </c>
      <c r="I206" s="465"/>
      <c r="J206" s="465"/>
      <c r="K206" s="891"/>
      <c r="L206" s="544"/>
    </row>
    <row r="207" spans="1:14" ht="17.25" hidden="1" customHeight="1">
      <c r="A207" s="926" t="s">
        <v>34</v>
      </c>
      <c r="B207" s="927" t="s">
        <v>1270</v>
      </c>
      <c r="C207" s="928">
        <v>3226</v>
      </c>
      <c r="D207" s="929" t="s">
        <v>153</v>
      </c>
      <c r="E207" s="930">
        <v>4400</v>
      </c>
      <c r="F207" s="931"/>
      <c r="G207" s="1088">
        <v>4400</v>
      </c>
      <c r="H207" s="932">
        <f t="shared" si="3"/>
        <v>0</v>
      </c>
      <c r="I207" s="932"/>
      <c r="J207" s="932"/>
      <c r="K207" s="933" t="s">
        <v>3009</v>
      </c>
      <c r="L207" s="544"/>
      <c r="M207" s="934">
        <v>155</v>
      </c>
    </row>
    <row r="208" spans="1:14" ht="17.25" hidden="1" customHeight="1">
      <c r="A208" s="889" t="s">
        <v>34</v>
      </c>
      <c r="B208" s="890" t="s">
        <v>1170</v>
      </c>
      <c r="C208" s="460">
        <v>3227</v>
      </c>
      <c r="D208" s="461" t="s">
        <v>1147</v>
      </c>
      <c r="E208" s="462">
        <v>3314</v>
      </c>
      <c r="F208" s="463"/>
      <c r="G208" s="464">
        <v>3314</v>
      </c>
      <c r="H208" s="465">
        <f t="shared" si="3"/>
        <v>0</v>
      </c>
      <c r="I208" s="465"/>
      <c r="J208" s="465"/>
      <c r="K208" s="891" t="s">
        <v>1318</v>
      </c>
      <c r="L208" s="544"/>
    </row>
    <row r="209" spans="1:14" ht="17.25" hidden="1" customHeight="1">
      <c r="A209" s="889" t="s">
        <v>34</v>
      </c>
      <c r="B209" s="890" t="s">
        <v>1170</v>
      </c>
      <c r="C209" s="460">
        <v>3228</v>
      </c>
      <c r="D209" s="461" t="s">
        <v>1399</v>
      </c>
      <c r="E209" s="462">
        <v>5110</v>
      </c>
      <c r="F209" s="463"/>
      <c r="G209" s="464">
        <v>5110</v>
      </c>
      <c r="H209" s="465">
        <f t="shared" si="3"/>
        <v>0</v>
      </c>
      <c r="I209" s="465"/>
      <c r="J209" s="465"/>
      <c r="K209" s="891" t="s">
        <v>1494</v>
      </c>
      <c r="L209" s="544"/>
    </row>
    <row r="210" spans="1:14" ht="17.25" hidden="1" customHeight="1">
      <c r="A210" s="889" t="s">
        <v>34</v>
      </c>
      <c r="B210" s="890" t="s">
        <v>1170</v>
      </c>
      <c r="C210" s="460">
        <v>3229</v>
      </c>
      <c r="D210" s="461" t="s">
        <v>1400</v>
      </c>
      <c r="E210" s="462">
        <v>8486</v>
      </c>
      <c r="F210" s="463"/>
      <c r="G210" s="464">
        <v>8486</v>
      </c>
      <c r="H210" s="465">
        <f t="shared" si="3"/>
        <v>0</v>
      </c>
      <c r="I210" s="465"/>
      <c r="J210" s="465"/>
      <c r="K210" s="891" t="s">
        <v>1987</v>
      </c>
      <c r="L210" s="544"/>
    </row>
    <row r="211" spans="1:14" ht="17.25" hidden="1" customHeight="1">
      <c r="A211" s="889" t="s">
        <v>34</v>
      </c>
      <c r="B211" s="890" t="s">
        <v>1170</v>
      </c>
      <c r="C211" s="460">
        <v>3230</v>
      </c>
      <c r="D211" s="461" t="s">
        <v>1402</v>
      </c>
      <c r="E211" s="462">
        <v>780</v>
      </c>
      <c r="F211" s="463">
        <v>780</v>
      </c>
      <c r="G211" s="464"/>
      <c r="H211" s="465">
        <f t="shared" si="3"/>
        <v>0</v>
      </c>
      <c r="I211" s="465"/>
      <c r="J211" s="465"/>
      <c r="K211" s="891"/>
      <c r="L211" s="544"/>
    </row>
    <row r="212" spans="1:14" ht="17.25" hidden="1" customHeight="1">
      <c r="A212" s="889" t="s">
        <v>34</v>
      </c>
      <c r="B212" s="890" t="s">
        <v>1170</v>
      </c>
      <c r="C212" s="460">
        <v>3231</v>
      </c>
      <c r="D212" s="461" t="s">
        <v>1401</v>
      </c>
      <c r="E212" s="462">
        <v>4082</v>
      </c>
      <c r="F212" s="463"/>
      <c r="G212" s="464">
        <v>4082</v>
      </c>
      <c r="H212" s="465">
        <f t="shared" si="3"/>
        <v>0</v>
      </c>
      <c r="I212" s="465"/>
      <c r="J212" s="465"/>
      <c r="K212" s="891" t="s">
        <v>1437</v>
      </c>
      <c r="L212" s="544"/>
      <c r="N212" s="893">
        <v>6380</v>
      </c>
    </row>
    <row r="213" spans="1:14" ht="17.25" hidden="1" customHeight="1">
      <c r="A213" s="889" t="s">
        <v>34</v>
      </c>
      <c r="B213" s="890" t="s">
        <v>1170</v>
      </c>
      <c r="C213" s="460">
        <v>3232</v>
      </c>
      <c r="D213" s="461" t="s">
        <v>1105</v>
      </c>
      <c r="E213" s="462">
        <v>1300</v>
      </c>
      <c r="F213" s="463">
        <v>1300</v>
      </c>
      <c r="G213" s="464"/>
      <c r="H213" s="465">
        <f t="shared" si="3"/>
        <v>0</v>
      </c>
      <c r="I213" s="465"/>
      <c r="J213" s="465"/>
      <c r="K213" s="891"/>
      <c r="L213" s="544"/>
      <c r="N213" s="893">
        <v>4400</v>
      </c>
    </row>
    <row r="214" spans="1:14" ht="17.25" hidden="1" customHeight="1">
      <c r="A214" s="889" t="s">
        <v>34</v>
      </c>
      <c r="B214" s="890" t="s">
        <v>1170</v>
      </c>
      <c r="C214" s="460">
        <v>3233</v>
      </c>
      <c r="D214" s="461" t="s">
        <v>1403</v>
      </c>
      <c r="E214" s="462">
        <v>440</v>
      </c>
      <c r="F214" s="463">
        <v>440</v>
      </c>
      <c r="G214" s="464"/>
      <c r="H214" s="465">
        <f t="shared" si="3"/>
        <v>0</v>
      </c>
      <c r="I214" s="465"/>
      <c r="J214" s="465"/>
      <c r="K214" s="891"/>
      <c r="L214" s="544"/>
      <c r="N214" s="893">
        <v>-12000</v>
      </c>
    </row>
    <row r="215" spans="1:14" ht="17.25" hidden="1" customHeight="1">
      <c r="A215" s="889" t="s">
        <v>34</v>
      </c>
      <c r="B215" s="890" t="s">
        <v>1170</v>
      </c>
      <c r="C215" s="460">
        <v>3234</v>
      </c>
      <c r="D215" s="461" t="s">
        <v>1123</v>
      </c>
      <c r="E215" s="462">
        <v>2410</v>
      </c>
      <c r="F215" s="463"/>
      <c r="G215" s="464">
        <v>2410</v>
      </c>
      <c r="H215" s="465">
        <f t="shared" si="3"/>
        <v>0</v>
      </c>
      <c r="I215" s="465"/>
      <c r="J215" s="465"/>
      <c r="K215" s="891" t="s">
        <v>1620</v>
      </c>
      <c r="L215" s="544"/>
    </row>
    <row r="216" spans="1:14" ht="17.25" hidden="1" customHeight="1">
      <c r="A216" s="889" t="s">
        <v>34</v>
      </c>
      <c r="B216" s="890" t="s">
        <v>1170</v>
      </c>
      <c r="C216" s="460">
        <v>3235</v>
      </c>
      <c r="D216" s="461" t="s">
        <v>1227</v>
      </c>
      <c r="E216" s="462">
        <v>5930</v>
      </c>
      <c r="F216" s="463"/>
      <c r="G216" s="464">
        <v>5930</v>
      </c>
      <c r="H216" s="465">
        <f t="shared" si="3"/>
        <v>0</v>
      </c>
      <c r="I216" s="465"/>
      <c r="J216" s="465"/>
      <c r="K216" s="891" t="s">
        <v>2208</v>
      </c>
      <c r="L216" s="544"/>
    </row>
    <row r="217" spans="1:14" ht="17.25" hidden="1" customHeight="1">
      <c r="A217" s="889" t="s">
        <v>34</v>
      </c>
      <c r="B217" s="890" t="s">
        <v>1170</v>
      </c>
      <c r="C217" s="460">
        <v>3236</v>
      </c>
      <c r="D217" s="461" t="s">
        <v>1404</v>
      </c>
      <c r="E217" s="462">
        <v>6932</v>
      </c>
      <c r="F217" s="463"/>
      <c r="G217" s="464">
        <v>6932</v>
      </c>
      <c r="H217" s="465">
        <f t="shared" si="3"/>
        <v>0</v>
      </c>
      <c r="I217" s="465"/>
      <c r="J217" s="465"/>
      <c r="K217" s="891" t="s">
        <v>1628</v>
      </c>
      <c r="L217" s="544"/>
    </row>
    <row r="218" spans="1:14" hidden="1">
      <c r="A218" s="1016" t="s">
        <v>1098</v>
      </c>
      <c r="B218" s="890" t="s">
        <v>1170</v>
      </c>
      <c r="C218" s="460">
        <v>3237</v>
      </c>
      <c r="D218" s="461" t="s">
        <v>1405</v>
      </c>
      <c r="E218" s="462">
        <v>7118</v>
      </c>
      <c r="F218" s="463"/>
      <c r="G218" s="464">
        <v>7118</v>
      </c>
      <c r="H218" s="465">
        <f t="shared" si="3"/>
        <v>0</v>
      </c>
      <c r="I218" s="465"/>
      <c r="J218" s="465"/>
      <c r="K218" s="891" t="s">
        <v>1906</v>
      </c>
      <c r="L218" s="544"/>
    </row>
    <row r="219" spans="1:14" ht="17.25" hidden="1" customHeight="1">
      <c r="A219" s="889" t="s">
        <v>201</v>
      </c>
      <c r="B219" s="890" t="s">
        <v>1170</v>
      </c>
      <c r="C219" s="460">
        <v>3238</v>
      </c>
      <c r="D219" s="461" t="s">
        <v>1406</v>
      </c>
      <c r="E219" s="462">
        <v>1440</v>
      </c>
      <c r="F219" s="463"/>
      <c r="G219" s="464">
        <v>1440</v>
      </c>
      <c r="H219" s="465">
        <f t="shared" si="3"/>
        <v>0</v>
      </c>
      <c r="I219" s="465"/>
      <c r="J219" s="465"/>
      <c r="K219" s="891" t="s">
        <v>2169</v>
      </c>
      <c r="L219" s="544"/>
    </row>
    <row r="220" spans="1:14" ht="17.25" hidden="1" customHeight="1">
      <c r="A220" s="889" t="s">
        <v>201</v>
      </c>
      <c r="B220" s="890" t="s">
        <v>1170</v>
      </c>
      <c r="C220" s="460">
        <v>3239</v>
      </c>
      <c r="D220" s="461" t="s">
        <v>1409</v>
      </c>
      <c r="E220" s="462">
        <v>1440</v>
      </c>
      <c r="F220" s="463"/>
      <c r="G220" s="464">
        <v>1440</v>
      </c>
      <c r="H220" s="465">
        <f t="shared" si="3"/>
        <v>0</v>
      </c>
      <c r="I220" s="465"/>
      <c r="J220" s="465"/>
      <c r="K220" s="891" t="s">
        <v>1497</v>
      </c>
      <c r="L220" s="544"/>
    </row>
    <row r="221" spans="1:14" ht="17.25" hidden="1" customHeight="1">
      <c r="A221" s="889" t="s">
        <v>201</v>
      </c>
      <c r="B221" s="890" t="s">
        <v>1170</v>
      </c>
      <c r="C221" s="460">
        <v>3240</v>
      </c>
      <c r="D221" s="461" t="s">
        <v>1407</v>
      </c>
      <c r="E221" s="462">
        <v>720</v>
      </c>
      <c r="F221" s="463">
        <v>720</v>
      </c>
      <c r="G221" s="464"/>
      <c r="H221" s="465">
        <f t="shared" si="3"/>
        <v>0</v>
      </c>
      <c r="I221" s="465"/>
      <c r="J221" s="465"/>
      <c r="K221" s="891"/>
      <c r="L221" s="544"/>
      <c r="N221" s="893" t="s">
        <v>1322</v>
      </c>
    </row>
    <row r="222" spans="1:14" ht="17.25" hidden="1" customHeight="1">
      <c r="A222" s="889" t="s">
        <v>201</v>
      </c>
      <c r="B222" s="890" t="s">
        <v>1170</v>
      </c>
      <c r="C222" s="480">
        <v>3241</v>
      </c>
      <c r="D222" s="461" t="s">
        <v>1408</v>
      </c>
      <c r="E222" s="462">
        <v>2220</v>
      </c>
      <c r="F222" s="463"/>
      <c r="G222" s="464">
        <v>2220</v>
      </c>
      <c r="H222" s="465">
        <f t="shared" si="3"/>
        <v>0</v>
      </c>
      <c r="I222" s="465"/>
      <c r="J222" s="465"/>
      <c r="K222" s="891" t="s">
        <v>1677</v>
      </c>
      <c r="L222" s="544"/>
    </row>
    <row r="223" spans="1:14" ht="17.25" hidden="1" customHeight="1">
      <c r="A223" s="912" t="s">
        <v>1099</v>
      </c>
      <c r="B223" s="450" t="s">
        <v>1271</v>
      </c>
      <c r="C223" s="451">
        <v>3242</v>
      </c>
      <c r="D223" s="452" t="s">
        <v>126</v>
      </c>
      <c r="E223" s="453">
        <v>4220</v>
      </c>
      <c r="F223" s="485"/>
      <c r="G223" s="486">
        <v>4220</v>
      </c>
      <c r="H223" s="456">
        <f t="shared" si="3"/>
        <v>0</v>
      </c>
      <c r="I223" s="456"/>
      <c r="J223" s="456"/>
      <c r="K223" s="885" t="s">
        <v>1494</v>
      </c>
      <c r="L223" s="544"/>
      <c r="M223" s="909">
        <v>157</v>
      </c>
    </row>
    <row r="224" spans="1:14" ht="17.25" hidden="1" customHeight="1">
      <c r="A224" s="889" t="s">
        <v>201</v>
      </c>
      <c r="B224" s="890" t="s">
        <v>1271</v>
      </c>
      <c r="C224" s="917">
        <v>3243</v>
      </c>
      <c r="D224" s="461" t="s">
        <v>1352</v>
      </c>
      <c r="E224" s="462">
        <v>3450</v>
      </c>
      <c r="F224" s="463"/>
      <c r="G224" s="464">
        <v>3450</v>
      </c>
      <c r="H224" s="465">
        <f t="shared" si="3"/>
        <v>0</v>
      </c>
      <c r="I224" s="465"/>
      <c r="J224" s="465"/>
      <c r="K224" s="891" t="s">
        <v>1497</v>
      </c>
      <c r="L224" s="544"/>
    </row>
    <row r="225" spans="1:12" ht="17.25" hidden="1" customHeight="1">
      <c r="A225" s="889" t="s">
        <v>201</v>
      </c>
      <c r="B225" s="890" t="s">
        <v>1271</v>
      </c>
      <c r="C225" s="460">
        <v>3244</v>
      </c>
      <c r="D225" s="461" t="s">
        <v>1154</v>
      </c>
      <c r="E225" s="462">
        <v>2388</v>
      </c>
      <c r="F225" s="463"/>
      <c r="G225" s="464">
        <v>2388</v>
      </c>
      <c r="H225" s="465">
        <f t="shared" si="3"/>
        <v>0</v>
      </c>
      <c r="I225" s="465"/>
      <c r="J225" s="465"/>
      <c r="K225" s="891" t="s">
        <v>1609</v>
      </c>
      <c r="L225" s="544"/>
    </row>
    <row r="226" spans="1:12" ht="17.25" hidden="1" customHeight="1">
      <c r="A226" s="889" t="s">
        <v>201</v>
      </c>
      <c r="B226" s="890" t="s">
        <v>1271</v>
      </c>
      <c r="C226" s="917">
        <v>3245</v>
      </c>
      <c r="D226" s="461" t="s">
        <v>1353</v>
      </c>
      <c r="E226" s="462">
        <v>556</v>
      </c>
      <c r="F226" s="463">
        <v>556</v>
      </c>
      <c r="G226" s="464"/>
      <c r="H226" s="465">
        <f t="shared" si="3"/>
        <v>0</v>
      </c>
      <c r="I226" s="465"/>
      <c r="J226" s="465"/>
      <c r="K226" s="891"/>
      <c r="L226" s="544"/>
    </row>
    <row r="227" spans="1:12" ht="17.25" hidden="1" customHeight="1">
      <c r="A227" s="889" t="s">
        <v>201</v>
      </c>
      <c r="B227" s="890" t="s">
        <v>1271</v>
      </c>
      <c r="C227" s="460">
        <v>3246</v>
      </c>
      <c r="D227" s="461" t="s">
        <v>1249</v>
      </c>
      <c r="E227" s="462">
        <v>510</v>
      </c>
      <c r="F227" s="463"/>
      <c r="G227" s="464">
        <v>510</v>
      </c>
      <c r="H227" s="465">
        <f t="shared" si="3"/>
        <v>0</v>
      </c>
      <c r="I227" s="465"/>
      <c r="J227" s="465"/>
      <c r="K227" s="891" t="s">
        <v>1317</v>
      </c>
      <c r="L227" s="544"/>
    </row>
    <row r="228" spans="1:12" ht="17.25" hidden="1" customHeight="1">
      <c r="A228" s="889" t="s">
        <v>201</v>
      </c>
      <c r="B228" s="890" t="s">
        <v>1271</v>
      </c>
      <c r="C228" s="917">
        <v>3247</v>
      </c>
      <c r="D228" s="461" t="s">
        <v>1354</v>
      </c>
      <c r="E228" s="462">
        <v>780</v>
      </c>
      <c r="F228" s="463">
        <v>780</v>
      </c>
      <c r="G228" s="464"/>
      <c r="H228" s="465">
        <f t="shared" si="3"/>
        <v>0</v>
      </c>
      <c r="I228" s="465"/>
      <c r="J228" s="465"/>
      <c r="K228" s="891"/>
      <c r="L228" s="544"/>
    </row>
    <row r="229" spans="1:12" ht="17.25" hidden="1" customHeight="1">
      <c r="A229" s="889" t="s">
        <v>201</v>
      </c>
      <c r="B229" s="890" t="s">
        <v>1271</v>
      </c>
      <c r="C229" s="460">
        <v>3248</v>
      </c>
      <c r="D229" s="461" t="s">
        <v>1355</v>
      </c>
      <c r="E229" s="462">
        <v>2820</v>
      </c>
      <c r="F229" s="463">
        <v>0</v>
      </c>
      <c r="G229" s="464">
        <v>2820</v>
      </c>
      <c r="H229" s="465">
        <f t="shared" si="3"/>
        <v>0</v>
      </c>
      <c r="I229" s="465"/>
      <c r="J229" s="465"/>
      <c r="K229" s="891" t="s">
        <v>2539</v>
      </c>
      <c r="L229" s="544"/>
    </row>
    <row r="230" spans="1:12" ht="17.25" hidden="1" customHeight="1">
      <c r="A230" s="889" t="s">
        <v>201</v>
      </c>
      <c r="B230" s="890" t="s">
        <v>1271</v>
      </c>
      <c r="C230" s="917">
        <v>3249</v>
      </c>
      <c r="D230" s="461" t="s">
        <v>1356</v>
      </c>
      <c r="E230" s="462">
        <v>288</v>
      </c>
      <c r="F230" s="463">
        <v>288</v>
      </c>
      <c r="G230" s="464"/>
      <c r="H230" s="465">
        <f t="shared" si="3"/>
        <v>0</v>
      </c>
      <c r="I230" s="465"/>
      <c r="J230" s="465"/>
      <c r="K230" s="891"/>
      <c r="L230" s="544"/>
    </row>
    <row r="231" spans="1:12" ht="17.25" hidden="1" customHeight="1">
      <c r="A231" s="889" t="s">
        <v>201</v>
      </c>
      <c r="B231" s="890" t="s">
        <v>1271</v>
      </c>
      <c r="C231" s="460">
        <v>3250</v>
      </c>
      <c r="D231" s="461" t="s">
        <v>17</v>
      </c>
      <c r="E231" s="462">
        <v>0</v>
      </c>
      <c r="F231" s="463"/>
      <c r="G231" s="464"/>
      <c r="H231" s="465">
        <f t="shared" si="3"/>
        <v>0</v>
      </c>
      <c r="I231" s="465"/>
      <c r="J231" s="465"/>
      <c r="K231" s="628" t="s">
        <v>6772</v>
      </c>
      <c r="L231" s="544"/>
    </row>
    <row r="232" spans="1:12" ht="17.25" hidden="1" customHeight="1">
      <c r="A232" s="889" t="s">
        <v>201</v>
      </c>
      <c r="B232" s="890" t="s">
        <v>1271</v>
      </c>
      <c r="C232" s="917">
        <v>3251</v>
      </c>
      <c r="D232" s="461" t="s">
        <v>1357</v>
      </c>
      <c r="E232" s="462">
        <v>432</v>
      </c>
      <c r="F232" s="463">
        <v>432</v>
      </c>
      <c r="G232" s="464"/>
      <c r="H232" s="465">
        <f t="shared" si="3"/>
        <v>0</v>
      </c>
      <c r="I232" s="465"/>
      <c r="J232" s="465"/>
      <c r="K232" s="891"/>
      <c r="L232" s="544"/>
    </row>
    <row r="233" spans="1:12" ht="17.25" hidden="1" customHeight="1">
      <c r="A233" s="889" t="s">
        <v>201</v>
      </c>
      <c r="B233" s="890" t="s">
        <v>1271</v>
      </c>
      <c r="C233" s="460">
        <v>3252</v>
      </c>
      <c r="D233" s="461" t="s">
        <v>1358</v>
      </c>
      <c r="E233" s="462">
        <v>1848</v>
      </c>
      <c r="F233" s="463">
        <v>1848</v>
      </c>
      <c r="G233" s="464"/>
      <c r="H233" s="465">
        <f t="shared" si="3"/>
        <v>0</v>
      </c>
      <c r="I233" s="465"/>
      <c r="J233" s="465"/>
      <c r="K233" s="891"/>
      <c r="L233" s="544"/>
    </row>
    <row r="234" spans="1:12" ht="17.25" hidden="1" customHeight="1">
      <c r="A234" s="889" t="s">
        <v>201</v>
      </c>
      <c r="B234" s="890" t="s">
        <v>1271</v>
      </c>
      <c r="C234" s="917">
        <v>3253</v>
      </c>
      <c r="D234" s="461" t="s">
        <v>1359</v>
      </c>
      <c r="E234" s="462">
        <v>1560</v>
      </c>
      <c r="F234" s="463"/>
      <c r="G234" s="464">
        <v>1560</v>
      </c>
      <c r="H234" s="465">
        <f t="shared" si="3"/>
        <v>0</v>
      </c>
      <c r="I234" s="465"/>
      <c r="J234" s="465"/>
      <c r="K234" s="891" t="s">
        <v>2032</v>
      </c>
      <c r="L234" s="544"/>
    </row>
    <row r="235" spans="1:12" ht="17.25" hidden="1" customHeight="1">
      <c r="A235" s="889" t="s">
        <v>201</v>
      </c>
      <c r="B235" s="890" t="s">
        <v>1271</v>
      </c>
      <c r="C235" s="460">
        <v>3254</v>
      </c>
      <c r="D235" s="461" t="s">
        <v>1481</v>
      </c>
      <c r="E235" s="462">
        <v>632</v>
      </c>
      <c r="F235" s="463">
        <v>632</v>
      </c>
      <c r="G235" s="464"/>
      <c r="H235" s="465">
        <f t="shared" si="3"/>
        <v>0</v>
      </c>
      <c r="I235" s="465"/>
      <c r="J235" s="465"/>
      <c r="K235" s="891"/>
      <c r="L235" s="544"/>
    </row>
    <row r="236" spans="1:12" ht="17.25" hidden="1" customHeight="1">
      <c r="A236" s="889" t="s">
        <v>1443</v>
      </c>
      <c r="B236" s="890" t="s">
        <v>1271</v>
      </c>
      <c r="C236" s="917">
        <v>3255</v>
      </c>
      <c r="D236" s="461" t="s">
        <v>17</v>
      </c>
      <c r="E236" s="462">
        <v>0</v>
      </c>
      <c r="F236" s="463"/>
      <c r="G236" s="464"/>
      <c r="H236" s="465">
        <f t="shared" si="3"/>
        <v>0</v>
      </c>
      <c r="I236" s="465"/>
      <c r="J236" s="465"/>
      <c r="K236" s="628" t="s">
        <v>6772</v>
      </c>
      <c r="L236" s="544"/>
    </row>
    <row r="237" spans="1:12" ht="17.25" hidden="1" customHeight="1">
      <c r="A237" s="889" t="s">
        <v>201</v>
      </c>
      <c r="B237" s="890" t="s">
        <v>1271</v>
      </c>
      <c r="C237" s="460">
        <v>3256</v>
      </c>
      <c r="D237" s="461" t="s">
        <v>1360</v>
      </c>
      <c r="E237" s="462">
        <v>4088</v>
      </c>
      <c r="F237" s="463">
        <v>0</v>
      </c>
      <c r="G237" s="464">
        <v>4088</v>
      </c>
      <c r="H237" s="465">
        <f t="shared" si="3"/>
        <v>0</v>
      </c>
      <c r="I237" s="465"/>
      <c r="J237" s="465"/>
      <c r="K237" s="891" t="s">
        <v>1600</v>
      </c>
      <c r="L237" s="544" t="s">
        <v>1138</v>
      </c>
    </row>
    <row r="238" spans="1:12" hidden="1">
      <c r="A238" s="889" t="s">
        <v>1445</v>
      </c>
      <c r="B238" s="890" t="s">
        <v>1271</v>
      </c>
      <c r="C238" s="917">
        <v>3257</v>
      </c>
      <c r="D238" s="461" t="s">
        <v>1361</v>
      </c>
      <c r="E238" s="462">
        <v>900</v>
      </c>
      <c r="F238" s="463">
        <v>900</v>
      </c>
      <c r="G238" s="464"/>
      <c r="H238" s="465">
        <f t="shared" si="3"/>
        <v>0</v>
      </c>
      <c r="I238" s="465"/>
      <c r="J238" s="465"/>
      <c r="K238" s="891"/>
      <c r="L238" s="544"/>
    </row>
    <row r="239" spans="1:12" ht="17.25" hidden="1" customHeight="1">
      <c r="A239" s="889" t="s">
        <v>201</v>
      </c>
      <c r="B239" s="890" t="s">
        <v>1271</v>
      </c>
      <c r="C239" s="460">
        <v>3258</v>
      </c>
      <c r="D239" s="461" t="s">
        <v>1362</v>
      </c>
      <c r="E239" s="462">
        <v>1257</v>
      </c>
      <c r="F239" s="463">
        <v>500</v>
      </c>
      <c r="G239" s="464">
        <v>757</v>
      </c>
      <c r="H239" s="465">
        <f t="shared" si="3"/>
        <v>0</v>
      </c>
      <c r="I239" s="465"/>
      <c r="J239" s="465"/>
      <c r="K239" s="891" t="s">
        <v>1618</v>
      </c>
      <c r="L239" s="544"/>
    </row>
    <row r="240" spans="1:12" ht="17.25" hidden="1" customHeight="1">
      <c r="A240" s="889" t="s">
        <v>201</v>
      </c>
      <c r="B240" s="890" t="s">
        <v>1271</v>
      </c>
      <c r="C240" s="917">
        <v>3259</v>
      </c>
      <c r="D240" s="461" t="s">
        <v>1363</v>
      </c>
      <c r="E240" s="462">
        <v>780</v>
      </c>
      <c r="F240" s="463">
        <v>780</v>
      </c>
      <c r="G240" s="464"/>
      <c r="H240" s="465">
        <f t="shared" si="3"/>
        <v>0</v>
      </c>
      <c r="I240" s="465"/>
      <c r="J240" s="465"/>
      <c r="K240" s="891"/>
      <c r="L240" s="544"/>
    </row>
    <row r="241" spans="1:14" ht="17.25" hidden="1" customHeight="1">
      <c r="A241" s="889" t="s">
        <v>201</v>
      </c>
      <c r="B241" s="890" t="s">
        <v>1271</v>
      </c>
      <c r="C241" s="460">
        <v>3260</v>
      </c>
      <c r="D241" s="461" t="s">
        <v>1364</v>
      </c>
      <c r="E241" s="462">
        <v>3420</v>
      </c>
      <c r="F241" s="463"/>
      <c r="G241" s="464">
        <v>3420</v>
      </c>
      <c r="H241" s="465">
        <f t="shared" si="3"/>
        <v>0</v>
      </c>
      <c r="I241" s="465"/>
      <c r="J241" s="465"/>
      <c r="K241" s="891" t="s">
        <v>2017</v>
      </c>
      <c r="L241" s="544"/>
    </row>
    <row r="242" spans="1:14" ht="28.5" hidden="1" customHeight="1">
      <c r="A242" s="889" t="s">
        <v>1099</v>
      </c>
      <c r="B242" s="539" t="s">
        <v>1271</v>
      </c>
      <c r="C242" s="917">
        <v>3261</v>
      </c>
      <c r="D242" s="461" t="s">
        <v>154</v>
      </c>
      <c r="E242" s="462">
        <v>4568</v>
      </c>
      <c r="F242" s="463"/>
      <c r="G242" s="464">
        <v>4568</v>
      </c>
      <c r="H242" s="465">
        <f t="shared" si="3"/>
        <v>0</v>
      </c>
      <c r="I242" s="465"/>
      <c r="J242" s="465"/>
      <c r="K242" s="891" t="s">
        <v>4475</v>
      </c>
      <c r="L242" s="544"/>
    </row>
    <row r="243" spans="1:14" ht="17.25" hidden="1" customHeight="1">
      <c r="A243" s="889" t="s">
        <v>1099</v>
      </c>
      <c r="B243" s="890" t="s">
        <v>1271</v>
      </c>
      <c r="C243" s="460">
        <v>3262</v>
      </c>
      <c r="D243" s="461" t="s">
        <v>1220</v>
      </c>
      <c r="E243" s="462">
        <v>3015</v>
      </c>
      <c r="F243" s="463">
        <v>1000</v>
      </c>
      <c r="G243" s="464">
        <v>2015</v>
      </c>
      <c r="H243" s="465">
        <f t="shared" si="3"/>
        <v>0</v>
      </c>
      <c r="I243" s="935"/>
      <c r="J243" s="935"/>
      <c r="K243" s="891" t="s">
        <v>3445</v>
      </c>
      <c r="L243" s="544"/>
    </row>
    <row r="244" spans="1:14" ht="17.25" hidden="1" customHeight="1">
      <c r="A244" s="889" t="s">
        <v>1099</v>
      </c>
      <c r="B244" s="890" t="s">
        <v>1271</v>
      </c>
      <c r="C244" s="917">
        <v>3263</v>
      </c>
      <c r="D244" s="461" t="s">
        <v>1207</v>
      </c>
      <c r="E244" s="462">
        <v>1290</v>
      </c>
      <c r="F244" s="463" t="s">
        <v>2805</v>
      </c>
      <c r="G244" s="464">
        <v>1290</v>
      </c>
      <c r="H244" s="465" t="s">
        <v>1119</v>
      </c>
      <c r="I244" s="935"/>
      <c r="J244" s="935"/>
      <c r="K244" s="891" t="s">
        <v>2806</v>
      </c>
      <c r="L244" s="544"/>
    </row>
    <row r="245" spans="1:14" ht="17.25" hidden="1" customHeight="1">
      <c r="A245" s="889" t="s">
        <v>1099</v>
      </c>
      <c r="B245" s="890" t="s">
        <v>1271</v>
      </c>
      <c r="C245" s="460">
        <v>3264</v>
      </c>
      <c r="D245" s="461" t="s">
        <v>1365</v>
      </c>
      <c r="E245" s="462">
        <v>1560</v>
      </c>
      <c r="F245" s="463"/>
      <c r="G245" s="464">
        <v>1560</v>
      </c>
      <c r="H245" s="465">
        <f t="shared" si="3"/>
        <v>0</v>
      </c>
      <c r="I245" s="465"/>
      <c r="J245" s="465"/>
      <c r="K245" s="891" t="s">
        <v>1317</v>
      </c>
      <c r="L245" s="544"/>
      <c r="N245" s="893" t="s">
        <v>1323</v>
      </c>
    </row>
    <row r="246" spans="1:14" ht="17.25" hidden="1" customHeight="1">
      <c r="A246" s="889" t="s">
        <v>1099</v>
      </c>
      <c r="B246" s="890" t="s">
        <v>1271</v>
      </c>
      <c r="C246" s="917">
        <v>3265</v>
      </c>
      <c r="D246" s="461" t="s">
        <v>1366</v>
      </c>
      <c r="E246" s="462">
        <v>2693</v>
      </c>
      <c r="F246" s="463"/>
      <c r="G246" s="464">
        <v>2693</v>
      </c>
      <c r="H246" s="465">
        <f t="shared" si="3"/>
        <v>0</v>
      </c>
      <c r="I246" s="465"/>
      <c r="J246" s="465"/>
      <c r="K246" s="891" t="s">
        <v>2198</v>
      </c>
      <c r="L246" s="544"/>
    </row>
    <row r="247" spans="1:14" ht="17.25" hidden="1" customHeight="1">
      <c r="A247" s="889" t="s">
        <v>1099</v>
      </c>
      <c r="B247" s="890" t="s">
        <v>1271</v>
      </c>
      <c r="C247" s="480">
        <v>3266</v>
      </c>
      <c r="D247" s="461" t="s">
        <v>1367</v>
      </c>
      <c r="E247" s="462">
        <v>2570</v>
      </c>
      <c r="F247" s="463"/>
      <c r="G247" s="464">
        <v>2570</v>
      </c>
      <c r="H247" s="465">
        <f t="shared" si="3"/>
        <v>0</v>
      </c>
      <c r="I247" s="465"/>
      <c r="J247" s="465"/>
      <c r="K247" s="891" t="s">
        <v>1587</v>
      </c>
      <c r="L247" s="544"/>
    </row>
    <row r="248" spans="1:14" ht="17.25" hidden="1" customHeight="1">
      <c r="A248" s="912" t="s">
        <v>34</v>
      </c>
      <c r="B248" s="450" t="s">
        <v>1271</v>
      </c>
      <c r="C248" s="451">
        <v>3069</v>
      </c>
      <c r="D248" s="452" t="s">
        <v>1668</v>
      </c>
      <c r="E248" s="453">
        <v>18570</v>
      </c>
      <c r="F248" s="485"/>
      <c r="G248" s="486">
        <v>18570</v>
      </c>
      <c r="H248" s="456">
        <f t="shared" si="3"/>
        <v>0</v>
      </c>
      <c r="I248" s="456"/>
      <c r="J248" s="456"/>
      <c r="K248" s="885" t="s">
        <v>1669</v>
      </c>
      <c r="L248" s="544"/>
      <c r="M248" s="909">
        <v>158</v>
      </c>
    </row>
    <row r="249" spans="1:14" ht="17.25" hidden="1" customHeight="1">
      <c r="A249" s="889" t="s">
        <v>34</v>
      </c>
      <c r="B249" s="890" t="s">
        <v>1271</v>
      </c>
      <c r="C249" s="936">
        <v>3070</v>
      </c>
      <c r="D249" s="461" t="s">
        <v>1529</v>
      </c>
      <c r="E249" s="462">
        <v>8870</v>
      </c>
      <c r="F249" s="463"/>
      <c r="G249" s="1086">
        <v>8870</v>
      </c>
      <c r="H249" s="465">
        <f t="shared" si="3"/>
        <v>0</v>
      </c>
      <c r="I249" s="465"/>
      <c r="J249" s="465"/>
      <c r="K249" s="891" t="s">
        <v>6092</v>
      </c>
      <c r="L249" s="544"/>
    </row>
    <row r="250" spans="1:14" ht="17.25" hidden="1" customHeight="1">
      <c r="A250" s="889" t="s">
        <v>34</v>
      </c>
      <c r="B250" s="890" t="s">
        <v>1271</v>
      </c>
      <c r="C250" s="936">
        <v>3071</v>
      </c>
      <c r="D250" s="461" t="s">
        <v>1962</v>
      </c>
      <c r="E250" s="462">
        <v>8870</v>
      </c>
      <c r="F250" s="463"/>
      <c r="G250" s="1086">
        <v>8870</v>
      </c>
      <c r="H250" s="465">
        <f t="shared" si="3"/>
        <v>0</v>
      </c>
      <c r="I250" s="465"/>
      <c r="J250" s="465"/>
      <c r="K250" s="891" t="s">
        <v>6093</v>
      </c>
      <c r="L250" s="544"/>
    </row>
    <row r="251" spans="1:14" ht="31.5" hidden="1">
      <c r="A251" s="1016" t="s">
        <v>1098</v>
      </c>
      <c r="B251" s="890" t="s">
        <v>1271</v>
      </c>
      <c r="C251" s="460">
        <v>3072</v>
      </c>
      <c r="D251" s="461" t="s">
        <v>1480</v>
      </c>
      <c r="E251" s="462">
        <v>12080</v>
      </c>
      <c r="F251" s="463"/>
      <c r="G251" s="464">
        <v>12080</v>
      </c>
      <c r="H251" s="465">
        <f t="shared" si="3"/>
        <v>0</v>
      </c>
      <c r="I251" s="465"/>
      <c r="J251" s="465"/>
      <c r="K251" s="891" t="s">
        <v>2359</v>
      </c>
      <c r="L251" s="544"/>
    </row>
    <row r="252" spans="1:14" ht="17.25" hidden="1" customHeight="1">
      <c r="A252" s="889" t="s">
        <v>34</v>
      </c>
      <c r="B252" s="890" t="s">
        <v>1271</v>
      </c>
      <c r="C252" s="460">
        <v>3073</v>
      </c>
      <c r="D252" s="461" t="s">
        <v>1351</v>
      </c>
      <c r="E252" s="462">
        <v>1210</v>
      </c>
      <c r="F252" s="463"/>
      <c r="G252" s="464">
        <v>1210</v>
      </c>
      <c r="H252" s="465" t="s">
        <v>60</v>
      </c>
      <c r="I252" s="465"/>
      <c r="J252" s="465"/>
      <c r="K252" s="891" t="s">
        <v>1317</v>
      </c>
      <c r="L252" s="544"/>
      <c r="N252" s="893" t="s">
        <v>1325</v>
      </c>
    </row>
    <row r="253" spans="1:14" ht="17.25" hidden="1" customHeight="1">
      <c r="A253" s="889" t="s">
        <v>34</v>
      </c>
      <c r="B253" s="890" t="s">
        <v>1271</v>
      </c>
      <c r="C253" s="480">
        <v>3074</v>
      </c>
      <c r="D253" s="461" t="s">
        <v>1268</v>
      </c>
      <c r="E253" s="462">
        <v>4350</v>
      </c>
      <c r="F253" s="463"/>
      <c r="G253" s="464">
        <v>4350</v>
      </c>
      <c r="H253" s="465">
        <f t="shared" si="3"/>
        <v>0</v>
      </c>
      <c r="I253" s="465"/>
      <c r="J253" s="465"/>
      <c r="K253" s="891" t="s">
        <v>2389</v>
      </c>
      <c r="L253" s="544"/>
    </row>
    <row r="254" spans="1:14" s="900" customFormat="1" ht="17.25" hidden="1" customHeight="1">
      <c r="A254" s="912" t="s">
        <v>34</v>
      </c>
      <c r="B254" s="883" t="s">
        <v>1314</v>
      </c>
      <c r="C254" s="451">
        <v>3267</v>
      </c>
      <c r="D254" s="884" t="s">
        <v>23</v>
      </c>
      <c r="E254" s="453">
        <v>5820</v>
      </c>
      <c r="F254" s="485"/>
      <c r="G254" s="486">
        <v>5820</v>
      </c>
      <c r="H254" s="456">
        <f t="shared" si="3"/>
        <v>0</v>
      </c>
      <c r="I254" s="456"/>
      <c r="J254" s="456"/>
      <c r="K254" s="885" t="s">
        <v>1620</v>
      </c>
      <c r="L254" s="474"/>
      <c r="M254" s="909">
        <v>159</v>
      </c>
      <c r="N254" s="937"/>
    </row>
    <row r="255" spans="1:14" ht="17.25" hidden="1" customHeight="1">
      <c r="A255" s="889" t="s">
        <v>1443</v>
      </c>
      <c r="B255" s="890" t="s">
        <v>1314</v>
      </c>
      <c r="C255" s="460">
        <v>3268</v>
      </c>
      <c r="D255" s="461" t="s">
        <v>17</v>
      </c>
      <c r="E255" s="462">
        <v>0</v>
      </c>
      <c r="F255" s="463"/>
      <c r="G255" s="464"/>
      <c r="H255" s="465">
        <f t="shared" si="3"/>
        <v>0</v>
      </c>
      <c r="I255" s="465"/>
      <c r="J255" s="465"/>
      <c r="K255" s="628" t="s">
        <v>6772</v>
      </c>
      <c r="L255" s="544"/>
    </row>
    <row r="256" spans="1:14" ht="31.5" hidden="1">
      <c r="A256" s="1016" t="s">
        <v>1098</v>
      </c>
      <c r="B256" s="539" t="s">
        <v>1314</v>
      </c>
      <c r="C256" s="460">
        <v>3269</v>
      </c>
      <c r="D256" s="461" t="s">
        <v>1348</v>
      </c>
      <c r="E256" s="462">
        <v>19850</v>
      </c>
      <c r="F256" s="463"/>
      <c r="G256" s="464">
        <v>19850</v>
      </c>
      <c r="H256" s="465">
        <f t="shared" si="3"/>
        <v>0</v>
      </c>
      <c r="I256" s="465"/>
      <c r="J256" s="465"/>
      <c r="K256" s="891" t="s">
        <v>6094</v>
      </c>
      <c r="L256" s="544"/>
    </row>
    <row r="257" spans="1:15" ht="17.25" hidden="1" customHeight="1">
      <c r="A257" s="889" t="s">
        <v>34</v>
      </c>
      <c r="B257" s="890" t="s">
        <v>1314</v>
      </c>
      <c r="C257" s="460">
        <v>3270</v>
      </c>
      <c r="D257" s="461" t="s">
        <v>1349</v>
      </c>
      <c r="E257" s="462">
        <v>9754</v>
      </c>
      <c r="F257" s="463"/>
      <c r="G257" s="464">
        <v>9754</v>
      </c>
      <c r="H257" s="465">
        <f t="shared" si="3"/>
        <v>0</v>
      </c>
      <c r="I257" s="465"/>
      <c r="J257" s="465"/>
      <c r="K257" s="891" t="s">
        <v>3675</v>
      </c>
      <c r="L257" s="544"/>
    </row>
    <row r="258" spans="1:15" ht="17.25" hidden="1" customHeight="1">
      <c r="A258" s="889" t="s">
        <v>34</v>
      </c>
      <c r="B258" s="890" t="s">
        <v>1314</v>
      </c>
      <c r="C258" s="460">
        <v>3271</v>
      </c>
      <c r="D258" s="461" t="s">
        <v>2703</v>
      </c>
      <c r="E258" s="462">
        <v>2444</v>
      </c>
      <c r="F258" s="463"/>
      <c r="G258" s="464">
        <v>2444</v>
      </c>
      <c r="H258" s="465">
        <f t="shared" ref="H258:H348" si="4">E258-F258-G258</f>
        <v>0</v>
      </c>
      <c r="I258" s="465"/>
      <c r="J258" s="465"/>
      <c r="K258" s="891" t="s">
        <v>2919</v>
      </c>
      <c r="L258" s="544"/>
    </row>
    <row r="259" spans="1:15" hidden="1">
      <c r="A259" s="889" t="s">
        <v>1445</v>
      </c>
      <c r="B259" s="890" t="s">
        <v>1314</v>
      </c>
      <c r="C259" s="460">
        <v>3272</v>
      </c>
      <c r="D259" s="461" t="s">
        <v>1124</v>
      </c>
      <c r="E259" s="462">
        <v>3390</v>
      </c>
      <c r="F259" s="463">
        <v>3390</v>
      </c>
      <c r="G259" s="464"/>
      <c r="H259" s="465" t="s">
        <v>3234</v>
      </c>
      <c r="I259" s="465"/>
      <c r="J259" s="465"/>
      <c r="K259" s="891"/>
      <c r="L259" s="544"/>
    </row>
    <row r="260" spans="1:15" ht="17.25" hidden="1" customHeight="1">
      <c r="A260" s="889" t="s">
        <v>34</v>
      </c>
      <c r="B260" s="890" t="s">
        <v>1314</v>
      </c>
      <c r="C260" s="460">
        <v>3273</v>
      </c>
      <c r="D260" s="461" t="s">
        <v>1125</v>
      </c>
      <c r="E260" s="462">
        <v>6890</v>
      </c>
      <c r="F260" s="463"/>
      <c r="G260" s="1086">
        <v>6890</v>
      </c>
      <c r="H260" s="465">
        <f t="shared" si="4"/>
        <v>0</v>
      </c>
      <c r="I260" s="465"/>
      <c r="J260" s="465"/>
      <c r="K260" s="891" t="s">
        <v>1607</v>
      </c>
      <c r="L260" s="544"/>
      <c r="O260" s="545">
        <v>90098</v>
      </c>
    </row>
    <row r="261" spans="1:15" ht="17.25" hidden="1" customHeight="1">
      <c r="A261" s="889" t="s">
        <v>34</v>
      </c>
      <c r="B261" s="890" t="s">
        <v>1314</v>
      </c>
      <c r="C261" s="460">
        <v>3274</v>
      </c>
      <c r="D261" s="461" t="s">
        <v>1127</v>
      </c>
      <c r="E261" s="462">
        <v>880</v>
      </c>
      <c r="F261" s="463">
        <v>880</v>
      </c>
      <c r="G261" s="464"/>
      <c r="H261" s="465">
        <f t="shared" si="4"/>
        <v>0</v>
      </c>
      <c r="I261" s="465"/>
      <c r="J261" s="465"/>
      <c r="K261" s="891"/>
      <c r="L261" s="544"/>
      <c r="N261" s="893" t="s">
        <v>1326</v>
      </c>
      <c r="O261" s="545">
        <v>-90277</v>
      </c>
    </row>
    <row r="262" spans="1:15" ht="17.25" hidden="1" customHeight="1">
      <c r="A262" s="889" t="s">
        <v>34</v>
      </c>
      <c r="B262" s="890" t="s">
        <v>1314</v>
      </c>
      <c r="C262" s="460">
        <v>3275</v>
      </c>
      <c r="D262" s="461" t="s">
        <v>1350</v>
      </c>
      <c r="E262" s="462">
        <v>2070</v>
      </c>
      <c r="F262" s="463"/>
      <c r="G262" s="464">
        <v>2070</v>
      </c>
      <c r="H262" s="465">
        <f t="shared" si="4"/>
        <v>0</v>
      </c>
      <c r="I262" s="465"/>
      <c r="J262" s="465"/>
      <c r="K262" s="891" t="s">
        <v>1627</v>
      </c>
      <c r="L262" s="544"/>
      <c r="O262" s="545">
        <v>-179</v>
      </c>
    </row>
    <row r="263" spans="1:15" ht="17.25" hidden="1" customHeight="1">
      <c r="A263" s="889" t="s">
        <v>34</v>
      </c>
      <c r="B263" s="890" t="s">
        <v>1314</v>
      </c>
      <c r="C263" s="460">
        <v>3276</v>
      </c>
      <c r="D263" s="461" t="s">
        <v>1148</v>
      </c>
      <c r="E263" s="462">
        <v>2200</v>
      </c>
      <c r="F263" s="463">
        <v>2200</v>
      </c>
      <c r="G263" s="464"/>
      <c r="H263" s="465">
        <f t="shared" si="4"/>
        <v>0</v>
      </c>
      <c r="I263" s="465"/>
      <c r="J263" s="465"/>
      <c r="K263" s="891"/>
      <c r="L263" s="544"/>
      <c r="N263" s="905" t="s">
        <v>1327</v>
      </c>
    </row>
    <row r="264" spans="1:15" ht="17.25" hidden="1" customHeight="1">
      <c r="A264" s="889" t="s">
        <v>34</v>
      </c>
      <c r="B264" s="890" t="s">
        <v>1314</v>
      </c>
      <c r="C264" s="480">
        <v>3277</v>
      </c>
      <c r="D264" s="461" t="s">
        <v>1436</v>
      </c>
      <c r="E264" s="462">
        <v>36800</v>
      </c>
      <c r="F264" s="463"/>
      <c r="G264" s="1086">
        <v>36800</v>
      </c>
      <c r="H264" s="465">
        <f t="shared" si="4"/>
        <v>0</v>
      </c>
      <c r="I264" s="465"/>
      <c r="J264" s="465"/>
      <c r="K264" s="891" t="s">
        <v>1493</v>
      </c>
      <c r="L264" s="544"/>
    </row>
    <row r="265" spans="1:15" ht="17.25" hidden="1" customHeight="1">
      <c r="A265" s="912" t="s">
        <v>142</v>
      </c>
      <c r="B265" s="450" t="s">
        <v>1314</v>
      </c>
      <c r="C265" s="451">
        <v>3075</v>
      </c>
      <c r="D265" s="452" t="s">
        <v>91</v>
      </c>
      <c r="E265" s="453">
        <v>900</v>
      </c>
      <c r="F265" s="485">
        <v>900</v>
      </c>
      <c r="G265" s="486"/>
      <c r="H265" s="456">
        <f t="shared" si="4"/>
        <v>0</v>
      </c>
      <c r="I265" s="456"/>
      <c r="J265" s="456"/>
      <c r="K265" s="885"/>
      <c r="L265" s="544"/>
      <c r="M265" s="909">
        <v>160</v>
      </c>
    </row>
    <row r="266" spans="1:15" ht="17.25" hidden="1" customHeight="1">
      <c r="A266" s="889" t="s">
        <v>34</v>
      </c>
      <c r="B266" s="890" t="s">
        <v>1314</v>
      </c>
      <c r="C266" s="460">
        <v>3076</v>
      </c>
      <c r="D266" s="461" t="s">
        <v>1344</v>
      </c>
      <c r="E266" s="462">
        <v>11148</v>
      </c>
      <c r="F266" s="463"/>
      <c r="G266" s="464">
        <v>11148</v>
      </c>
      <c r="H266" s="465">
        <f t="shared" si="4"/>
        <v>0</v>
      </c>
      <c r="I266" s="465"/>
      <c r="J266" s="465"/>
      <c r="K266" s="891" t="s">
        <v>2182</v>
      </c>
      <c r="L266" s="544"/>
    </row>
    <row r="267" spans="1:15" ht="17.25" hidden="1" customHeight="1">
      <c r="A267" s="889" t="s">
        <v>142</v>
      </c>
      <c r="B267" s="890" t="s">
        <v>1314</v>
      </c>
      <c r="C267" s="460">
        <v>3077</v>
      </c>
      <c r="D267" s="461" t="s">
        <v>1479</v>
      </c>
      <c r="E267" s="462">
        <v>2880</v>
      </c>
      <c r="F267" s="463">
        <v>2880</v>
      </c>
      <c r="G267" s="464"/>
      <c r="H267" s="465">
        <f t="shared" si="4"/>
        <v>0</v>
      </c>
      <c r="I267" s="465"/>
      <c r="J267" s="465"/>
      <c r="K267" s="891"/>
      <c r="L267" s="544"/>
    </row>
    <row r="268" spans="1:15" ht="17.25" hidden="1" customHeight="1">
      <c r="A268" s="889" t="s">
        <v>142</v>
      </c>
      <c r="B268" s="890" t="s">
        <v>1314</v>
      </c>
      <c r="C268" s="460">
        <v>3078</v>
      </c>
      <c r="D268" s="461" t="s">
        <v>1345</v>
      </c>
      <c r="E268" s="462">
        <v>6848</v>
      </c>
      <c r="F268" s="463"/>
      <c r="G268" s="464">
        <v>6848</v>
      </c>
      <c r="H268" s="465">
        <f t="shared" si="4"/>
        <v>0</v>
      </c>
      <c r="I268" s="465"/>
      <c r="J268" s="465"/>
      <c r="K268" s="891" t="s">
        <v>1316</v>
      </c>
      <c r="L268" s="544"/>
    </row>
    <row r="269" spans="1:15" ht="17.25" hidden="1" customHeight="1">
      <c r="A269" s="889" t="s">
        <v>142</v>
      </c>
      <c r="B269" s="890" t="s">
        <v>1314</v>
      </c>
      <c r="C269" s="460">
        <v>3079</v>
      </c>
      <c r="D269" s="461" t="s">
        <v>1346</v>
      </c>
      <c r="E269" s="462">
        <v>1068</v>
      </c>
      <c r="F269" s="463">
        <v>1068</v>
      </c>
      <c r="G269" s="464"/>
      <c r="H269" s="465">
        <f t="shared" si="4"/>
        <v>0</v>
      </c>
      <c r="I269" s="465"/>
      <c r="J269" s="465"/>
      <c r="K269" s="891"/>
      <c r="L269" s="544"/>
      <c r="N269" s="893" t="s">
        <v>1328</v>
      </c>
    </row>
    <row r="270" spans="1:15" ht="17.25" hidden="1" customHeight="1">
      <c r="A270" s="889" t="s">
        <v>142</v>
      </c>
      <c r="B270" s="890" t="s">
        <v>1314</v>
      </c>
      <c r="C270" s="480">
        <v>3080</v>
      </c>
      <c r="D270" s="461" t="s">
        <v>1347</v>
      </c>
      <c r="E270" s="462">
        <v>130</v>
      </c>
      <c r="F270" s="463">
        <v>130</v>
      </c>
      <c r="G270" s="464"/>
      <c r="H270" s="465">
        <f t="shared" si="4"/>
        <v>0</v>
      </c>
      <c r="I270" s="465"/>
      <c r="J270" s="465"/>
      <c r="K270" s="891"/>
      <c r="L270" s="544"/>
    </row>
    <row r="271" spans="1:15" ht="17.25" hidden="1" customHeight="1">
      <c r="A271" s="889" t="s">
        <v>5</v>
      </c>
      <c r="B271" s="450" t="s">
        <v>1315</v>
      </c>
      <c r="C271" s="451">
        <v>3081</v>
      </c>
      <c r="D271" s="452" t="s">
        <v>1334</v>
      </c>
      <c r="E271" s="453">
        <v>2200</v>
      </c>
      <c r="F271" s="485">
        <v>2200</v>
      </c>
      <c r="G271" s="486"/>
      <c r="H271" s="456">
        <f t="shared" si="4"/>
        <v>0</v>
      </c>
      <c r="I271" s="456"/>
      <c r="J271" s="456"/>
      <c r="K271" s="885"/>
      <c r="L271" s="544"/>
      <c r="M271" s="909">
        <v>161</v>
      </c>
    </row>
    <row r="272" spans="1:15" ht="17.25" hidden="1" customHeight="1">
      <c r="A272" s="889" t="s">
        <v>1099</v>
      </c>
      <c r="B272" s="890" t="s">
        <v>1315</v>
      </c>
      <c r="C272" s="460">
        <v>3082</v>
      </c>
      <c r="D272" s="461" t="s">
        <v>1335</v>
      </c>
      <c r="E272" s="462">
        <v>1920</v>
      </c>
      <c r="F272" s="463"/>
      <c r="G272" s="464">
        <v>1920</v>
      </c>
      <c r="H272" s="465">
        <f t="shared" si="4"/>
        <v>0</v>
      </c>
      <c r="I272" s="465"/>
      <c r="J272" s="465"/>
      <c r="K272" s="891" t="s">
        <v>1489</v>
      </c>
      <c r="L272" s="544"/>
    </row>
    <row r="273" spans="1:14" ht="17.25" hidden="1" customHeight="1">
      <c r="A273" s="889" t="s">
        <v>201</v>
      </c>
      <c r="B273" s="890" t="s">
        <v>1315</v>
      </c>
      <c r="C273" s="460">
        <v>3083</v>
      </c>
      <c r="D273" s="461" t="s">
        <v>1844</v>
      </c>
      <c r="E273" s="462">
        <v>2310</v>
      </c>
      <c r="F273" s="463"/>
      <c r="G273" s="464">
        <v>2310</v>
      </c>
      <c r="H273" s="465">
        <f t="shared" si="4"/>
        <v>0</v>
      </c>
      <c r="I273" s="465"/>
      <c r="J273" s="465"/>
      <c r="K273" s="918" t="s">
        <v>3475</v>
      </c>
      <c r="L273" s="544"/>
    </row>
    <row r="274" spans="1:14" ht="17.25" hidden="1" customHeight="1">
      <c r="A274" s="889" t="s">
        <v>201</v>
      </c>
      <c r="B274" s="890" t="s">
        <v>1315</v>
      </c>
      <c r="C274" s="460">
        <v>3084</v>
      </c>
      <c r="D274" s="461" t="s">
        <v>1336</v>
      </c>
      <c r="E274" s="462">
        <v>900</v>
      </c>
      <c r="F274" s="463">
        <v>900</v>
      </c>
      <c r="G274" s="464"/>
      <c r="H274" s="465">
        <f t="shared" si="4"/>
        <v>0</v>
      </c>
      <c r="I274" s="465"/>
      <c r="J274" s="465"/>
      <c r="K274" s="891"/>
      <c r="L274" s="544"/>
    </row>
    <row r="275" spans="1:14" ht="17.25" hidden="1" customHeight="1">
      <c r="A275" s="889" t="s">
        <v>201</v>
      </c>
      <c r="B275" s="890" t="s">
        <v>1315</v>
      </c>
      <c r="C275" s="460">
        <v>3085</v>
      </c>
      <c r="D275" s="461" t="s">
        <v>1337</v>
      </c>
      <c r="E275" s="462">
        <v>724</v>
      </c>
      <c r="F275" s="463">
        <v>724</v>
      </c>
      <c r="G275" s="464"/>
      <c r="H275" s="465">
        <f t="shared" si="4"/>
        <v>0</v>
      </c>
      <c r="I275" s="465"/>
      <c r="J275" s="465"/>
      <c r="K275" s="891"/>
      <c r="L275" s="544"/>
    </row>
    <row r="276" spans="1:14" ht="17.25" hidden="1" customHeight="1">
      <c r="A276" s="889" t="s">
        <v>201</v>
      </c>
      <c r="B276" s="890" t="s">
        <v>1315</v>
      </c>
      <c r="C276" s="460">
        <v>3086</v>
      </c>
      <c r="D276" s="461" t="s">
        <v>1338</v>
      </c>
      <c r="E276" s="462">
        <v>2220</v>
      </c>
      <c r="F276" s="463"/>
      <c r="G276" s="464">
        <v>2220</v>
      </c>
      <c r="H276" s="465">
        <f t="shared" si="4"/>
        <v>0</v>
      </c>
      <c r="I276" s="465"/>
      <c r="J276" s="465"/>
      <c r="K276" s="891" t="s">
        <v>1316</v>
      </c>
      <c r="L276" s="544"/>
    </row>
    <row r="277" spans="1:14" ht="17.25" hidden="1" customHeight="1">
      <c r="A277" s="889" t="s">
        <v>201</v>
      </c>
      <c r="B277" s="890" t="s">
        <v>1315</v>
      </c>
      <c r="C277" s="460">
        <v>3087</v>
      </c>
      <c r="D277" s="461" t="s">
        <v>1259</v>
      </c>
      <c r="E277" s="462">
        <v>1300</v>
      </c>
      <c r="F277" s="463"/>
      <c r="G277" s="464">
        <v>1300</v>
      </c>
      <c r="H277" s="465">
        <f t="shared" si="4"/>
        <v>0</v>
      </c>
      <c r="I277" s="465"/>
      <c r="J277" s="465"/>
      <c r="K277" s="891" t="s">
        <v>1316</v>
      </c>
      <c r="L277" s="544"/>
    </row>
    <row r="278" spans="1:14" ht="17.25" hidden="1" customHeight="1">
      <c r="A278" s="889" t="s">
        <v>201</v>
      </c>
      <c r="B278" s="890" t="s">
        <v>1315</v>
      </c>
      <c r="C278" s="460">
        <v>3088</v>
      </c>
      <c r="D278" s="461" t="s">
        <v>1339</v>
      </c>
      <c r="E278" s="462">
        <v>900</v>
      </c>
      <c r="F278" s="463"/>
      <c r="G278" s="464">
        <v>900</v>
      </c>
      <c r="H278" s="465">
        <f t="shared" si="4"/>
        <v>0</v>
      </c>
      <c r="I278" s="465"/>
      <c r="J278" s="465"/>
      <c r="K278" s="891" t="s">
        <v>1589</v>
      </c>
      <c r="L278" s="544"/>
    </row>
    <row r="279" spans="1:14" ht="17.25" hidden="1" customHeight="1">
      <c r="A279" s="889" t="s">
        <v>1443</v>
      </c>
      <c r="B279" s="890" t="s">
        <v>1315</v>
      </c>
      <c r="C279" s="460">
        <v>3089</v>
      </c>
      <c r="D279" s="461" t="s">
        <v>17</v>
      </c>
      <c r="E279" s="462">
        <v>0</v>
      </c>
      <c r="F279" s="463"/>
      <c r="G279" s="464"/>
      <c r="H279" s="465">
        <f t="shared" si="4"/>
        <v>0</v>
      </c>
      <c r="I279" s="465"/>
      <c r="J279" s="465"/>
      <c r="K279" s="628" t="s">
        <v>6772</v>
      </c>
      <c r="L279" s="544"/>
    </row>
    <row r="280" spans="1:14" ht="17.25" hidden="1" customHeight="1">
      <c r="A280" s="889" t="s">
        <v>201</v>
      </c>
      <c r="B280" s="890" t="s">
        <v>1315</v>
      </c>
      <c r="C280" s="460">
        <v>3090</v>
      </c>
      <c r="D280" s="461" t="s">
        <v>1340</v>
      </c>
      <c r="E280" s="462">
        <v>5680</v>
      </c>
      <c r="F280" s="463">
        <v>5680</v>
      </c>
      <c r="G280" s="464"/>
      <c r="H280" s="465">
        <f t="shared" si="4"/>
        <v>0</v>
      </c>
      <c r="I280" s="465"/>
      <c r="J280" s="465"/>
      <c r="K280" s="891"/>
      <c r="L280" s="544"/>
    </row>
    <row r="281" spans="1:14" ht="33" hidden="1" customHeight="1">
      <c r="A281" s="889" t="s">
        <v>201</v>
      </c>
      <c r="B281" s="890" t="s">
        <v>1315</v>
      </c>
      <c r="C281" s="460">
        <v>3091</v>
      </c>
      <c r="D281" s="461" t="s">
        <v>1105</v>
      </c>
      <c r="E281" s="462">
        <v>3384</v>
      </c>
      <c r="F281" s="463"/>
      <c r="G281" s="464">
        <v>3384</v>
      </c>
      <c r="H281" s="465">
        <f t="shared" si="4"/>
        <v>0</v>
      </c>
      <c r="I281" s="465"/>
      <c r="J281" s="465"/>
      <c r="K281" s="918" t="s">
        <v>3476</v>
      </c>
      <c r="L281" s="544"/>
    </row>
    <row r="282" spans="1:14" ht="17.25" hidden="1" customHeight="1">
      <c r="A282" s="889" t="s">
        <v>201</v>
      </c>
      <c r="B282" s="890" t="s">
        <v>1315</v>
      </c>
      <c r="C282" s="460">
        <v>3092</v>
      </c>
      <c r="D282" s="461" t="s">
        <v>1341</v>
      </c>
      <c r="E282" s="462">
        <v>1440</v>
      </c>
      <c r="F282" s="463"/>
      <c r="G282" s="464">
        <v>1440</v>
      </c>
      <c r="H282" s="465">
        <f t="shared" si="4"/>
        <v>0</v>
      </c>
      <c r="I282" s="465"/>
      <c r="J282" s="465"/>
      <c r="K282" s="891" t="s">
        <v>1745</v>
      </c>
      <c r="L282" s="544"/>
    </row>
    <row r="283" spans="1:14" ht="17.25" hidden="1" customHeight="1">
      <c r="A283" s="889" t="s">
        <v>201</v>
      </c>
      <c r="B283" s="890" t="s">
        <v>1315</v>
      </c>
      <c r="C283" s="460">
        <v>3093</v>
      </c>
      <c r="D283" s="461" t="s">
        <v>1342</v>
      </c>
      <c r="E283" s="462">
        <v>5960</v>
      </c>
      <c r="F283" s="463"/>
      <c r="G283" s="464">
        <v>5960</v>
      </c>
      <c r="H283" s="465">
        <f t="shared" si="4"/>
        <v>0</v>
      </c>
      <c r="I283" s="465"/>
      <c r="J283" s="465"/>
      <c r="K283" s="891" t="s">
        <v>1902</v>
      </c>
      <c r="L283" s="544"/>
    </row>
    <row r="284" spans="1:14" ht="17.25" hidden="1" customHeight="1">
      <c r="A284" s="889" t="s">
        <v>201</v>
      </c>
      <c r="B284" s="890" t="s">
        <v>1315</v>
      </c>
      <c r="C284" s="460">
        <v>3094</v>
      </c>
      <c r="D284" s="461" t="s">
        <v>1261</v>
      </c>
      <c r="E284" s="462">
        <v>1800</v>
      </c>
      <c r="F284" s="463"/>
      <c r="G284" s="464">
        <v>1800</v>
      </c>
      <c r="H284" s="465">
        <f t="shared" si="4"/>
        <v>0</v>
      </c>
      <c r="I284" s="465"/>
      <c r="J284" s="465"/>
      <c r="K284" s="891" t="s">
        <v>1661</v>
      </c>
      <c r="L284" s="544"/>
    </row>
    <row r="285" spans="1:14" ht="17.25" hidden="1" customHeight="1">
      <c r="A285" s="889" t="s">
        <v>201</v>
      </c>
      <c r="B285" s="890" t="s">
        <v>1315</v>
      </c>
      <c r="C285" s="460">
        <v>3095</v>
      </c>
      <c r="D285" s="461" t="s">
        <v>1238</v>
      </c>
      <c r="E285" s="462">
        <v>1800</v>
      </c>
      <c r="F285" s="463"/>
      <c r="G285" s="464">
        <v>1800</v>
      </c>
      <c r="H285" s="465">
        <f t="shared" si="4"/>
        <v>0</v>
      </c>
      <c r="I285" s="465"/>
      <c r="J285" s="465"/>
      <c r="K285" s="891" t="s">
        <v>2011</v>
      </c>
      <c r="L285" s="544"/>
      <c r="N285" s="893" t="s">
        <v>1329</v>
      </c>
    </row>
    <row r="286" spans="1:14" ht="17.25" hidden="1" customHeight="1">
      <c r="A286" s="889" t="s">
        <v>201</v>
      </c>
      <c r="B286" s="890" t="s">
        <v>1315</v>
      </c>
      <c r="C286" s="480">
        <v>3096</v>
      </c>
      <c r="D286" s="461" t="s">
        <v>1343</v>
      </c>
      <c r="E286" s="462">
        <v>2310</v>
      </c>
      <c r="F286" s="463">
        <v>2310</v>
      </c>
      <c r="G286" s="464"/>
      <c r="H286" s="465">
        <f t="shared" si="4"/>
        <v>0</v>
      </c>
      <c r="I286" s="465"/>
      <c r="J286" s="465"/>
      <c r="K286" s="891"/>
      <c r="L286" s="544"/>
    </row>
    <row r="287" spans="1:14" hidden="1">
      <c r="A287" s="1016" t="s">
        <v>1098</v>
      </c>
      <c r="B287" s="450" t="s">
        <v>1315</v>
      </c>
      <c r="C287" s="451">
        <v>3278</v>
      </c>
      <c r="D287" s="452" t="s">
        <v>1963</v>
      </c>
      <c r="E287" s="453">
        <v>7070</v>
      </c>
      <c r="F287" s="485"/>
      <c r="G287" s="486">
        <v>7070</v>
      </c>
      <c r="H287" s="456">
        <f t="shared" si="4"/>
        <v>0</v>
      </c>
      <c r="I287" s="456"/>
      <c r="J287" s="456"/>
      <c r="K287" s="885" t="s">
        <v>1316</v>
      </c>
      <c r="L287" s="544"/>
      <c r="M287" s="909">
        <v>162</v>
      </c>
    </row>
    <row r="288" spans="1:14" ht="17.25" hidden="1" customHeight="1">
      <c r="A288" s="889" t="s">
        <v>34</v>
      </c>
      <c r="B288" s="890" t="s">
        <v>1315</v>
      </c>
      <c r="C288" s="460">
        <v>3279</v>
      </c>
      <c r="D288" s="461" t="s">
        <v>63</v>
      </c>
      <c r="E288" s="462">
        <v>2780</v>
      </c>
      <c r="F288" s="463"/>
      <c r="G288" s="464">
        <v>2780</v>
      </c>
      <c r="H288" s="465">
        <f t="shared" si="4"/>
        <v>0</v>
      </c>
      <c r="I288" s="465"/>
      <c r="J288" s="465"/>
      <c r="K288" s="891" t="s">
        <v>1991</v>
      </c>
      <c r="L288" s="544"/>
    </row>
    <row r="289" spans="1:15" ht="17.25" hidden="1" customHeight="1">
      <c r="A289" s="889" t="s">
        <v>34</v>
      </c>
      <c r="B289" s="890" t="s">
        <v>1315</v>
      </c>
      <c r="C289" s="936">
        <v>3280</v>
      </c>
      <c r="D289" s="461" t="s">
        <v>1614</v>
      </c>
      <c r="E289" s="462">
        <v>9020</v>
      </c>
      <c r="F289" s="463"/>
      <c r="G289" s="1086">
        <v>9020</v>
      </c>
      <c r="H289" s="465">
        <f t="shared" si="4"/>
        <v>0</v>
      </c>
      <c r="I289" s="465"/>
      <c r="J289" s="465"/>
      <c r="K289" s="891" t="s">
        <v>6093</v>
      </c>
      <c r="L289" s="544"/>
    </row>
    <row r="290" spans="1:15" ht="17.25" hidden="1" customHeight="1">
      <c r="A290" s="889" t="s">
        <v>34</v>
      </c>
      <c r="B290" s="890" t="s">
        <v>1315</v>
      </c>
      <c r="C290" s="460">
        <v>3281</v>
      </c>
      <c r="D290" s="461" t="s">
        <v>17</v>
      </c>
      <c r="E290" s="462">
        <v>0</v>
      </c>
      <c r="F290" s="463"/>
      <c r="G290" s="464"/>
      <c r="H290" s="465">
        <f t="shared" si="4"/>
        <v>0</v>
      </c>
      <c r="I290" s="465"/>
      <c r="J290" s="465"/>
      <c r="K290" s="628" t="s">
        <v>6772</v>
      </c>
      <c r="L290" s="544"/>
    </row>
    <row r="291" spans="1:15" ht="17.25" hidden="1" customHeight="1">
      <c r="A291" s="889" t="s">
        <v>34</v>
      </c>
      <c r="B291" s="890" t="s">
        <v>1315</v>
      </c>
      <c r="C291" s="460">
        <v>3282</v>
      </c>
      <c r="D291" s="461" t="s">
        <v>9</v>
      </c>
      <c r="E291" s="462">
        <v>3580</v>
      </c>
      <c r="F291" s="463"/>
      <c r="G291" s="464">
        <v>3580</v>
      </c>
      <c r="H291" s="465">
        <f t="shared" si="4"/>
        <v>0</v>
      </c>
      <c r="I291" s="465"/>
      <c r="J291" s="465"/>
      <c r="K291" s="891" t="s">
        <v>1659</v>
      </c>
      <c r="L291" s="544"/>
    </row>
    <row r="292" spans="1:15" ht="17.25" hidden="1" customHeight="1">
      <c r="A292" s="889" t="s">
        <v>34</v>
      </c>
      <c r="B292" s="890" t="s">
        <v>1315</v>
      </c>
      <c r="C292" s="460">
        <v>3283</v>
      </c>
      <c r="D292" s="461" t="s">
        <v>45</v>
      </c>
      <c r="E292" s="462">
        <v>2400</v>
      </c>
      <c r="F292" s="463"/>
      <c r="G292" s="464">
        <v>2400</v>
      </c>
      <c r="H292" s="465">
        <f t="shared" si="4"/>
        <v>0</v>
      </c>
      <c r="I292" s="465"/>
      <c r="J292" s="465"/>
      <c r="K292" s="891" t="s">
        <v>2921</v>
      </c>
      <c r="L292" s="544"/>
    </row>
    <row r="293" spans="1:15" ht="17.25" hidden="1" customHeight="1">
      <c r="A293" s="889" t="s">
        <v>34</v>
      </c>
      <c r="B293" s="890" t="s">
        <v>1315</v>
      </c>
      <c r="C293" s="460">
        <v>3284</v>
      </c>
      <c r="D293" s="461" t="s">
        <v>1331</v>
      </c>
      <c r="E293" s="462">
        <v>1050</v>
      </c>
      <c r="F293" s="463"/>
      <c r="G293" s="464">
        <v>1050</v>
      </c>
      <c r="H293" s="465">
        <f t="shared" si="4"/>
        <v>0</v>
      </c>
      <c r="I293" s="465"/>
      <c r="J293" s="465"/>
      <c r="K293" s="891" t="s">
        <v>1853</v>
      </c>
      <c r="L293" s="544"/>
    </row>
    <row r="294" spans="1:15" ht="17.25" hidden="1" customHeight="1">
      <c r="A294" s="889" t="s">
        <v>34</v>
      </c>
      <c r="B294" s="890" t="s">
        <v>1315</v>
      </c>
      <c r="C294" s="460">
        <v>3285</v>
      </c>
      <c r="D294" s="461" t="s">
        <v>1332</v>
      </c>
      <c r="E294" s="462">
        <v>4785</v>
      </c>
      <c r="F294" s="463">
        <v>4785</v>
      </c>
      <c r="G294" s="464"/>
      <c r="H294" s="465">
        <f t="shared" si="4"/>
        <v>0</v>
      </c>
      <c r="I294" s="465"/>
      <c r="J294" s="465"/>
      <c r="K294" s="891"/>
      <c r="L294" s="544"/>
      <c r="O294" s="545">
        <v>43735</v>
      </c>
    </row>
    <row r="295" spans="1:15" ht="17.25" hidden="1" customHeight="1">
      <c r="A295" s="889" t="s">
        <v>34</v>
      </c>
      <c r="B295" s="890" t="s">
        <v>1315</v>
      </c>
      <c r="C295" s="460">
        <v>3286</v>
      </c>
      <c r="D295" s="461" t="s">
        <v>118</v>
      </c>
      <c r="E295" s="462">
        <v>510</v>
      </c>
      <c r="F295" s="463"/>
      <c r="G295" s="464">
        <v>510</v>
      </c>
      <c r="H295" s="465">
        <f t="shared" si="4"/>
        <v>0</v>
      </c>
      <c r="I295" s="465"/>
      <c r="J295" s="465"/>
      <c r="K295" s="891" t="s">
        <v>1753</v>
      </c>
      <c r="L295" s="544"/>
      <c r="N295" s="905" t="s">
        <v>1330</v>
      </c>
      <c r="O295" s="545">
        <v>-44074</v>
      </c>
    </row>
    <row r="296" spans="1:15" hidden="1">
      <c r="A296" s="1016" t="s">
        <v>1098</v>
      </c>
      <c r="B296" s="890" t="s">
        <v>1315</v>
      </c>
      <c r="C296" s="480">
        <v>3287</v>
      </c>
      <c r="D296" s="938" t="s">
        <v>1333</v>
      </c>
      <c r="E296" s="462">
        <v>12540</v>
      </c>
      <c r="F296" s="463"/>
      <c r="G296" s="464">
        <v>12540</v>
      </c>
      <c r="H296" s="465">
        <f t="shared" si="4"/>
        <v>0</v>
      </c>
      <c r="I296" s="465"/>
      <c r="J296" s="465"/>
      <c r="K296" s="891" t="s">
        <v>2728</v>
      </c>
      <c r="L296" s="544" t="s">
        <v>1138</v>
      </c>
      <c r="O296" s="545">
        <v>-339</v>
      </c>
    </row>
    <row r="297" spans="1:15" hidden="1">
      <c r="A297" s="1016" t="s">
        <v>1098</v>
      </c>
      <c r="B297" s="450" t="s">
        <v>1450</v>
      </c>
      <c r="C297" s="451">
        <v>3288</v>
      </c>
      <c r="D297" s="452" t="s">
        <v>1109</v>
      </c>
      <c r="E297" s="453">
        <v>7490</v>
      </c>
      <c r="F297" s="485">
        <v>3000</v>
      </c>
      <c r="G297" s="486">
        <v>4490</v>
      </c>
      <c r="H297" s="456">
        <f t="shared" si="4"/>
        <v>0</v>
      </c>
      <c r="I297" s="456"/>
      <c r="J297" s="456"/>
      <c r="K297" s="891" t="s">
        <v>1916</v>
      </c>
      <c r="L297" s="544"/>
      <c r="M297" s="909">
        <v>163</v>
      </c>
    </row>
    <row r="298" spans="1:15" hidden="1">
      <c r="A298" s="1016" t="s">
        <v>1098</v>
      </c>
      <c r="B298" s="890" t="s">
        <v>1450</v>
      </c>
      <c r="C298" s="460">
        <v>3289</v>
      </c>
      <c r="D298" s="461" t="s">
        <v>1452</v>
      </c>
      <c r="E298" s="462">
        <v>1320</v>
      </c>
      <c r="F298" s="463">
        <v>320</v>
      </c>
      <c r="G298" s="464">
        <v>1000</v>
      </c>
      <c r="H298" s="465">
        <f t="shared" si="4"/>
        <v>0</v>
      </c>
      <c r="I298" s="465"/>
      <c r="J298" s="465"/>
      <c r="K298" s="891" t="s">
        <v>2265</v>
      </c>
      <c r="L298" s="544"/>
    </row>
    <row r="299" spans="1:15" hidden="1">
      <c r="A299" s="1016" t="s">
        <v>1098</v>
      </c>
      <c r="B299" s="890" t="s">
        <v>1450</v>
      </c>
      <c r="C299" s="942">
        <v>3290</v>
      </c>
      <c r="D299" s="894" t="s">
        <v>1234</v>
      </c>
      <c r="E299" s="462">
        <v>4920</v>
      </c>
      <c r="F299" s="463"/>
      <c r="G299" s="464">
        <v>4920</v>
      </c>
      <c r="H299" s="465">
        <f t="shared" si="4"/>
        <v>0</v>
      </c>
      <c r="I299" s="465"/>
      <c r="J299" s="465"/>
      <c r="K299" s="891" t="s">
        <v>2469</v>
      </c>
      <c r="L299" s="544"/>
    </row>
    <row r="300" spans="1:15" hidden="1">
      <c r="A300" s="1016" t="s">
        <v>1098</v>
      </c>
      <c r="B300" s="890" t="s">
        <v>1450</v>
      </c>
      <c r="C300" s="460">
        <v>3291</v>
      </c>
      <c r="D300" s="461" t="s">
        <v>1453</v>
      </c>
      <c r="E300" s="462">
        <v>3540</v>
      </c>
      <c r="F300" s="463"/>
      <c r="G300" s="464">
        <v>3540</v>
      </c>
      <c r="H300" s="465">
        <f t="shared" si="4"/>
        <v>0</v>
      </c>
      <c r="I300" s="465"/>
      <c r="J300" s="465"/>
      <c r="K300" s="891" t="s">
        <v>2166</v>
      </c>
      <c r="L300" s="544"/>
    </row>
    <row r="301" spans="1:15" hidden="1">
      <c r="A301" s="1016" t="s">
        <v>1098</v>
      </c>
      <c r="B301" s="890" t="s">
        <v>1450</v>
      </c>
      <c r="C301" s="460">
        <v>3292</v>
      </c>
      <c r="D301" s="461" t="s">
        <v>1454</v>
      </c>
      <c r="E301" s="462">
        <v>4484</v>
      </c>
      <c r="F301" s="463"/>
      <c r="G301" s="464">
        <v>4484</v>
      </c>
      <c r="H301" s="465">
        <f t="shared" si="4"/>
        <v>0</v>
      </c>
      <c r="I301" s="465"/>
      <c r="J301" s="465"/>
      <c r="K301" s="891" t="s">
        <v>1722</v>
      </c>
      <c r="L301" s="544"/>
    </row>
    <row r="302" spans="1:15" ht="17.25" hidden="1" customHeight="1">
      <c r="A302" s="889" t="s">
        <v>1443</v>
      </c>
      <c r="B302" s="890" t="s">
        <v>1450</v>
      </c>
      <c r="C302" s="460">
        <v>3293</v>
      </c>
      <c r="D302" s="461" t="s">
        <v>17</v>
      </c>
      <c r="E302" s="462">
        <v>0</v>
      </c>
      <c r="F302" s="463"/>
      <c r="G302" s="464"/>
      <c r="H302" s="465">
        <f t="shared" si="4"/>
        <v>0</v>
      </c>
      <c r="I302" s="465"/>
      <c r="J302" s="465"/>
      <c r="K302" s="628" t="s">
        <v>6772</v>
      </c>
      <c r="L302" s="544"/>
    </row>
    <row r="303" spans="1:15" ht="31.5" hidden="1">
      <c r="A303" s="1016" t="s">
        <v>1098</v>
      </c>
      <c r="B303" s="539" t="s">
        <v>1450</v>
      </c>
      <c r="C303" s="460">
        <v>3294</v>
      </c>
      <c r="D303" s="461" t="s">
        <v>1455</v>
      </c>
      <c r="E303" s="462">
        <v>13059</v>
      </c>
      <c r="F303" s="463"/>
      <c r="G303" s="464">
        <v>13059</v>
      </c>
      <c r="H303" s="465">
        <f t="shared" si="4"/>
        <v>0</v>
      </c>
      <c r="I303" s="465"/>
      <c r="J303" s="465"/>
      <c r="K303" s="891" t="s">
        <v>2460</v>
      </c>
      <c r="L303" s="544"/>
    </row>
    <row r="304" spans="1:15" hidden="1">
      <c r="A304" s="1016" t="s">
        <v>1098</v>
      </c>
      <c r="B304" s="890" t="s">
        <v>1450</v>
      </c>
      <c r="C304" s="460">
        <v>3295</v>
      </c>
      <c r="D304" s="461" t="s">
        <v>1456</v>
      </c>
      <c r="E304" s="462">
        <v>3888</v>
      </c>
      <c r="F304" s="463"/>
      <c r="G304" s="464">
        <v>3888</v>
      </c>
      <c r="H304" s="465">
        <f t="shared" si="4"/>
        <v>0</v>
      </c>
      <c r="I304" s="465"/>
      <c r="J304" s="465"/>
      <c r="K304" s="891" t="s">
        <v>1489</v>
      </c>
      <c r="L304" s="544"/>
    </row>
    <row r="305" spans="1:15" hidden="1">
      <c r="A305" s="1016" t="s">
        <v>1098</v>
      </c>
      <c r="B305" s="890" t="s">
        <v>1450</v>
      </c>
      <c r="C305" s="460">
        <v>3296</v>
      </c>
      <c r="D305" s="461" t="s">
        <v>1457</v>
      </c>
      <c r="E305" s="462">
        <v>1770</v>
      </c>
      <c r="F305" s="463">
        <v>1770</v>
      </c>
      <c r="G305" s="464"/>
      <c r="H305" s="465">
        <f t="shared" si="4"/>
        <v>0</v>
      </c>
      <c r="I305" s="465"/>
      <c r="J305" s="465"/>
      <c r="K305" s="891"/>
      <c r="L305" s="544"/>
    </row>
    <row r="306" spans="1:15" ht="17.25" hidden="1" customHeight="1">
      <c r="A306" s="889" t="s">
        <v>201</v>
      </c>
      <c r="B306" s="890" t="s">
        <v>1450</v>
      </c>
      <c r="C306" s="460">
        <v>3297</v>
      </c>
      <c r="D306" s="461" t="s">
        <v>1458</v>
      </c>
      <c r="E306" s="462">
        <v>11740</v>
      </c>
      <c r="F306" s="463"/>
      <c r="G306" s="464">
        <v>11740</v>
      </c>
      <c r="H306" s="465">
        <f t="shared" si="4"/>
        <v>0</v>
      </c>
      <c r="I306" s="465"/>
      <c r="J306" s="465"/>
      <c r="K306" s="891" t="s">
        <v>1490</v>
      </c>
      <c r="L306" s="544"/>
      <c r="O306" s="545">
        <v>69316</v>
      </c>
    </row>
    <row r="307" spans="1:15" ht="17.25" hidden="1" customHeight="1">
      <c r="A307" s="889" t="s">
        <v>201</v>
      </c>
      <c r="B307" s="890" t="s">
        <v>1450</v>
      </c>
      <c r="C307" s="460">
        <v>3298</v>
      </c>
      <c r="D307" s="461" t="s">
        <v>1459</v>
      </c>
      <c r="E307" s="462">
        <v>2975</v>
      </c>
      <c r="F307" s="463"/>
      <c r="G307" s="464">
        <v>2975</v>
      </c>
      <c r="H307" s="465">
        <f t="shared" si="4"/>
        <v>0</v>
      </c>
      <c r="I307" s="465"/>
      <c r="J307" s="465"/>
      <c r="K307" s="891" t="s">
        <v>1678</v>
      </c>
      <c r="L307" s="544"/>
      <c r="O307" s="545">
        <v>-68695</v>
      </c>
    </row>
    <row r="308" spans="1:15" ht="17.25" hidden="1" customHeight="1">
      <c r="A308" s="889" t="s">
        <v>34</v>
      </c>
      <c r="B308" s="890" t="s">
        <v>1450</v>
      </c>
      <c r="C308" s="460">
        <v>3299</v>
      </c>
      <c r="D308" s="461" t="s">
        <v>153</v>
      </c>
      <c r="E308" s="462">
        <v>4960</v>
      </c>
      <c r="F308" s="463"/>
      <c r="G308" s="464">
        <v>4960</v>
      </c>
      <c r="H308" s="465">
        <f t="shared" si="4"/>
        <v>0</v>
      </c>
      <c r="I308" s="465"/>
      <c r="J308" s="465"/>
      <c r="K308" s="891" t="s">
        <v>3010</v>
      </c>
      <c r="L308" s="544"/>
      <c r="N308" s="893" t="s">
        <v>1461</v>
      </c>
      <c r="O308" s="545">
        <v>621</v>
      </c>
    </row>
    <row r="309" spans="1:15" ht="17.25" hidden="1" customHeight="1">
      <c r="A309" s="889" t="s">
        <v>1099</v>
      </c>
      <c r="B309" s="890" t="s">
        <v>1450</v>
      </c>
      <c r="C309" s="480">
        <v>3300</v>
      </c>
      <c r="D309" s="461" t="s">
        <v>1460</v>
      </c>
      <c r="E309" s="462">
        <v>9170</v>
      </c>
      <c r="F309" s="463"/>
      <c r="G309" s="464">
        <v>9170</v>
      </c>
      <c r="H309" s="465">
        <f t="shared" si="4"/>
        <v>0</v>
      </c>
      <c r="I309" s="465"/>
      <c r="J309" s="465"/>
      <c r="K309" s="891" t="s">
        <v>2178</v>
      </c>
      <c r="L309" s="544"/>
    </row>
    <row r="310" spans="1:15" ht="17.25" hidden="1" customHeight="1">
      <c r="A310" s="889" t="s">
        <v>34</v>
      </c>
      <c r="B310" s="450" t="s">
        <v>1451</v>
      </c>
      <c r="C310" s="451">
        <v>3097</v>
      </c>
      <c r="D310" s="452" t="s">
        <v>1268</v>
      </c>
      <c r="E310" s="453">
        <v>8400</v>
      </c>
      <c r="F310" s="485"/>
      <c r="G310" s="486">
        <v>8400</v>
      </c>
      <c r="H310" s="456">
        <f t="shared" si="4"/>
        <v>0</v>
      </c>
      <c r="I310" s="456"/>
      <c r="J310" s="456"/>
      <c r="K310" s="885" t="s">
        <v>2389</v>
      </c>
      <c r="L310" s="544"/>
      <c r="M310" s="909">
        <v>164</v>
      </c>
    </row>
    <row r="311" spans="1:15" ht="17.25" hidden="1" customHeight="1">
      <c r="A311" s="889" t="s">
        <v>34</v>
      </c>
      <c r="B311" s="890" t="s">
        <v>1451</v>
      </c>
      <c r="C311" s="460">
        <v>3098</v>
      </c>
      <c r="D311" s="461" t="s">
        <v>1334</v>
      </c>
      <c r="E311" s="462">
        <v>5600</v>
      </c>
      <c r="F311" s="463"/>
      <c r="G311" s="464">
        <v>5600</v>
      </c>
      <c r="H311" s="465">
        <f t="shared" si="4"/>
        <v>0</v>
      </c>
      <c r="I311" s="465"/>
      <c r="J311" s="465"/>
      <c r="K311" s="891" t="s">
        <v>2189</v>
      </c>
      <c r="L311" s="544"/>
    </row>
    <row r="312" spans="1:15" ht="17.25" hidden="1" customHeight="1">
      <c r="A312" s="889" t="s">
        <v>142</v>
      </c>
      <c r="B312" s="890" t="s">
        <v>1451</v>
      </c>
      <c r="C312" s="460">
        <v>3099</v>
      </c>
      <c r="D312" s="461" t="s">
        <v>1462</v>
      </c>
      <c r="E312" s="462">
        <v>3600</v>
      </c>
      <c r="F312" s="463"/>
      <c r="G312" s="464">
        <v>3600</v>
      </c>
      <c r="H312" s="465">
        <f t="shared" si="4"/>
        <v>0</v>
      </c>
      <c r="I312" s="465"/>
      <c r="J312" s="465"/>
      <c r="K312" s="891" t="s">
        <v>2385</v>
      </c>
      <c r="L312" s="544" t="s">
        <v>1138</v>
      </c>
    </row>
    <row r="313" spans="1:15" ht="17.25" hidden="1" customHeight="1">
      <c r="A313" s="889" t="s">
        <v>201</v>
      </c>
      <c r="B313" s="890" t="s">
        <v>1451</v>
      </c>
      <c r="C313" s="460">
        <v>3100</v>
      </c>
      <c r="D313" s="461" t="s">
        <v>1463</v>
      </c>
      <c r="E313" s="462">
        <v>1170</v>
      </c>
      <c r="F313" s="463"/>
      <c r="G313" s="464">
        <v>1170</v>
      </c>
      <c r="H313" s="465">
        <f t="shared" si="4"/>
        <v>0</v>
      </c>
      <c r="I313" s="465"/>
      <c r="J313" s="465"/>
      <c r="K313" s="891" t="s">
        <v>2031</v>
      </c>
      <c r="L313" s="544"/>
    </row>
    <row r="314" spans="1:15" ht="17.25" hidden="1" customHeight="1">
      <c r="A314" s="889" t="s">
        <v>201</v>
      </c>
      <c r="B314" s="890" t="s">
        <v>1451</v>
      </c>
      <c r="C314" s="460">
        <v>3301</v>
      </c>
      <c r="D314" s="461" t="s">
        <v>1464</v>
      </c>
      <c r="E314" s="462">
        <v>6474</v>
      </c>
      <c r="F314" s="463"/>
      <c r="G314" s="464">
        <v>6474</v>
      </c>
      <c r="H314" s="465">
        <f t="shared" si="4"/>
        <v>0</v>
      </c>
      <c r="I314" s="465"/>
      <c r="J314" s="465"/>
      <c r="K314" s="891" t="s">
        <v>2023</v>
      </c>
      <c r="L314" s="544"/>
    </row>
    <row r="315" spans="1:15" ht="17.25" hidden="1" customHeight="1">
      <c r="A315" s="889" t="s">
        <v>34</v>
      </c>
      <c r="B315" s="890" t="s">
        <v>1451</v>
      </c>
      <c r="C315" s="460">
        <v>3302</v>
      </c>
      <c r="D315" s="461" t="s">
        <v>1465</v>
      </c>
      <c r="E315" s="462">
        <v>817</v>
      </c>
      <c r="F315" s="463">
        <v>817</v>
      </c>
      <c r="G315" s="464"/>
      <c r="H315" s="465">
        <f t="shared" si="4"/>
        <v>0</v>
      </c>
      <c r="I315" s="465"/>
      <c r="J315" s="465"/>
      <c r="K315" s="891"/>
      <c r="L315" s="544"/>
    </row>
    <row r="316" spans="1:15" ht="17.25" hidden="1" customHeight="1">
      <c r="A316" s="889" t="s">
        <v>201</v>
      </c>
      <c r="B316" s="890" t="s">
        <v>1451</v>
      </c>
      <c r="C316" s="460">
        <v>3303</v>
      </c>
      <c r="D316" s="461" t="s">
        <v>1466</v>
      </c>
      <c r="E316" s="462">
        <v>6535</v>
      </c>
      <c r="F316" s="463"/>
      <c r="G316" s="464">
        <v>6535</v>
      </c>
      <c r="H316" s="465">
        <f t="shared" si="4"/>
        <v>0</v>
      </c>
      <c r="I316" s="465"/>
      <c r="J316" s="465"/>
      <c r="K316" s="891" t="s">
        <v>1675</v>
      </c>
      <c r="L316" s="544"/>
    </row>
    <row r="317" spans="1:15" ht="34.5" hidden="1" customHeight="1">
      <c r="A317" s="889" t="s">
        <v>201</v>
      </c>
      <c r="B317" s="539" t="s">
        <v>1451</v>
      </c>
      <c r="C317" s="460">
        <v>3304</v>
      </c>
      <c r="D317" s="461" t="s">
        <v>1467</v>
      </c>
      <c r="E317" s="462">
        <v>2460</v>
      </c>
      <c r="F317" s="463"/>
      <c r="G317" s="464">
        <v>2460</v>
      </c>
      <c r="H317" s="465">
        <f>E317-F317-G317</f>
        <v>0</v>
      </c>
      <c r="I317" s="465"/>
      <c r="J317" s="465"/>
      <c r="K317" s="891" t="s">
        <v>2041</v>
      </c>
      <c r="L317" s="544"/>
    </row>
    <row r="318" spans="1:15" hidden="1">
      <c r="A318" s="889" t="s">
        <v>1445</v>
      </c>
      <c r="B318" s="890" t="s">
        <v>1451</v>
      </c>
      <c r="C318" s="460">
        <v>3305</v>
      </c>
      <c r="D318" s="461" t="s">
        <v>1468</v>
      </c>
      <c r="E318" s="462">
        <v>3190</v>
      </c>
      <c r="F318" s="463">
        <v>3190</v>
      </c>
      <c r="G318" s="464"/>
      <c r="H318" s="465">
        <f t="shared" si="4"/>
        <v>0</v>
      </c>
      <c r="I318" s="465"/>
      <c r="J318" s="465"/>
      <c r="K318" s="891"/>
      <c r="L318" s="544"/>
    </row>
    <row r="319" spans="1:15" hidden="1">
      <c r="A319" s="889" t="s">
        <v>1445</v>
      </c>
      <c r="B319" s="890" t="s">
        <v>1451</v>
      </c>
      <c r="C319" s="460">
        <v>3306</v>
      </c>
      <c r="D319" s="461" t="s">
        <v>1469</v>
      </c>
      <c r="E319" s="462">
        <v>1820</v>
      </c>
      <c r="F319" s="463">
        <v>1820</v>
      </c>
      <c r="G319" s="464"/>
      <c r="H319" s="465">
        <f t="shared" si="4"/>
        <v>0</v>
      </c>
      <c r="I319" s="465"/>
      <c r="J319" s="465"/>
      <c r="K319" s="891"/>
      <c r="L319" s="544"/>
    </row>
    <row r="320" spans="1:15" hidden="1">
      <c r="A320" s="889" t="s">
        <v>1445</v>
      </c>
      <c r="B320" s="890" t="s">
        <v>1451</v>
      </c>
      <c r="C320" s="460">
        <v>3307</v>
      </c>
      <c r="D320" s="461" t="s">
        <v>1470</v>
      </c>
      <c r="E320" s="462">
        <v>840</v>
      </c>
      <c r="F320" s="463">
        <v>840</v>
      </c>
      <c r="G320" s="464"/>
      <c r="H320" s="465">
        <f t="shared" si="4"/>
        <v>0</v>
      </c>
      <c r="I320" s="465"/>
      <c r="J320" s="465"/>
      <c r="K320" s="891"/>
      <c r="L320" s="544"/>
    </row>
    <row r="321" spans="1:15" ht="17.25" hidden="1" customHeight="1">
      <c r="A321" s="889" t="s">
        <v>201</v>
      </c>
      <c r="B321" s="890" t="s">
        <v>1451</v>
      </c>
      <c r="C321" s="460">
        <v>3308</v>
      </c>
      <c r="D321" s="461" t="s">
        <v>1474</v>
      </c>
      <c r="E321" s="462">
        <v>4375</v>
      </c>
      <c r="F321" s="463"/>
      <c r="G321" s="464">
        <v>4375</v>
      </c>
      <c r="H321" s="465">
        <f t="shared" si="4"/>
        <v>0</v>
      </c>
      <c r="I321" s="465"/>
      <c r="J321" s="465"/>
      <c r="K321" s="891" t="s">
        <v>2010</v>
      </c>
      <c r="L321" s="544"/>
    </row>
    <row r="322" spans="1:15" ht="17.25" hidden="1" customHeight="1">
      <c r="A322" s="889" t="s">
        <v>201</v>
      </c>
      <c r="B322" s="890" t="s">
        <v>1451</v>
      </c>
      <c r="C322" s="460">
        <v>3309</v>
      </c>
      <c r="D322" s="461" t="s">
        <v>1471</v>
      </c>
      <c r="E322" s="462">
        <v>3650</v>
      </c>
      <c r="F322" s="463"/>
      <c r="G322" s="464">
        <v>3650</v>
      </c>
      <c r="H322" s="465">
        <f t="shared" si="4"/>
        <v>0</v>
      </c>
      <c r="I322" s="465"/>
      <c r="J322" s="465"/>
      <c r="K322" s="891" t="s">
        <v>1659</v>
      </c>
      <c r="L322" s="544"/>
      <c r="O322" s="545">
        <v>56001</v>
      </c>
    </row>
    <row r="323" spans="1:15" ht="17.25" hidden="1" customHeight="1">
      <c r="A323" s="889" t="s">
        <v>201</v>
      </c>
      <c r="B323" s="890" t="s">
        <v>1451</v>
      </c>
      <c r="C323" s="460">
        <v>3310</v>
      </c>
      <c r="D323" s="461" t="s">
        <v>1472</v>
      </c>
      <c r="E323" s="462">
        <v>4340</v>
      </c>
      <c r="F323" s="463"/>
      <c r="G323" s="464">
        <v>4340</v>
      </c>
      <c r="H323" s="465">
        <f t="shared" si="4"/>
        <v>0</v>
      </c>
      <c r="I323" s="465"/>
      <c r="J323" s="465"/>
      <c r="K323" s="891" t="s">
        <v>1988</v>
      </c>
      <c r="L323" s="544"/>
      <c r="O323" s="545">
        <v>-56163</v>
      </c>
    </row>
    <row r="324" spans="1:15">
      <c r="A324" s="1016" t="s">
        <v>1098</v>
      </c>
      <c r="B324" s="890" t="s">
        <v>1451</v>
      </c>
      <c r="C324" s="460">
        <v>3311</v>
      </c>
      <c r="D324" s="461" t="s">
        <v>1473</v>
      </c>
      <c r="E324" s="462">
        <v>1740</v>
      </c>
      <c r="F324" s="463">
        <v>840</v>
      </c>
      <c r="G324" s="464">
        <v>600</v>
      </c>
      <c r="H324" s="465">
        <f t="shared" si="4"/>
        <v>300</v>
      </c>
      <c r="I324" s="465"/>
      <c r="J324" s="465"/>
      <c r="K324" s="891" t="s">
        <v>5787</v>
      </c>
      <c r="L324" s="544"/>
      <c r="M324" s="939"/>
      <c r="N324" s="905" t="s">
        <v>1523</v>
      </c>
      <c r="O324" s="940">
        <v>-163</v>
      </c>
    </row>
    <row r="325" spans="1:15" ht="17.25" hidden="1" customHeight="1">
      <c r="A325" s="889" t="s">
        <v>34</v>
      </c>
      <c r="B325" s="890" t="s">
        <v>1451</v>
      </c>
      <c r="C325" s="460">
        <v>3312</v>
      </c>
      <c r="D325" s="461" t="s">
        <v>1121</v>
      </c>
      <c r="E325" s="462">
        <v>990</v>
      </c>
      <c r="F325" s="463"/>
      <c r="G325" s="464">
        <v>990</v>
      </c>
      <c r="H325" s="465">
        <f t="shared" si="4"/>
        <v>0</v>
      </c>
      <c r="I325" s="465"/>
      <c r="J325" s="465"/>
      <c r="K325" s="891" t="s">
        <v>2185</v>
      </c>
      <c r="L325" s="544"/>
    </row>
    <row r="326" spans="1:15" hidden="1">
      <c r="A326" s="1017" t="s">
        <v>1098</v>
      </c>
      <c r="B326" s="450" t="s">
        <v>1475</v>
      </c>
      <c r="C326" s="451">
        <v>3313</v>
      </c>
      <c r="D326" s="452" t="s">
        <v>1574</v>
      </c>
      <c r="E326" s="453">
        <v>9300</v>
      </c>
      <c r="F326" s="485">
        <v>9300</v>
      </c>
      <c r="G326" s="486"/>
      <c r="H326" s="456">
        <f t="shared" si="4"/>
        <v>0</v>
      </c>
      <c r="I326" s="456"/>
      <c r="J326" s="456"/>
      <c r="K326" s="885"/>
      <c r="L326" s="544"/>
      <c r="M326" s="909">
        <v>165</v>
      </c>
      <c r="N326" s="887"/>
    </row>
    <row r="327" spans="1:15" hidden="1">
      <c r="A327" s="1016" t="s">
        <v>1098</v>
      </c>
      <c r="B327" s="890" t="s">
        <v>1475</v>
      </c>
      <c r="C327" s="460">
        <v>3314</v>
      </c>
      <c r="D327" s="461" t="s">
        <v>1575</v>
      </c>
      <c r="E327" s="462">
        <v>8520</v>
      </c>
      <c r="F327" s="463"/>
      <c r="G327" s="464">
        <v>8520</v>
      </c>
      <c r="H327" s="465">
        <f t="shared" si="4"/>
        <v>0</v>
      </c>
      <c r="I327" s="465"/>
      <c r="J327" s="465"/>
      <c r="K327" s="891" t="s">
        <v>5646</v>
      </c>
      <c r="L327" s="544"/>
    </row>
    <row r="328" spans="1:15" ht="17.25" hidden="1" customHeight="1">
      <c r="A328" s="889" t="s">
        <v>5</v>
      </c>
      <c r="B328" s="890" t="s">
        <v>1475</v>
      </c>
      <c r="C328" s="460">
        <v>3315</v>
      </c>
      <c r="D328" s="461" t="s">
        <v>2517</v>
      </c>
      <c r="E328" s="462">
        <v>4800</v>
      </c>
      <c r="F328" s="463"/>
      <c r="G328" s="464">
        <v>4800</v>
      </c>
      <c r="H328" s="465">
        <f t="shared" si="4"/>
        <v>0</v>
      </c>
      <c r="I328" s="465"/>
      <c r="J328" s="465"/>
      <c r="K328" s="891" t="s">
        <v>2518</v>
      </c>
      <c r="L328" s="544"/>
    </row>
    <row r="329" spans="1:15" ht="17.25" hidden="1" customHeight="1">
      <c r="A329" s="889" t="s">
        <v>5</v>
      </c>
      <c r="B329" s="890" t="s">
        <v>1475</v>
      </c>
      <c r="C329" s="460">
        <v>3316</v>
      </c>
      <c r="D329" s="461" t="s">
        <v>1267</v>
      </c>
      <c r="E329" s="462">
        <v>18160</v>
      </c>
      <c r="F329" s="463"/>
      <c r="G329" s="464">
        <v>18160</v>
      </c>
      <c r="H329" s="465">
        <f t="shared" si="4"/>
        <v>0</v>
      </c>
      <c r="I329" s="465"/>
      <c r="J329" s="465"/>
      <c r="K329" s="891" t="s">
        <v>2889</v>
      </c>
      <c r="L329" s="544"/>
    </row>
    <row r="330" spans="1:15" ht="17.25" hidden="1" customHeight="1">
      <c r="A330" s="889" t="s">
        <v>5</v>
      </c>
      <c r="B330" s="890" t="s">
        <v>1475</v>
      </c>
      <c r="C330" s="460">
        <v>3317</v>
      </c>
      <c r="D330" s="461" t="s">
        <v>1576</v>
      </c>
      <c r="E330" s="462">
        <v>5720</v>
      </c>
      <c r="F330" s="463"/>
      <c r="G330" s="464">
        <v>5720</v>
      </c>
      <c r="H330" s="465">
        <f t="shared" si="4"/>
        <v>0</v>
      </c>
      <c r="I330" s="465"/>
      <c r="J330" s="465"/>
      <c r="K330" s="891" t="s">
        <v>1753</v>
      </c>
      <c r="L330" s="544"/>
    </row>
    <row r="331" spans="1:15" ht="17.25" hidden="1" customHeight="1">
      <c r="A331" s="889" t="s">
        <v>5</v>
      </c>
      <c r="B331" s="890" t="s">
        <v>1475</v>
      </c>
      <c r="C331" s="460">
        <v>3318</v>
      </c>
      <c r="D331" s="461" t="s">
        <v>1404</v>
      </c>
      <c r="E331" s="462">
        <v>7895</v>
      </c>
      <c r="F331" s="463"/>
      <c r="G331" s="464">
        <v>7895</v>
      </c>
      <c r="H331" s="465">
        <f t="shared" si="4"/>
        <v>0</v>
      </c>
      <c r="I331" s="465"/>
      <c r="J331" s="465"/>
      <c r="K331" s="891" t="s">
        <v>2891</v>
      </c>
      <c r="L331" s="544"/>
    </row>
    <row r="332" spans="1:15" ht="17.25" hidden="1" customHeight="1">
      <c r="A332" s="889" t="s">
        <v>5</v>
      </c>
      <c r="B332" s="890" t="s">
        <v>1475</v>
      </c>
      <c r="C332" s="460">
        <v>3319</v>
      </c>
      <c r="D332" s="461" t="s">
        <v>1399</v>
      </c>
      <c r="E332" s="462">
        <v>1800</v>
      </c>
      <c r="F332" s="463"/>
      <c r="G332" s="464">
        <v>1800</v>
      </c>
      <c r="H332" s="465">
        <f t="shared" si="4"/>
        <v>0</v>
      </c>
      <c r="I332" s="465"/>
      <c r="J332" s="465"/>
      <c r="K332" s="891" t="s">
        <v>1754</v>
      </c>
      <c r="L332" s="544"/>
    </row>
    <row r="333" spans="1:15" ht="15" hidden="1" customHeight="1">
      <c r="A333" s="889" t="s">
        <v>5</v>
      </c>
      <c r="B333" s="890" t="s">
        <v>1475</v>
      </c>
      <c r="C333" s="460">
        <v>3320</v>
      </c>
      <c r="D333" s="461" t="s">
        <v>1577</v>
      </c>
      <c r="E333" s="462">
        <v>4790</v>
      </c>
      <c r="F333" s="463"/>
      <c r="G333" s="464">
        <v>4790</v>
      </c>
      <c r="H333" s="465">
        <f t="shared" si="4"/>
        <v>0</v>
      </c>
      <c r="I333" s="465"/>
      <c r="J333" s="465"/>
      <c r="K333" s="891" t="s">
        <v>2890</v>
      </c>
      <c r="L333" s="544"/>
    </row>
    <row r="334" spans="1:15" ht="17.25" hidden="1" customHeight="1">
      <c r="A334" s="889" t="s">
        <v>5</v>
      </c>
      <c r="B334" s="890" t="s">
        <v>1475</v>
      </c>
      <c r="C334" s="460">
        <v>3321</v>
      </c>
      <c r="D334" s="461" t="s">
        <v>1105</v>
      </c>
      <c r="E334" s="462">
        <v>1580</v>
      </c>
      <c r="F334" s="463">
        <v>1580</v>
      </c>
      <c r="G334" s="464"/>
      <c r="H334" s="465">
        <f t="shared" si="4"/>
        <v>0</v>
      </c>
      <c r="I334" s="465"/>
      <c r="J334" s="465"/>
      <c r="K334" s="891"/>
      <c r="L334" s="544"/>
    </row>
    <row r="335" spans="1:15" ht="17.25" hidden="1" customHeight="1">
      <c r="A335" s="889" t="s">
        <v>5</v>
      </c>
      <c r="B335" s="890" t="s">
        <v>1475</v>
      </c>
      <c r="C335" s="460">
        <v>3322</v>
      </c>
      <c r="D335" s="461" t="s">
        <v>1578</v>
      </c>
      <c r="E335" s="462">
        <v>830</v>
      </c>
      <c r="F335" s="463">
        <v>830</v>
      </c>
      <c r="G335" s="464"/>
      <c r="H335" s="465">
        <f t="shared" si="4"/>
        <v>0</v>
      </c>
      <c r="I335" s="465"/>
      <c r="J335" s="465"/>
      <c r="K335" s="891"/>
      <c r="L335" s="544"/>
    </row>
    <row r="336" spans="1:15" ht="17.25" hidden="1" customHeight="1">
      <c r="A336" s="889" t="s">
        <v>5</v>
      </c>
      <c r="B336" s="890" t="s">
        <v>1475</v>
      </c>
      <c r="C336" s="460">
        <v>3323</v>
      </c>
      <c r="D336" s="461" t="s">
        <v>1123</v>
      </c>
      <c r="E336" s="462">
        <v>3740</v>
      </c>
      <c r="F336" s="463"/>
      <c r="G336" s="464">
        <v>3740</v>
      </c>
      <c r="H336" s="465">
        <f t="shared" si="4"/>
        <v>0</v>
      </c>
      <c r="I336" s="465"/>
      <c r="J336" s="465"/>
      <c r="K336" s="891" t="s">
        <v>1996</v>
      </c>
      <c r="L336" s="544"/>
    </row>
    <row r="337" spans="1:14" ht="17.25" hidden="1" customHeight="1">
      <c r="A337" s="889" t="s">
        <v>5</v>
      </c>
      <c r="B337" s="890" t="s">
        <v>1475</v>
      </c>
      <c r="C337" s="460">
        <v>3324</v>
      </c>
      <c r="D337" s="461" t="s">
        <v>1227</v>
      </c>
      <c r="E337" s="462">
        <v>1110</v>
      </c>
      <c r="F337" s="463"/>
      <c r="G337" s="464">
        <v>1110</v>
      </c>
      <c r="H337" s="465">
        <f t="shared" si="4"/>
        <v>0</v>
      </c>
      <c r="I337" s="465"/>
      <c r="J337" s="465"/>
      <c r="K337" s="891" t="s">
        <v>2209</v>
      </c>
      <c r="L337" s="544"/>
    </row>
    <row r="338" spans="1:14" ht="17.25" hidden="1" customHeight="1">
      <c r="A338" s="889" t="s">
        <v>5</v>
      </c>
      <c r="B338" s="890" t="s">
        <v>1475</v>
      </c>
      <c r="C338" s="460">
        <v>3325</v>
      </c>
      <c r="D338" s="461" t="s">
        <v>1124</v>
      </c>
      <c r="E338" s="462">
        <v>1050</v>
      </c>
      <c r="F338" s="463">
        <v>1050</v>
      </c>
      <c r="G338" s="464"/>
      <c r="H338" s="465">
        <f t="shared" si="4"/>
        <v>0</v>
      </c>
      <c r="I338" s="465"/>
      <c r="J338" s="465"/>
      <c r="K338" s="891"/>
      <c r="L338" s="544"/>
    </row>
    <row r="339" spans="1:14" ht="17.25" hidden="1" customHeight="1">
      <c r="A339" s="889" t="s">
        <v>5</v>
      </c>
      <c r="B339" s="890" t="s">
        <v>1475</v>
      </c>
      <c r="C339" s="460">
        <v>3326</v>
      </c>
      <c r="D339" s="461" t="s">
        <v>1126</v>
      </c>
      <c r="E339" s="462">
        <v>4010</v>
      </c>
      <c r="F339" s="463"/>
      <c r="G339" s="464">
        <v>4010</v>
      </c>
      <c r="H339" s="465">
        <f t="shared" si="4"/>
        <v>0</v>
      </c>
      <c r="I339" s="465"/>
      <c r="J339" s="465"/>
      <c r="K339" s="891" t="s">
        <v>2892</v>
      </c>
      <c r="L339" s="544"/>
    </row>
    <row r="340" spans="1:14" ht="17.25" hidden="1" customHeight="1">
      <c r="A340" s="889" t="s">
        <v>5</v>
      </c>
      <c r="B340" s="890" t="s">
        <v>1475</v>
      </c>
      <c r="C340" s="460">
        <v>3327</v>
      </c>
      <c r="D340" s="461" t="s">
        <v>9</v>
      </c>
      <c r="E340" s="462">
        <v>2290</v>
      </c>
      <c r="F340" s="463">
        <v>2290</v>
      </c>
      <c r="G340" s="464"/>
      <c r="H340" s="465">
        <f t="shared" si="4"/>
        <v>0</v>
      </c>
      <c r="I340" s="465"/>
      <c r="J340" s="465"/>
      <c r="K340" s="891"/>
      <c r="L340" s="544"/>
    </row>
    <row r="341" spans="1:14" ht="17.25" hidden="1" customHeight="1">
      <c r="A341" s="889" t="s">
        <v>5</v>
      </c>
      <c r="B341" s="890" t="s">
        <v>1475</v>
      </c>
      <c r="C341" s="460">
        <v>3328</v>
      </c>
      <c r="D341" s="461" t="s">
        <v>153</v>
      </c>
      <c r="E341" s="462">
        <v>3220</v>
      </c>
      <c r="F341" s="463"/>
      <c r="G341" s="464">
        <v>3220</v>
      </c>
      <c r="H341" s="465">
        <f t="shared" si="4"/>
        <v>0</v>
      </c>
      <c r="I341" s="465"/>
      <c r="J341" s="465"/>
      <c r="K341" s="891" t="s">
        <v>3008</v>
      </c>
      <c r="L341" s="544"/>
    </row>
    <row r="342" spans="1:14" ht="17.25" hidden="1" customHeight="1">
      <c r="A342" s="889" t="s">
        <v>5</v>
      </c>
      <c r="B342" s="890" t="s">
        <v>1475</v>
      </c>
      <c r="C342" s="460">
        <v>3329</v>
      </c>
      <c r="D342" s="461" t="s">
        <v>1579</v>
      </c>
      <c r="E342" s="462">
        <v>3700</v>
      </c>
      <c r="F342" s="463">
        <v>3700</v>
      </c>
      <c r="G342" s="464"/>
      <c r="H342" s="465">
        <f t="shared" si="4"/>
        <v>0</v>
      </c>
      <c r="I342" s="465"/>
      <c r="J342" s="465"/>
      <c r="K342" s="891"/>
      <c r="L342" s="544"/>
    </row>
    <row r="343" spans="1:14" ht="17.25" hidden="1" customHeight="1">
      <c r="A343" s="889" t="s">
        <v>5</v>
      </c>
      <c r="B343" s="890" t="s">
        <v>1475</v>
      </c>
      <c r="C343" s="460">
        <v>3330</v>
      </c>
      <c r="D343" s="461" t="s">
        <v>1580</v>
      </c>
      <c r="E343" s="462">
        <v>660</v>
      </c>
      <c r="F343" s="463">
        <v>660</v>
      </c>
      <c r="G343" s="464"/>
      <c r="H343" s="465">
        <f t="shared" si="4"/>
        <v>0</v>
      </c>
      <c r="I343" s="465"/>
      <c r="J343" s="465"/>
      <c r="K343" s="891"/>
      <c r="L343" s="544"/>
    </row>
    <row r="344" spans="1:14" ht="17.25" hidden="1" customHeight="1">
      <c r="A344" s="889" t="s">
        <v>5</v>
      </c>
      <c r="B344" s="890" t="s">
        <v>1475</v>
      </c>
      <c r="C344" s="460">
        <v>3331</v>
      </c>
      <c r="D344" s="461" t="s">
        <v>1581</v>
      </c>
      <c r="E344" s="462">
        <v>1155</v>
      </c>
      <c r="F344" s="463"/>
      <c r="G344" s="464">
        <v>1155</v>
      </c>
      <c r="H344" s="465">
        <f t="shared" si="4"/>
        <v>0</v>
      </c>
      <c r="I344" s="465"/>
      <c r="J344" s="465"/>
      <c r="K344" s="891" t="s">
        <v>2480</v>
      </c>
      <c r="L344" s="544"/>
    </row>
    <row r="345" spans="1:14" ht="17.25" hidden="1" customHeight="1">
      <c r="A345" s="889" t="s">
        <v>5</v>
      </c>
      <c r="B345" s="890" t="s">
        <v>1475</v>
      </c>
      <c r="C345" s="460">
        <v>3332</v>
      </c>
      <c r="D345" s="461" t="s">
        <v>1350</v>
      </c>
      <c r="E345" s="462">
        <v>1410</v>
      </c>
      <c r="F345" s="463"/>
      <c r="G345" s="464">
        <v>1410</v>
      </c>
      <c r="H345" s="465">
        <f t="shared" si="4"/>
        <v>0</v>
      </c>
      <c r="I345" s="465"/>
      <c r="J345" s="465"/>
      <c r="K345" s="891" t="s">
        <v>1627</v>
      </c>
      <c r="L345" s="544"/>
    </row>
    <row r="346" spans="1:14" ht="17.25" hidden="1" customHeight="1">
      <c r="A346" s="889" t="s">
        <v>5</v>
      </c>
      <c r="B346" s="890" t="s">
        <v>1475</v>
      </c>
      <c r="C346" s="460">
        <v>3333</v>
      </c>
      <c r="D346" s="461" t="s">
        <v>2723</v>
      </c>
      <c r="E346" s="462">
        <v>1410</v>
      </c>
      <c r="F346" s="463"/>
      <c r="G346" s="464">
        <v>1410</v>
      </c>
      <c r="H346" s="465">
        <f t="shared" si="4"/>
        <v>0</v>
      </c>
      <c r="I346" s="465"/>
      <c r="J346" s="465"/>
      <c r="K346" s="891" t="s">
        <v>1991</v>
      </c>
      <c r="L346" s="544"/>
      <c r="N346" s="893" t="s">
        <v>1525</v>
      </c>
    </row>
    <row r="347" spans="1:14" hidden="1">
      <c r="A347" s="889" t="s">
        <v>1445</v>
      </c>
      <c r="B347" s="941" t="s">
        <v>1475</v>
      </c>
      <c r="C347" s="480">
        <v>3334</v>
      </c>
      <c r="D347" s="461" t="s">
        <v>1582</v>
      </c>
      <c r="E347" s="462">
        <v>2760</v>
      </c>
      <c r="F347" s="463"/>
      <c r="G347" s="464">
        <v>2760</v>
      </c>
      <c r="H347" s="465">
        <f t="shared" si="4"/>
        <v>0</v>
      </c>
      <c r="I347" s="465"/>
      <c r="J347" s="465"/>
      <c r="K347" s="891" t="s">
        <v>1583</v>
      </c>
      <c r="L347" s="544"/>
    </row>
    <row r="348" spans="1:14" hidden="1">
      <c r="A348" s="889" t="s">
        <v>1445</v>
      </c>
      <c r="B348" s="927" t="s">
        <v>1475</v>
      </c>
      <c r="C348" s="928">
        <v>3501</v>
      </c>
      <c r="D348" s="929" t="s">
        <v>1556</v>
      </c>
      <c r="E348" s="930">
        <v>660</v>
      </c>
      <c r="F348" s="931">
        <v>660</v>
      </c>
      <c r="G348" s="1088"/>
      <c r="H348" s="932">
        <f t="shared" si="4"/>
        <v>0</v>
      </c>
      <c r="I348" s="932"/>
      <c r="J348" s="932"/>
      <c r="K348" s="933"/>
      <c r="L348" s="544"/>
      <c r="M348" s="934">
        <v>166</v>
      </c>
      <c r="N348" s="887"/>
    </row>
    <row r="349" spans="1:14" ht="17.25" hidden="1" customHeight="1">
      <c r="A349" s="889" t="s">
        <v>1099</v>
      </c>
      <c r="B349" s="890" t="s">
        <v>1475</v>
      </c>
      <c r="C349" s="460">
        <v>3502</v>
      </c>
      <c r="D349" s="461" t="s">
        <v>1557</v>
      </c>
      <c r="E349" s="462">
        <v>4998</v>
      </c>
      <c r="F349" s="463"/>
      <c r="G349" s="464">
        <v>4998</v>
      </c>
      <c r="H349" s="465">
        <f t="shared" ref="H349:H412" si="5">E349-F349-G349</f>
        <v>0</v>
      </c>
      <c r="I349" s="465"/>
      <c r="J349" s="465"/>
      <c r="K349" s="891" t="s">
        <v>1907</v>
      </c>
      <c r="L349" s="544"/>
    </row>
    <row r="350" spans="1:14" ht="17.25" hidden="1" customHeight="1">
      <c r="A350" s="889" t="s">
        <v>1099</v>
      </c>
      <c r="B350" s="890" t="s">
        <v>1475</v>
      </c>
      <c r="C350" s="460">
        <v>3503</v>
      </c>
      <c r="D350" s="461" t="s">
        <v>1558</v>
      </c>
      <c r="E350" s="462">
        <v>8694</v>
      </c>
      <c r="F350" s="463"/>
      <c r="G350" s="464">
        <v>8694</v>
      </c>
      <c r="H350" s="465">
        <f t="shared" si="5"/>
        <v>0</v>
      </c>
      <c r="I350" s="465"/>
      <c r="J350" s="465"/>
      <c r="K350" s="891" t="s">
        <v>2332</v>
      </c>
      <c r="L350" s="544"/>
    </row>
    <row r="351" spans="1:14" ht="17.25" hidden="1" customHeight="1">
      <c r="A351" s="889" t="s">
        <v>1099</v>
      </c>
      <c r="B351" s="890" t="s">
        <v>1475</v>
      </c>
      <c r="C351" s="460">
        <v>3504</v>
      </c>
      <c r="D351" s="461" t="s">
        <v>1559</v>
      </c>
      <c r="E351" s="462">
        <v>2230</v>
      </c>
      <c r="F351" s="463"/>
      <c r="G351" s="464">
        <v>2230</v>
      </c>
      <c r="H351" s="465">
        <f t="shared" si="5"/>
        <v>0</v>
      </c>
      <c r="I351" s="465"/>
      <c r="J351" s="465"/>
      <c r="K351" s="891" t="s">
        <v>1906</v>
      </c>
      <c r="L351" s="544"/>
    </row>
    <row r="352" spans="1:14" ht="17.25" hidden="1" customHeight="1">
      <c r="A352" s="889" t="s">
        <v>1099</v>
      </c>
      <c r="B352" s="890" t="s">
        <v>1475</v>
      </c>
      <c r="C352" s="460">
        <v>3505</v>
      </c>
      <c r="D352" s="461" t="s">
        <v>1560</v>
      </c>
      <c r="E352" s="462">
        <v>770</v>
      </c>
      <c r="F352" s="463"/>
      <c r="G352" s="464">
        <v>770</v>
      </c>
      <c r="H352" s="465">
        <f t="shared" si="5"/>
        <v>0</v>
      </c>
      <c r="I352" s="465"/>
      <c r="J352" s="465"/>
      <c r="K352" s="891" t="s">
        <v>1746</v>
      </c>
      <c r="L352" s="544"/>
    </row>
    <row r="353" spans="1:12" ht="17.25" hidden="1" customHeight="1">
      <c r="A353" s="889" t="s">
        <v>1099</v>
      </c>
      <c r="B353" s="890" t="s">
        <v>1475</v>
      </c>
      <c r="C353" s="460">
        <v>3506</v>
      </c>
      <c r="D353" s="461" t="s">
        <v>1209</v>
      </c>
      <c r="E353" s="462">
        <v>1056</v>
      </c>
      <c r="F353" s="463"/>
      <c r="G353" s="464">
        <v>1056</v>
      </c>
      <c r="H353" s="465">
        <f t="shared" si="5"/>
        <v>0</v>
      </c>
      <c r="I353" s="465"/>
      <c r="J353" s="465"/>
      <c r="K353" s="891" t="s">
        <v>2018</v>
      </c>
      <c r="L353" s="544"/>
    </row>
    <row r="354" spans="1:12" ht="17.25" hidden="1" customHeight="1">
      <c r="A354" s="889" t="s">
        <v>1099</v>
      </c>
      <c r="B354" s="890" t="s">
        <v>1475</v>
      </c>
      <c r="C354" s="460">
        <v>3507</v>
      </c>
      <c r="D354" s="461" t="s">
        <v>1561</v>
      </c>
      <c r="E354" s="462">
        <v>996</v>
      </c>
      <c r="F354" s="463"/>
      <c r="G354" s="464">
        <v>996</v>
      </c>
      <c r="H354" s="465">
        <f t="shared" si="5"/>
        <v>0</v>
      </c>
      <c r="I354" s="465"/>
      <c r="J354" s="465"/>
      <c r="K354" s="891" t="s">
        <v>3427</v>
      </c>
      <c r="L354" s="544"/>
    </row>
    <row r="355" spans="1:12" ht="17.25" hidden="1" customHeight="1">
      <c r="A355" s="889" t="s">
        <v>1099</v>
      </c>
      <c r="B355" s="890" t="s">
        <v>1475</v>
      </c>
      <c r="C355" s="460">
        <v>3508</v>
      </c>
      <c r="D355" s="461" t="s">
        <v>1562</v>
      </c>
      <c r="E355" s="462">
        <v>1164</v>
      </c>
      <c r="F355" s="463">
        <v>664</v>
      </c>
      <c r="G355" s="464">
        <v>500</v>
      </c>
      <c r="H355" s="465">
        <f t="shared" si="5"/>
        <v>0</v>
      </c>
      <c r="I355" s="465"/>
      <c r="J355" s="465"/>
      <c r="K355" s="891" t="s">
        <v>2807</v>
      </c>
      <c r="L355" s="544"/>
    </row>
    <row r="356" spans="1:12" ht="17.25" hidden="1" customHeight="1">
      <c r="A356" s="889" t="s">
        <v>1099</v>
      </c>
      <c r="B356" s="890" t="s">
        <v>1475</v>
      </c>
      <c r="C356" s="460">
        <v>3509</v>
      </c>
      <c r="D356" s="461" t="s">
        <v>1563</v>
      </c>
      <c r="E356" s="462">
        <v>6212</v>
      </c>
      <c r="F356" s="463"/>
      <c r="G356" s="464">
        <v>6212</v>
      </c>
      <c r="H356" s="465">
        <f t="shared" si="5"/>
        <v>0</v>
      </c>
      <c r="I356" s="465"/>
      <c r="J356" s="465"/>
      <c r="K356" s="891" t="s">
        <v>2558</v>
      </c>
      <c r="L356" s="544"/>
    </row>
    <row r="357" spans="1:12" ht="17.25" hidden="1" customHeight="1">
      <c r="A357" s="889" t="s">
        <v>201</v>
      </c>
      <c r="B357" s="890" t="s">
        <v>1475</v>
      </c>
      <c r="C357" s="460">
        <v>3510</v>
      </c>
      <c r="D357" s="461" t="s">
        <v>1564</v>
      </c>
      <c r="E357" s="462">
        <v>2650</v>
      </c>
      <c r="F357" s="463">
        <v>1000</v>
      </c>
      <c r="G357" s="464">
        <v>1650</v>
      </c>
      <c r="H357" s="465">
        <f t="shared" si="5"/>
        <v>0</v>
      </c>
      <c r="I357" s="465"/>
      <c r="J357" s="465"/>
      <c r="K357" s="891" t="s">
        <v>1660</v>
      </c>
      <c r="L357" s="544"/>
    </row>
    <row r="358" spans="1:12" hidden="1">
      <c r="A358" s="889" t="s">
        <v>1445</v>
      </c>
      <c r="B358" s="890" t="s">
        <v>1475</v>
      </c>
      <c r="C358" s="460">
        <v>3511</v>
      </c>
      <c r="D358" s="461" t="s">
        <v>1210</v>
      </c>
      <c r="E358" s="462">
        <v>1020</v>
      </c>
      <c r="F358" s="463">
        <v>1020</v>
      </c>
      <c r="G358" s="464"/>
      <c r="H358" s="465">
        <f t="shared" si="5"/>
        <v>0</v>
      </c>
      <c r="I358" s="465"/>
      <c r="J358" s="465"/>
      <c r="K358" s="891"/>
      <c r="L358" s="544"/>
    </row>
    <row r="359" spans="1:12" ht="34.5" hidden="1" customHeight="1">
      <c r="A359" s="889" t="s">
        <v>1099</v>
      </c>
      <c r="B359" s="539" t="s">
        <v>1475</v>
      </c>
      <c r="C359" s="460">
        <v>3512</v>
      </c>
      <c r="D359" s="461" t="s">
        <v>1565</v>
      </c>
      <c r="E359" s="462">
        <v>3425</v>
      </c>
      <c r="F359" s="463"/>
      <c r="G359" s="464">
        <v>3425</v>
      </c>
      <c r="H359" s="465">
        <f t="shared" si="5"/>
        <v>0</v>
      </c>
      <c r="I359" s="465"/>
      <c r="J359" s="465"/>
      <c r="K359" s="891" t="s">
        <v>2808</v>
      </c>
      <c r="L359" s="544"/>
    </row>
    <row r="360" spans="1:12" hidden="1">
      <c r="A360" s="889" t="s">
        <v>1445</v>
      </c>
      <c r="B360" s="890" t="s">
        <v>1475</v>
      </c>
      <c r="C360" s="460">
        <v>3513</v>
      </c>
      <c r="D360" s="461" t="s">
        <v>1566</v>
      </c>
      <c r="E360" s="462">
        <v>330</v>
      </c>
      <c r="F360" s="463">
        <v>330</v>
      </c>
      <c r="G360" s="464"/>
      <c r="H360" s="465">
        <f t="shared" si="5"/>
        <v>0</v>
      </c>
      <c r="I360" s="465"/>
      <c r="J360" s="465"/>
      <c r="K360" s="891"/>
      <c r="L360" s="544"/>
    </row>
    <row r="361" spans="1:12" hidden="1">
      <c r="A361" s="889" t="s">
        <v>1445</v>
      </c>
      <c r="B361" s="890" t="s">
        <v>1475</v>
      </c>
      <c r="C361" s="460">
        <v>3514</v>
      </c>
      <c r="D361" s="461" t="s">
        <v>1567</v>
      </c>
      <c r="E361" s="462">
        <v>1340</v>
      </c>
      <c r="F361" s="463">
        <v>1340</v>
      </c>
      <c r="G361" s="464"/>
      <c r="H361" s="465">
        <f t="shared" si="5"/>
        <v>0</v>
      </c>
      <c r="I361" s="465"/>
      <c r="J361" s="465"/>
      <c r="K361" s="891"/>
      <c r="L361" s="544"/>
    </row>
    <row r="362" spans="1:12" ht="17.25" hidden="1" customHeight="1">
      <c r="A362" s="889" t="s">
        <v>1099</v>
      </c>
      <c r="B362" s="890" t="s">
        <v>1475</v>
      </c>
      <c r="C362" s="460">
        <v>3515</v>
      </c>
      <c r="D362" s="461" t="s">
        <v>1568</v>
      </c>
      <c r="E362" s="462">
        <v>2852</v>
      </c>
      <c r="F362" s="463"/>
      <c r="G362" s="464">
        <v>2852</v>
      </c>
      <c r="H362" s="465">
        <f t="shared" si="5"/>
        <v>0</v>
      </c>
      <c r="I362" s="465"/>
      <c r="J362" s="465"/>
      <c r="K362" s="891" t="s">
        <v>2018</v>
      </c>
      <c r="L362" s="544"/>
    </row>
    <row r="363" spans="1:12" ht="17.25" hidden="1" customHeight="1">
      <c r="A363" s="889" t="s">
        <v>1099</v>
      </c>
      <c r="B363" s="890" t="s">
        <v>1475</v>
      </c>
      <c r="C363" s="460">
        <v>3516</v>
      </c>
      <c r="D363" s="461" t="s">
        <v>1569</v>
      </c>
      <c r="E363" s="462">
        <v>840</v>
      </c>
      <c r="F363" s="463"/>
      <c r="G363" s="464">
        <v>840</v>
      </c>
      <c r="H363" s="465">
        <f t="shared" si="5"/>
        <v>0</v>
      </c>
      <c r="I363" s="465"/>
      <c r="J363" s="465"/>
      <c r="K363" s="891" t="s">
        <v>1906</v>
      </c>
      <c r="L363" s="544"/>
    </row>
    <row r="364" spans="1:12" hidden="1">
      <c r="A364" s="889" t="s">
        <v>1445</v>
      </c>
      <c r="B364" s="890" t="s">
        <v>1475</v>
      </c>
      <c r="C364" s="460">
        <v>3517</v>
      </c>
      <c r="D364" s="461" t="s">
        <v>1570</v>
      </c>
      <c r="E364" s="462">
        <v>1164</v>
      </c>
      <c r="F364" s="463">
        <v>1164</v>
      </c>
      <c r="G364" s="464"/>
      <c r="H364" s="465">
        <f t="shared" si="5"/>
        <v>0</v>
      </c>
      <c r="I364" s="465"/>
      <c r="J364" s="465"/>
      <c r="K364" s="891"/>
      <c r="L364" s="544"/>
    </row>
    <row r="365" spans="1:12" ht="17.25" hidden="1" customHeight="1">
      <c r="A365" s="910" t="s">
        <v>201</v>
      </c>
      <c r="B365" s="890" t="s">
        <v>1475</v>
      </c>
      <c r="C365" s="942">
        <v>3518</v>
      </c>
      <c r="D365" s="894" t="s">
        <v>1571</v>
      </c>
      <c r="E365" s="462">
        <v>5690</v>
      </c>
      <c r="F365" s="463"/>
      <c r="G365" s="464">
        <v>5690</v>
      </c>
      <c r="H365" s="465">
        <f t="shared" si="5"/>
        <v>0</v>
      </c>
      <c r="I365" s="465"/>
      <c r="J365" s="465"/>
      <c r="K365" s="891" t="s">
        <v>2172</v>
      </c>
      <c r="L365" s="544"/>
    </row>
    <row r="366" spans="1:12" ht="18" hidden="1" customHeight="1">
      <c r="A366" s="889" t="s">
        <v>201</v>
      </c>
      <c r="B366" s="890" t="s">
        <v>1475</v>
      </c>
      <c r="C366" s="460">
        <v>3519</v>
      </c>
      <c r="D366" s="461" t="s">
        <v>1572</v>
      </c>
      <c r="E366" s="462">
        <v>8174</v>
      </c>
      <c r="F366" s="463"/>
      <c r="G366" s="464">
        <v>8174</v>
      </c>
      <c r="H366" s="465">
        <f t="shared" si="5"/>
        <v>0</v>
      </c>
      <c r="I366" s="465"/>
      <c r="J366" s="465"/>
      <c r="K366" s="918" t="s">
        <v>3477</v>
      </c>
      <c r="L366" s="544"/>
    </row>
    <row r="367" spans="1:12" hidden="1">
      <c r="A367" s="889" t="s">
        <v>1445</v>
      </c>
      <c r="B367" s="890" t="s">
        <v>1475</v>
      </c>
      <c r="C367" s="460">
        <v>3520</v>
      </c>
      <c r="D367" s="461" t="s">
        <v>1252</v>
      </c>
      <c r="E367" s="462">
        <v>714</v>
      </c>
      <c r="F367" s="463">
        <v>714</v>
      </c>
      <c r="G367" s="464"/>
      <c r="H367" s="465">
        <f t="shared" si="5"/>
        <v>0</v>
      </c>
      <c r="I367" s="465"/>
      <c r="J367" s="465"/>
      <c r="K367" s="891"/>
      <c r="L367" s="544"/>
    </row>
    <row r="368" spans="1:12" ht="17.25" hidden="1" customHeight="1">
      <c r="A368" s="889" t="s">
        <v>201</v>
      </c>
      <c r="B368" s="890" t="s">
        <v>1475</v>
      </c>
      <c r="C368" s="460">
        <v>3521</v>
      </c>
      <c r="D368" s="461" t="s">
        <v>1339</v>
      </c>
      <c r="E368" s="462">
        <v>1450</v>
      </c>
      <c r="F368" s="463"/>
      <c r="G368" s="464">
        <v>1450</v>
      </c>
      <c r="H368" s="465">
        <f t="shared" si="5"/>
        <v>0</v>
      </c>
      <c r="I368" s="465"/>
      <c r="J368" s="465"/>
      <c r="K368" s="918" t="s">
        <v>2016</v>
      </c>
      <c r="L368" s="544"/>
    </row>
    <row r="369" spans="1:14" ht="17.25" hidden="1" customHeight="1">
      <c r="A369" s="882" t="s">
        <v>201</v>
      </c>
      <c r="B369" s="943" t="s">
        <v>1475</v>
      </c>
      <c r="C369" s="474">
        <v>3522</v>
      </c>
      <c r="D369" s="475" t="s">
        <v>1573</v>
      </c>
      <c r="E369" s="915">
        <v>220</v>
      </c>
      <c r="F369" s="944">
        <v>220</v>
      </c>
      <c r="G369" s="1089"/>
      <c r="H369" s="945">
        <f t="shared" si="5"/>
        <v>0</v>
      </c>
      <c r="I369" s="945"/>
      <c r="J369" s="945"/>
      <c r="K369" s="946"/>
      <c r="L369" s="544"/>
      <c r="N369" s="893" t="s">
        <v>1461</v>
      </c>
    </row>
    <row r="370" spans="1:14" ht="17.25" hidden="1" customHeight="1">
      <c r="A370" s="882" t="s">
        <v>201</v>
      </c>
      <c r="B370" s="947" t="s">
        <v>1475</v>
      </c>
      <c r="C370" s="919">
        <v>3523</v>
      </c>
      <c r="D370" s="475" t="s">
        <v>1547</v>
      </c>
      <c r="E370" s="915">
        <v>1290</v>
      </c>
      <c r="F370" s="944">
        <v>1290</v>
      </c>
      <c r="G370" s="1089"/>
      <c r="H370" s="945">
        <f t="shared" si="5"/>
        <v>0</v>
      </c>
      <c r="I370" s="945"/>
      <c r="J370" s="945"/>
      <c r="K370" s="948"/>
      <c r="L370" s="544"/>
    </row>
    <row r="371" spans="1:14" hidden="1">
      <c r="A371" s="912" t="s">
        <v>201</v>
      </c>
      <c r="B371" s="450" t="s">
        <v>1524</v>
      </c>
      <c r="C371" s="451">
        <v>3524</v>
      </c>
      <c r="D371" s="452" t="s">
        <v>594</v>
      </c>
      <c r="E371" s="453">
        <v>672</v>
      </c>
      <c r="F371" s="485"/>
      <c r="G371" s="486"/>
      <c r="H371" s="456">
        <f t="shared" si="5"/>
        <v>672</v>
      </c>
      <c r="I371" s="456"/>
      <c r="J371" s="456"/>
      <c r="K371" s="949"/>
      <c r="L371" s="544"/>
      <c r="M371" s="909">
        <v>167</v>
      </c>
      <c r="N371" s="887"/>
    </row>
    <row r="372" spans="1:14" ht="17.25" hidden="1" customHeight="1">
      <c r="A372" s="889" t="s">
        <v>201</v>
      </c>
      <c r="B372" s="890" t="s">
        <v>1524</v>
      </c>
      <c r="C372" s="460">
        <v>3525</v>
      </c>
      <c r="D372" s="461" t="s">
        <v>1540</v>
      </c>
      <c r="E372" s="462">
        <v>1440</v>
      </c>
      <c r="F372" s="463"/>
      <c r="G372" s="464">
        <v>1440</v>
      </c>
      <c r="H372" s="465">
        <f t="shared" si="5"/>
        <v>0</v>
      </c>
      <c r="I372" s="465"/>
      <c r="J372" s="465"/>
      <c r="K372" s="891" t="s">
        <v>1674</v>
      </c>
      <c r="L372" s="544"/>
    </row>
    <row r="373" spans="1:14" ht="17.25" hidden="1" customHeight="1">
      <c r="A373" s="889" t="s">
        <v>201</v>
      </c>
      <c r="B373" s="890" t="s">
        <v>1524</v>
      </c>
      <c r="C373" s="460">
        <v>3526</v>
      </c>
      <c r="D373" s="461" t="s">
        <v>1541</v>
      </c>
      <c r="E373" s="462">
        <v>432</v>
      </c>
      <c r="F373" s="463"/>
      <c r="G373" s="464">
        <v>432</v>
      </c>
      <c r="H373" s="465">
        <f t="shared" si="5"/>
        <v>0</v>
      </c>
      <c r="I373" s="465"/>
      <c r="J373" s="465"/>
      <c r="K373" s="891" t="s">
        <v>1674</v>
      </c>
      <c r="L373" s="544"/>
    </row>
    <row r="374" spans="1:14" ht="17.25" hidden="1" customHeight="1">
      <c r="A374" s="889" t="s">
        <v>201</v>
      </c>
      <c r="B374" s="890" t="s">
        <v>1524</v>
      </c>
      <c r="C374" s="460">
        <v>3527</v>
      </c>
      <c r="D374" s="461" t="s">
        <v>1542</v>
      </c>
      <c r="E374" s="462">
        <v>720</v>
      </c>
      <c r="F374" s="463"/>
      <c r="G374" s="464">
        <v>720</v>
      </c>
      <c r="H374" s="465">
        <f t="shared" si="5"/>
        <v>0</v>
      </c>
      <c r="I374" s="465"/>
      <c r="J374" s="465"/>
      <c r="K374" s="891" t="s">
        <v>1724</v>
      </c>
      <c r="L374" s="544"/>
    </row>
    <row r="375" spans="1:14" ht="17.25" hidden="1" customHeight="1">
      <c r="A375" s="889" t="s">
        <v>201</v>
      </c>
      <c r="B375" s="890" t="s">
        <v>1524</v>
      </c>
      <c r="C375" s="460">
        <v>3528</v>
      </c>
      <c r="D375" s="461" t="s">
        <v>1543</v>
      </c>
      <c r="E375" s="462">
        <v>840</v>
      </c>
      <c r="F375" s="463"/>
      <c r="G375" s="464">
        <v>840</v>
      </c>
      <c r="H375" s="465">
        <f t="shared" si="5"/>
        <v>0</v>
      </c>
      <c r="I375" s="465"/>
      <c r="J375" s="465"/>
      <c r="K375" s="918" t="s">
        <v>3485</v>
      </c>
      <c r="L375" s="544"/>
    </row>
    <row r="376" spans="1:14" hidden="1">
      <c r="A376" s="889" t="s">
        <v>1445</v>
      </c>
      <c r="B376" s="890" t="s">
        <v>1524</v>
      </c>
      <c r="C376" s="460">
        <v>3529</v>
      </c>
      <c r="D376" s="461" t="s">
        <v>1544</v>
      </c>
      <c r="E376" s="462">
        <v>220</v>
      </c>
      <c r="F376" s="463">
        <v>220</v>
      </c>
      <c r="G376" s="464"/>
      <c r="H376" s="465">
        <f t="shared" si="5"/>
        <v>0</v>
      </c>
      <c r="I376" s="465"/>
      <c r="J376" s="465"/>
      <c r="K376" s="891"/>
      <c r="L376" s="544"/>
    </row>
    <row r="377" spans="1:14" ht="17.25" hidden="1" customHeight="1">
      <c r="A377" s="889" t="s">
        <v>201</v>
      </c>
      <c r="B377" s="890" t="s">
        <v>1524</v>
      </c>
      <c r="C377" s="460">
        <v>3530</v>
      </c>
      <c r="D377" s="461" t="s">
        <v>1545</v>
      </c>
      <c r="E377" s="462">
        <v>2694</v>
      </c>
      <c r="F377" s="463"/>
      <c r="G377" s="464">
        <v>2694</v>
      </c>
      <c r="H377" s="465">
        <f t="shared" si="5"/>
        <v>0</v>
      </c>
      <c r="I377" s="465"/>
      <c r="J377" s="465"/>
      <c r="K377" s="891" t="s">
        <v>1757</v>
      </c>
      <c r="L377" s="544"/>
    </row>
    <row r="378" spans="1:14" hidden="1">
      <c r="A378" s="889" t="s">
        <v>1445</v>
      </c>
      <c r="B378" s="890" t="s">
        <v>1524</v>
      </c>
      <c r="C378" s="460">
        <v>3531</v>
      </c>
      <c r="D378" s="461" t="s">
        <v>1546</v>
      </c>
      <c r="E378" s="462">
        <v>1054</v>
      </c>
      <c r="F378" s="463">
        <v>1054</v>
      </c>
      <c r="G378" s="464"/>
      <c r="H378" s="465">
        <f t="shared" si="5"/>
        <v>0</v>
      </c>
      <c r="I378" s="465"/>
      <c r="J378" s="465"/>
      <c r="K378" s="891"/>
      <c r="L378" s="544"/>
    </row>
    <row r="379" spans="1:14" ht="17.25" hidden="1" customHeight="1">
      <c r="A379" s="889" t="s">
        <v>201</v>
      </c>
      <c r="B379" s="890" t="s">
        <v>1524</v>
      </c>
      <c r="C379" s="460">
        <v>3532</v>
      </c>
      <c r="D379" s="461" t="s">
        <v>1361</v>
      </c>
      <c r="E379" s="462">
        <v>2510</v>
      </c>
      <c r="F379" s="463"/>
      <c r="G379" s="464">
        <v>2510</v>
      </c>
      <c r="H379" s="465">
        <f t="shared" si="5"/>
        <v>0</v>
      </c>
      <c r="I379" s="465"/>
      <c r="J379" s="465"/>
      <c r="K379" s="891" t="s">
        <v>2012</v>
      </c>
      <c r="L379" s="544"/>
    </row>
    <row r="380" spans="1:14" ht="17.25" hidden="1" customHeight="1">
      <c r="A380" s="889" t="s">
        <v>201</v>
      </c>
      <c r="B380" s="890" t="s">
        <v>1524</v>
      </c>
      <c r="C380" s="460">
        <v>3533</v>
      </c>
      <c r="D380" s="461" t="s">
        <v>1547</v>
      </c>
      <c r="E380" s="462">
        <v>3830</v>
      </c>
      <c r="F380" s="463"/>
      <c r="G380" s="464">
        <v>3830</v>
      </c>
      <c r="H380" s="465">
        <f t="shared" si="5"/>
        <v>0</v>
      </c>
      <c r="I380" s="465"/>
      <c r="J380" s="465"/>
      <c r="K380" s="918" t="s">
        <v>3486</v>
      </c>
      <c r="L380" s="544"/>
    </row>
    <row r="381" spans="1:14" hidden="1">
      <c r="A381" s="889" t="s">
        <v>1445</v>
      </c>
      <c r="B381" s="890" t="s">
        <v>1524</v>
      </c>
      <c r="C381" s="460">
        <v>3534</v>
      </c>
      <c r="D381" s="461" t="s">
        <v>1548</v>
      </c>
      <c r="E381" s="462">
        <v>780</v>
      </c>
      <c r="F381" s="463">
        <v>380</v>
      </c>
      <c r="G381" s="464">
        <v>400</v>
      </c>
      <c r="H381" s="465">
        <f t="shared" si="5"/>
        <v>0</v>
      </c>
      <c r="I381" s="465"/>
      <c r="J381" s="465"/>
      <c r="K381" s="891" t="s">
        <v>2013</v>
      </c>
      <c r="L381" s="544"/>
    </row>
    <row r="382" spans="1:14" ht="17.25" hidden="1" customHeight="1">
      <c r="A382" s="889" t="s">
        <v>201</v>
      </c>
      <c r="B382" s="890" t="s">
        <v>1524</v>
      </c>
      <c r="C382" s="460">
        <v>3535</v>
      </c>
      <c r="D382" s="461" t="s">
        <v>1549</v>
      </c>
      <c r="E382" s="462">
        <v>5408</v>
      </c>
      <c r="F382" s="463"/>
      <c r="G382" s="464">
        <v>5408</v>
      </c>
      <c r="H382" s="465">
        <f t="shared" si="5"/>
        <v>0</v>
      </c>
      <c r="I382" s="465"/>
      <c r="J382" s="465"/>
      <c r="K382" s="891" t="s">
        <v>1902</v>
      </c>
      <c r="L382" s="544"/>
    </row>
    <row r="383" spans="1:14" ht="17.25" hidden="1" customHeight="1">
      <c r="A383" s="889" t="s">
        <v>201</v>
      </c>
      <c r="B383" s="890" t="s">
        <v>1524</v>
      </c>
      <c r="C383" s="460">
        <v>3536</v>
      </c>
      <c r="D383" s="461" t="s">
        <v>1550</v>
      </c>
      <c r="E383" s="462">
        <v>7100</v>
      </c>
      <c r="F383" s="463"/>
      <c r="G383" s="464">
        <v>7100</v>
      </c>
      <c r="H383" s="465">
        <f t="shared" si="5"/>
        <v>0</v>
      </c>
      <c r="I383" s="465"/>
      <c r="J383" s="465"/>
      <c r="K383" s="891" t="s">
        <v>1902</v>
      </c>
      <c r="L383" s="544"/>
    </row>
    <row r="384" spans="1:14" hidden="1">
      <c r="A384" s="889" t="s">
        <v>1445</v>
      </c>
      <c r="B384" s="890" t="s">
        <v>1524</v>
      </c>
      <c r="C384" s="460">
        <v>3537</v>
      </c>
      <c r="D384" s="461" t="s">
        <v>1551</v>
      </c>
      <c r="E384" s="462">
        <v>450</v>
      </c>
      <c r="F384" s="463">
        <v>450</v>
      </c>
      <c r="G384" s="464"/>
      <c r="H384" s="465">
        <f t="shared" si="5"/>
        <v>0</v>
      </c>
      <c r="I384" s="465"/>
      <c r="J384" s="465"/>
      <c r="K384" s="891"/>
      <c r="L384" s="544"/>
    </row>
    <row r="385" spans="1:14" hidden="1">
      <c r="A385" s="889" t="s">
        <v>1445</v>
      </c>
      <c r="B385" s="890" t="s">
        <v>1524</v>
      </c>
      <c r="C385" s="460">
        <v>3538</v>
      </c>
      <c r="D385" s="461" t="s">
        <v>1159</v>
      </c>
      <c r="E385" s="462">
        <v>510</v>
      </c>
      <c r="F385" s="463">
        <v>510</v>
      </c>
      <c r="G385" s="464"/>
      <c r="H385" s="465">
        <f t="shared" si="5"/>
        <v>0</v>
      </c>
      <c r="I385" s="465"/>
      <c r="J385" s="465"/>
      <c r="K385" s="891"/>
      <c r="L385" s="544"/>
    </row>
    <row r="386" spans="1:14" hidden="1">
      <c r="A386" s="889" t="s">
        <v>1445</v>
      </c>
      <c r="B386" s="890" t="s">
        <v>1524</v>
      </c>
      <c r="C386" s="460">
        <v>3539</v>
      </c>
      <c r="D386" s="461" t="s">
        <v>1552</v>
      </c>
      <c r="E386" s="462">
        <v>190</v>
      </c>
      <c r="F386" s="463">
        <v>190</v>
      </c>
      <c r="G386" s="464"/>
      <c r="H386" s="465">
        <f t="shared" si="5"/>
        <v>0</v>
      </c>
      <c r="I386" s="465"/>
      <c r="J386" s="465"/>
      <c r="K386" s="891"/>
      <c r="L386" s="544"/>
    </row>
    <row r="387" spans="1:14" ht="17.25" hidden="1" customHeight="1">
      <c r="A387" s="889" t="s">
        <v>34</v>
      </c>
      <c r="B387" s="890" t="s">
        <v>1524</v>
      </c>
      <c r="C387" s="460">
        <v>3540</v>
      </c>
      <c r="D387" s="461" t="s">
        <v>1257</v>
      </c>
      <c r="E387" s="462">
        <v>1020</v>
      </c>
      <c r="F387" s="463"/>
      <c r="G387" s="464">
        <v>1020</v>
      </c>
      <c r="H387" s="465">
        <f t="shared" si="5"/>
        <v>0</v>
      </c>
      <c r="I387" s="465"/>
      <c r="J387" s="465"/>
      <c r="K387" s="891" t="s">
        <v>2012</v>
      </c>
      <c r="L387" s="544"/>
    </row>
    <row r="388" spans="1:14" hidden="1">
      <c r="A388" s="889" t="s">
        <v>1445</v>
      </c>
      <c r="B388" s="890" t="s">
        <v>1524</v>
      </c>
      <c r="C388" s="460">
        <v>3541</v>
      </c>
      <c r="D388" s="461" t="s">
        <v>1553</v>
      </c>
      <c r="E388" s="462">
        <v>3704</v>
      </c>
      <c r="F388" s="463">
        <v>3704</v>
      </c>
      <c r="G388" s="464"/>
      <c r="H388" s="465">
        <f t="shared" si="5"/>
        <v>0</v>
      </c>
      <c r="I388" s="465"/>
      <c r="J388" s="465"/>
      <c r="K388" s="891"/>
      <c r="L388" s="544"/>
    </row>
    <row r="389" spans="1:14" ht="17.25" hidden="1" customHeight="1">
      <c r="A389" s="889" t="s">
        <v>34</v>
      </c>
      <c r="B389" s="890" t="s">
        <v>1524</v>
      </c>
      <c r="C389" s="917">
        <v>3542</v>
      </c>
      <c r="D389" s="461" t="s">
        <v>1554</v>
      </c>
      <c r="E389" s="462">
        <v>2610</v>
      </c>
      <c r="F389" s="463"/>
      <c r="G389" s="464">
        <v>2610</v>
      </c>
      <c r="H389" s="465">
        <f t="shared" si="5"/>
        <v>0</v>
      </c>
      <c r="I389" s="465"/>
      <c r="J389" s="465"/>
      <c r="K389" s="891" t="s">
        <v>1903</v>
      </c>
      <c r="L389" s="544"/>
      <c r="N389" s="893" t="s">
        <v>1526</v>
      </c>
    </row>
    <row r="390" spans="1:14" ht="17.25" hidden="1" customHeight="1">
      <c r="A390" s="889" t="s">
        <v>5</v>
      </c>
      <c r="B390" s="941" t="s">
        <v>1524</v>
      </c>
      <c r="C390" s="480">
        <v>3543</v>
      </c>
      <c r="D390" s="950" t="s">
        <v>1555</v>
      </c>
      <c r="E390" s="951">
        <v>5535</v>
      </c>
      <c r="F390" s="463">
        <v>5535</v>
      </c>
      <c r="G390" s="464"/>
      <c r="H390" s="465">
        <f t="shared" si="5"/>
        <v>0</v>
      </c>
      <c r="I390" s="465"/>
      <c r="J390" s="465"/>
      <c r="K390" s="891"/>
      <c r="L390" s="544"/>
    </row>
    <row r="391" spans="1:14" ht="17.25" hidden="1" customHeight="1">
      <c r="A391" s="912" t="s">
        <v>5</v>
      </c>
      <c r="B391" s="450" t="s">
        <v>1527</v>
      </c>
      <c r="C391" s="484">
        <v>3544</v>
      </c>
      <c r="D391" s="452" t="s">
        <v>1344</v>
      </c>
      <c r="E391" s="453">
        <v>5140</v>
      </c>
      <c r="F391" s="485"/>
      <c r="G391" s="486">
        <v>5140</v>
      </c>
      <c r="H391" s="456">
        <f t="shared" si="5"/>
        <v>0</v>
      </c>
      <c r="I391" s="456"/>
      <c r="J391" s="456"/>
      <c r="K391" s="885"/>
      <c r="L391" s="544"/>
      <c r="M391" s="909">
        <v>168</v>
      </c>
      <c r="N391" s="887"/>
    </row>
    <row r="392" spans="1:14" hidden="1">
      <c r="A392" s="1016" t="s">
        <v>1098</v>
      </c>
      <c r="B392" s="890" t="s">
        <v>1527</v>
      </c>
      <c r="C392" s="917">
        <v>3545</v>
      </c>
      <c r="D392" s="461" t="s">
        <v>1528</v>
      </c>
      <c r="E392" s="462">
        <v>6940</v>
      </c>
      <c r="F392" s="463"/>
      <c r="G392" s="464">
        <v>6940</v>
      </c>
      <c r="H392" s="465">
        <f t="shared" si="5"/>
        <v>0</v>
      </c>
      <c r="I392" s="465"/>
      <c r="J392" s="465"/>
      <c r="K392" s="891" t="s">
        <v>2833</v>
      </c>
      <c r="L392" s="544" t="s">
        <v>1138</v>
      </c>
    </row>
    <row r="393" spans="1:14" ht="36.75" hidden="1" customHeight="1">
      <c r="A393" s="889" t="s">
        <v>5</v>
      </c>
      <c r="B393" s="952" t="s">
        <v>1527</v>
      </c>
      <c r="C393" s="936">
        <v>3546</v>
      </c>
      <c r="D393" s="461" t="s">
        <v>1529</v>
      </c>
      <c r="E393" s="462">
        <v>10850</v>
      </c>
      <c r="F393" s="463"/>
      <c r="G393" s="1086">
        <v>10850</v>
      </c>
      <c r="H393" s="465">
        <f t="shared" si="5"/>
        <v>0</v>
      </c>
      <c r="I393" s="465"/>
      <c r="J393" s="465"/>
      <c r="K393" s="891" t="s">
        <v>6095</v>
      </c>
      <c r="L393" s="544"/>
    </row>
    <row r="394" spans="1:14" ht="19.5" hidden="1" customHeight="1">
      <c r="A394" s="889" t="s">
        <v>5</v>
      </c>
      <c r="B394" s="890" t="s">
        <v>1527</v>
      </c>
      <c r="C394" s="936">
        <v>3547</v>
      </c>
      <c r="D394" s="461" t="s">
        <v>1530</v>
      </c>
      <c r="E394" s="462">
        <v>9950</v>
      </c>
      <c r="F394" s="463"/>
      <c r="G394" s="1086">
        <v>9950</v>
      </c>
      <c r="H394" s="465">
        <f t="shared" si="5"/>
        <v>0</v>
      </c>
      <c r="I394" s="465"/>
      <c r="J394" s="465"/>
      <c r="K394" s="891" t="s">
        <v>6096</v>
      </c>
      <c r="L394" s="544"/>
    </row>
    <row r="395" spans="1:14" ht="17.25" hidden="1" customHeight="1">
      <c r="A395" s="889" t="s">
        <v>1665</v>
      </c>
      <c r="B395" s="890" t="s">
        <v>1527</v>
      </c>
      <c r="C395" s="917">
        <v>3548</v>
      </c>
      <c r="D395" s="461" t="s">
        <v>1531</v>
      </c>
      <c r="E395" s="462">
        <v>5060</v>
      </c>
      <c r="F395" s="463"/>
      <c r="G395" s="464">
        <v>5060</v>
      </c>
      <c r="H395" s="465">
        <f t="shared" si="5"/>
        <v>0</v>
      </c>
      <c r="I395" s="465"/>
      <c r="J395" s="465"/>
      <c r="K395" s="891" t="s">
        <v>2836</v>
      </c>
      <c r="L395" s="544"/>
    </row>
    <row r="396" spans="1:14" ht="17.25" hidden="1" customHeight="1">
      <c r="A396" s="889" t="s">
        <v>3537</v>
      </c>
      <c r="B396" s="890" t="s">
        <v>1527</v>
      </c>
      <c r="C396" s="917">
        <v>3549</v>
      </c>
      <c r="D396" s="461" t="s">
        <v>1532</v>
      </c>
      <c r="E396" s="462">
        <v>3000</v>
      </c>
      <c r="F396" s="463">
        <v>1500</v>
      </c>
      <c r="G396" s="464">
        <v>1500</v>
      </c>
      <c r="H396" s="465">
        <f t="shared" si="5"/>
        <v>0</v>
      </c>
      <c r="I396" s="465"/>
      <c r="J396" s="465"/>
      <c r="K396" s="891" t="s">
        <v>3918</v>
      </c>
      <c r="L396" s="544"/>
    </row>
    <row r="397" spans="1:14" ht="17.25" hidden="1" customHeight="1">
      <c r="A397" s="889" t="s">
        <v>3537</v>
      </c>
      <c r="B397" s="890" t="s">
        <v>1527</v>
      </c>
      <c r="C397" s="917">
        <v>3550</v>
      </c>
      <c r="D397" s="461" t="s">
        <v>2215</v>
      </c>
      <c r="E397" s="462">
        <v>6930</v>
      </c>
      <c r="F397" s="463">
        <v>6030</v>
      </c>
      <c r="G397" s="464">
        <v>900</v>
      </c>
      <c r="H397" s="465">
        <f t="shared" si="5"/>
        <v>0</v>
      </c>
      <c r="I397" s="465"/>
      <c r="J397" s="465"/>
      <c r="K397" s="891" t="s">
        <v>3919</v>
      </c>
      <c r="L397" s="544"/>
    </row>
    <row r="398" spans="1:14" ht="17.25" hidden="1" customHeight="1">
      <c r="A398" s="889" t="s">
        <v>142</v>
      </c>
      <c r="B398" s="890" t="s">
        <v>1527</v>
      </c>
      <c r="C398" s="917">
        <v>3551</v>
      </c>
      <c r="D398" s="461" t="s">
        <v>2834</v>
      </c>
      <c r="E398" s="462">
        <v>2975</v>
      </c>
      <c r="F398" s="463"/>
      <c r="G398" s="464">
        <v>2975</v>
      </c>
      <c r="H398" s="465">
        <f t="shared" si="5"/>
        <v>0</v>
      </c>
      <c r="I398" s="465"/>
      <c r="J398" s="465"/>
      <c r="K398" s="891" t="s">
        <v>2009</v>
      </c>
      <c r="L398" s="544"/>
    </row>
    <row r="399" spans="1:14" ht="17.25" hidden="1" customHeight="1">
      <c r="A399" s="889" t="s">
        <v>142</v>
      </c>
      <c r="B399" s="890" t="s">
        <v>1527</v>
      </c>
      <c r="C399" s="917">
        <v>3552</v>
      </c>
      <c r="D399" s="461" t="s">
        <v>3916</v>
      </c>
      <c r="E399" s="462">
        <v>4470</v>
      </c>
      <c r="F399" s="463"/>
      <c r="G399" s="464">
        <v>4470</v>
      </c>
      <c r="H399" s="465">
        <f t="shared" si="5"/>
        <v>0</v>
      </c>
      <c r="I399" s="465"/>
      <c r="J399" s="465"/>
      <c r="K399" s="891" t="s">
        <v>3915</v>
      </c>
      <c r="L399" s="544"/>
    </row>
    <row r="400" spans="1:14" ht="17.25" hidden="1" customHeight="1">
      <c r="A400" s="889" t="s">
        <v>34</v>
      </c>
      <c r="B400" s="890" t="s">
        <v>1527</v>
      </c>
      <c r="C400" s="917">
        <v>3553</v>
      </c>
      <c r="D400" s="461" t="s">
        <v>1538</v>
      </c>
      <c r="E400" s="462">
        <v>390</v>
      </c>
      <c r="F400" s="463"/>
      <c r="G400" s="464">
        <v>390</v>
      </c>
      <c r="H400" s="465">
        <f t="shared" si="5"/>
        <v>0</v>
      </c>
      <c r="I400" s="465"/>
      <c r="J400" s="465"/>
      <c r="K400" s="891" t="s">
        <v>2835</v>
      </c>
      <c r="L400" s="544"/>
    </row>
    <row r="401" spans="1:15" hidden="1">
      <c r="A401" s="889" t="s">
        <v>1445</v>
      </c>
      <c r="B401" s="890" t="s">
        <v>1527</v>
      </c>
      <c r="C401" s="917">
        <v>3554</v>
      </c>
      <c r="D401" s="461" t="s">
        <v>1533</v>
      </c>
      <c r="E401" s="462">
        <v>900</v>
      </c>
      <c r="F401" s="463">
        <v>900</v>
      </c>
      <c r="G401" s="464"/>
      <c r="H401" s="465">
        <f t="shared" si="5"/>
        <v>0</v>
      </c>
      <c r="I401" s="465"/>
      <c r="J401" s="465"/>
      <c r="K401" s="891"/>
      <c r="L401" s="544"/>
    </row>
    <row r="402" spans="1:15" ht="17.25" hidden="1" customHeight="1">
      <c r="A402" s="889" t="s">
        <v>34</v>
      </c>
      <c r="B402" s="890" t="s">
        <v>1527</v>
      </c>
      <c r="C402" s="917">
        <v>3555</v>
      </c>
      <c r="D402" s="461" t="s">
        <v>1124</v>
      </c>
      <c r="E402" s="462">
        <v>790</v>
      </c>
      <c r="F402" s="463"/>
      <c r="G402" s="464">
        <v>790</v>
      </c>
      <c r="H402" s="465">
        <f t="shared" si="5"/>
        <v>0</v>
      </c>
      <c r="I402" s="465"/>
      <c r="J402" s="465"/>
      <c r="K402" s="891" t="s">
        <v>2837</v>
      </c>
      <c r="L402" s="544"/>
    </row>
    <row r="403" spans="1:15" ht="17.25" hidden="1" customHeight="1">
      <c r="A403" s="889" t="s">
        <v>34</v>
      </c>
      <c r="B403" s="890" t="s">
        <v>1527</v>
      </c>
      <c r="C403" s="917">
        <v>3556</v>
      </c>
      <c r="D403" s="461" t="s">
        <v>1534</v>
      </c>
      <c r="E403" s="462">
        <v>5394</v>
      </c>
      <c r="F403" s="463"/>
      <c r="G403" s="464">
        <v>5394</v>
      </c>
      <c r="H403" s="465">
        <f t="shared" si="5"/>
        <v>0</v>
      </c>
      <c r="I403" s="465"/>
      <c r="J403" s="465"/>
      <c r="K403" s="891" t="s">
        <v>5087</v>
      </c>
      <c r="L403" s="544"/>
    </row>
    <row r="404" spans="1:15" ht="17.25" hidden="1" customHeight="1">
      <c r="A404" s="889" t="s">
        <v>34</v>
      </c>
      <c r="B404" s="890" t="s">
        <v>1527</v>
      </c>
      <c r="C404" s="917">
        <v>3557</v>
      </c>
      <c r="D404" s="461" t="s">
        <v>1174</v>
      </c>
      <c r="E404" s="462">
        <v>2370</v>
      </c>
      <c r="F404" s="463">
        <v>1000</v>
      </c>
      <c r="G404" s="464">
        <v>1370</v>
      </c>
      <c r="H404" s="465">
        <f t="shared" si="5"/>
        <v>0</v>
      </c>
      <c r="I404" s="465"/>
      <c r="J404" s="465"/>
      <c r="K404" s="891" t="s">
        <v>1746</v>
      </c>
      <c r="L404" s="544"/>
    </row>
    <row r="405" spans="1:15" ht="17.25" hidden="1" customHeight="1">
      <c r="A405" s="889" t="s">
        <v>34</v>
      </c>
      <c r="B405" s="890" t="s">
        <v>1527</v>
      </c>
      <c r="C405" s="917">
        <v>3558</v>
      </c>
      <c r="D405" s="461" t="s">
        <v>1535</v>
      </c>
      <c r="E405" s="462">
        <v>2682</v>
      </c>
      <c r="F405" s="463">
        <v>1152</v>
      </c>
      <c r="G405" s="464">
        <v>1530</v>
      </c>
      <c r="H405" s="465">
        <f t="shared" si="5"/>
        <v>0</v>
      </c>
      <c r="I405" s="465"/>
      <c r="J405" s="465"/>
      <c r="K405" s="891" t="s">
        <v>1746</v>
      </c>
      <c r="L405" s="544"/>
    </row>
    <row r="406" spans="1:15" hidden="1">
      <c r="A406" s="889" t="s">
        <v>1445</v>
      </c>
      <c r="B406" s="890" t="s">
        <v>1527</v>
      </c>
      <c r="C406" s="917">
        <v>3559</v>
      </c>
      <c r="D406" s="461" t="s">
        <v>1536</v>
      </c>
      <c r="E406" s="462">
        <v>1480</v>
      </c>
      <c r="F406" s="463">
        <v>1480</v>
      </c>
      <c r="G406" s="464"/>
      <c r="H406" s="465">
        <f t="shared" si="5"/>
        <v>0</v>
      </c>
      <c r="I406" s="465"/>
      <c r="J406" s="465"/>
      <c r="K406" s="891"/>
      <c r="L406" s="544"/>
    </row>
    <row r="407" spans="1:15" hidden="1">
      <c r="A407" s="889" t="s">
        <v>1445</v>
      </c>
      <c r="B407" s="890" t="s">
        <v>1527</v>
      </c>
      <c r="C407" s="917">
        <v>3560</v>
      </c>
      <c r="D407" s="461" t="s">
        <v>1147</v>
      </c>
      <c r="E407" s="462">
        <v>1530</v>
      </c>
      <c r="F407" s="463">
        <v>1530</v>
      </c>
      <c r="G407" s="464"/>
      <c r="H407" s="465">
        <f t="shared" si="5"/>
        <v>0</v>
      </c>
      <c r="I407" s="465"/>
      <c r="J407" s="465"/>
      <c r="K407" s="891"/>
      <c r="L407" s="544"/>
      <c r="O407" s="545">
        <v>73875</v>
      </c>
    </row>
    <row r="408" spans="1:15" ht="17.25" hidden="1" customHeight="1">
      <c r="A408" s="889" t="s">
        <v>34</v>
      </c>
      <c r="B408" s="890" t="s">
        <v>1527</v>
      </c>
      <c r="C408" s="917">
        <v>3561</v>
      </c>
      <c r="D408" s="461" t="s">
        <v>1537</v>
      </c>
      <c r="E408" s="462">
        <v>780</v>
      </c>
      <c r="F408" s="463"/>
      <c r="G408" s="464">
        <v>780</v>
      </c>
      <c r="H408" s="465">
        <f t="shared" si="5"/>
        <v>0</v>
      </c>
      <c r="I408" s="465"/>
      <c r="J408" s="465"/>
      <c r="K408" s="891" t="s">
        <v>2893</v>
      </c>
      <c r="L408" s="544"/>
      <c r="O408" s="545">
        <v>-73465</v>
      </c>
    </row>
    <row r="409" spans="1:15" ht="17.25" hidden="1" customHeight="1">
      <c r="A409" s="889" t="s">
        <v>34</v>
      </c>
      <c r="B409" s="890" t="s">
        <v>1527</v>
      </c>
      <c r="C409" s="917">
        <v>3562</v>
      </c>
      <c r="D409" s="461" t="s">
        <v>1148</v>
      </c>
      <c r="E409" s="462">
        <v>1860</v>
      </c>
      <c r="F409" s="463">
        <v>1500</v>
      </c>
      <c r="G409" s="464">
        <v>360</v>
      </c>
      <c r="H409" s="465">
        <f t="shared" si="5"/>
        <v>0</v>
      </c>
      <c r="I409" s="465"/>
      <c r="J409" s="465"/>
      <c r="K409" s="891" t="s">
        <v>5088</v>
      </c>
      <c r="L409" s="544"/>
      <c r="N409" s="953" t="s">
        <v>1780</v>
      </c>
      <c r="O409" s="545">
        <v>410</v>
      </c>
    </row>
    <row r="410" spans="1:15" hidden="1">
      <c r="A410" s="889" t="s">
        <v>1445</v>
      </c>
      <c r="B410" s="890" t="s">
        <v>1527</v>
      </c>
      <c r="C410" s="480">
        <v>3563</v>
      </c>
      <c r="D410" s="461" t="s">
        <v>118</v>
      </c>
      <c r="E410" s="462">
        <v>384</v>
      </c>
      <c r="F410" s="463">
        <v>384</v>
      </c>
      <c r="G410" s="464"/>
      <c r="H410" s="465">
        <f t="shared" si="5"/>
        <v>0</v>
      </c>
      <c r="I410" s="465"/>
      <c r="J410" s="465"/>
      <c r="K410" s="891"/>
      <c r="L410" s="544"/>
    </row>
    <row r="411" spans="1:15" ht="17.25" hidden="1" customHeight="1">
      <c r="A411" s="889" t="s">
        <v>2812</v>
      </c>
      <c r="B411" s="954" t="s">
        <v>1584</v>
      </c>
      <c r="C411" s="928">
        <v>3335</v>
      </c>
      <c r="D411" s="955" t="s">
        <v>1637</v>
      </c>
      <c r="E411" s="930">
        <v>4212</v>
      </c>
      <c r="F411" s="931"/>
      <c r="G411" s="1088">
        <v>4212</v>
      </c>
      <c r="H411" s="932">
        <f t="shared" si="5"/>
        <v>0</v>
      </c>
      <c r="I411" s="932"/>
      <c r="J411" s="932"/>
      <c r="K411" s="933" t="s">
        <v>1906</v>
      </c>
      <c r="L411" s="474"/>
      <c r="M411" s="934">
        <v>169</v>
      </c>
      <c r="N411" s="887"/>
    </row>
    <row r="412" spans="1:15" ht="17.25" hidden="1" customHeight="1">
      <c r="A412" s="889" t="s">
        <v>2812</v>
      </c>
      <c r="B412" s="890" t="s">
        <v>1584</v>
      </c>
      <c r="C412" s="460">
        <v>3336</v>
      </c>
      <c r="D412" s="461" t="s">
        <v>1219</v>
      </c>
      <c r="E412" s="462">
        <v>1920</v>
      </c>
      <c r="F412" s="463"/>
      <c r="G412" s="464">
        <v>1920</v>
      </c>
      <c r="H412" s="465">
        <f t="shared" si="5"/>
        <v>0</v>
      </c>
      <c r="I412" s="465"/>
      <c r="J412" s="465"/>
      <c r="K412" s="891" t="s">
        <v>2211</v>
      </c>
      <c r="L412" s="544"/>
    </row>
    <row r="413" spans="1:15" ht="17.25" hidden="1" customHeight="1">
      <c r="A413" s="889" t="s">
        <v>1499</v>
      </c>
      <c r="B413" s="890" t="s">
        <v>1584</v>
      </c>
      <c r="C413" s="460">
        <v>3337</v>
      </c>
      <c r="D413" s="461" t="s">
        <v>1458</v>
      </c>
      <c r="E413" s="462">
        <v>4610</v>
      </c>
      <c r="F413" s="463"/>
      <c r="G413" s="464">
        <v>4610</v>
      </c>
      <c r="H413" s="465">
        <f t="shared" ref="H413:H492" si="6">E413-F413-G413</f>
        <v>0</v>
      </c>
      <c r="I413" s="465"/>
      <c r="J413" s="465"/>
      <c r="K413" s="891" t="s">
        <v>1851</v>
      </c>
      <c r="L413" s="544"/>
    </row>
    <row r="414" spans="1:15" hidden="1">
      <c r="A414" s="889" t="s">
        <v>1445</v>
      </c>
      <c r="B414" s="890" t="s">
        <v>1584</v>
      </c>
      <c r="C414" s="460">
        <v>3338</v>
      </c>
      <c r="D414" s="461" t="s">
        <v>1644</v>
      </c>
      <c r="E414" s="462">
        <v>510</v>
      </c>
      <c r="F414" s="463">
        <v>510</v>
      </c>
      <c r="G414" s="464"/>
      <c r="H414" s="465">
        <f t="shared" si="6"/>
        <v>0</v>
      </c>
      <c r="I414" s="465"/>
      <c r="J414" s="465"/>
      <c r="K414" s="891"/>
      <c r="L414" s="544"/>
    </row>
    <row r="415" spans="1:15" ht="17.25" hidden="1" customHeight="1">
      <c r="A415" s="889" t="s">
        <v>2812</v>
      </c>
      <c r="B415" s="890" t="s">
        <v>1584</v>
      </c>
      <c r="C415" s="460">
        <v>3339</v>
      </c>
      <c r="D415" s="461" t="s">
        <v>1638</v>
      </c>
      <c r="E415" s="462">
        <v>780</v>
      </c>
      <c r="F415" s="463"/>
      <c r="G415" s="464">
        <v>780</v>
      </c>
      <c r="H415" s="465">
        <f t="shared" si="6"/>
        <v>0</v>
      </c>
      <c r="I415" s="465"/>
      <c r="J415" s="465"/>
      <c r="K415" s="891" t="s">
        <v>2361</v>
      </c>
      <c r="L415" s="544"/>
    </row>
    <row r="416" spans="1:15" ht="17.25" hidden="1" customHeight="1">
      <c r="A416" s="889" t="s">
        <v>2812</v>
      </c>
      <c r="B416" s="890" t="s">
        <v>1584</v>
      </c>
      <c r="C416" s="460">
        <v>3340</v>
      </c>
      <c r="D416" s="461" t="s">
        <v>1352</v>
      </c>
      <c r="E416" s="462">
        <v>2130</v>
      </c>
      <c r="F416" s="463"/>
      <c r="G416" s="464">
        <v>2130</v>
      </c>
      <c r="H416" s="465">
        <f t="shared" si="6"/>
        <v>0</v>
      </c>
      <c r="I416" s="465"/>
      <c r="J416" s="465"/>
      <c r="K416" s="891" t="s">
        <v>1850</v>
      </c>
      <c r="L416" s="544"/>
    </row>
    <row r="417" spans="1:13" ht="17.25" hidden="1" customHeight="1">
      <c r="A417" s="889" t="s">
        <v>2812</v>
      </c>
      <c r="B417" s="890" t="s">
        <v>1584</v>
      </c>
      <c r="C417" s="460">
        <v>3341</v>
      </c>
      <c r="D417" s="461" t="s">
        <v>1154</v>
      </c>
      <c r="E417" s="462">
        <v>2910</v>
      </c>
      <c r="F417" s="463"/>
      <c r="G417" s="464">
        <v>2910</v>
      </c>
      <c r="H417" s="465">
        <f t="shared" si="6"/>
        <v>0</v>
      </c>
      <c r="I417" s="465"/>
      <c r="J417" s="465"/>
      <c r="K417" s="891" t="s">
        <v>2022</v>
      </c>
      <c r="L417" s="544"/>
    </row>
    <row r="418" spans="1:13" ht="17.25" hidden="1" customHeight="1">
      <c r="A418" s="889" t="s">
        <v>2812</v>
      </c>
      <c r="B418" s="890" t="s">
        <v>1584</v>
      </c>
      <c r="C418" s="460">
        <v>3342</v>
      </c>
      <c r="D418" s="461" t="s">
        <v>1639</v>
      </c>
      <c r="E418" s="462">
        <v>1020</v>
      </c>
      <c r="F418" s="463"/>
      <c r="G418" s="464">
        <v>1020</v>
      </c>
      <c r="H418" s="465">
        <f t="shared" si="6"/>
        <v>0</v>
      </c>
      <c r="I418" s="465"/>
      <c r="J418" s="465"/>
      <c r="K418" s="891" t="s">
        <v>2362</v>
      </c>
      <c r="L418" s="544"/>
    </row>
    <row r="419" spans="1:13" hidden="1">
      <c r="A419" s="889" t="s">
        <v>1445</v>
      </c>
      <c r="B419" s="890" t="s">
        <v>1584</v>
      </c>
      <c r="C419" s="460">
        <v>3343</v>
      </c>
      <c r="D419" s="461" t="s">
        <v>1640</v>
      </c>
      <c r="E419" s="462">
        <v>1212</v>
      </c>
      <c r="F419" s="463">
        <v>1212</v>
      </c>
      <c r="G419" s="464"/>
      <c r="H419" s="465">
        <f t="shared" si="6"/>
        <v>0</v>
      </c>
      <c r="I419" s="465"/>
      <c r="J419" s="465"/>
      <c r="K419" s="891"/>
      <c r="L419" s="544"/>
    </row>
    <row r="420" spans="1:13" ht="17.25" hidden="1" customHeight="1">
      <c r="A420" s="889" t="s">
        <v>2812</v>
      </c>
      <c r="B420" s="890" t="s">
        <v>1584</v>
      </c>
      <c r="C420" s="460">
        <v>3344</v>
      </c>
      <c r="D420" s="461" t="s">
        <v>1641</v>
      </c>
      <c r="E420" s="462">
        <v>1110</v>
      </c>
      <c r="F420" s="463"/>
      <c r="G420" s="464">
        <v>1110</v>
      </c>
      <c r="H420" s="465">
        <f t="shared" si="6"/>
        <v>0</v>
      </c>
      <c r="I420" s="465"/>
      <c r="J420" s="465"/>
      <c r="K420" s="891" t="s">
        <v>1721</v>
      </c>
      <c r="L420" s="544"/>
    </row>
    <row r="421" spans="1:13" hidden="1">
      <c r="A421" s="889" t="s">
        <v>1445</v>
      </c>
      <c r="B421" s="890" t="s">
        <v>1584</v>
      </c>
      <c r="C421" s="460">
        <v>3345</v>
      </c>
      <c r="D421" s="461" t="s">
        <v>1642</v>
      </c>
      <c r="E421" s="462">
        <v>192</v>
      </c>
      <c r="F421" s="463">
        <v>192</v>
      </c>
      <c r="G421" s="464"/>
      <c r="H421" s="465" t="s">
        <v>1119</v>
      </c>
      <c r="I421" s="465"/>
      <c r="J421" s="465"/>
      <c r="K421" s="891"/>
      <c r="L421" s="544"/>
    </row>
    <row r="422" spans="1:13" hidden="1">
      <c r="A422" s="889" t="s">
        <v>1445</v>
      </c>
      <c r="B422" s="890" t="s">
        <v>1584</v>
      </c>
      <c r="C422" s="460">
        <v>3346</v>
      </c>
      <c r="D422" s="461" t="s">
        <v>1643</v>
      </c>
      <c r="E422" s="462">
        <v>1164</v>
      </c>
      <c r="F422" s="463">
        <v>1164</v>
      </c>
      <c r="G422" s="464"/>
      <c r="H422" s="465">
        <f t="shared" si="6"/>
        <v>0</v>
      </c>
      <c r="I422" s="465"/>
      <c r="J422" s="465"/>
      <c r="K422" s="891"/>
      <c r="L422" s="544"/>
    </row>
    <row r="423" spans="1:13" hidden="1">
      <c r="A423" s="889" t="s">
        <v>1445</v>
      </c>
      <c r="B423" s="890" t="s">
        <v>1584</v>
      </c>
      <c r="C423" s="460">
        <v>3347</v>
      </c>
      <c r="D423" s="461" t="s">
        <v>1106</v>
      </c>
      <c r="E423" s="462">
        <v>390</v>
      </c>
      <c r="F423" s="463">
        <v>390</v>
      </c>
      <c r="G423" s="464"/>
      <c r="H423" s="465">
        <f t="shared" si="6"/>
        <v>0</v>
      </c>
      <c r="I423" s="465"/>
      <c r="J423" s="465"/>
      <c r="K423" s="891"/>
      <c r="L423" s="544"/>
      <c r="M423" s="892">
        <v>1268</v>
      </c>
    </row>
    <row r="424" spans="1:13" ht="17.25" hidden="1" customHeight="1">
      <c r="A424" s="889" t="s">
        <v>2812</v>
      </c>
      <c r="B424" s="890" t="s">
        <v>1584</v>
      </c>
      <c r="C424" s="460">
        <v>3348</v>
      </c>
      <c r="D424" s="461" t="s">
        <v>1161</v>
      </c>
      <c r="E424" s="462">
        <v>2704</v>
      </c>
      <c r="F424" s="463"/>
      <c r="G424" s="464">
        <v>2704</v>
      </c>
      <c r="H424" s="465">
        <f t="shared" si="6"/>
        <v>0</v>
      </c>
      <c r="I424" s="465"/>
      <c r="J424" s="465"/>
      <c r="K424" s="891" t="s">
        <v>2363</v>
      </c>
      <c r="L424" s="544"/>
      <c r="M424" s="892">
        <v>1280</v>
      </c>
    </row>
    <row r="425" spans="1:13" hidden="1">
      <c r="A425" s="889" t="s">
        <v>1445</v>
      </c>
      <c r="B425" s="890" t="s">
        <v>1584</v>
      </c>
      <c r="C425" s="460">
        <v>3349</v>
      </c>
      <c r="D425" s="461" t="s">
        <v>1645</v>
      </c>
      <c r="E425" s="462">
        <v>3120</v>
      </c>
      <c r="F425" s="463">
        <v>1000</v>
      </c>
      <c r="G425" s="464">
        <v>2120</v>
      </c>
      <c r="H425" s="465">
        <f t="shared" si="6"/>
        <v>0</v>
      </c>
      <c r="I425" s="465"/>
      <c r="J425" s="465"/>
      <c r="K425" s="891" t="s">
        <v>2014</v>
      </c>
      <c r="L425" s="544"/>
      <c r="M425" s="892">
        <v>720</v>
      </c>
    </row>
    <row r="426" spans="1:13" ht="17.25" hidden="1" customHeight="1">
      <c r="A426" s="889" t="s">
        <v>201</v>
      </c>
      <c r="B426" s="890" t="s">
        <v>1584</v>
      </c>
      <c r="C426" s="460">
        <v>3350</v>
      </c>
      <c r="D426" s="461" t="s">
        <v>1646</v>
      </c>
      <c r="E426" s="462">
        <v>2010</v>
      </c>
      <c r="F426" s="463"/>
      <c r="G426" s="464">
        <v>2010</v>
      </c>
      <c r="H426" s="465">
        <f t="shared" si="6"/>
        <v>0</v>
      </c>
      <c r="I426" s="465"/>
      <c r="J426" s="465"/>
      <c r="K426" s="918" t="s">
        <v>3487</v>
      </c>
      <c r="L426" s="544"/>
      <c r="M426" s="892">
        <v>2014</v>
      </c>
    </row>
    <row r="427" spans="1:13" ht="17.25" hidden="1" customHeight="1">
      <c r="A427" s="889" t="s">
        <v>201</v>
      </c>
      <c r="B427" s="890" t="s">
        <v>1584</v>
      </c>
      <c r="C427" s="460">
        <v>3351</v>
      </c>
      <c r="D427" s="461" t="s">
        <v>1647</v>
      </c>
      <c r="E427" s="462">
        <v>1884</v>
      </c>
      <c r="F427" s="463"/>
      <c r="G427" s="464">
        <v>1884</v>
      </c>
      <c r="H427" s="465">
        <f t="shared" si="6"/>
        <v>0</v>
      </c>
      <c r="I427" s="465"/>
      <c r="J427" s="465"/>
      <c r="K427" s="918" t="s">
        <v>3488</v>
      </c>
      <c r="L427" s="544"/>
      <c r="M427" s="892">
        <v>2000</v>
      </c>
    </row>
    <row r="428" spans="1:13" ht="17.25" hidden="1" customHeight="1">
      <c r="A428" s="889" t="s">
        <v>201</v>
      </c>
      <c r="B428" s="890" t="s">
        <v>1584</v>
      </c>
      <c r="C428" s="460">
        <v>3352</v>
      </c>
      <c r="D428" s="461" t="s">
        <v>1648</v>
      </c>
      <c r="E428" s="462">
        <v>9170</v>
      </c>
      <c r="F428" s="463"/>
      <c r="G428" s="464">
        <v>9170</v>
      </c>
      <c r="H428" s="465">
        <f t="shared" si="6"/>
        <v>0</v>
      </c>
      <c r="I428" s="465"/>
      <c r="J428" s="465"/>
      <c r="K428" s="891" t="s">
        <v>2337</v>
      </c>
      <c r="L428" s="544" t="s">
        <v>1138</v>
      </c>
      <c r="M428" s="892">
        <v>2449</v>
      </c>
    </row>
    <row r="429" spans="1:13" ht="17.25" hidden="1" customHeight="1">
      <c r="A429" s="889" t="s">
        <v>2812</v>
      </c>
      <c r="B429" s="890" t="s">
        <v>1584</v>
      </c>
      <c r="C429" s="460">
        <v>3353</v>
      </c>
      <c r="D429" s="461" t="s">
        <v>1539</v>
      </c>
      <c r="E429" s="462">
        <v>866</v>
      </c>
      <c r="F429" s="463"/>
      <c r="G429" s="464">
        <v>866</v>
      </c>
      <c r="H429" s="465">
        <f t="shared" si="6"/>
        <v>0</v>
      </c>
      <c r="I429" s="465"/>
      <c r="J429" s="465"/>
      <c r="K429" s="891" t="s">
        <v>1743</v>
      </c>
      <c r="L429" s="544"/>
      <c r="M429" s="892">
        <v>500</v>
      </c>
    </row>
    <row r="430" spans="1:13" ht="17.25" hidden="1" customHeight="1">
      <c r="A430" s="889" t="s">
        <v>2812</v>
      </c>
      <c r="B430" s="890" t="s">
        <v>1584</v>
      </c>
      <c r="C430" s="460">
        <v>3354</v>
      </c>
      <c r="D430" s="461" t="s">
        <v>1649</v>
      </c>
      <c r="E430" s="462">
        <v>780</v>
      </c>
      <c r="F430" s="463"/>
      <c r="G430" s="464">
        <v>780</v>
      </c>
      <c r="H430" s="465">
        <f t="shared" si="6"/>
        <v>0</v>
      </c>
      <c r="I430" s="465"/>
      <c r="J430" s="465"/>
      <c r="K430" s="891" t="s">
        <v>1742</v>
      </c>
      <c r="L430" s="544"/>
      <c r="M430" s="892">
        <v>834</v>
      </c>
    </row>
    <row r="431" spans="1:13" hidden="1">
      <c r="A431" s="889" t="s">
        <v>1445</v>
      </c>
      <c r="B431" s="890" t="s">
        <v>1584</v>
      </c>
      <c r="C431" s="460">
        <v>3355</v>
      </c>
      <c r="D431" s="461" t="s">
        <v>1632</v>
      </c>
      <c r="E431" s="462">
        <v>780</v>
      </c>
      <c r="F431" s="463">
        <v>500</v>
      </c>
      <c r="G431" s="464">
        <v>280</v>
      </c>
      <c r="H431" s="465">
        <f t="shared" si="6"/>
        <v>0</v>
      </c>
      <c r="I431" s="465"/>
      <c r="J431" s="465"/>
      <c r="K431" s="891" t="s">
        <v>2044</v>
      </c>
      <c r="L431" s="544"/>
      <c r="M431" s="892">
        <v>500</v>
      </c>
    </row>
    <row r="432" spans="1:13" hidden="1">
      <c r="A432" s="1016" t="s">
        <v>1098</v>
      </c>
      <c r="B432" s="890" t="s">
        <v>1584</v>
      </c>
      <c r="C432" s="460">
        <v>3356</v>
      </c>
      <c r="D432" s="461" t="s">
        <v>1573</v>
      </c>
      <c r="E432" s="462">
        <v>620</v>
      </c>
      <c r="F432" s="463"/>
      <c r="G432" s="464">
        <v>620</v>
      </c>
      <c r="H432" s="465">
        <f t="shared" si="6"/>
        <v>0</v>
      </c>
      <c r="I432" s="465"/>
      <c r="J432" s="465"/>
      <c r="K432" s="891" t="s">
        <v>4296</v>
      </c>
      <c r="L432" s="544"/>
      <c r="M432" s="892">
        <v>2000</v>
      </c>
    </row>
    <row r="433" spans="1:15" ht="17.25" hidden="1" customHeight="1">
      <c r="A433" s="889" t="s">
        <v>2812</v>
      </c>
      <c r="B433" s="890" t="s">
        <v>1584</v>
      </c>
      <c r="C433" s="460">
        <v>3357</v>
      </c>
      <c r="D433" s="461" t="s">
        <v>1650</v>
      </c>
      <c r="E433" s="462">
        <v>1170</v>
      </c>
      <c r="F433" s="463"/>
      <c r="G433" s="464">
        <v>1170</v>
      </c>
      <c r="H433" s="465">
        <f t="shared" si="6"/>
        <v>0</v>
      </c>
      <c r="I433" s="465"/>
      <c r="J433" s="465"/>
      <c r="K433" s="891" t="s">
        <v>2364</v>
      </c>
      <c r="L433" s="544"/>
      <c r="M433" s="892">
        <v>1000</v>
      </c>
    </row>
    <row r="434" spans="1:15" hidden="1">
      <c r="A434" s="889" t="s">
        <v>1445</v>
      </c>
      <c r="B434" s="890" t="s">
        <v>1584</v>
      </c>
      <c r="C434" s="460">
        <v>3358</v>
      </c>
      <c r="D434" s="461" t="s">
        <v>1651</v>
      </c>
      <c r="E434" s="462">
        <v>2070</v>
      </c>
      <c r="F434" s="463">
        <v>2070</v>
      </c>
      <c r="G434" s="464"/>
      <c r="H434" s="465">
        <f t="shared" si="6"/>
        <v>0</v>
      </c>
      <c r="I434" s="465"/>
      <c r="J434" s="465"/>
      <c r="K434" s="891"/>
      <c r="L434" s="544"/>
      <c r="M434" s="892">
        <v>300</v>
      </c>
    </row>
    <row r="435" spans="1:15" hidden="1">
      <c r="A435" s="1016" t="s">
        <v>1098</v>
      </c>
      <c r="B435" s="890" t="s">
        <v>1584</v>
      </c>
      <c r="C435" s="460">
        <v>3359</v>
      </c>
      <c r="D435" s="461" t="s">
        <v>1396</v>
      </c>
      <c r="E435" s="462">
        <v>2595</v>
      </c>
      <c r="F435" s="463">
        <v>1000</v>
      </c>
      <c r="G435" s="464">
        <v>1595</v>
      </c>
      <c r="H435" s="465">
        <f t="shared" si="6"/>
        <v>0</v>
      </c>
      <c r="I435" s="465"/>
      <c r="J435" s="465"/>
      <c r="K435" s="891" t="s">
        <v>2334</v>
      </c>
      <c r="L435" s="544"/>
      <c r="M435" s="892">
        <v>329</v>
      </c>
    </row>
    <row r="436" spans="1:15" hidden="1">
      <c r="A436" s="1016" t="s">
        <v>1098</v>
      </c>
      <c r="B436" s="890" t="s">
        <v>1584</v>
      </c>
      <c r="C436" s="460">
        <v>3360</v>
      </c>
      <c r="D436" s="461" t="s">
        <v>1395</v>
      </c>
      <c r="E436" s="462">
        <v>1989</v>
      </c>
      <c r="F436" s="463"/>
      <c r="G436" s="464">
        <v>1989</v>
      </c>
      <c r="H436" s="465">
        <f t="shared" si="6"/>
        <v>0</v>
      </c>
      <c r="I436" s="465"/>
      <c r="J436" s="465"/>
      <c r="K436" s="891" t="s">
        <v>2191</v>
      </c>
      <c r="L436" s="544"/>
    </row>
    <row r="437" spans="1:15" hidden="1">
      <c r="A437" s="1016" t="s">
        <v>1098</v>
      </c>
      <c r="B437" s="890" t="s">
        <v>1584</v>
      </c>
      <c r="C437" s="460">
        <v>3361</v>
      </c>
      <c r="D437" s="461" t="s">
        <v>1393</v>
      </c>
      <c r="E437" s="462">
        <v>2790</v>
      </c>
      <c r="F437" s="463">
        <v>1000</v>
      </c>
      <c r="G437" s="464">
        <v>1790</v>
      </c>
      <c r="H437" s="465">
        <f t="shared" si="6"/>
        <v>0</v>
      </c>
      <c r="I437" s="465"/>
      <c r="J437" s="465"/>
      <c r="K437" s="891" t="s">
        <v>60</v>
      </c>
      <c r="L437" s="544"/>
      <c r="N437" s="893" t="s">
        <v>1657</v>
      </c>
      <c r="O437" s="545">
        <v>63852</v>
      </c>
    </row>
    <row r="438" spans="1:15" hidden="1">
      <c r="A438" s="1016" t="s">
        <v>1098</v>
      </c>
      <c r="B438" s="890" t="s">
        <v>1584</v>
      </c>
      <c r="C438" s="460">
        <v>3362</v>
      </c>
      <c r="D438" s="461" t="s">
        <v>1652</v>
      </c>
      <c r="E438" s="462">
        <v>3630</v>
      </c>
      <c r="F438" s="463">
        <v>1000</v>
      </c>
      <c r="G438" s="464">
        <v>2630</v>
      </c>
      <c r="H438" s="465">
        <f t="shared" si="6"/>
        <v>0</v>
      </c>
      <c r="I438" s="465"/>
      <c r="J438" s="465"/>
      <c r="K438" s="891" t="s">
        <v>3594</v>
      </c>
      <c r="L438" s="544"/>
      <c r="O438" s="545">
        <v>-63955</v>
      </c>
    </row>
    <row r="439" spans="1:15">
      <c r="A439" s="1016" t="s">
        <v>1098</v>
      </c>
      <c r="B439" s="890" t="s">
        <v>1584</v>
      </c>
      <c r="C439" s="460">
        <v>3363</v>
      </c>
      <c r="D439" s="461" t="s">
        <v>1653</v>
      </c>
      <c r="E439" s="462">
        <v>4390</v>
      </c>
      <c r="F439" s="463">
        <v>1000</v>
      </c>
      <c r="G439" s="464">
        <v>3700</v>
      </c>
      <c r="H439" s="465">
        <f t="shared" si="6"/>
        <v>-310</v>
      </c>
      <c r="I439" s="465"/>
      <c r="J439" s="465"/>
      <c r="K439" s="891" t="s">
        <v>6097</v>
      </c>
      <c r="L439" s="544"/>
      <c r="N439" s="905" t="s">
        <v>1656</v>
      </c>
      <c r="O439" s="940">
        <v>-103</v>
      </c>
    </row>
    <row r="440" spans="1:15" hidden="1">
      <c r="A440" s="1016" t="s">
        <v>1098</v>
      </c>
      <c r="B440" s="941" t="s">
        <v>1584</v>
      </c>
      <c r="C440" s="480">
        <v>3364</v>
      </c>
      <c r="D440" s="461" t="s">
        <v>1654</v>
      </c>
      <c r="E440" s="462">
        <v>1674</v>
      </c>
      <c r="F440" s="463"/>
      <c r="G440" s="464">
        <v>1674</v>
      </c>
      <c r="H440" s="465">
        <f t="shared" si="6"/>
        <v>0</v>
      </c>
      <c r="I440" s="465"/>
      <c r="J440" s="465"/>
      <c r="K440" s="891" t="s">
        <v>2167</v>
      </c>
      <c r="L440" s="544"/>
    </row>
    <row r="441" spans="1:15" ht="17.25" hidden="1" customHeight="1">
      <c r="A441" s="889" t="s">
        <v>5</v>
      </c>
      <c r="B441" s="954" t="s">
        <v>1584</v>
      </c>
      <c r="C441" s="928">
        <v>3564</v>
      </c>
      <c r="D441" s="955" t="s">
        <v>1399</v>
      </c>
      <c r="E441" s="930">
        <v>3100</v>
      </c>
      <c r="F441" s="931"/>
      <c r="G441" s="1088">
        <v>3100</v>
      </c>
      <c r="H441" s="932">
        <f t="shared" si="6"/>
        <v>0</v>
      </c>
      <c r="I441" s="932"/>
      <c r="J441" s="932"/>
      <c r="K441" s="933" t="s">
        <v>1755</v>
      </c>
      <c r="L441" s="474"/>
      <c r="M441" s="934">
        <v>170</v>
      </c>
    </row>
    <row r="442" spans="1:15" ht="17.25" hidden="1" customHeight="1">
      <c r="A442" s="889" t="s">
        <v>5</v>
      </c>
      <c r="B442" s="890" t="s">
        <v>1584</v>
      </c>
      <c r="C442" s="460">
        <v>3565</v>
      </c>
      <c r="D442" s="461" t="s">
        <v>1402</v>
      </c>
      <c r="E442" s="462">
        <v>720</v>
      </c>
      <c r="F442" s="463">
        <v>720</v>
      </c>
      <c r="G442" s="464"/>
      <c r="H442" s="465">
        <f t="shared" si="6"/>
        <v>0</v>
      </c>
      <c r="I442" s="465"/>
      <c r="J442" s="465"/>
      <c r="K442" s="891"/>
      <c r="L442" s="544"/>
    </row>
    <row r="443" spans="1:15" ht="17.25" hidden="1" customHeight="1">
      <c r="A443" s="889" t="s">
        <v>5</v>
      </c>
      <c r="B443" s="890" t="s">
        <v>1584</v>
      </c>
      <c r="C443" s="460">
        <v>3566</v>
      </c>
      <c r="D443" s="461" t="s">
        <v>9</v>
      </c>
      <c r="E443" s="462">
        <v>4660</v>
      </c>
      <c r="F443" s="463"/>
      <c r="G443" s="464">
        <v>4660</v>
      </c>
      <c r="H443" s="465">
        <f t="shared" si="6"/>
        <v>0</v>
      </c>
      <c r="I443" s="465"/>
      <c r="J443" s="465"/>
      <c r="K443" s="891" t="s">
        <v>1853</v>
      </c>
      <c r="L443" s="544"/>
    </row>
    <row r="444" spans="1:15" ht="17.25" hidden="1" customHeight="1">
      <c r="A444" s="889" t="s">
        <v>5</v>
      </c>
      <c r="B444" s="890" t="s">
        <v>1584</v>
      </c>
      <c r="C444" s="460">
        <v>3567</v>
      </c>
      <c r="D444" s="461" t="s">
        <v>1630</v>
      </c>
      <c r="E444" s="462">
        <v>2360</v>
      </c>
      <c r="F444" s="463">
        <v>2360</v>
      </c>
      <c r="G444" s="464"/>
      <c r="H444" s="465">
        <f t="shared" si="6"/>
        <v>0</v>
      </c>
      <c r="I444" s="465"/>
      <c r="J444" s="465"/>
      <c r="K444" s="891"/>
      <c r="L444" s="544"/>
    </row>
    <row r="445" spans="1:15" ht="17.25" hidden="1" customHeight="1">
      <c r="A445" s="889" t="s">
        <v>5</v>
      </c>
      <c r="B445" s="890" t="s">
        <v>1584</v>
      </c>
      <c r="C445" s="460">
        <v>3568</v>
      </c>
      <c r="D445" s="461" t="s">
        <v>1631</v>
      </c>
      <c r="E445" s="462">
        <v>3480</v>
      </c>
      <c r="F445" s="463"/>
      <c r="G445" s="464">
        <v>3480</v>
      </c>
      <c r="H445" s="465">
        <f t="shared" si="6"/>
        <v>0</v>
      </c>
      <c r="I445" s="465"/>
      <c r="J445" s="465"/>
      <c r="K445" s="891" t="s">
        <v>1909</v>
      </c>
      <c r="L445" s="544"/>
    </row>
    <row r="446" spans="1:15" ht="17.25" hidden="1" customHeight="1">
      <c r="A446" s="889" t="s">
        <v>5</v>
      </c>
      <c r="B446" s="890" t="s">
        <v>1584</v>
      </c>
      <c r="C446" s="460">
        <v>3569</v>
      </c>
      <c r="D446" s="461" t="s">
        <v>1632</v>
      </c>
      <c r="E446" s="462">
        <v>1680</v>
      </c>
      <c r="F446" s="463"/>
      <c r="G446" s="464">
        <v>1680</v>
      </c>
      <c r="H446" s="465">
        <f t="shared" si="6"/>
        <v>0</v>
      </c>
      <c r="I446" s="465"/>
      <c r="J446" s="465"/>
      <c r="K446" s="891" t="s">
        <v>1746</v>
      </c>
      <c r="L446" s="544"/>
    </row>
    <row r="447" spans="1:15" ht="17.25" hidden="1" customHeight="1">
      <c r="A447" s="889" t="s">
        <v>5</v>
      </c>
      <c r="B447" s="890" t="s">
        <v>1584</v>
      </c>
      <c r="C447" s="460">
        <v>3570</v>
      </c>
      <c r="D447" s="461" t="s">
        <v>1633</v>
      </c>
      <c r="E447" s="462">
        <v>2810</v>
      </c>
      <c r="F447" s="463"/>
      <c r="G447" s="464">
        <v>2810</v>
      </c>
      <c r="H447" s="465">
        <f t="shared" si="6"/>
        <v>0</v>
      </c>
      <c r="I447" s="465"/>
      <c r="J447" s="465"/>
      <c r="K447" s="891" t="s">
        <v>1746</v>
      </c>
      <c r="L447" s="544"/>
    </row>
    <row r="448" spans="1:15" ht="17.25" hidden="1" customHeight="1">
      <c r="A448" s="889" t="s">
        <v>5</v>
      </c>
      <c r="B448" s="890" t="s">
        <v>1584</v>
      </c>
      <c r="C448" s="460">
        <v>3571</v>
      </c>
      <c r="D448" s="461" t="s">
        <v>1788</v>
      </c>
      <c r="E448" s="462">
        <v>1230</v>
      </c>
      <c r="F448" s="463">
        <v>510</v>
      </c>
      <c r="G448" s="464">
        <v>720</v>
      </c>
      <c r="H448" s="465">
        <f t="shared" si="6"/>
        <v>0</v>
      </c>
      <c r="I448" s="465"/>
      <c r="J448" s="465"/>
      <c r="K448" s="891" t="s">
        <v>2877</v>
      </c>
      <c r="L448" s="544"/>
      <c r="O448" s="956">
        <v>25680</v>
      </c>
    </row>
    <row r="449" spans="1:15" ht="17.25" hidden="1" customHeight="1">
      <c r="A449" s="889" t="s">
        <v>5</v>
      </c>
      <c r="B449" s="890" t="s">
        <v>1584</v>
      </c>
      <c r="C449" s="460">
        <v>3572</v>
      </c>
      <c r="D449" s="461" t="s">
        <v>1634</v>
      </c>
      <c r="E449" s="462">
        <v>2630</v>
      </c>
      <c r="F449" s="463"/>
      <c r="G449" s="464">
        <v>2630</v>
      </c>
      <c r="H449" s="465">
        <f t="shared" si="6"/>
        <v>0</v>
      </c>
      <c r="I449" s="465"/>
      <c r="J449" s="465"/>
      <c r="K449" s="891" t="s">
        <v>2894</v>
      </c>
      <c r="L449" s="544"/>
      <c r="O449" s="956">
        <v>-25704</v>
      </c>
    </row>
    <row r="450" spans="1:15" ht="17.25" hidden="1" customHeight="1">
      <c r="A450" s="889" t="s">
        <v>5</v>
      </c>
      <c r="B450" s="890" t="s">
        <v>1584</v>
      </c>
      <c r="C450" s="460">
        <v>3573</v>
      </c>
      <c r="D450" s="461" t="s">
        <v>1635</v>
      </c>
      <c r="E450" s="462">
        <v>1850</v>
      </c>
      <c r="F450" s="463">
        <v>1850</v>
      </c>
      <c r="G450" s="464"/>
      <c r="H450" s="465">
        <f t="shared" si="6"/>
        <v>0</v>
      </c>
      <c r="I450" s="465"/>
      <c r="J450" s="465"/>
      <c r="K450" s="891"/>
      <c r="L450" s="544"/>
      <c r="O450" s="940">
        <v>-24</v>
      </c>
    </row>
    <row r="451" spans="1:15" ht="17.25" hidden="1" customHeight="1">
      <c r="A451" s="889" t="s">
        <v>5</v>
      </c>
      <c r="B451" s="890" t="s">
        <v>1584</v>
      </c>
      <c r="C451" s="460">
        <v>3574</v>
      </c>
      <c r="D451" s="461" t="s">
        <v>1148</v>
      </c>
      <c r="E451" s="462">
        <v>440</v>
      </c>
      <c r="F451" s="463">
        <v>440</v>
      </c>
      <c r="G451" s="464"/>
      <c r="H451" s="465">
        <f t="shared" si="6"/>
        <v>0</v>
      </c>
      <c r="I451" s="465"/>
      <c r="J451" s="465"/>
      <c r="K451" s="891"/>
      <c r="L451" s="544"/>
      <c r="N451" s="893" t="s">
        <v>1655</v>
      </c>
    </row>
    <row r="452" spans="1:15" ht="17.25" hidden="1" customHeight="1">
      <c r="A452" s="889" t="s">
        <v>5</v>
      </c>
      <c r="B452" s="957" t="s">
        <v>1584</v>
      </c>
      <c r="C452" s="480">
        <v>3575</v>
      </c>
      <c r="D452" s="461" t="s">
        <v>1636</v>
      </c>
      <c r="E452" s="462">
        <v>720</v>
      </c>
      <c r="F452" s="463"/>
      <c r="G452" s="464">
        <v>720</v>
      </c>
      <c r="H452" s="465">
        <f t="shared" si="6"/>
        <v>0</v>
      </c>
      <c r="I452" s="465"/>
      <c r="J452" s="465"/>
      <c r="K452" s="891" t="s">
        <v>1984</v>
      </c>
      <c r="L452" s="544"/>
    </row>
    <row r="453" spans="1:15" ht="17.25" hidden="1" customHeight="1">
      <c r="A453" s="926" t="s">
        <v>5</v>
      </c>
      <c r="B453" s="927" t="s">
        <v>1666</v>
      </c>
      <c r="C453" s="928">
        <v>3576</v>
      </c>
      <c r="D453" s="929" t="s">
        <v>153</v>
      </c>
      <c r="E453" s="930">
        <v>8800</v>
      </c>
      <c r="F453" s="931"/>
      <c r="G453" s="1088">
        <v>8800</v>
      </c>
      <c r="H453" s="932">
        <f t="shared" si="6"/>
        <v>0</v>
      </c>
      <c r="I453" s="932"/>
      <c r="J453" s="932"/>
      <c r="K453" s="933" t="s">
        <v>3008</v>
      </c>
      <c r="L453" s="544"/>
      <c r="M453" s="934">
        <v>171</v>
      </c>
    </row>
    <row r="454" spans="1:15" ht="17.25" hidden="1" customHeight="1">
      <c r="A454" s="889" t="s">
        <v>5</v>
      </c>
      <c r="B454" s="958" t="s">
        <v>1666</v>
      </c>
      <c r="C454" s="959">
        <v>3577</v>
      </c>
      <c r="D454" s="960" t="s">
        <v>1121</v>
      </c>
      <c r="E454" s="961">
        <v>5234</v>
      </c>
      <c r="F454" s="944"/>
      <c r="G454" s="1089">
        <v>5234</v>
      </c>
      <c r="H454" s="945">
        <f t="shared" si="6"/>
        <v>0</v>
      </c>
      <c r="I454" s="945"/>
      <c r="J454" s="945"/>
      <c r="K454" s="962" t="s">
        <v>2901</v>
      </c>
      <c r="L454" s="544"/>
    </row>
    <row r="455" spans="1:15" ht="17.25" hidden="1" customHeight="1">
      <c r="A455" s="889" t="s">
        <v>5</v>
      </c>
      <c r="B455" s="890" t="s">
        <v>1666</v>
      </c>
      <c r="C455" s="460">
        <v>3578</v>
      </c>
      <c r="D455" s="461" t="s">
        <v>1585</v>
      </c>
      <c r="E455" s="462">
        <v>8494</v>
      </c>
      <c r="F455" s="463"/>
      <c r="G455" s="464">
        <v>8494</v>
      </c>
      <c r="H455" s="465">
        <f t="shared" si="6"/>
        <v>0</v>
      </c>
      <c r="I455" s="465"/>
      <c r="J455" s="465"/>
      <c r="K455" s="891" t="s">
        <v>2329</v>
      </c>
      <c r="L455" s="544" t="s">
        <v>1138</v>
      </c>
    </row>
    <row r="456" spans="1:15" hidden="1">
      <c r="A456" s="1016" t="s">
        <v>1098</v>
      </c>
      <c r="B456" s="890" t="s">
        <v>1666</v>
      </c>
      <c r="C456" s="460">
        <v>3579</v>
      </c>
      <c r="D456" s="938" t="s">
        <v>1333</v>
      </c>
      <c r="E456" s="462">
        <v>14535</v>
      </c>
      <c r="F456" s="463"/>
      <c r="G456" s="464">
        <v>14535</v>
      </c>
      <c r="H456" s="465">
        <f t="shared" si="6"/>
        <v>0</v>
      </c>
      <c r="I456" s="465"/>
      <c r="J456" s="465"/>
      <c r="K456" s="891" t="s">
        <v>2874</v>
      </c>
      <c r="L456" s="544" t="s">
        <v>1138</v>
      </c>
      <c r="N456" s="893">
        <v>3024</v>
      </c>
    </row>
    <row r="457" spans="1:15" ht="17.25" hidden="1" customHeight="1">
      <c r="A457" s="889" t="s">
        <v>201</v>
      </c>
      <c r="B457" s="890" t="s">
        <v>1666</v>
      </c>
      <c r="C457" s="460">
        <v>3580</v>
      </c>
      <c r="D457" s="461" t="s">
        <v>1847</v>
      </c>
      <c r="E457" s="462">
        <v>14404</v>
      </c>
      <c r="F457" s="463"/>
      <c r="G457" s="464">
        <v>14404</v>
      </c>
      <c r="H457" s="465">
        <f t="shared" si="6"/>
        <v>0</v>
      </c>
      <c r="I457" s="465"/>
      <c r="J457" s="465"/>
      <c r="K457" s="891" t="s">
        <v>2546</v>
      </c>
      <c r="L457" s="544"/>
      <c r="N457" s="893">
        <v>1020</v>
      </c>
    </row>
    <row r="458" spans="1:15" ht="17.25" hidden="1" customHeight="1">
      <c r="A458" s="889" t="s">
        <v>201</v>
      </c>
      <c r="B458" s="890" t="s">
        <v>1666</v>
      </c>
      <c r="C458" s="460">
        <v>3581</v>
      </c>
      <c r="D458" s="461" t="s">
        <v>1573</v>
      </c>
      <c r="E458" s="462">
        <v>440</v>
      </c>
      <c r="F458" s="463">
        <v>440</v>
      </c>
      <c r="G458" s="464"/>
      <c r="H458" s="465">
        <f t="shared" si="6"/>
        <v>0</v>
      </c>
      <c r="I458" s="465"/>
      <c r="J458" s="465"/>
      <c r="K458" s="891"/>
      <c r="L458" s="544"/>
      <c r="N458" s="893">
        <v>720</v>
      </c>
    </row>
    <row r="459" spans="1:15" ht="17.25" hidden="1" customHeight="1">
      <c r="A459" s="889" t="s">
        <v>201</v>
      </c>
      <c r="B459" s="890" t="s">
        <v>1666</v>
      </c>
      <c r="C459" s="460">
        <v>3582</v>
      </c>
      <c r="D459" s="461" t="s">
        <v>1842</v>
      </c>
      <c r="E459" s="462">
        <v>1170</v>
      </c>
      <c r="F459" s="463">
        <v>1170</v>
      </c>
      <c r="G459" s="464"/>
      <c r="H459" s="465">
        <f t="shared" si="6"/>
        <v>0</v>
      </c>
      <c r="I459" s="465"/>
      <c r="J459" s="465"/>
      <c r="K459" s="891"/>
      <c r="L459" s="544"/>
      <c r="N459" s="893">
        <v>996</v>
      </c>
    </row>
    <row r="460" spans="1:15" ht="17.25" hidden="1" customHeight="1">
      <c r="A460" s="889" t="s">
        <v>201</v>
      </c>
      <c r="B460" s="890" t="s">
        <v>1666</v>
      </c>
      <c r="C460" s="460">
        <v>3583</v>
      </c>
      <c r="D460" s="461" t="s">
        <v>1843</v>
      </c>
      <c r="E460" s="462">
        <v>1890</v>
      </c>
      <c r="F460" s="463"/>
      <c r="G460" s="464">
        <v>1890</v>
      </c>
      <c r="H460" s="465">
        <f t="shared" si="6"/>
        <v>0</v>
      </c>
      <c r="I460" s="465"/>
      <c r="J460" s="465"/>
      <c r="K460" s="891" t="s">
        <v>2034</v>
      </c>
      <c r="L460" s="544"/>
    </row>
    <row r="461" spans="1:15" ht="17.25" hidden="1" customHeight="1">
      <c r="A461" s="889" t="s">
        <v>201</v>
      </c>
      <c r="B461" s="890" t="s">
        <v>1666</v>
      </c>
      <c r="C461" s="460">
        <v>3584</v>
      </c>
      <c r="D461" s="461" t="s">
        <v>1369</v>
      </c>
      <c r="E461" s="462">
        <v>1570</v>
      </c>
      <c r="F461" s="463"/>
      <c r="G461" s="464">
        <v>1570</v>
      </c>
      <c r="H461" s="465">
        <f t="shared" si="6"/>
        <v>0</v>
      </c>
      <c r="I461" s="465"/>
      <c r="J461" s="465"/>
      <c r="K461" s="891" t="s">
        <v>1985</v>
      </c>
      <c r="L461" s="544"/>
    </row>
    <row r="462" spans="1:15" ht="17.25" hidden="1" customHeight="1">
      <c r="A462" s="889" t="s">
        <v>201</v>
      </c>
      <c r="B462" s="890" t="s">
        <v>1666</v>
      </c>
      <c r="C462" s="460">
        <v>3585</v>
      </c>
      <c r="D462" s="461" t="s">
        <v>1844</v>
      </c>
      <c r="E462" s="462">
        <v>234</v>
      </c>
      <c r="F462" s="463">
        <v>234</v>
      </c>
      <c r="G462" s="464"/>
      <c r="H462" s="465">
        <f t="shared" si="6"/>
        <v>0</v>
      </c>
      <c r="I462" s="465"/>
      <c r="J462" s="465"/>
      <c r="K462" s="891"/>
      <c r="L462" s="544"/>
    </row>
    <row r="463" spans="1:15" ht="17.25" hidden="1" customHeight="1">
      <c r="A463" s="889" t="s">
        <v>201</v>
      </c>
      <c r="B463" s="890" t="s">
        <v>1666</v>
      </c>
      <c r="C463" s="460">
        <v>3586</v>
      </c>
      <c r="D463" s="461" t="s">
        <v>1845</v>
      </c>
      <c r="E463" s="462">
        <v>1720</v>
      </c>
      <c r="F463" s="463"/>
      <c r="G463" s="464">
        <v>1720</v>
      </c>
      <c r="H463" s="465">
        <f t="shared" si="6"/>
        <v>0</v>
      </c>
      <c r="I463" s="465"/>
      <c r="J463" s="465"/>
      <c r="K463" s="891" t="s">
        <v>2043</v>
      </c>
      <c r="L463" s="544"/>
    </row>
    <row r="464" spans="1:15" hidden="1">
      <c r="A464" s="889" t="s">
        <v>201</v>
      </c>
      <c r="B464" s="890" t="s">
        <v>1666</v>
      </c>
      <c r="C464" s="460">
        <v>3587</v>
      </c>
      <c r="D464" s="461" t="s">
        <v>1846</v>
      </c>
      <c r="E464" s="462">
        <v>3090</v>
      </c>
      <c r="F464" s="463"/>
      <c r="G464" s="464">
        <v>300</v>
      </c>
      <c r="H464" s="465">
        <f t="shared" si="6"/>
        <v>2790</v>
      </c>
      <c r="I464" s="465"/>
      <c r="J464" s="465"/>
      <c r="K464" s="918" t="s">
        <v>6423</v>
      </c>
      <c r="L464" s="544"/>
      <c r="N464" s="893" t="s">
        <v>1717</v>
      </c>
    </row>
    <row r="465" spans="1:14" ht="21.75" hidden="1" customHeight="1">
      <c r="A465" s="889" t="s">
        <v>201</v>
      </c>
      <c r="B465" s="890" t="s">
        <v>1666</v>
      </c>
      <c r="C465" s="460">
        <v>3588</v>
      </c>
      <c r="D465" s="461" t="s">
        <v>1261</v>
      </c>
      <c r="E465" s="462">
        <v>2850</v>
      </c>
      <c r="F465" s="463"/>
      <c r="G465" s="464">
        <v>2850</v>
      </c>
      <c r="H465" s="465">
        <f t="shared" si="6"/>
        <v>0</v>
      </c>
      <c r="I465" s="465"/>
      <c r="J465" s="465"/>
      <c r="K465" s="918" t="s">
        <v>3781</v>
      </c>
      <c r="L465" s="544"/>
    </row>
    <row r="466" spans="1:14" ht="26.25" hidden="1" customHeight="1">
      <c r="A466" s="889" t="s">
        <v>201</v>
      </c>
      <c r="B466" s="539" t="s">
        <v>1666</v>
      </c>
      <c r="C466" s="480">
        <v>3589</v>
      </c>
      <c r="D466" s="461" t="s">
        <v>1343</v>
      </c>
      <c r="E466" s="462">
        <v>6542</v>
      </c>
      <c r="F466" s="463"/>
      <c r="G466" s="464">
        <v>6542</v>
      </c>
      <c r="H466" s="465">
        <f t="shared" si="6"/>
        <v>0</v>
      </c>
      <c r="I466" s="465"/>
      <c r="J466" s="465"/>
      <c r="K466" s="918" t="s">
        <v>3775</v>
      </c>
      <c r="L466" s="544"/>
    </row>
    <row r="467" spans="1:14" s="900" customFormat="1" hidden="1">
      <c r="A467" s="1018" t="s">
        <v>1098</v>
      </c>
      <c r="B467" s="954" t="s">
        <v>1666</v>
      </c>
      <c r="C467" s="928">
        <v>3365</v>
      </c>
      <c r="D467" s="955" t="s">
        <v>1477</v>
      </c>
      <c r="E467" s="930">
        <v>7090</v>
      </c>
      <c r="F467" s="931"/>
      <c r="G467" s="1088">
        <v>7090</v>
      </c>
      <c r="H467" s="932">
        <f t="shared" si="6"/>
        <v>0</v>
      </c>
      <c r="I467" s="932"/>
      <c r="J467" s="932"/>
      <c r="K467" s="933" t="s">
        <v>4734</v>
      </c>
      <c r="L467" s="474"/>
      <c r="M467" s="934">
        <v>172</v>
      </c>
      <c r="N467" s="964"/>
    </row>
    <row r="468" spans="1:14" ht="17.25" hidden="1" customHeight="1">
      <c r="A468" s="889" t="s">
        <v>5</v>
      </c>
      <c r="B468" s="890" t="s">
        <v>1666</v>
      </c>
      <c r="C468" s="460">
        <v>3366</v>
      </c>
      <c r="D468" s="461" t="s">
        <v>63</v>
      </c>
      <c r="E468" s="462">
        <v>9485</v>
      </c>
      <c r="F468" s="463"/>
      <c r="G468" s="464">
        <v>9485</v>
      </c>
      <c r="H468" s="465" t="s">
        <v>60</v>
      </c>
      <c r="I468" s="465"/>
      <c r="J468" s="465"/>
      <c r="K468" s="891" t="s">
        <v>1991</v>
      </c>
      <c r="L468" s="544"/>
    </row>
    <row r="469" spans="1:14" hidden="1">
      <c r="A469" s="1016" t="s">
        <v>1098</v>
      </c>
      <c r="B469" s="890" t="s">
        <v>1666</v>
      </c>
      <c r="C469" s="942">
        <v>3367</v>
      </c>
      <c r="D469" s="894" t="s">
        <v>1848</v>
      </c>
      <c r="E469" s="462">
        <v>6585</v>
      </c>
      <c r="F469" s="463"/>
      <c r="G469" s="464">
        <v>6585</v>
      </c>
      <c r="H469" s="465">
        <f t="shared" si="6"/>
        <v>0</v>
      </c>
      <c r="I469" s="465"/>
      <c r="J469" s="465"/>
      <c r="K469" s="891" t="s">
        <v>2396</v>
      </c>
      <c r="L469" s="544"/>
    </row>
    <row r="470" spans="1:14" ht="31.5" hidden="1">
      <c r="A470" s="1016" t="s">
        <v>1098</v>
      </c>
      <c r="B470" s="890" t="s">
        <v>1666</v>
      </c>
      <c r="C470" s="460">
        <v>3368</v>
      </c>
      <c r="D470" s="461" t="s">
        <v>1387</v>
      </c>
      <c r="E470" s="462">
        <v>11860</v>
      </c>
      <c r="F470" s="463">
        <v>7500</v>
      </c>
      <c r="G470" s="464">
        <v>4360</v>
      </c>
      <c r="H470" s="465">
        <f t="shared" si="6"/>
        <v>0</v>
      </c>
      <c r="I470" s="465"/>
      <c r="J470" s="465"/>
      <c r="K470" s="891" t="s">
        <v>7128</v>
      </c>
      <c r="L470" s="544"/>
    </row>
    <row r="471" spans="1:14" ht="17.25" hidden="1" customHeight="1">
      <c r="A471" s="889" t="s">
        <v>5</v>
      </c>
      <c r="B471" s="890" t="s">
        <v>1666</v>
      </c>
      <c r="C471" s="460">
        <v>3369</v>
      </c>
      <c r="D471" s="461" t="s">
        <v>1840</v>
      </c>
      <c r="E471" s="462">
        <v>7800</v>
      </c>
      <c r="F471" s="463"/>
      <c r="G471" s="464">
        <v>7800</v>
      </c>
      <c r="H471" s="465">
        <f t="shared" si="6"/>
        <v>0</v>
      </c>
      <c r="I471" s="465"/>
      <c r="J471" s="465"/>
      <c r="K471" s="891" t="s">
        <v>1996</v>
      </c>
      <c r="L471" s="544"/>
      <c r="N471" s="893" t="s">
        <v>1718</v>
      </c>
    </row>
    <row r="472" spans="1:14" ht="47.25" hidden="1">
      <c r="A472" s="910" t="s">
        <v>142</v>
      </c>
      <c r="B472" s="890" t="s">
        <v>1666</v>
      </c>
      <c r="C472" s="965">
        <v>3370</v>
      </c>
      <c r="D472" s="894" t="s">
        <v>1849</v>
      </c>
      <c r="E472" s="462">
        <v>9065</v>
      </c>
      <c r="F472" s="463"/>
      <c r="G472" s="464">
        <v>8145</v>
      </c>
      <c r="H472" s="465">
        <f t="shared" si="6"/>
        <v>920</v>
      </c>
      <c r="I472" s="465"/>
      <c r="J472" s="465"/>
      <c r="K472" s="891" t="s">
        <v>7248</v>
      </c>
      <c r="L472" s="544"/>
    </row>
    <row r="473" spans="1:14" s="900" customFormat="1" ht="17.25" hidden="1" customHeight="1">
      <c r="A473" s="966" t="s">
        <v>5</v>
      </c>
      <c r="B473" s="954" t="s">
        <v>1716</v>
      </c>
      <c r="C473" s="928">
        <v>3590</v>
      </c>
      <c r="D473" s="955" t="s">
        <v>1832</v>
      </c>
      <c r="E473" s="930">
        <v>7000</v>
      </c>
      <c r="F473" s="931"/>
      <c r="G473" s="1088">
        <v>7000</v>
      </c>
      <c r="H473" s="932">
        <f t="shared" si="6"/>
        <v>0</v>
      </c>
      <c r="I473" s="932"/>
      <c r="J473" s="932"/>
      <c r="K473" s="933" t="s">
        <v>1990</v>
      </c>
      <c r="L473" s="474"/>
      <c r="M473" s="934">
        <v>173</v>
      </c>
      <c r="N473" s="964"/>
    </row>
    <row r="474" spans="1:14" ht="17.25" hidden="1" customHeight="1">
      <c r="A474" s="889" t="s">
        <v>184</v>
      </c>
      <c r="B474" s="890" t="s">
        <v>1716</v>
      </c>
      <c r="C474" s="460">
        <v>3591</v>
      </c>
      <c r="D474" s="461" t="s">
        <v>1833</v>
      </c>
      <c r="E474" s="462">
        <v>2964</v>
      </c>
      <c r="F474" s="463"/>
      <c r="G474" s="464">
        <v>2964</v>
      </c>
      <c r="H474" s="465">
        <v>0</v>
      </c>
      <c r="I474" s="465"/>
      <c r="J474" s="465"/>
      <c r="K474" s="891" t="s">
        <v>2021</v>
      </c>
      <c r="L474" s="544"/>
    </row>
    <row r="475" spans="1:14" ht="17.25" hidden="1" customHeight="1">
      <c r="A475" s="889" t="s">
        <v>1099</v>
      </c>
      <c r="B475" s="890" t="s">
        <v>1716</v>
      </c>
      <c r="C475" s="460">
        <v>3592</v>
      </c>
      <c r="D475" s="461" t="s">
        <v>1215</v>
      </c>
      <c r="E475" s="462">
        <v>900</v>
      </c>
      <c r="F475" s="463">
        <v>900</v>
      </c>
      <c r="G475" s="464"/>
      <c r="H475" s="465">
        <f t="shared" si="6"/>
        <v>0</v>
      </c>
      <c r="I475" s="465"/>
      <c r="J475" s="465"/>
      <c r="K475" s="891"/>
      <c r="L475" s="544"/>
    </row>
    <row r="476" spans="1:14" ht="17.25" hidden="1" customHeight="1">
      <c r="A476" s="889" t="s">
        <v>1099</v>
      </c>
      <c r="B476" s="890" t="s">
        <v>1716</v>
      </c>
      <c r="C476" s="460">
        <v>3593</v>
      </c>
      <c r="D476" s="461" t="s">
        <v>1834</v>
      </c>
      <c r="E476" s="462">
        <v>2322</v>
      </c>
      <c r="F476" s="463"/>
      <c r="G476" s="464">
        <v>2322</v>
      </c>
      <c r="H476" s="465">
        <f t="shared" si="6"/>
        <v>0</v>
      </c>
      <c r="I476" s="465"/>
      <c r="J476" s="465"/>
      <c r="K476" s="891" t="s">
        <v>2603</v>
      </c>
      <c r="L476" s="544"/>
    </row>
    <row r="477" spans="1:14" ht="17.25" hidden="1" customHeight="1">
      <c r="A477" s="889" t="s">
        <v>1099</v>
      </c>
      <c r="B477" s="890" t="s">
        <v>1716</v>
      </c>
      <c r="C477" s="460">
        <v>3594</v>
      </c>
      <c r="D477" s="461" t="s">
        <v>1557</v>
      </c>
      <c r="E477" s="462">
        <v>4742</v>
      </c>
      <c r="F477" s="463"/>
      <c r="G477" s="464">
        <v>4742</v>
      </c>
      <c r="H477" s="465">
        <f t="shared" si="6"/>
        <v>0</v>
      </c>
      <c r="I477" s="465"/>
      <c r="J477" s="465"/>
      <c r="K477" s="891" t="s">
        <v>2203</v>
      </c>
      <c r="L477" s="544"/>
    </row>
    <row r="478" spans="1:14" ht="17.25" hidden="1" customHeight="1">
      <c r="A478" s="889" t="s">
        <v>1099</v>
      </c>
      <c r="B478" s="890" t="s">
        <v>1716</v>
      </c>
      <c r="C478" s="460">
        <v>3595</v>
      </c>
      <c r="D478" s="461" t="s">
        <v>1835</v>
      </c>
      <c r="E478" s="462">
        <v>840</v>
      </c>
      <c r="F478" s="463"/>
      <c r="G478" s="464">
        <v>840</v>
      </c>
      <c r="H478" s="465">
        <f t="shared" si="6"/>
        <v>0</v>
      </c>
      <c r="I478" s="465"/>
      <c r="J478" s="465"/>
      <c r="K478" s="891" t="s">
        <v>2007</v>
      </c>
      <c r="L478" s="544"/>
      <c r="N478" s="893">
        <v>3900</v>
      </c>
    </row>
    <row r="479" spans="1:14" ht="17.25" hidden="1" customHeight="1">
      <c r="A479" s="889" t="s">
        <v>1099</v>
      </c>
      <c r="B479" s="890" t="s">
        <v>1716</v>
      </c>
      <c r="C479" s="460">
        <v>3596</v>
      </c>
      <c r="D479" s="461" t="s">
        <v>1836</v>
      </c>
      <c r="E479" s="462">
        <v>1560</v>
      </c>
      <c r="F479" s="463"/>
      <c r="G479" s="464">
        <v>1560</v>
      </c>
      <c r="H479" s="465">
        <f t="shared" si="6"/>
        <v>0</v>
      </c>
      <c r="I479" s="465"/>
      <c r="J479" s="465"/>
      <c r="K479" s="891" t="s">
        <v>1906</v>
      </c>
      <c r="L479" s="544"/>
      <c r="N479" s="893">
        <v>2280</v>
      </c>
    </row>
    <row r="480" spans="1:14" ht="30" hidden="1" customHeight="1">
      <c r="A480" s="889" t="s">
        <v>1099</v>
      </c>
      <c r="B480" s="890" t="s">
        <v>1716</v>
      </c>
      <c r="C480" s="460">
        <v>3597</v>
      </c>
      <c r="D480" s="461" t="s">
        <v>1153</v>
      </c>
      <c r="E480" s="462">
        <v>5190</v>
      </c>
      <c r="F480" s="463"/>
      <c r="G480" s="464">
        <v>5190</v>
      </c>
      <c r="H480" s="465">
        <f t="shared" si="6"/>
        <v>0</v>
      </c>
      <c r="I480" s="465"/>
      <c r="J480" s="465"/>
      <c r="K480" s="891" t="s">
        <v>4476</v>
      </c>
      <c r="L480" s="544"/>
      <c r="N480" s="893">
        <v>2874</v>
      </c>
    </row>
    <row r="481" spans="1:14" ht="30" hidden="1" customHeight="1">
      <c r="A481" s="889" t="s">
        <v>1099</v>
      </c>
      <c r="B481" s="890" t="s">
        <v>1716</v>
      </c>
      <c r="C481" s="460">
        <v>3598</v>
      </c>
      <c r="D481" s="461" t="s">
        <v>1218</v>
      </c>
      <c r="E481" s="462">
        <v>4664</v>
      </c>
      <c r="F481" s="463"/>
      <c r="G481" s="464">
        <v>4664</v>
      </c>
      <c r="H481" s="465">
        <f t="shared" si="6"/>
        <v>0</v>
      </c>
      <c r="I481" s="465"/>
      <c r="J481" s="465"/>
      <c r="K481" s="918" t="s">
        <v>2809</v>
      </c>
      <c r="L481" s="544"/>
      <c r="N481" s="893">
        <v>1050</v>
      </c>
    </row>
    <row r="482" spans="1:14" ht="17.25" hidden="1" customHeight="1">
      <c r="A482" s="889" t="s">
        <v>1099</v>
      </c>
      <c r="B482" s="890" t="s">
        <v>1716</v>
      </c>
      <c r="C482" s="460">
        <v>3599</v>
      </c>
      <c r="D482" s="461" t="s">
        <v>1209</v>
      </c>
      <c r="E482" s="462">
        <v>700</v>
      </c>
      <c r="F482" s="463"/>
      <c r="G482" s="464">
        <v>700</v>
      </c>
      <c r="H482" s="465">
        <f t="shared" si="6"/>
        <v>0</v>
      </c>
      <c r="I482" s="465"/>
      <c r="J482" s="465"/>
      <c r="K482" s="891" t="s">
        <v>2449</v>
      </c>
      <c r="L482" s="544"/>
      <c r="M482" s="892">
        <v>500</v>
      </c>
      <c r="N482" s="893">
        <v>4660</v>
      </c>
    </row>
    <row r="483" spans="1:14" ht="17.25" hidden="1" customHeight="1">
      <c r="A483" s="889" t="s">
        <v>1099</v>
      </c>
      <c r="B483" s="890" t="s">
        <v>1716</v>
      </c>
      <c r="C483" s="460">
        <v>3600</v>
      </c>
      <c r="D483" s="461" t="s">
        <v>1562</v>
      </c>
      <c r="E483" s="462">
        <v>2124</v>
      </c>
      <c r="F483" s="463">
        <v>1000</v>
      </c>
      <c r="G483" s="464">
        <v>1124</v>
      </c>
      <c r="H483" s="465">
        <f t="shared" si="6"/>
        <v>0</v>
      </c>
      <c r="I483" s="465"/>
      <c r="J483" s="465"/>
      <c r="K483" s="891" t="s">
        <v>2024</v>
      </c>
      <c r="L483" s="544"/>
      <c r="M483" s="892">
        <v>600</v>
      </c>
      <c r="N483" s="893">
        <v>2750</v>
      </c>
    </row>
    <row r="484" spans="1:14" ht="17.25" hidden="1" customHeight="1">
      <c r="A484" s="889" t="s">
        <v>1099</v>
      </c>
      <c r="B484" s="890" t="s">
        <v>1716</v>
      </c>
      <c r="C484" s="460">
        <v>3601</v>
      </c>
      <c r="D484" s="461" t="s">
        <v>1210</v>
      </c>
      <c r="E484" s="462">
        <v>3312</v>
      </c>
      <c r="F484" s="463">
        <v>3312</v>
      </c>
      <c r="G484" s="464"/>
      <c r="H484" s="465">
        <f t="shared" si="6"/>
        <v>0</v>
      </c>
      <c r="I484" s="465"/>
      <c r="J484" s="465"/>
      <c r="K484" s="891"/>
      <c r="L484" s="544"/>
      <c r="M484" s="892">
        <v>2000</v>
      </c>
    </row>
    <row r="485" spans="1:14" ht="17.25" hidden="1" customHeight="1">
      <c r="A485" s="889" t="s">
        <v>1099</v>
      </c>
      <c r="B485" s="890" t="s">
        <v>1716</v>
      </c>
      <c r="C485" s="460">
        <v>3602</v>
      </c>
      <c r="D485" s="461" t="s">
        <v>1570</v>
      </c>
      <c r="E485" s="462">
        <v>1164</v>
      </c>
      <c r="F485" s="463">
        <v>1164</v>
      </c>
      <c r="G485" s="464"/>
      <c r="H485" s="465">
        <f t="shared" si="6"/>
        <v>0</v>
      </c>
      <c r="I485" s="465"/>
      <c r="J485" s="465"/>
      <c r="K485" s="891"/>
      <c r="L485" s="544"/>
      <c r="M485" s="892">
        <v>1410</v>
      </c>
    </row>
    <row r="486" spans="1:14" ht="17.25" hidden="1" customHeight="1">
      <c r="A486" s="889" t="s">
        <v>1099</v>
      </c>
      <c r="B486" s="890" t="s">
        <v>1716</v>
      </c>
      <c r="C486" s="460">
        <v>3603</v>
      </c>
      <c r="D486" s="461" t="s">
        <v>154</v>
      </c>
      <c r="E486" s="462">
        <v>2385</v>
      </c>
      <c r="F486" s="463"/>
      <c r="G486" s="464">
        <v>2385</v>
      </c>
      <c r="H486" s="465">
        <f t="shared" si="6"/>
        <v>0</v>
      </c>
      <c r="I486" s="465"/>
      <c r="J486" s="465"/>
      <c r="K486" s="891" t="s">
        <v>2340</v>
      </c>
      <c r="L486" s="544"/>
      <c r="M486" s="892">
        <v>154</v>
      </c>
    </row>
    <row r="487" spans="1:14" ht="17.25" hidden="1" customHeight="1">
      <c r="A487" s="889" t="s">
        <v>142</v>
      </c>
      <c r="B487" s="890" t="s">
        <v>1716</v>
      </c>
      <c r="C487" s="460">
        <v>3604</v>
      </c>
      <c r="D487" s="461" t="s">
        <v>1837</v>
      </c>
      <c r="E487" s="462">
        <v>221</v>
      </c>
      <c r="F487" s="463">
        <v>221</v>
      </c>
      <c r="G487" s="464"/>
      <c r="H487" s="465">
        <f t="shared" si="6"/>
        <v>0</v>
      </c>
      <c r="I487" s="465"/>
      <c r="J487" s="465"/>
      <c r="K487" s="891"/>
      <c r="L487" s="544"/>
    </row>
    <row r="488" spans="1:14" ht="17.25" hidden="1" customHeight="1">
      <c r="A488" s="889" t="s">
        <v>142</v>
      </c>
      <c r="B488" s="890" t="s">
        <v>1716</v>
      </c>
      <c r="C488" s="460">
        <v>3605</v>
      </c>
      <c r="D488" s="461" t="s">
        <v>1838</v>
      </c>
      <c r="E488" s="462">
        <v>1100</v>
      </c>
      <c r="F488" s="463"/>
      <c r="G488" s="464">
        <v>1100</v>
      </c>
      <c r="H488" s="465">
        <f t="shared" si="6"/>
        <v>0</v>
      </c>
      <c r="I488" s="465"/>
      <c r="J488" s="465"/>
      <c r="K488" s="891" t="s">
        <v>2342</v>
      </c>
      <c r="L488" s="544"/>
    </row>
    <row r="489" spans="1:14" ht="17.25" hidden="1" customHeight="1">
      <c r="A489" s="889" t="s">
        <v>142</v>
      </c>
      <c r="B489" s="890" t="s">
        <v>1716</v>
      </c>
      <c r="C489" s="460">
        <v>3606</v>
      </c>
      <c r="D489" s="461" t="s">
        <v>1839</v>
      </c>
      <c r="E489" s="462">
        <v>1954</v>
      </c>
      <c r="F489" s="463">
        <v>554</v>
      </c>
      <c r="G489" s="464">
        <v>1400</v>
      </c>
      <c r="H489" s="465">
        <f t="shared" si="6"/>
        <v>0</v>
      </c>
      <c r="I489" s="465"/>
      <c r="J489" s="465"/>
      <c r="K489" s="891" t="s">
        <v>2029</v>
      </c>
      <c r="L489" s="544"/>
    </row>
    <row r="490" spans="1:14" hidden="1">
      <c r="A490" s="889" t="s">
        <v>142</v>
      </c>
      <c r="B490" s="890" t="s">
        <v>1716</v>
      </c>
      <c r="C490" s="460">
        <v>3607</v>
      </c>
      <c r="D490" s="461" t="s">
        <v>4340</v>
      </c>
      <c r="E490" s="462">
        <v>1100</v>
      </c>
      <c r="F490" s="463"/>
      <c r="G490" s="464">
        <v>1000</v>
      </c>
      <c r="H490" s="465">
        <f t="shared" si="6"/>
        <v>100</v>
      </c>
      <c r="I490" s="465"/>
      <c r="J490" s="465"/>
      <c r="K490" s="891" t="s">
        <v>2343</v>
      </c>
      <c r="L490" s="544"/>
      <c r="N490" s="893" t="s">
        <v>1719</v>
      </c>
    </row>
    <row r="491" spans="1:14" ht="17.25" hidden="1" customHeight="1">
      <c r="A491" s="889" t="s">
        <v>142</v>
      </c>
      <c r="B491" s="890" t="s">
        <v>1716</v>
      </c>
      <c r="C491" s="480">
        <v>3608</v>
      </c>
      <c r="D491" s="461" t="s">
        <v>1839</v>
      </c>
      <c r="E491" s="462">
        <v>780</v>
      </c>
      <c r="F491" s="463">
        <v>780</v>
      </c>
      <c r="G491" s="464"/>
      <c r="H491" s="465">
        <f t="shared" si="6"/>
        <v>0</v>
      </c>
      <c r="I491" s="465"/>
      <c r="J491" s="465"/>
      <c r="K491" s="891" t="s">
        <v>2254</v>
      </c>
      <c r="L491" s="544"/>
    </row>
    <row r="492" spans="1:14" s="900" customFormat="1" ht="17.25" hidden="1" customHeight="1">
      <c r="A492" s="966" t="s">
        <v>1499</v>
      </c>
      <c r="B492" s="954" t="s">
        <v>1716</v>
      </c>
      <c r="C492" s="928">
        <v>3371</v>
      </c>
      <c r="D492" s="955" t="s">
        <v>1375</v>
      </c>
      <c r="E492" s="930">
        <v>4474</v>
      </c>
      <c r="F492" s="931"/>
      <c r="G492" s="1088">
        <v>4474</v>
      </c>
      <c r="H492" s="932">
        <f t="shared" si="6"/>
        <v>0</v>
      </c>
      <c r="I492" s="932"/>
      <c r="J492" s="932"/>
      <c r="K492" s="933" t="s">
        <v>1724</v>
      </c>
      <c r="L492" s="474"/>
      <c r="M492" s="934">
        <v>174</v>
      </c>
      <c r="N492" s="964"/>
    </row>
    <row r="493" spans="1:14" hidden="1">
      <c r="A493" s="889" t="s">
        <v>1445</v>
      </c>
      <c r="B493" s="890" t="s">
        <v>1716</v>
      </c>
      <c r="C493" s="460">
        <v>3372</v>
      </c>
      <c r="D493" s="461" t="s">
        <v>1826</v>
      </c>
      <c r="E493" s="462">
        <v>2340</v>
      </c>
      <c r="F493" s="463">
        <v>2340</v>
      </c>
      <c r="G493" s="464"/>
      <c r="H493" s="465">
        <f t="shared" ref="H493:H556" si="7">E493-F493-G493</f>
        <v>0</v>
      </c>
      <c r="I493" s="465"/>
      <c r="J493" s="465"/>
      <c r="K493" s="891"/>
      <c r="L493" s="544"/>
    </row>
    <row r="494" spans="1:14" hidden="1">
      <c r="A494" s="1016" t="s">
        <v>1098</v>
      </c>
      <c r="B494" s="890" t="s">
        <v>1716</v>
      </c>
      <c r="C494" s="460">
        <v>3373</v>
      </c>
      <c r="D494" s="461" t="s">
        <v>1827</v>
      </c>
      <c r="E494" s="462">
        <v>780</v>
      </c>
      <c r="F494" s="463"/>
      <c r="G494" s="464">
        <v>780</v>
      </c>
      <c r="H494" s="465">
        <f t="shared" si="7"/>
        <v>0</v>
      </c>
      <c r="I494" s="465"/>
      <c r="J494" s="465"/>
      <c r="K494" s="891" t="s">
        <v>2199</v>
      </c>
      <c r="L494" s="544"/>
    </row>
    <row r="495" spans="1:14" hidden="1">
      <c r="A495" s="1016" t="s">
        <v>1098</v>
      </c>
      <c r="B495" s="890" t="s">
        <v>1716</v>
      </c>
      <c r="C495" s="460">
        <v>3374</v>
      </c>
      <c r="D495" s="461" t="s">
        <v>1454</v>
      </c>
      <c r="E495" s="462">
        <v>2820</v>
      </c>
      <c r="F495" s="463"/>
      <c r="G495" s="464">
        <v>2820</v>
      </c>
      <c r="H495" s="465">
        <f t="shared" si="7"/>
        <v>0</v>
      </c>
      <c r="I495" s="465"/>
      <c r="J495" s="465"/>
      <c r="K495" s="891" t="s">
        <v>2025</v>
      </c>
      <c r="L495" s="544"/>
    </row>
    <row r="496" spans="1:14" hidden="1">
      <c r="A496" s="1016" t="s">
        <v>1098</v>
      </c>
      <c r="B496" s="890" t="s">
        <v>1716</v>
      </c>
      <c r="C496" s="460">
        <v>3375</v>
      </c>
      <c r="D496" s="461" t="s">
        <v>1455</v>
      </c>
      <c r="E496" s="462">
        <v>2844</v>
      </c>
      <c r="F496" s="463">
        <v>2000</v>
      </c>
      <c r="G496" s="464">
        <v>844</v>
      </c>
      <c r="H496" s="465">
        <f t="shared" si="7"/>
        <v>0</v>
      </c>
      <c r="I496" s="465"/>
      <c r="J496" s="465"/>
      <c r="K496" s="891" t="s">
        <v>2012</v>
      </c>
      <c r="L496" s="544"/>
    </row>
    <row r="497" spans="1:15" hidden="1">
      <c r="A497" s="889" t="s">
        <v>1445</v>
      </c>
      <c r="B497" s="890" t="s">
        <v>1716</v>
      </c>
      <c r="C497" s="460">
        <v>3376</v>
      </c>
      <c r="D497" s="461" t="s">
        <v>1388</v>
      </c>
      <c r="E497" s="462">
        <v>1674</v>
      </c>
      <c r="F497" s="463">
        <v>1674</v>
      </c>
      <c r="G497" s="464"/>
      <c r="H497" s="465">
        <f t="shared" si="7"/>
        <v>0</v>
      </c>
      <c r="I497" s="465"/>
      <c r="J497" s="465"/>
      <c r="K497" s="891"/>
      <c r="L497" s="544"/>
    </row>
    <row r="498" spans="1:15" ht="17.25" hidden="1" customHeight="1">
      <c r="A498" s="889" t="s">
        <v>1499</v>
      </c>
      <c r="B498" s="890" t="s">
        <v>1716</v>
      </c>
      <c r="C498" s="460">
        <v>3377</v>
      </c>
      <c r="D498" s="461" t="s">
        <v>1828</v>
      </c>
      <c r="E498" s="462">
        <v>3888</v>
      </c>
      <c r="F498" s="463"/>
      <c r="G498" s="464">
        <v>3888</v>
      </c>
      <c r="H498" s="465">
        <f t="shared" si="7"/>
        <v>0</v>
      </c>
      <c r="I498" s="465"/>
      <c r="J498" s="465"/>
      <c r="K498" s="891" t="s">
        <v>1724</v>
      </c>
      <c r="L498" s="544"/>
    </row>
    <row r="499" spans="1:15" hidden="1">
      <c r="A499" s="1016" t="s">
        <v>1098</v>
      </c>
      <c r="B499" s="890" t="s">
        <v>1716</v>
      </c>
      <c r="C499" s="460">
        <v>3378</v>
      </c>
      <c r="D499" s="461" t="s">
        <v>1829</v>
      </c>
      <c r="E499" s="462">
        <v>1460</v>
      </c>
      <c r="F499" s="463"/>
      <c r="G499" s="464">
        <v>1460</v>
      </c>
      <c r="H499" s="465">
        <f t="shared" si="7"/>
        <v>0</v>
      </c>
      <c r="I499" s="465"/>
      <c r="J499" s="465"/>
      <c r="K499" s="891" t="s">
        <v>2244</v>
      </c>
      <c r="L499" s="544"/>
    </row>
    <row r="500" spans="1:15" hidden="1">
      <c r="A500" s="889" t="s">
        <v>1445</v>
      </c>
      <c r="B500" s="890" t="s">
        <v>1716</v>
      </c>
      <c r="C500" s="460">
        <v>3379</v>
      </c>
      <c r="D500" s="461" t="s">
        <v>1484</v>
      </c>
      <c r="E500" s="462">
        <v>3580</v>
      </c>
      <c r="F500" s="463">
        <v>3580</v>
      </c>
      <c r="G500" s="464"/>
      <c r="H500" s="465">
        <f t="shared" si="7"/>
        <v>0</v>
      </c>
      <c r="I500" s="465"/>
      <c r="J500" s="465"/>
      <c r="K500" s="891"/>
      <c r="L500" s="544"/>
    </row>
    <row r="501" spans="1:15" hidden="1">
      <c r="A501" s="889" t="s">
        <v>1445</v>
      </c>
      <c r="B501" s="890" t="s">
        <v>1716</v>
      </c>
      <c r="C501" s="460">
        <v>3380</v>
      </c>
      <c r="D501" s="461" t="s">
        <v>139</v>
      </c>
      <c r="E501" s="462">
        <v>2560</v>
      </c>
      <c r="F501" s="463">
        <v>2560</v>
      </c>
      <c r="G501" s="464"/>
      <c r="H501" s="465">
        <f t="shared" si="7"/>
        <v>0</v>
      </c>
      <c r="I501" s="967"/>
      <c r="J501" s="967"/>
      <c r="K501" s="968"/>
      <c r="L501" s="544"/>
    </row>
    <row r="502" spans="1:15" ht="17.25" hidden="1" customHeight="1">
      <c r="A502" s="889" t="s">
        <v>5</v>
      </c>
      <c r="B502" s="890" t="s">
        <v>1716</v>
      </c>
      <c r="C502" s="460">
        <v>3381</v>
      </c>
      <c r="D502" s="461" t="s">
        <v>1115</v>
      </c>
      <c r="E502" s="462">
        <v>2760</v>
      </c>
      <c r="F502" s="463"/>
      <c r="G502" s="464">
        <v>2760</v>
      </c>
      <c r="H502" s="465">
        <f t="shared" si="7"/>
        <v>0</v>
      </c>
      <c r="I502" s="967"/>
      <c r="J502" s="967"/>
      <c r="K502" s="968" t="s">
        <v>1913</v>
      </c>
      <c r="L502" s="544"/>
    </row>
    <row r="503" spans="1:15" hidden="1">
      <c r="A503" s="889" t="s">
        <v>1445</v>
      </c>
      <c r="B503" s="890" t="s">
        <v>1716</v>
      </c>
      <c r="C503" s="460">
        <v>3382</v>
      </c>
      <c r="D503" s="461" t="s">
        <v>1751</v>
      </c>
      <c r="E503" s="462">
        <v>5088</v>
      </c>
      <c r="F503" s="463">
        <v>5088</v>
      </c>
      <c r="G503" s="464"/>
      <c r="H503" s="465">
        <f t="shared" si="7"/>
        <v>0</v>
      </c>
      <c r="I503" s="967"/>
      <c r="J503" s="967"/>
      <c r="K503" s="968"/>
      <c r="L503" s="544"/>
    </row>
    <row r="504" spans="1:15" hidden="1">
      <c r="A504" s="889" t="s">
        <v>1445</v>
      </c>
      <c r="B504" s="890" t="s">
        <v>1716</v>
      </c>
      <c r="C504" s="460">
        <v>3383</v>
      </c>
      <c r="D504" s="461" t="s">
        <v>1105</v>
      </c>
      <c r="E504" s="462">
        <v>1290</v>
      </c>
      <c r="F504" s="463">
        <v>1290</v>
      </c>
      <c r="G504" s="464"/>
      <c r="H504" s="465">
        <f t="shared" si="7"/>
        <v>0</v>
      </c>
      <c r="I504" s="967"/>
      <c r="J504" s="967"/>
      <c r="K504" s="968"/>
      <c r="L504" s="544"/>
    </row>
    <row r="505" spans="1:15" ht="17.25" hidden="1" customHeight="1">
      <c r="A505" s="889" t="s">
        <v>5</v>
      </c>
      <c r="B505" s="890" t="s">
        <v>1716</v>
      </c>
      <c r="C505" s="460">
        <v>3384</v>
      </c>
      <c r="D505" s="461" t="s">
        <v>1830</v>
      </c>
      <c r="E505" s="462">
        <v>440</v>
      </c>
      <c r="F505" s="463"/>
      <c r="G505" s="464">
        <v>440</v>
      </c>
      <c r="H505" s="465">
        <f t="shared" si="7"/>
        <v>0</v>
      </c>
      <c r="I505" s="967"/>
      <c r="J505" s="967"/>
      <c r="K505" s="968" t="s">
        <v>1744</v>
      </c>
      <c r="L505" s="544"/>
    </row>
    <row r="506" spans="1:15" ht="26.25" hidden="1" customHeight="1">
      <c r="A506" s="889" t="s">
        <v>5</v>
      </c>
      <c r="B506" s="890" t="s">
        <v>1716</v>
      </c>
      <c r="C506" s="460">
        <v>3385</v>
      </c>
      <c r="D506" s="461" t="s">
        <v>1227</v>
      </c>
      <c r="E506" s="462">
        <v>5300</v>
      </c>
      <c r="F506" s="463"/>
      <c r="G506" s="464">
        <v>5300</v>
      </c>
      <c r="H506" s="465">
        <f t="shared" si="7"/>
        <v>0</v>
      </c>
      <c r="I506" s="967"/>
      <c r="J506" s="967"/>
      <c r="K506" s="968" t="s">
        <v>3013</v>
      </c>
      <c r="L506" s="544"/>
      <c r="O506" s="545">
        <v>49718</v>
      </c>
    </row>
    <row r="507" spans="1:15" ht="17.25" hidden="1" customHeight="1">
      <c r="A507" s="889" t="s">
        <v>5</v>
      </c>
      <c r="B507" s="890" t="s">
        <v>1716</v>
      </c>
      <c r="C507" s="480">
        <v>3386</v>
      </c>
      <c r="D507" s="461" t="s">
        <v>1124</v>
      </c>
      <c r="E507" s="462">
        <v>4110</v>
      </c>
      <c r="F507" s="463"/>
      <c r="G507" s="464">
        <v>4110</v>
      </c>
      <c r="H507" s="465">
        <f t="shared" si="7"/>
        <v>0</v>
      </c>
      <c r="I507" s="967"/>
      <c r="J507" s="967"/>
      <c r="K507" s="968" t="s">
        <v>2183</v>
      </c>
      <c r="L507" s="544"/>
      <c r="O507" s="545">
        <v>-49592</v>
      </c>
    </row>
    <row r="508" spans="1:15" ht="17.25" hidden="1" customHeight="1">
      <c r="A508" s="889" t="s">
        <v>5</v>
      </c>
      <c r="B508" s="890" t="s">
        <v>1716</v>
      </c>
      <c r="C508" s="460">
        <v>3387</v>
      </c>
      <c r="D508" s="461" t="s">
        <v>1697</v>
      </c>
      <c r="E508" s="462">
        <v>2750</v>
      </c>
      <c r="F508" s="463"/>
      <c r="G508" s="464">
        <v>2750</v>
      </c>
      <c r="H508" s="465">
        <f t="shared" si="7"/>
        <v>0</v>
      </c>
      <c r="I508" s="967"/>
      <c r="J508" s="967"/>
      <c r="K508" s="968" t="s">
        <v>1853</v>
      </c>
      <c r="L508" s="544"/>
      <c r="N508" s="893" t="s">
        <v>1720</v>
      </c>
      <c r="O508" s="545">
        <v>126</v>
      </c>
    </row>
    <row r="509" spans="1:15" ht="17.25" hidden="1" customHeight="1">
      <c r="A509" s="889" t="s">
        <v>1499</v>
      </c>
      <c r="B509" s="890" t="s">
        <v>1716</v>
      </c>
      <c r="C509" s="460">
        <v>3388</v>
      </c>
      <c r="D509" s="461" t="s">
        <v>1831</v>
      </c>
      <c r="E509" s="462">
        <v>1120</v>
      </c>
      <c r="F509" s="463"/>
      <c r="G509" s="464">
        <v>1120</v>
      </c>
      <c r="H509" s="465">
        <f t="shared" si="7"/>
        <v>0</v>
      </c>
      <c r="I509" s="967"/>
      <c r="J509" s="967"/>
      <c r="K509" s="968" t="s">
        <v>1724</v>
      </c>
      <c r="L509" s="544"/>
    </row>
    <row r="510" spans="1:15" hidden="1">
      <c r="A510" s="889" t="s">
        <v>1445</v>
      </c>
      <c r="B510" s="890" t="s">
        <v>1716</v>
      </c>
      <c r="C510" s="480">
        <v>3389</v>
      </c>
      <c r="D510" s="461" t="s">
        <v>1148</v>
      </c>
      <c r="E510" s="462">
        <v>440</v>
      </c>
      <c r="F510" s="463">
        <v>440</v>
      </c>
      <c r="G510" s="464"/>
      <c r="H510" s="465">
        <f t="shared" si="7"/>
        <v>0</v>
      </c>
      <c r="I510" s="967"/>
      <c r="J510" s="967"/>
      <c r="K510" s="968"/>
      <c r="L510" s="544"/>
    </row>
    <row r="511" spans="1:15" s="900" customFormat="1" ht="17.25" hidden="1" customHeight="1">
      <c r="A511" s="963" t="s">
        <v>1665</v>
      </c>
      <c r="B511" s="954" t="s">
        <v>1727</v>
      </c>
      <c r="C511" s="928">
        <v>3609</v>
      </c>
      <c r="D511" s="955" t="s">
        <v>1807</v>
      </c>
      <c r="E511" s="930">
        <v>12115</v>
      </c>
      <c r="F511" s="931"/>
      <c r="G511" s="1088">
        <v>12115</v>
      </c>
      <c r="H511" s="932">
        <f t="shared" si="7"/>
        <v>0</v>
      </c>
      <c r="I511" s="969"/>
      <c r="J511" s="969"/>
      <c r="K511" s="970" t="s">
        <v>2025</v>
      </c>
      <c r="L511" s="474"/>
      <c r="M511" s="934">
        <v>176</v>
      </c>
      <c r="N511" s="964"/>
    </row>
    <row r="512" spans="1:15" hidden="1">
      <c r="A512" s="889" t="s">
        <v>142</v>
      </c>
      <c r="B512" s="890" t="s">
        <v>1727</v>
      </c>
      <c r="C512" s="460">
        <v>3610</v>
      </c>
      <c r="D512" s="461" t="s">
        <v>1462</v>
      </c>
      <c r="E512" s="462">
        <v>20861</v>
      </c>
      <c r="F512" s="463"/>
      <c r="G512" s="464">
        <v>20681</v>
      </c>
      <c r="H512" s="465">
        <f t="shared" si="7"/>
        <v>180</v>
      </c>
      <c r="I512" s="967"/>
      <c r="J512" s="967"/>
      <c r="K512" s="968" t="s">
        <v>2384</v>
      </c>
      <c r="L512" s="544" t="s">
        <v>1138</v>
      </c>
    </row>
    <row r="513" spans="1:15" hidden="1">
      <c r="A513" s="1016" t="s">
        <v>1098</v>
      </c>
      <c r="B513" s="890" t="s">
        <v>1727</v>
      </c>
      <c r="C513" s="460">
        <v>3611</v>
      </c>
      <c r="D513" s="461" t="s">
        <v>1808</v>
      </c>
      <c r="E513" s="462">
        <v>8160</v>
      </c>
      <c r="F513" s="463"/>
      <c r="G513" s="464">
        <v>8160</v>
      </c>
      <c r="H513" s="465">
        <f t="shared" si="7"/>
        <v>0</v>
      </c>
      <c r="I513" s="967"/>
      <c r="J513" s="967"/>
      <c r="K513" s="968" t="s">
        <v>1989</v>
      </c>
      <c r="L513" s="544"/>
    </row>
    <row r="514" spans="1:15" ht="17.25" hidden="1" customHeight="1">
      <c r="A514" s="889" t="s">
        <v>5</v>
      </c>
      <c r="B514" s="890" t="s">
        <v>1727</v>
      </c>
      <c r="C514" s="460">
        <v>3612</v>
      </c>
      <c r="D514" s="461" t="s">
        <v>1404</v>
      </c>
      <c r="E514" s="462">
        <v>9095</v>
      </c>
      <c r="F514" s="463"/>
      <c r="G514" s="464">
        <v>9195</v>
      </c>
      <c r="H514" s="465">
        <v>0</v>
      </c>
      <c r="I514" s="967"/>
      <c r="J514" s="967"/>
      <c r="K514" s="968" t="s">
        <v>2383</v>
      </c>
      <c r="L514" s="544"/>
      <c r="M514" s="892">
        <v>20861</v>
      </c>
    </row>
    <row r="515" spans="1:15" ht="17.25" hidden="1" customHeight="1">
      <c r="A515" s="889" t="s">
        <v>5</v>
      </c>
      <c r="B515" s="890" t="s">
        <v>1727</v>
      </c>
      <c r="C515" s="460">
        <v>3613</v>
      </c>
      <c r="D515" s="461" t="s">
        <v>1631</v>
      </c>
      <c r="E515" s="462">
        <v>1884</v>
      </c>
      <c r="F515" s="463"/>
      <c r="G515" s="464">
        <v>1884</v>
      </c>
      <c r="H515" s="465">
        <f t="shared" si="7"/>
        <v>0</v>
      </c>
      <c r="I515" s="967"/>
      <c r="J515" s="967"/>
      <c r="K515" s="968" t="s">
        <v>2165</v>
      </c>
      <c r="L515" s="544"/>
      <c r="M515" s="892">
        <v>3600</v>
      </c>
    </row>
    <row r="516" spans="1:15" ht="17.25" hidden="1" customHeight="1">
      <c r="A516" s="889" t="s">
        <v>5</v>
      </c>
      <c r="B516" s="890" t="s">
        <v>1727</v>
      </c>
      <c r="C516" s="460">
        <v>3614</v>
      </c>
      <c r="D516" s="461" t="s">
        <v>1763</v>
      </c>
      <c r="E516" s="462">
        <v>5290</v>
      </c>
      <c r="F516" s="463"/>
      <c r="G516" s="464">
        <v>5290</v>
      </c>
      <c r="H516" s="465">
        <f t="shared" si="7"/>
        <v>0</v>
      </c>
      <c r="I516" s="967"/>
      <c r="J516" s="967"/>
      <c r="K516" s="968" t="s">
        <v>1776</v>
      </c>
      <c r="L516" s="544"/>
    </row>
    <row r="517" spans="1:15" ht="17.25" hidden="1" customHeight="1">
      <c r="A517" s="889" t="s">
        <v>5</v>
      </c>
      <c r="B517" s="890" t="s">
        <v>1727</v>
      </c>
      <c r="C517" s="460">
        <v>3615</v>
      </c>
      <c r="D517" s="461" t="s">
        <v>1632</v>
      </c>
      <c r="E517" s="462">
        <v>440</v>
      </c>
      <c r="F517" s="463">
        <v>440</v>
      </c>
      <c r="G517" s="464"/>
      <c r="H517" s="465">
        <f t="shared" si="7"/>
        <v>0</v>
      </c>
      <c r="I517" s="967"/>
      <c r="J517" s="967"/>
      <c r="K517" s="968"/>
      <c r="L517" s="544"/>
    </row>
    <row r="518" spans="1:15" ht="17.25" hidden="1" customHeight="1">
      <c r="A518" s="889" t="s">
        <v>5</v>
      </c>
      <c r="B518" s="890" t="s">
        <v>1727</v>
      </c>
      <c r="C518" s="460">
        <v>3616</v>
      </c>
      <c r="D518" s="461" t="s">
        <v>1634</v>
      </c>
      <c r="E518" s="462">
        <v>660</v>
      </c>
      <c r="F518" s="463">
        <v>660</v>
      </c>
      <c r="G518" s="464"/>
      <c r="H518" s="465">
        <f t="shared" si="7"/>
        <v>0</v>
      </c>
      <c r="I518" s="967"/>
      <c r="J518" s="967"/>
      <c r="K518" s="968"/>
      <c r="L518" s="544"/>
      <c r="O518" s="545">
        <v>65369</v>
      </c>
    </row>
    <row r="519" spans="1:15" ht="17.25" hidden="1" customHeight="1">
      <c r="A519" s="889" t="s">
        <v>5</v>
      </c>
      <c r="B519" s="890" t="s">
        <v>1727</v>
      </c>
      <c r="C519" s="460">
        <v>3617</v>
      </c>
      <c r="D519" s="461" t="s">
        <v>1331</v>
      </c>
      <c r="E519" s="462">
        <v>1030</v>
      </c>
      <c r="F519" s="463"/>
      <c r="G519" s="464">
        <v>1030</v>
      </c>
      <c r="H519" s="465">
        <f t="shared" si="7"/>
        <v>0</v>
      </c>
      <c r="I519" s="967"/>
      <c r="J519" s="967"/>
      <c r="K519" s="968" t="s">
        <v>2193</v>
      </c>
      <c r="L519" s="544"/>
      <c r="O519" s="545">
        <v>-65435</v>
      </c>
    </row>
    <row r="520" spans="1:15" ht="17.25" hidden="1" customHeight="1">
      <c r="A520" s="889" t="s">
        <v>5</v>
      </c>
      <c r="B520" s="890" t="s">
        <v>1727</v>
      </c>
      <c r="C520" s="460">
        <v>3618</v>
      </c>
      <c r="D520" s="461" t="s">
        <v>1264</v>
      </c>
      <c r="E520" s="462">
        <v>1400</v>
      </c>
      <c r="F520" s="463">
        <v>1400</v>
      </c>
      <c r="G520" s="464"/>
      <c r="H520" s="465">
        <f t="shared" si="7"/>
        <v>0</v>
      </c>
      <c r="I520" s="967"/>
      <c r="J520" s="967"/>
      <c r="K520" s="968"/>
      <c r="L520" s="544"/>
      <c r="N520" s="901" t="s">
        <v>1778</v>
      </c>
      <c r="O520" s="546">
        <v>-66</v>
      </c>
    </row>
    <row r="521" spans="1:15" ht="17.25" hidden="1" customHeight="1">
      <c r="A521" s="889" t="s">
        <v>5</v>
      </c>
      <c r="B521" s="890" t="s">
        <v>1727</v>
      </c>
      <c r="C521" s="480">
        <v>3619</v>
      </c>
      <c r="D521" s="461" t="s">
        <v>1809</v>
      </c>
      <c r="E521" s="462">
        <v>4434</v>
      </c>
      <c r="F521" s="463"/>
      <c r="G521" s="464">
        <v>4434</v>
      </c>
      <c r="H521" s="465">
        <f t="shared" si="7"/>
        <v>0</v>
      </c>
      <c r="I521" s="967"/>
      <c r="J521" s="967"/>
      <c r="K521" s="968" t="s">
        <v>1776</v>
      </c>
      <c r="L521" s="544"/>
    </row>
    <row r="522" spans="1:15" s="900" customFormat="1" ht="17.25" hidden="1" customHeight="1">
      <c r="A522" s="963" t="s">
        <v>184</v>
      </c>
      <c r="B522" s="927" t="s">
        <v>1727</v>
      </c>
      <c r="C522" s="928">
        <v>3390</v>
      </c>
      <c r="D522" s="955" t="s">
        <v>1810</v>
      </c>
      <c r="E522" s="930">
        <v>660</v>
      </c>
      <c r="F522" s="931"/>
      <c r="G522" s="1088">
        <v>660</v>
      </c>
      <c r="H522" s="932">
        <f t="shared" si="7"/>
        <v>0</v>
      </c>
      <c r="I522" s="969"/>
      <c r="J522" s="969"/>
      <c r="K522" s="970" t="s">
        <v>1776</v>
      </c>
      <c r="L522" s="474"/>
      <c r="M522" s="934">
        <v>175</v>
      </c>
      <c r="N522" s="964"/>
    </row>
    <row r="523" spans="1:15" ht="17.25" hidden="1" customHeight="1">
      <c r="A523" s="971" t="s">
        <v>184</v>
      </c>
      <c r="B523" s="890" t="s">
        <v>1727</v>
      </c>
      <c r="C523" s="460">
        <v>3391</v>
      </c>
      <c r="D523" s="461" t="s">
        <v>1408</v>
      </c>
      <c r="E523" s="462">
        <v>3432</v>
      </c>
      <c r="F523" s="463"/>
      <c r="G523" s="464">
        <v>3432</v>
      </c>
      <c r="H523" s="465">
        <f t="shared" si="7"/>
        <v>0</v>
      </c>
      <c r="I523" s="967"/>
      <c r="J523" s="967"/>
      <c r="K523" s="968" t="s">
        <v>2161</v>
      </c>
      <c r="L523" s="544"/>
    </row>
    <row r="524" spans="1:15" ht="17.25" hidden="1" customHeight="1">
      <c r="A524" s="971" t="s">
        <v>184</v>
      </c>
      <c r="B524" s="890" t="s">
        <v>1727</v>
      </c>
      <c r="C524" s="460">
        <v>3392</v>
      </c>
      <c r="D524" s="461" t="s">
        <v>1811</v>
      </c>
      <c r="E524" s="462">
        <v>1560</v>
      </c>
      <c r="F524" s="463">
        <v>1560</v>
      </c>
      <c r="G524" s="464"/>
      <c r="H524" s="465">
        <f t="shared" si="7"/>
        <v>0</v>
      </c>
      <c r="I524" s="967"/>
      <c r="J524" s="967"/>
      <c r="K524" s="968"/>
      <c r="L524" s="544"/>
    </row>
    <row r="525" spans="1:15" ht="17.25" hidden="1" customHeight="1">
      <c r="A525" s="971" t="s">
        <v>184</v>
      </c>
      <c r="B525" s="890" t="s">
        <v>1727</v>
      </c>
      <c r="C525" s="460">
        <v>3393</v>
      </c>
      <c r="D525" s="972" t="s">
        <v>1825</v>
      </c>
      <c r="E525" s="462">
        <v>720</v>
      </c>
      <c r="F525" s="463">
        <v>720</v>
      </c>
      <c r="G525" s="464"/>
      <c r="H525" s="465">
        <f t="shared" si="7"/>
        <v>0</v>
      </c>
      <c r="I525" s="967"/>
      <c r="J525" s="967"/>
      <c r="K525" s="968"/>
      <c r="L525" s="544"/>
    </row>
    <row r="526" spans="1:15" ht="17.25" hidden="1" customHeight="1">
      <c r="A526" s="971" t="s">
        <v>184</v>
      </c>
      <c r="B526" s="890" t="s">
        <v>1727</v>
      </c>
      <c r="C526" s="460">
        <v>3394</v>
      </c>
      <c r="D526" s="461" t="s">
        <v>1812</v>
      </c>
      <c r="E526" s="462">
        <v>534</v>
      </c>
      <c r="F526" s="463"/>
      <c r="G526" s="464">
        <v>534</v>
      </c>
      <c r="H526" s="465">
        <f t="shared" si="7"/>
        <v>0</v>
      </c>
      <c r="I526" s="967"/>
      <c r="J526" s="967"/>
      <c r="K526" s="968" t="s">
        <v>1776</v>
      </c>
      <c r="L526" s="544"/>
    </row>
    <row r="527" spans="1:15" ht="17.25" hidden="1" customHeight="1">
      <c r="A527" s="971" t="s">
        <v>184</v>
      </c>
      <c r="B527" s="890" t="s">
        <v>1727</v>
      </c>
      <c r="C527" s="460">
        <v>3395</v>
      </c>
      <c r="D527" s="461" t="s">
        <v>1813</v>
      </c>
      <c r="E527" s="462">
        <v>330</v>
      </c>
      <c r="F527" s="463">
        <v>330</v>
      </c>
      <c r="G527" s="464"/>
      <c r="H527" s="465">
        <f t="shared" si="7"/>
        <v>0</v>
      </c>
      <c r="I527" s="967"/>
      <c r="J527" s="967"/>
      <c r="K527" s="968"/>
      <c r="L527" s="544"/>
    </row>
    <row r="528" spans="1:15" ht="17.25" hidden="1" customHeight="1">
      <c r="A528" s="971" t="s">
        <v>184</v>
      </c>
      <c r="B528" s="890" t="s">
        <v>1727</v>
      </c>
      <c r="C528" s="460">
        <v>3396</v>
      </c>
      <c r="D528" s="461" t="s">
        <v>1248</v>
      </c>
      <c r="E528" s="462">
        <v>6110</v>
      </c>
      <c r="F528" s="463"/>
      <c r="G528" s="464">
        <v>6110</v>
      </c>
      <c r="H528" s="465">
        <f t="shared" si="7"/>
        <v>0</v>
      </c>
      <c r="I528" s="967"/>
      <c r="J528" s="967"/>
      <c r="K528" s="968" t="s">
        <v>2539</v>
      </c>
      <c r="L528" s="544"/>
    </row>
    <row r="529" spans="1:12" ht="17.25" hidden="1" customHeight="1">
      <c r="A529" s="971" t="s">
        <v>184</v>
      </c>
      <c r="B529" s="890" t="s">
        <v>1727</v>
      </c>
      <c r="C529" s="460">
        <v>3397</v>
      </c>
      <c r="D529" s="461" t="s">
        <v>1814</v>
      </c>
      <c r="E529" s="462">
        <v>1410</v>
      </c>
      <c r="F529" s="463">
        <v>700</v>
      </c>
      <c r="G529" s="464">
        <v>710</v>
      </c>
      <c r="H529" s="465">
        <f t="shared" si="7"/>
        <v>0</v>
      </c>
      <c r="I529" s="967"/>
      <c r="J529" s="967"/>
      <c r="K529" s="968" t="s">
        <v>2019</v>
      </c>
      <c r="L529" s="544"/>
    </row>
    <row r="530" spans="1:12" ht="17.25" hidden="1" customHeight="1">
      <c r="A530" s="971" t="s">
        <v>184</v>
      </c>
      <c r="B530" s="890" t="s">
        <v>1727</v>
      </c>
      <c r="C530" s="460">
        <v>3398</v>
      </c>
      <c r="D530" s="461" t="s">
        <v>1250</v>
      </c>
      <c r="E530" s="462">
        <v>1410</v>
      </c>
      <c r="F530" s="463"/>
      <c r="G530" s="464">
        <v>1410</v>
      </c>
      <c r="H530" s="465">
        <f t="shared" si="7"/>
        <v>0</v>
      </c>
      <c r="I530" s="967"/>
      <c r="J530" s="967"/>
      <c r="K530" s="968" t="s">
        <v>2020</v>
      </c>
      <c r="L530" s="544"/>
    </row>
    <row r="531" spans="1:12" ht="27.75" hidden="1" customHeight="1">
      <c r="A531" s="971" t="s">
        <v>184</v>
      </c>
      <c r="B531" s="890" t="s">
        <v>1727</v>
      </c>
      <c r="C531" s="460">
        <v>3399</v>
      </c>
      <c r="D531" s="461" t="s">
        <v>1815</v>
      </c>
      <c r="E531" s="462">
        <v>6210</v>
      </c>
      <c r="F531" s="463"/>
      <c r="G531" s="464">
        <v>6210</v>
      </c>
      <c r="H531" s="465">
        <f t="shared" si="7"/>
        <v>0</v>
      </c>
      <c r="I531" s="967"/>
      <c r="J531" s="967"/>
      <c r="K531" s="968" t="s">
        <v>2446</v>
      </c>
      <c r="L531" s="544"/>
    </row>
    <row r="532" spans="1:12" ht="17.25" hidden="1" customHeight="1">
      <c r="A532" s="971" t="s">
        <v>184</v>
      </c>
      <c r="B532" s="890" t="s">
        <v>1727</v>
      </c>
      <c r="C532" s="460">
        <v>3400</v>
      </c>
      <c r="D532" s="461" t="s">
        <v>1824</v>
      </c>
      <c r="E532" s="462">
        <v>1714</v>
      </c>
      <c r="F532" s="463">
        <v>1714</v>
      </c>
      <c r="G532" s="464"/>
      <c r="H532" s="465">
        <f t="shared" si="7"/>
        <v>0</v>
      </c>
      <c r="I532" s="967"/>
      <c r="J532" s="967"/>
      <c r="K532" s="968"/>
      <c r="L532" s="544"/>
    </row>
    <row r="533" spans="1:12" ht="17.25" hidden="1" customHeight="1">
      <c r="A533" s="971" t="s">
        <v>184</v>
      </c>
      <c r="B533" s="890" t="s">
        <v>1727</v>
      </c>
      <c r="C533" s="460">
        <v>3401</v>
      </c>
      <c r="D533" s="461" t="s">
        <v>1359</v>
      </c>
      <c r="E533" s="462">
        <v>440</v>
      </c>
      <c r="F533" s="463">
        <v>440</v>
      </c>
      <c r="G533" s="464"/>
      <c r="H533" s="465">
        <f t="shared" si="7"/>
        <v>0</v>
      </c>
      <c r="I533" s="967"/>
      <c r="J533" s="967"/>
      <c r="K533" s="968"/>
      <c r="L533" s="544"/>
    </row>
    <row r="534" spans="1:12" ht="17.25" hidden="1" customHeight="1">
      <c r="A534" s="971" t="s">
        <v>184</v>
      </c>
      <c r="B534" s="890" t="s">
        <v>1727</v>
      </c>
      <c r="C534" s="460">
        <v>3402</v>
      </c>
      <c r="D534" s="461" t="s">
        <v>1816</v>
      </c>
      <c r="E534" s="462">
        <v>2952</v>
      </c>
      <c r="F534" s="463"/>
      <c r="G534" s="464">
        <v>2952</v>
      </c>
      <c r="H534" s="465">
        <f t="shared" si="7"/>
        <v>0</v>
      </c>
      <c r="I534" s="967"/>
      <c r="J534" s="967"/>
      <c r="K534" s="973" t="s">
        <v>3489</v>
      </c>
      <c r="L534" s="544"/>
    </row>
    <row r="535" spans="1:12" ht="17.25" hidden="1" customHeight="1">
      <c r="A535" s="971" t="s">
        <v>184</v>
      </c>
      <c r="B535" s="890" t="s">
        <v>1727</v>
      </c>
      <c r="C535" s="460">
        <v>3403</v>
      </c>
      <c r="D535" s="461" t="s">
        <v>1817</v>
      </c>
      <c r="E535" s="462">
        <v>2682</v>
      </c>
      <c r="F535" s="463">
        <v>2682</v>
      </c>
      <c r="G535" s="464"/>
      <c r="H535" s="465">
        <f t="shared" si="7"/>
        <v>0</v>
      </c>
      <c r="I535" s="967"/>
      <c r="J535" s="967"/>
      <c r="K535" s="968"/>
      <c r="L535" s="544"/>
    </row>
    <row r="536" spans="1:12" ht="17.25" hidden="1" customHeight="1">
      <c r="A536" s="971" t="s">
        <v>184</v>
      </c>
      <c r="B536" s="890" t="s">
        <v>1727</v>
      </c>
      <c r="C536" s="460">
        <v>3404</v>
      </c>
      <c r="D536" s="461" t="s">
        <v>1359</v>
      </c>
      <c r="E536" s="462">
        <v>220</v>
      </c>
      <c r="F536" s="463">
        <v>220</v>
      </c>
      <c r="G536" s="464"/>
      <c r="H536" s="465">
        <f t="shared" si="7"/>
        <v>0</v>
      </c>
      <c r="I536" s="967"/>
      <c r="J536" s="967"/>
      <c r="K536" s="968"/>
      <c r="L536" s="544"/>
    </row>
    <row r="537" spans="1:12" ht="17.25" hidden="1" customHeight="1">
      <c r="A537" s="971" t="s">
        <v>184</v>
      </c>
      <c r="B537" s="890" t="s">
        <v>1727</v>
      </c>
      <c r="C537" s="460">
        <v>3405</v>
      </c>
      <c r="D537" s="461" t="s">
        <v>1818</v>
      </c>
      <c r="E537" s="462">
        <v>720</v>
      </c>
      <c r="F537" s="463"/>
      <c r="G537" s="464">
        <v>720</v>
      </c>
      <c r="H537" s="465">
        <f t="shared" si="7"/>
        <v>0</v>
      </c>
      <c r="I537" s="967"/>
      <c r="J537" s="967"/>
      <c r="K537" s="968" t="s">
        <v>2158</v>
      </c>
      <c r="L537" s="544"/>
    </row>
    <row r="538" spans="1:12" ht="17.25" hidden="1" customHeight="1">
      <c r="A538" s="971" t="s">
        <v>184</v>
      </c>
      <c r="B538" s="890" t="s">
        <v>1727</v>
      </c>
      <c r="C538" s="460">
        <v>3406</v>
      </c>
      <c r="D538" s="461" t="s">
        <v>1649</v>
      </c>
      <c r="E538" s="462">
        <v>1420</v>
      </c>
      <c r="F538" s="463"/>
      <c r="G538" s="464">
        <v>1420</v>
      </c>
      <c r="H538" s="465">
        <f t="shared" si="7"/>
        <v>0</v>
      </c>
      <c r="I538" s="967"/>
      <c r="J538" s="967"/>
      <c r="K538" s="968" t="s">
        <v>2196</v>
      </c>
      <c r="L538" s="544"/>
    </row>
    <row r="539" spans="1:12" ht="17.25" hidden="1" customHeight="1">
      <c r="A539" s="971" t="s">
        <v>184</v>
      </c>
      <c r="B539" s="890" t="s">
        <v>1727</v>
      </c>
      <c r="C539" s="460">
        <v>3407</v>
      </c>
      <c r="D539" s="461" t="s">
        <v>1539</v>
      </c>
      <c r="E539" s="462">
        <v>5434</v>
      </c>
      <c r="F539" s="463"/>
      <c r="G539" s="464">
        <v>5434</v>
      </c>
      <c r="H539" s="465">
        <f t="shared" si="7"/>
        <v>0</v>
      </c>
      <c r="I539" s="967"/>
      <c r="J539" s="967"/>
      <c r="K539" s="968" t="s">
        <v>2157</v>
      </c>
      <c r="L539" s="544"/>
    </row>
    <row r="540" spans="1:12" ht="17.25" hidden="1" customHeight="1">
      <c r="A540" s="889" t="s">
        <v>1099</v>
      </c>
      <c r="B540" s="890" t="s">
        <v>1727</v>
      </c>
      <c r="C540" s="460">
        <v>3408</v>
      </c>
      <c r="D540" s="461" t="s">
        <v>1819</v>
      </c>
      <c r="E540" s="462">
        <v>2112</v>
      </c>
      <c r="F540" s="463"/>
      <c r="G540" s="464">
        <v>2112</v>
      </c>
      <c r="H540" s="465">
        <f t="shared" si="7"/>
        <v>0</v>
      </c>
      <c r="I540" s="967"/>
      <c r="J540" s="967"/>
      <c r="K540" s="968" t="s">
        <v>2810</v>
      </c>
      <c r="L540" s="544"/>
    </row>
    <row r="541" spans="1:12" ht="17.25" hidden="1" customHeight="1">
      <c r="A541" s="889" t="s">
        <v>1099</v>
      </c>
      <c r="B541" s="890" t="s">
        <v>1727</v>
      </c>
      <c r="C541" s="460">
        <v>3409</v>
      </c>
      <c r="D541" s="461" t="s">
        <v>1221</v>
      </c>
      <c r="E541" s="462">
        <v>432</v>
      </c>
      <c r="F541" s="463">
        <v>432</v>
      </c>
      <c r="G541" s="464"/>
      <c r="H541" s="465">
        <f t="shared" si="7"/>
        <v>0</v>
      </c>
      <c r="I541" s="967"/>
      <c r="J541" s="967"/>
      <c r="K541" s="968"/>
      <c r="L541" s="544"/>
    </row>
    <row r="542" spans="1:12" ht="17.25" hidden="1" customHeight="1">
      <c r="A542" s="889" t="s">
        <v>1099</v>
      </c>
      <c r="B542" s="890" t="s">
        <v>1727</v>
      </c>
      <c r="C542" s="460">
        <v>3410</v>
      </c>
      <c r="D542" s="461" t="s">
        <v>1820</v>
      </c>
      <c r="E542" s="462">
        <v>3300</v>
      </c>
      <c r="F542" s="463"/>
      <c r="G542" s="464">
        <v>3300</v>
      </c>
      <c r="H542" s="465">
        <f t="shared" si="7"/>
        <v>0</v>
      </c>
      <c r="I542" s="967"/>
      <c r="J542" s="967"/>
      <c r="K542" s="968" t="s">
        <v>2025</v>
      </c>
      <c r="L542" s="544"/>
    </row>
    <row r="543" spans="1:12" ht="17.25" hidden="1" customHeight="1">
      <c r="A543" s="889" t="s">
        <v>1099</v>
      </c>
      <c r="B543" s="890" t="s">
        <v>1727</v>
      </c>
      <c r="C543" s="460">
        <v>3411</v>
      </c>
      <c r="D543" s="461" t="s">
        <v>1539</v>
      </c>
      <c r="E543" s="462">
        <v>1540</v>
      </c>
      <c r="F543" s="463">
        <v>1540</v>
      </c>
      <c r="G543" s="464"/>
      <c r="H543" s="465">
        <f t="shared" si="7"/>
        <v>0</v>
      </c>
      <c r="I543" s="967"/>
      <c r="J543" s="967"/>
      <c r="K543" s="968"/>
      <c r="L543" s="544"/>
    </row>
    <row r="544" spans="1:12" ht="17.25" hidden="1" customHeight="1">
      <c r="A544" s="889" t="s">
        <v>184</v>
      </c>
      <c r="B544" s="890" t="s">
        <v>1727</v>
      </c>
      <c r="C544" s="460">
        <v>3412</v>
      </c>
      <c r="D544" s="461" t="s">
        <v>1821</v>
      </c>
      <c r="E544" s="462">
        <v>1234</v>
      </c>
      <c r="F544" s="463"/>
      <c r="G544" s="464">
        <v>1234</v>
      </c>
      <c r="H544" s="465">
        <f t="shared" si="7"/>
        <v>0</v>
      </c>
      <c r="I544" s="967"/>
      <c r="J544" s="967"/>
      <c r="K544" s="968" t="s">
        <v>2332</v>
      </c>
      <c r="L544" s="544"/>
    </row>
    <row r="545" spans="1:14" ht="17.25" hidden="1" customHeight="1">
      <c r="A545" s="889" t="s">
        <v>1099</v>
      </c>
      <c r="B545" s="890" t="s">
        <v>1727</v>
      </c>
      <c r="C545" s="460">
        <v>3413</v>
      </c>
      <c r="D545" s="461" t="s">
        <v>1822</v>
      </c>
      <c r="E545" s="462">
        <v>780</v>
      </c>
      <c r="F545" s="463">
        <v>300</v>
      </c>
      <c r="G545" s="464">
        <v>480</v>
      </c>
      <c r="H545" s="465">
        <f t="shared" si="7"/>
        <v>0</v>
      </c>
      <c r="I545" s="967"/>
      <c r="J545" s="967"/>
      <c r="K545" s="968" t="s">
        <v>2008</v>
      </c>
      <c r="L545" s="544"/>
    </row>
    <row r="546" spans="1:14" ht="17.25" hidden="1" customHeight="1">
      <c r="A546" s="889" t="s">
        <v>1099</v>
      </c>
      <c r="B546" s="890" t="s">
        <v>1727</v>
      </c>
      <c r="C546" s="460">
        <v>3414</v>
      </c>
      <c r="D546" s="461" t="s">
        <v>1205</v>
      </c>
      <c r="E546" s="462">
        <v>1485</v>
      </c>
      <c r="F546" s="463">
        <v>1485</v>
      </c>
      <c r="G546" s="464"/>
      <c r="H546" s="465">
        <f t="shared" si="7"/>
        <v>0</v>
      </c>
      <c r="I546" s="967"/>
      <c r="J546" s="967"/>
      <c r="K546" s="968"/>
      <c r="L546" s="544"/>
    </row>
    <row r="547" spans="1:14" ht="17.25" hidden="1" customHeight="1">
      <c r="A547" s="889" t="s">
        <v>1099</v>
      </c>
      <c r="B547" s="890" t="s">
        <v>1727</v>
      </c>
      <c r="C547" s="480">
        <v>3415</v>
      </c>
      <c r="D547" s="461" t="s">
        <v>1823</v>
      </c>
      <c r="E547" s="462">
        <v>4180</v>
      </c>
      <c r="F547" s="463"/>
      <c r="G547" s="464">
        <v>4180</v>
      </c>
      <c r="H547" s="465">
        <f t="shared" si="7"/>
        <v>0</v>
      </c>
      <c r="I547" s="967"/>
      <c r="J547" s="967"/>
      <c r="K547" s="968" t="s">
        <v>2027</v>
      </c>
      <c r="L547" s="544"/>
    </row>
    <row r="548" spans="1:14" ht="17.25" hidden="1" customHeight="1">
      <c r="A548" s="889" t="s">
        <v>1099</v>
      </c>
      <c r="B548" s="890" t="s">
        <v>1727</v>
      </c>
      <c r="C548" s="460">
        <v>3416</v>
      </c>
      <c r="D548" s="461" t="s">
        <v>1795</v>
      </c>
      <c r="E548" s="462">
        <v>904</v>
      </c>
      <c r="F548" s="463">
        <v>904</v>
      </c>
      <c r="G548" s="464"/>
      <c r="H548" s="465">
        <f t="shared" si="7"/>
        <v>0</v>
      </c>
      <c r="I548" s="967"/>
      <c r="J548" s="967"/>
      <c r="K548" s="968"/>
      <c r="L548" s="544"/>
      <c r="N548" s="893" t="s">
        <v>1777</v>
      </c>
    </row>
    <row r="549" spans="1:14" ht="17.25" hidden="1" customHeight="1">
      <c r="A549" s="889" t="s">
        <v>1099</v>
      </c>
      <c r="B549" s="890" t="s">
        <v>1727</v>
      </c>
      <c r="C549" s="974">
        <v>3417</v>
      </c>
      <c r="D549" s="461" t="s">
        <v>1238</v>
      </c>
      <c r="E549" s="462">
        <v>1164</v>
      </c>
      <c r="F549" s="463">
        <v>1164</v>
      </c>
      <c r="G549" s="464"/>
      <c r="H549" s="465">
        <f t="shared" si="7"/>
        <v>0</v>
      </c>
      <c r="I549" s="967"/>
      <c r="J549" s="967"/>
      <c r="K549" s="968"/>
      <c r="L549" s="544"/>
    </row>
    <row r="550" spans="1:14" s="900" customFormat="1" ht="17.25" hidden="1" customHeight="1">
      <c r="A550" s="963" t="s">
        <v>1099</v>
      </c>
      <c r="B550" s="954" t="s">
        <v>944</v>
      </c>
      <c r="C550" s="928">
        <v>3620</v>
      </c>
      <c r="D550" s="955" t="s">
        <v>2856</v>
      </c>
      <c r="E550" s="930">
        <v>1212</v>
      </c>
      <c r="F550" s="931"/>
      <c r="G550" s="1088">
        <v>1212</v>
      </c>
      <c r="H550" s="932">
        <f t="shared" si="7"/>
        <v>0</v>
      </c>
      <c r="I550" s="969"/>
      <c r="J550" s="969"/>
      <c r="K550" s="970" t="s">
        <v>2449</v>
      </c>
      <c r="L550" s="474"/>
      <c r="M550" s="934">
        <v>177</v>
      </c>
      <c r="N550" s="964"/>
    </row>
    <row r="551" spans="1:14" ht="17.25" hidden="1" customHeight="1">
      <c r="A551" s="889" t="s">
        <v>1499</v>
      </c>
      <c r="B551" s="890" t="s">
        <v>1726</v>
      </c>
      <c r="C551" s="460">
        <v>3621</v>
      </c>
      <c r="D551" s="461" t="s">
        <v>1790</v>
      </c>
      <c r="E551" s="462">
        <v>2874</v>
      </c>
      <c r="F551" s="463"/>
      <c r="G551" s="464">
        <v>2874</v>
      </c>
      <c r="H551" s="465">
        <f t="shared" si="7"/>
        <v>0</v>
      </c>
      <c r="I551" s="967"/>
      <c r="J551" s="967"/>
      <c r="K551" s="968" t="s">
        <v>1853</v>
      </c>
      <c r="L551" s="544"/>
    </row>
    <row r="552" spans="1:14" hidden="1">
      <c r="A552" s="889" t="s">
        <v>1445</v>
      </c>
      <c r="B552" s="890" t="s">
        <v>1726</v>
      </c>
      <c r="C552" s="460">
        <v>3622</v>
      </c>
      <c r="D552" s="461" t="s">
        <v>1791</v>
      </c>
      <c r="E552" s="462">
        <v>390</v>
      </c>
      <c r="F552" s="463">
        <v>390</v>
      </c>
      <c r="G552" s="464"/>
      <c r="H552" s="465">
        <f t="shared" si="7"/>
        <v>0</v>
      </c>
      <c r="I552" s="967"/>
      <c r="J552" s="967"/>
      <c r="K552" s="968"/>
      <c r="L552" s="544"/>
    </row>
    <row r="553" spans="1:14" hidden="1">
      <c r="A553" s="889" t="s">
        <v>1445</v>
      </c>
      <c r="B553" s="890" t="s">
        <v>1726</v>
      </c>
      <c r="C553" s="460">
        <v>3623</v>
      </c>
      <c r="D553" s="461" t="s">
        <v>1224</v>
      </c>
      <c r="E553" s="462">
        <v>362</v>
      </c>
      <c r="F553" s="463">
        <v>362</v>
      </c>
      <c r="G553" s="464"/>
      <c r="H553" s="465">
        <f t="shared" si="7"/>
        <v>0</v>
      </c>
      <c r="I553" s="967"/>
      <c r="J553" s="967"/>
      <c r="K553" s="968"/>
      <c r="L553" s="544"/>
    </row>
    <row r="554" spans="1:14" ht="17.25" hidden="1" customHeight="1">
      <c r="A554" s="889" t="s">
        <v>1099</v>
      </c>
      <c r="B554" s="890" t="s">
        <v>1726</v>
      </c>
      <c r="C554" s="460">
        <v>3624</v>
      </c>
      <c r="D554" s="461" t="s">
        <v>1792</v>
      </c>
      <c r="E554" s="462">
        <v>1384</v>
      </c>
      <c r="F554" s="463">
        <v>144</v>
      </c>
      <c r="G554" s="464">
        <v>1240</v>
      </c>
      <c r="H554" s="465">
        <f t="shared" si="7"/>
        <v>0</v>
      </c>
      <c r="I554" s="967"/>
      <c r="J554" s="967"/>
      <c r="K554" s="968" t="s">
        <v>3473</v>
      </c>
      <c r="L554" s="544"/>
    </row>
    <row r="555" spans="1:14" ht="17.25" hidden="1" customHeight="1">
      <c r="A555" s="889" t="s">
        <v>1099</v>
      </c>
      <c r="B555" s="890" t="s">
        <v>1726</v>
      </c>
      <c r="C555" s="460">
        <v>3625</v>
      </c>
      <c r="D555" s="461" t="s">
        <v>1793</v>
      </c>
      <c r="E555" s="462">
        <v>144</v>
      </c>
      <c r="F555" s="463"/>
      <c r="G555" s="464">
        <v>144</v>
      </c>
      <c r="H555" s="465">
        <f t="shared" si="7"/>
        <v>0</v>
      </c>
      <c r="I555" s="967"/>
      <c r="J555" s="967"/>
      <c r="K555" s="968" t="s">
        <v>3750</v>
      </c>
      <c r="L555" s="544"/>
    </row>
    <row r="556" spans="1:14" ht="17.25" hidden="1" customHeight="1">
      <c r="A556" s="889" t="s">
        <v>1499</v>
      </c>
      <c r="B556" s="890" t="s">
        <v>1726</v>
      </c>
      <c r="C556" s="460">
        <v>3626</v>
      </c>
      <c r="D556" s="461" t="s">
        <v>1794</v>
      </c>
      <c r="E556" s="462">
        <v>1100</v>
      </c>
      <c r="F556" s="463"/>
      <c r="G556" s="464">
        <v>1100</v>
      </c>
      <c r="H556" s="465">
        <f t="shared" si="7"/>
        <v>0</v>
      </c>
      <c r="I556" s="967"/>
      <c r="J556" s="967"/>
      <c r="K556" s="968" t="s">
        <v>1915</v>
      </c>
      <c r="L556" s="544"/>
    </row>
    <row r="557" spans="1:14" hidden="1">
      <c r="A557" s="889" t="s">
        <v>1445</v>
      </c>
      <c r="B557" s="890" t="s">
        <v>1726</v>
      </c>
      <c r="C557" s="460">
        <v>3627</v>
      </c>
      <c r="D557" s="461" t="s">
        <v>1795</v>
      </c>
      <c r="E557" s="462">
        <v>2160</v>
      </c>
      <c r="F557" s="463">
        <v>2160</v>
      </c>
      <c r="G557" s="464"/>
      <c r="H557" s="465">
        <f t="shared" ref="H557:H585" si="8">E557-F557-G557</f>
        <v>0</v>
      </c>
      <c r="I557" s="465"/>
      <c r="J557" s="465"/>
      <c r="K557" s="891" t="s">
        <v>1806</v>
      </c>
      <c r="L557" s="544"/>
    </row>
    <row r="558" spans="1:14" ht="17.25" hidden="1" customHeight="1">
      <c r="A558" s="889" t="s">
        <v>1099</v>
      </c>
      <c r="B558" s="890" t="s">
        <v>1726</v>
      </c>
      <c r="C558" s="460">
        <v>3628</v>
      </c>
      <c r="D558" s="461" t="s">
        <v>1796</v>
      </c>
      <c r="E558" s="462">
        <v>2112</v>
      </c>
      <c r="F558" s="463">
        <v>800</v>
      </c>
      <c r="G558" s="464">
        <v>1312</v>
      </c>
      <c r="H558" s="465">
        <f t="shared" si="8"/>
        <v>0</v>
      </c>
      <c r="I558" s="967"/>
      <c r="J558" s="967"/>
      <c r="K558" s="968" t="s">
        <v>2180</v>
      </c>
      <c r="L558" s="544"/>
    </row>
    <row r="559" spans="1:14" ht="17.25" hidden="1" customHeight="1">
      <c r="A559" s="889" t="s">
        <v>142</v>
      </c>
      <c r="B559" s="890" t="s">
        <v>1726</v>
      </c>
      <c r="C559" s="460">
        <v>3629</v>
      </c>
      <c r="D559" s="461" t="s">
        <v>1539</v>
      </c>
      <c r="E559" s="462">
        <v>1230</v>
      </c>
      <c r="F559" s="463">
        <v>1230</v>
      </c>
      <c r="G559" s="464"/>
      <c r="H559" s="465">
        <f t="shared" si="8"/>
        <v>0</v>
      </c>
      <c r="I559" s="465"/>
      <c r="J559" s="465"/>
      <c r="K559" s="891"/>
      <c r="L559" s="544"/>
    </row>
    <row r="560" spans="1:14" hidden="1">
      <c r="A560" s="889" t="s">
        <v>1445</v>
      </c>
      <c r="B560" s="890" t="s">
        <v>1726</v>
      </c>
      <c r="C560" s="460">
        <v>3630</v>
      </c>
      <c r="D560" s="461" t="s">
        <v>1797</v>
      </c>
      <c r="E560" s="462">
        <v>1760</v>
      </c>
      <c r="F560" s="463">
        <v>1760</v>
      </c>
      <c r="G560" s="464"/>
      <c r="H560" s="465">
        <f t="shared" si="8"/>
        <v>0</v>
      </c>
      <c r="I560" s="465"/>
      <c r="J560" s="465"/>
      <c r="K560" s="891"/>
      <c r="L560" s="544"/>
    </row>
    <row r="561" spans="1:17" ht="17.25" hidden="1" customHeight="1">
      <c r="A561" s="889" t="s">
        <v>184</v>
      </c>
      <c r="B561" s="890" t="s">
        <v>1726</v>
      </c>
      <c r="C561" s="460">
        <v>3631</v>
      </c>
      <c r="D561" s="461" t="s">
        <v>1798</v>
      </c>
      <c r="E561" s="462">
        <v>384</v>
      </c>
      <c r="F561" s="463"/>
      <c r="G561" s="464">
        <v>384</v>
      </c>
      <c r="H561" s="465">
        <f t="shared" si="8"/>
        <v>0</v>
      </c>
      <c r="I561" s="465"/>
      <c r="J561" s="465"/>
      <c r="K561" s="891" t="s">
        <v>2018</v>
      </c>
      <c r="L561" s="544"/>
    </row>
    <row r="562" spans="1:17" hidden="1">
      <c r="A562" s="889" t="s">
        <v>1445</v>
      </c>
      <c r="B562" s="890" t="s">
        <v>1726</v>
      </c>
      <c r="C562" s="460">
        <v>3632</v>
      </c>
      <c r="D562" s="461" t="s">
        <v>1799</v>
      </c>
      <c r="E562" s="462">
        <v>2310</v>
      </c>
      <c r="F562" s="463">
        <v>2310</v>
      </c>
      <c r="G562" s="464"/>
      <c r="H562" s="465">
        <f t="shared" si="8"/>
        <v>0</v>
      </c>
      <c r="I562" s="465"/>
      <c r="J562" s="465"/>
      <c r="K562" s="891"/>
      <c r="L562" s="544"/>
    </row>
    <row r="563" spans="1:17" hidden="1">
      <c r="A563" s="889" t="s">
        <v>142</v>
      </c>
      <c r="B563" s="890" t="s">
        <v>1726</v>
      </c>
      <c r="C563" s="460">
        <v>3633</v>
      </c>
      <c r="D563" s="461" t="s">
        <v>1800</v>
      </c>
      <c r="E563" s="462">
        <v>2748</v>
      </c>
      <c r="F563" s="463">
        <v>500</v>
      </c>
      <c r="G563" s="464">
        <v>2100</v>
      </c>
      <c r="H563" s="465">
        <f t="shared" si="8"/>
        <v>148</v>
      </c>
      <c r="I563" s="465"/>
      <c r="J563" s="465"/>
      <c r="K563" s="891" t="s">
        <v>2437</v>
      </c>
      <c r="L563" s="544"/>
    </row>
    <row r="564" spans="1:17" ht="17.25" hidden="1" customHeight="1">
      <c r="A564" s="889" t="s">
        <v>1499</v>
      </c>
      <c r="B564" s="890" t="s">
        <v>1726</v>
      </c>
      <c r="C564" s="460">
        <v>3634</v>
      </c>
      <c r="D564" s="461" t="s">
        <v>1458</v>
      </c>
      <c r="E564" s="462">
        <v>2550</v>
      </c>
      <c r="F564" s="463"/>
      <c r="G564" s="464">
        <v>2550</v>
      </c>
      <c r="H564" s="465">
        <f t="shared" si="8"/>
        <v>0</v>
      </c>
      <c r="I564" s="465"/>
      <c r="J564" s="465"/>
      <c r="K564" s="891" t="s">
        <v>1983</v>
      </c>
      <c r="L564" s="544"/>
    </row>
    <row r="565" spans="1:17" ht="17.25" hidden="1" customHeight="1">
      <c r="A565" s="889" t="s">
        <v>184</v>
      </c>
      <c r="B565" s="890" t="s">
        <v>1726</v>
      </c>
      <c r="C565" s="460">
        <v>3635</v>
      </c>
      <c r="D565" s="461" t="s">
        <v>1641</v>
      </c>
      <c r="E565" s="462">
        <v>1320</v>
      </c>
      <c r="F565" s="463"/>
      <c r="G565" s="464">
        <v>1320</v>
      </c>
      <c r="H565" s="465">
        <f t="shared" si="8"/>
        <v>0</v>
      </c>
      <c r="I565" s="465"/>
      <c r="J565" s="465"/>
      <c r="K565" s="891" t="s">
        <v>2012</v>
      </c>
      <c r="L565" s="544"/>
    </row>
    <row r="566" spans="1:17" hidden="1">
      <c r="A566" s="889" t="s">
        <v>1445</v>
      </c>
      <c r="B566" s="890" t="s">
        <v>1726</v>
      </c>
      <c r="C566" s="460">
        <v>3636</v>
      </c>
      <c r="D566" s="461" t="s">
        <v>1801</v>
      </c>
      <c r="E566" s="462">
        <v>1220</v>
      </c>
      <c r="F566" s="463">
        <v>1220</v>
      </c>
      <c r="G566" s="464"/>
      <c r="H566" s="465">
        <f t="shared" si="8"/>
        <v>0</v>
      </c>
      <c r="I566" s="465"/>
      <c r="J566" s="465"/>
      <c r="K566" s="891"/>
      <c r="L566" s="544"/>
    </row>
    <row r="567" spans="1:17" ht="17.25" hidden="1" customHeight="1">
      <c r="A567" s="889" t="s">
        <v>184</v>
      </c>
      <c r="B567" s="890" t="s">
        <v>1726</v>
      </c>
      <c r="C567" s="460">
        <v>3637</v>
      </c>
      <c r="D567" s="461" t="s">
        <v>1253</v>
      </c>
      <c r="E567" s="462">
        <v>942</v>
      </c>
      <c r="F567" s="463"/>
      <c r="G567" s="464">
        <v>942</v>
      </c>
      <c r="H567" s="465">
        <f t="shared" si="8"/>
        <v>0</v>
      </c>
      <c r="I567" s="465"/>
      <c r="J567" s="465"/>
      <c r="K567" s="891" t="s">
        <v>2157</v>
      </c>
      <c r="L567" s="544"/>
    </row>
    <row r="568" spans="1:17" ht="17.25" hidden="1" customHeight="1">
      <c r="A568" s="889" t="s">
        <v>184</v>
      </c>
      <c r="B568" s="890" t="s">
        <v>1726</v>
      </c>
      <c r="C568" s="460">
        <v>3638</v>
      </c>
      <c r="D568" s="461" t="s">
        <v>1802</v>
      </c>
      <c r="E568" s="462">
        <v>1999</v>
      </c>
      <c r="F568" s="463"/>
      <c r="G568" s="464">
        <v>1999</v>
      </c>
      <c r="H568" s="465">
        <f t="shared" si="8"/>
        <v>0</v>
      </c>
      <c r="I568" s="465"/>
      <c r="J568" s="465"/>
      <c r="K568" s="891" t="s">
        <v>2491</v>
      </c>
      <c r="L568" s="544"/>
      <c r="N568" s="893" t="s">
        <v>717</v>
      </c>
    </row>
    <row r="569" spans="1:17" ht="17.25" hidden="1" customHeight="1">
      <c r="A569" s="889" t="s">
        <v>184</v>
      </c>
      <c r="B569" s="890" t="s">
        <v>1726</v>
      </c>
      <c r="C569" s="460">
        <v>3639</v>
      </c>
      <c r="D569" s="461" t="s">
        <v>1803</v>
      </c>
      <c r="E569" s="462">
        <v>1920</v>
      </c>
      <c r="F569" s="463"/>
      <c r="G569" s="464">
        <v>1920</v>
      </c>
      <c r="H569" s="465">
        <f t="shared" si="8"/>
        <v>0</v>
      </c>
      <c r="I569" s="465"/>
      <c r="J569" s="465"/>
      <c r="K569" s="891" t="s">
        <v>2491</v>
      </c>
      <c r="L569" s="544"/>
      <c r="O569" s="545">
        <v>34320</v>
      </c>
      <c r="Q569" s="545">
        <v>35309</v>
      </c>
    </row>
    <row r="570" spans="1:17" ht="17.25" hidden="1" customHeight="1">
      <c r="A570" s="889" t="s">
        <v>184</v>
      </c>
      <c r="B570" s="890" t="s">
        <v>1726</v>
      </c>
      <c r="C570" s="480">
        <v>3640</v>
      </c>
      <c r="D570" s="461" t="s">
        <v>1804</v>
      </c>
      <c r="E570" s="462">
        <v>3068</v>
      </c>
      <c r="F570" s="463"/>
      <c r="G570" s="464">
        <v>3068</v>
      </c>
      <c r="H570" s="465">
        <f t="shared" si="8"/>
        <v>0</v>
      </c>
      <c r="I570" s="465"/>
      <c r="J570" s="465"/>
      <c r="K570" s="891" t="s">
        <v>2333</v>
      </c>
      <c r="L570" s="544"/>
      <c r="N570" s="901" t="s">
        <v>1779</v>
      </c>
      <c r="O570" s="545">
        <v>-34724</v>
      </c>
      <c r="Q570" s="545">
        <v>-582</v>
      </c>
    </row>
    <row r="571" spans="1:17" hidden="1">
      <c r="A571" s="889" t="s">
        <v>1445</v>
      </c>
      <c r="B571" s="890" t="s">
        <v>1726</v>
      </c>
      <c r="C571" s="974">
        <v>3641</v>
      </c>
      <c r="D571" s="461" t="s">
        <v>1805</v>
      </c>
      <c r="E571" s="462">
        <v>1131</v>
      </c>
      <c r="F571" s="463">
        <v>1131</v>
      </c>
      <c r="G571" s="464"/>
      <c r="H571" s="465">
        <f t="shared" si="8"/>
        <v>0</v>
      </c>
      <c r="I571" s="465"/>
      <c r="J571" s="465"/>
      <c r="K571" s="891"/>
      <c r="L571" s="544"/>
      <c r="O571" s="545">
        <v>-404</v>
      </c>
    </row>
    <row r="572" spans="1:17" s="900" customFormat="1" ht="31.5" hidden="1" customHeight="1">
      <c r="A572" s="975" t="s">
        <v>5</v>
      </c>
      <c r="B572" s="976" t="s">
        <v>1726</v>
      </c>
      <c r="C572" s="977">
        <v>3418</v>
      </c>
      <c r="D572" s="978" t="s">
        <v>1115</v>
      </c>
      <c r="E572" s="932">
        <v>760</v>
      </c>
      <c r="F572" s="979"/>
      <c r="G572" s="1088">
        <v>760</v>
      </c>
      <c r="H572" s="932">
        <f t="shared" si="8"/>
        <v>0</v>
      </c>
      <c r="I572" s="932">
        <v>40</v>
      </c>
      <c r="J572" s="932"/>
      <c r="K572" s="980" t="s">
        <v>2276</v>
      </c>
      <c r="L572" s="474"/>
      <c r="M572" s="934">
        <v>178</v>
      </c>
    </row>
    <row r="573" spans="1:17" ht="17.25" hidden="1" customHeight="1">
      <c r="A573" s="889" t="s">
        <v>5</v>
      </c>
      <c r="B573" s="890" t="s">
        <v>1726</v>
      </c>
      <c r="C573" s="460">
        <v>3419</v>
      </c>
      <c r="D573" s="461" t="s">
        <v>1784</v>
      </c>
      <c r="E573" s="462">
        <v>5904</v>
      </c>
      <c r="F573" s="463"/>
      <c r="G573" s="464">
        <v>5904</v>
      </c>
      <c r="H573" s="465">
        <f t="shared" si="8"/>
        <v>0</v>
      </c>
      <c r="I573" s="465"/>
      <c r="J573" s="465"/>
      <c r="K573" s="891" t="s">
        <v>2331</v>
      </c>
      <c r="L573" s="544"/>
    </row>
    <row r="574" spans="1:17" ht="17.25" hidden="1" customHeight="1">
      <c r="A574" s="889" t="s">
        <v>5</v>
      </c>
      <c r="B574" s="890" t="s">
        <v>1726</v>
      </c>
      <c r="C574" s="460">
        <v>3420</v>
      </c>
      <c r="D574" s="461" t="s">
        <v>1785</v>
      </c>
      <c r="E574" s="462">
        <v>660</v>
      </c>
      <c r="F574" s="463"/>
      <c r="G574" s="464">
        <v>660</v>
      </c>
      <c r="H574" s="465">
        <f t="shared" si="8"/>
        <v>0</v>
      </c>
      <c r="I574" s="465"/>
      <c r="J574" s="465"/>
      <c r="K574" s="891" t="s">
        <v>2588</v>
      </c>
      <c r="L574" s="544"/>
    </row>
    <row r="575" spans="1:17" hidden="1">
      <c r="A575" s="889" t="s">
        <v>5</v>
      </c>
      <c r="B575" s="890" t="s">
        <v>1726</v>
      </c>
      <c r="C575" s="460">
        <v>3421</v>
      </c>
      <c r="D575" s="461" t="s">
        <v>1786</v>
      </c>
      <c r="E575" s="462">
        <v>1100</v>
      </c>
      <c r="F575" s="463"/>
      <c r="G575" s="464"/>
      <c r="H575" s="465">
        <f t="shared" si="8"/>
        <v>1100</v>
      </c>
      <c r="I575" s="465"/>
      <c r="J575" s="465"/>
      <c r="K575" s="891"/>
      <c r="L575" s="544"/>
    </row>
    <row r="576" spans="1:17" hidden="1">
      <c r="A576" s="889" t="s">
        <v>1445</v>
      </c>
      <c r="B576" s="890" t="s">
        <v>1726</v>
      </c>
      <c r="C576" s="460">
        <v>3422</v>
      </c>
      <c r="D576" s="461" t="s">
        <v>1146</v>
      </c>
      <c r="E576" s="462">
        <v>2270</v>
      </c>
      <c r="F576" s="463">
        <v>2270</v>
      </c>
      <c r="G576" s="464"/>
      <c r="H576" s="465">
        <f t="shared" si="8"/>
        <v>0</v>
      </c>
      <c r="I576" s="465"/>
      <c r="J576" s="465"/>
      <c r="K576" s="891"/>
      <c r="L576" s="544"/>
    </row>
    <row r="577" spans="1:14" ht="17.25" hidden="1" customHeight="1">
      <c r="A577" s="889" t="s">
        <v>5</v>
      </c>
      <c r="B577" s="890" t="s">
        <v>1726</v>
      </c>
      <c r="C577" s="460">
        <v>3423</v>
      </c>
      <c r="D577" s="461" t="s">
        <v>1349</v>
      </c>
      <c r="E577" s="462">
        <v>4840</v>
      </c>
      <c r="F577" s="463"/>
      <c r="G577" s="464">
        <v>4840</v>
      </c>
      <c r="H577" s="465">
        <f t="shared" si="8"/>
        <v>0</v>
      </c>
      <c r="I577" s="465"/>
      <c r="J577" s="465"/>
      <c r="K577" s="891" t="s">
        <v>2895</v>
      </c>
      <c r="L577" s="544"/>
    </row>
    <row r="578" spans="1:14" hidden="1">
      <c r="A578" s="889" t="s">
        <v>1445</v>
      </c>
      <c r="B578" s="890" t="s">
        <v>1726</v>
      </c>
      <c r="C578" s="460">
        <v>3424</v>
      </c>
      <c r="D578" s="461" t="s">
        <v>1787</v>
      </c>
      <c r="E578" s="462">
        <v>678</v>
      </c>
      <c r="F578" s="463">
        <v>678</v>
      </c>
      <c r="G578" s="464"/>
      <c r="H578" s="465">
        <f t="shared" si="8"/>
        <v>0</v>
      </c>
      <c r="I578" s="465"/>
      <c r="J578" s="465"/>
      <c r="K578" s="891"/>
      <c r="L578" s="544"/>
    </row>
    <row r="579" spans="1:14" ht="17.25" hidden="1" customHeight="1">
      <c r="A579" s="889" t="s">
        <v>5</v>
      </c>
      <c r="B579" s="890" t="s">
        <v>1726</v>
      </c>
      <c r="C579" s="460">
        <v>3425</v>
      </c>
      <c r="D579" s="461" t="s">
        <v>1689</v>
      </c>
      <c r="E579" s="462">
        <v>2694</v>
      </c>
      <c r="F579" s="463"/>
      <c r="G579" s="464">
        <v>2694</v>
      </c>
      <c r="H579" s="465">
        <f t="shared" si="8"/>
        <v>0</v>
      </c>
      <c r="I579" s="465"/>
      <c r="J579" s="465"/>
      <c r="K579" s="891" t="s">
        <v>2509</v>
      </c>
      <c r="L579" s="544"/>
    </row>
    <row r="580" spans="1:14" ht="17.25" hidden="1" customHeight="1">
      <c r="A580" s="889" t="s">
        <v>5</v>
      </c>
      <c r="B580" s="890" t="s">
        <v>1726</v>
      </c>
      <c r="C580" s="460">
        <v>3426</v>
      </c>
      <c r="D580" s="461" t="s">
        <v>1789</v>
      </c>
      <c r="E580" s="462">
        <v>3170</v>
      </c>
      <c r="F580" s="463"/>
      <c r="G580" s="464">
        <v>3170</v>
      </c>
      <c r="H580" s="465">
        <f t="shared" si="8"/>
        <v>0</v>
      </c>
      <c r="I580" s="465"/>
      <c r="J580" s="465"/>
      <c r="K580" s="891" t="s">
        <v>3004</v>
      </c>
      <c r="L580" s="544"/>
    </row>
    <row r="581" spans="1:14" hidden="1">
      <c r="A581" s="889" t="s">
        <v>1445</v>
      </c>
      <c r="B581" s="890" t="s">
        <v>1726</v>
      </c>
      <c r="C581" s="460">
        <v>3427</v>
      </c>
      <c r="D581" s="461" t="s">
        <v>118</v>
      </c>
      <c r="E581" s="462">
        <v>384</v>
      </c>
      <c r="F581" s="463">
        <v>384</v>
      </c>
      <c r="G581" s="464"/>
      <c r="H581" s="465">
        <f t="shared" si="8"/>
        <v>0</v>
      </c>
      <c r="I581" s="465"/>
      <c r="J581" s="465"/>
      <c r="K581" s="891"/>
      <c r="L581" s="544"/>
    </row>
    <row r="582" spans="1:14" ht="17.25" hidden="1" customHeight="1">
      <c r="A582" s="889" t="s">
        <v>5</v>
      </c>
      <c r="B582" s="890" t="s">
        <v>1726</v>
      </c>
      <c r="C582" s="460">
        <v>3428</v>
      </c>
      <c r="D582" s="461" t="s">
        <v>2277</v>
      </c>
      <c r="E582" s="462">
        <v>1872</v>
      </c>
      <c r="F582" s="463"/>
      <c r="G582" s="464">
        <v>1872</v>
      </c>
      <c r="H582" s="465">
        <f t="shared" si="8"/>
        <v>0</v>
      </c>
      <c r="I582" s="465"/>
      <c r="J582" s="465"/>
      <c r="K582" s="891" t="s">
        <v>3676</v>
      </c>
      <c r="L582" s="544"/>
    </row>
    <row r="583" spans="1:14" ht="17.25" hidden="1" customHeight="1">
      <c r="A583" s="981" t="s">
        <v>5</v>
      </c>
      <c r="B583" s="982" t="s">
        <v>1726</v>
      </c>
      <c r="C583" s="983">
        <v>3429</v>
      </c>
      <c r="D583" s="984" t="s">
        <v>1121</v>
      </c>
      <c r="E583" s="985">
        <v>1290</v>
      </c>
      <c r="F583" s="986"/>
      <c r="G583" s="1089">
        <v>1290</v>
      </c>
      <c r="H583" s="945">
        <f t="shared" si="8"/>
        <v>0</v>
      </c>
      <c r="I583" s="945"/>
      <c r="J583" s="945"/>
      <c r="K583" s="962" t="s">
        <v>2902</v>
      </c>
      <c r="L583" s="544"/>
    </row>
    <row r="584" spans="1:14" ht="31.5" hidden="1">
      <c r="A584" s="1016" t="s">
        <v>1098</v>
      </c>
      <c r="B584" s="890" t="s">
        <v>1726</v>
      </c>
      <c r="C584" s="460">
        <v>3430</v>
      </c>
      <c r="D584" s="461" t="s">
        <v>1109</v>
      </c>
      <c r="E584" s="462">
        <v>4790</v>
      </c>
      <c r="F584" s="463"/>
      <c r="G584" s="464">
        <v>4790</v>
      </c>
      <c r="H584" s="465">
        <f t="shared" si="8"/>
        <v>0</v>
      </c>
      <c r="I584" s="465"/>
      <c r="J584" s="465"/>
      <c r="K584" s="891" t="s">
        <v>5581</v>
      </c>
      <c r="L584" s="544"/>
    </row>
    <row r="585" spans="1:14" ht="17.25" hidden="1" customHeight="1">
      <c r="A585" s="889" t="s">
        <v>2812</v>
      </c>
      <c r="B585" s="890" t="s">
        <v>1726</v>
      </c>
      <c r="C585" s="480">
        <v>3431</v>
      </c>
      <c r="D585" s="461" t="s">
        <v>63</v>
      </c>
      <c r="E585" s="462">
        <v>4160</v>
      </c>
      <c r="F585" s="463"/>
      <c r="G585" s="464">
        <v>4160</v>
      </c>
      <c r="H585" s="465">
        <f t="shared" si="8"/>
        <v>0</v>
      </c>
      <c r="I585" s="465"/>
      <c r="J585" s="465"/>
      <c r="K585" s="891" t="s">
        <v>1991</v>
      </c>
      <c r="L585" s="544"/>
      <c r="N585" s="893" t="s">
        <v>1980</v>
      </c>
    </row>
    <row r="586" spans="1:14" ht="27" hidden="1" customHeight="1">
      <c r="A586" s="926" t="s">
        <v>1099</v>
      </c>
      <c r="B586" s="927" t="s">
        <v>1854</v>
      </c>
      <c r="C586" s="928">
        <v>3642</v>
      </c>
      <c r="D586" s="929" t="s">
        <v>1856</v>
      </c>
      <c r="E586" s="930">
        <v>3936</v>
      </c>
      <c r="F586" s="931"/>
      <c r="G586" s="1088">
        <v>3936</v>
      </c>
      <c r="H586" s="932">
        <f t="shared" ref="H586:H649" si="9">E586-F586-G586</f>
        <v>0</v>
      </c>
      <c r="I586" s="932"/>
      <c r="J586" s="932"/>
      <c r="K586" s="987" t="s">
        <v>2451</v>
      </c>
      <c r="L586" s="544"/>
      <c r="M586" s="934">
        <v>179</v>
      </c>
    </row>
    <row r="587" spans="1:14" ht="17.25" hidden="1" customHeight="1">
      <c r="A587" s="882" t="s">
        <v>1099</v>
      </c>
      <c r="B587" s="890" t="s">
        <v>1854</v>
      </c>
      <c r="C587" s="180">
        <v>3643</v>
      </c>
      <c r="D587" s="461" t="s">
        <v>1857</v>
      </c>
      <c r="E587" s="462">
        <v>330</v>
      </c>
      <c r="F587" s="463">
        <v>330</v>
      </c>
      <c r="G587" s="464"/>
      <c r="H587" s="465">
        <f t="shared" si="9"/>
        <v>0</v>
      </c>
      <c r="I587" s="465"/>
      <c r="J587" s="465"/>
      <c r="K587" s="891"/>
      <c r="L587" s="544"/>
    </row>
    <row r="588" spans="1:14" ht="17.25" hidden="1" customHeight="1">
      <c r="A588" s="882" t="s">
        <v>1099</v>
      </c>
      <c r="B588" s="890" t="s">
        <v>1854</v>
      </c>
      <c r="C588" s="180">
        <v>3644</v>
      </c>
      <c r="D588" s="461" t="s">
        <v>1858</v>
      </c>
      <c r="E588" s="462">
        <v>384</v>
      </c>
      <c r="F588" s="463">
        <v>384</v>
      </c>
      <c r="G588" s="464"/>
      <c r="H588" s="465">
        <f t="shared" si="9"/>
        <v>0</v>
      </c>
      <c r="I588" s="465"/>
      <c r="J588" s="465"/>
      <c r="K588" s="891"/>
      <c r="L588" s="544"/>
    </row>
    <row r="589" spans="1:14" hidden="1">
      <c r="A589" s="889" t="s">
        <v>142</v>
      </c>
      <c r="B589" s="890" t="s">
        <v>1854</v>
      </c>
      <c r="C589" s="180">
        <v>3645</v>
      </c>
      <c r="D589" s="461" t="s">
        <v>1135</v>
      </c>
      <c r="E589" s="462">
        <v>6640</v>
      </c>
      <c r="F589" s="463"/>
      <c r="G589" s="464">
        <v>6510</v>
      </c>
      <c r="H589" s="465">
        <f t="shared" si="9"/>
        <v>130</v>
      </c>
      <c r="I589" s="465"/>
      <c r="J589" s="465"/>
      <c r="K589" s="891" t="s">
        <v>2212</v>
      </c>
      <c r="L589" s="544" t="s">
        <v>1138</v>
      </c>
    </row>
    <row r="590" spans="1:14" ht="17.25" hidden="1" customHeight="1">
      <c r="A590" s="889" t="s">
        <v>142</v>
      </c>
      <c r="B590" s="890" t="s">
        <v>1854</v>
      </c>
      <c r="C590" s="180">
        <v>3646</v>
      </c>
      <c r="D590" s="461" t="s">
        <v>1859</v>
      </c>
      <c r="E590" s="462">
        <v>780</v>
      </c>
      <c r="F590" s="463"/>
      <c r="G590" s="464">
        <v>780</v>
      </c>
      <c r="H590" s="465">
        <f t="shared" si="9"/>
        <v>0</v>
      </c>
      <c r="I590" s="465"/>
      <c r="J590" s="465"/>
      <c r="K590" s="891" t="s">
        <v>2029</v>
      </c>
      <c r="L590" s="544"/>
    </row>
    <row r="591" spans="1:14" ht="17.25" hidden="1" customHeight="1">
      <c r="A591" s="889" t="s">
        <v>142</v>
      </c>
      <c r="B591" s="890" t="s">
        <v>1854</v>
      </c>
      <c r="C591" s="180">
        <v>3647</v>
      </c>
      <c r="D591" s="461" t="s">
        <v>1860</v>
      </c>
      <c r="E591" s="462">
        <v>780</v>
      </c>
      <c r="F591" s="463">
        <v>780</v>
      </c>
      <c r="G591" s="464"/>
      <c r="H591" s="465">
        <f t="shared" si="9"/>
        <v>0</v>
      </c>
      <c r="I591" s="465"/>
      <c r="J591" s="465"/>
      <c r="K591" s="891"/>
      <c r="L591" s="544"/>
    </row>
    <row r="592" spans="1:14" ht="17.25" hidden="1" customHeight="1">
      <c r="A592" s="889" t="s">
        <v>142</v>
      </c>
      <c r="B592" s="890" t="s">
        <v>1854</v>
      </c>
      <c r="C592" s="180">
        <v>3648</v>
      </c>
      <c r="D592" s="461" t="s">
        <v>1795</v>
      </c>
      <c r="E592" s="462">
        <v>780</v>
      </c>
      <c r="F592" s="463">
        <v>780</v>
      </c>
      <c r="G592" s="464"/>
      <c r="H592" s="465">
        <f t="shared" si="9"/>
        <v>0</v>
      </c>
      <c r="I592" s="465"/>
      <c r="J592" s="465"/>
      <c r="K592" s="891"/>
      <c r="L592" s="544"/>
    </row>
    <row r="593" spans="1:12" ht="17.25" hidden="1" customHeight="1">
      <c r="A593" s="889" t="s">
        <v>142</v>
      </c>
      <c r="B593" s="890" t="s">
        <v>1854</v>
      </c>
      <c r="C593" s="180">
        <v>3649</v>
      </c>
      <c r="D593" s="461" t="s">
        <v>1692</v>
      </c>
      <c r="E593" s="462">
        <v>510</v>
      </c>
      <c r="F593" s="463">
        <v>510</v>
      </c>
      <c r="G593" s="464"/>
      <c r="H593" s="465">
        <f t="shared" si="9"/>
        <v>0</v>
      </c>
      <c r="I593" s="465"/>
      <c r="J593" s="465"/>
      <c r="K593" s="891"/>
      <c r="L593" s="544"/>
    </row>
    <row r="594" spans="1:12" ht="17.25" hidden="1" customHeight="1">
      <c r="A594" s="889" t="s">
        <v>142</v>
      </c>
      <c r="B594" s="890" t="s">
        <v>1854</v>
      </c>
      <c r="C594" s="180">
        <v>3650</v>
      </c>
      <c r="D594" s="461" t="s">
        <v>1861</v>
      </c>
      <c r="E594" s="462">
        <v>1602</v>
      </c>
      <c r="F594" s="463"/>
      <c r="G594" s="464">
        <v>1602</v>
      </c>
      <c r="H594" s="465">
        <f t="shared" si="9"/>
        <v>0</v>
      </c>
      <c r="I594" s="465"/>
      <c r="J594" s="465"/>
      <c r="K594" s="891" t="s">
        <v>2355</v>
      </c>
      <c r="L594" s="544"/>
    </row>
    <row r="595" spans="1:12" ht="17.25" hidden="1" customHeight="1">
      <c r="A595" s="889" t="s">
        <v>1099</v>
      </c>
      <c r="B595" s="890" t="s">
        <v>1854</v>
      </c>
      <c r="C595" s="180">
        <v>3651</v>
      </c>
      <c r="D595" s="461" t="s">
        <v>328</v>
      </c>
      <c r="E595" s="462">
        <v>3372</v>
      </c>
      <c r="F595" s="463"/>
      <c r="G595" s="464">
        <v>3372</v>
      </c>
      <c r="H595" s="465">
        <f t="shared" si="9"/>
        <v>0</v>
      </c>
      <c r="I595" s="465"/>
      <c r="J595" s="465"/>
      <c r="K595" s="891" t="s">
        <v>2199</v>
      </c>
      <c r="L595" s="544"/>
    </row>
    <row r="596" spans="1:12" hidden="1">
      <c r="A596" s="889" t="s">
        <v>142</v>
      </c>
      <c r="B596" s="890" t="s">
        <v>1854</v>
      </c>
      <c r="C596" s="180">
        <v>3652</v>
      </c>
      <c r="D596" s="461" t="s">
        <v>1862</v>
      </c>
      <c r="E596" s="462">
        <v>1764</v>
      </c>
      <c r="F596" s="463">
        <v>1000</v>
      </c>
      <c r="G596" s="464">
        <v>500</v>
      </c>
      <c r="H596" s="465">
        <f t="shared" si="9"/>
        <v>264</v>
      </c>
      <c r="I596" s="465"/>
      <c r="J596" s="465"/>
      <c r="K596" s="891" t="s">
        <v>2035</v>
      </c>
      <c r="L596" s="544"/>
    </row>
    <row r="597" spans="1:12" ht="17.25" hidden="1" customHeight="1">
      <c r="A597" s="889" t="s">
        <v>1099</v>
      </c>
      <c r="B597" s="890" t="s">
        <v>1854</v>
      </c>
      <c r="C597" s="180">
        <v>3653</v>
      </c>
      <c r="D597" s="461" t="s">
        <v>1863</v>
      </c>
      <c r="E597" s="462">
        <v>1410</v>
      </c>
      <c r="F597" s="463"/>
      <c r="G597" s="464">
        <v>1410</v>
      </c>
      <c r="H597" s="465">
        <f t="shared" si="9"/>
        <v>0</v>
      </c>
      <c r="I597" s="465"/>
      <c r="J597" s="465"/>
      <c r="K597" s="891" t="s">
        <v>2341</v>
      </c>
      <c r="L597" s="544"/>
    </row>
    <row r="598" spans="1:12" ht="17.25" hidden="1" customHeight="1">
      <c r="A598" s="889" t="s">
        <v>1099</v>
      </c>
      <c r="B598" s="890" t="s">
        <v>1854</v>
      </c>
      <c r="C598" s="180">
        <v>3654</v>
      </c>
      <c r="D598" s="461" t="s">
        <v>1864</v>
      </c>
      <c r="E598" s="462">
        <v>762</v>
      </c>
      <c r="F598" s="463"/>
      <c r="G598" s="464">
        <v>762</v>
      </c>
      <c r="H598" s="465">
        <f t="shared" si="9"/>
        <v>0</v>
      </c>
      <c r="I598" s="465"/>
      <c r="J598" s="465"/>
      <c r="K598" s="891" t="s">
        <v>2203</v>
      </c>
      <c r="L598" s="544"/>
    </row>
    <row r="599" spans="1:12" ht="17.25" hidden="1" customHeight="1">
      <c r="A599" s="889" t="s">
        <v>184</v>
      </c>
      <c r="B599" s="890" t="s">
        <v>1854</v>
      </c>
      <c r="C599" s="180">
        <v>3655</v>
      </c>
      <c r="D599" s="461" t="s">
        <v>1458</v>
      </c>
      <c r="E599" s="462">
        <v>6050</v>
      </c>
      <c r="F599" s="463"/>
      <c r="G599" s="464">
        <v>6050</v>
      </c>
      <c r="H599" s="465">
        <f t="shared" si="9"/>
        <v>0</v>
      </c>
      <c r="I599" s="465"/>
      <c r="J599" s="465"/>
      <c r="K599" s="891" t="s">
        <v>2177</v>
      </c>
      <c r="L599" s="544"/>
    </row>
    <row r="600" spans="1:12" ht="17.25" hidden="1" customHeight="1">
      <c r="A600" s="889" t="s">
        <v>184</v>
      </c>
      <c r="B600" s="890" t="s">
        <v>1854</v>
      </c>
      <c r="C600" s="180">
        <v>3656</v>
      </c>
      <c r="D600" s="461" t="s">
        <v>1352</v>
      </c>
      <c r="E600" s="462">
        <v>1020</v>
      </c>
      <c r="F600" s="463"/>
      <c r="G600" s="464">
        <v>1020</v>
      </c>
      <c r="H600" s="465">
        <f t="shared" si="9"/>
        <v>0</v>
      </c>
      <c r="I600" s="465"/>
      <c r="J600" s="465"/>
      <c r="K600" s="891" t="s">
        <v>2040</v>
      </c>
      <c r="L600" s="544"/>
    </row>
    <row r="601" spans="1:12" ht="17.25" hidden="1" customHeight="1">
      <c r="A601" s="889" t="s">
        <v>184</v>
      </c>
      <c r="B601" s="890" t="s">
        <v>1854</v>
      </c>
      <c r="C601" s="180">
        <v>3657</v>
      </c>
      <c r="D601" s="461" t="s">
        <v>1154</v>
      </c>
      <c r="E601" s="462">
        <v>1170</v>
      </c>
      <c r="F601" s="463"/>
      <c r="G601" s="464">
        <v>1170</v>
      </c>
      <c r="H601" s="465">
        <f t="shared" si="9"/>
        <v>0</v>
      </c>
      <c r="I601" s="465"/>
      <c r="J601" s="465"/>
      <c r="K601" s="891" t="s">
        <v>2040</v>
      </c>
      <c r="L601" s="544"/>
    </row>
    <row r="602" spans="1:12" ht="17.25" hidden="1" customHeight="1">
      <c r="A602" s="889" t="s">
        <v>184</v>
      </c>
      <c r="B602" s="890" t="s">
        <v>1854</v>
      </c>
      <c r="C602" s="180">
        <v>3658</v>
      </c>
      <c r="D602" s="461" t="s">
        <v>1248</v>
      </c>
      <c r="E602" s="462">
        <v>384</v>
      </c>
      <c r="F602" s="463"/>
      <c r="G602" s="464">
        <v>384</v>
      </c>
      <c r="H602" s="465">
        <f t="shared" si="9"/>
        <v>0</v>
      </c>
      <c r="I602" s="465"/>
      <c r="J602" s="465"/>
      <c r="K602" s="891" t="s">
        <v>2539</v>
      </c>
      <c r="L602" s="544"/>
    </row>
    <row r="603" spans="1:12" ht="17.25" hidden="1" customHeight="1">
      <c r="A603" s="889" t="s">
        <v>184</v>
      </c>
      <c r="B603" s="890" t="s">
        <v>1854</v>
      </c>
      <c r="C603" s="180">
        <v>3659</v>
      </c>
      <c r="D603" s="461" t="s">
        <v>1355</v>
      </c>
      <c r="E603" s="462">
        <v>2130</v>
      </c>
      <c r="F603" s="463"/>
      <c r="G603" s="464">
        <v>2130</v>
      </c>
      <c r="H603" s="465">
        <f t="shared" si="9"/>
        <v>0</v>
      </c>
      <c r="I603" s="465"/>
      <c r="J603" s="465"/>
      <c r="K603" s="891" t="s">
        <v>2539</v>
      </c>
      <c r="L603" s="544"/>
    </row>
    <row r="604" spans="1:12" ht="17.25" hidden="1" customHeight="1">
      <c r="A604" s="889" t="s">
        <v>184</v>
      </c>
      <c r="B604" s="890" t="s">
        <v>1854</v>
      </c>
      <c r="C604" s="180">
        <v>3660</v>
      </c>
      <c r="D604" s="461" t="s">
        <v>1865</v>
      </c>
      <c r="E604" s="462">
        <v>900</v>
      </c>
      <c r="F604" s="463"/>
      <c r="G604" s="464">
        <v>900</v>
      </c>
      <c r="H604" s="465">
        <f t="shared" si="9"/>
        <v>0</v>
      </c>
      <c r="I604" s="465"/>
      <c r="J604" s="465"/>
      <c r="K604" s="891" t="s">
        <v>2507</v>
      </c>
      <c r="L604" s="544"/>
    </row>
    <row r="605" spans="1:12" ht="17.25" hidden="1" customHeight="1">
      <c r="A605" s="889" t="s">
        <v>184</v>
      </c>
      <c r="B605" s="890" t="s">
        <v>1854</v>
      </c>
      <c r="C605" s="180">
        <v>3661</v>
      </c>
      <c r="D605" s="461" t="s">
        <v>1465</v>
      </c>
      <c r="E605" s="462">
        <v>384</v>
      </c>
      <c r="F605" s="463">
        <v>384</v>
      </c>
      <c r="G605" s="464"/>
      <c r="H605" s="465">
        <f t="shared" si="9"/>
        <v>0</v>
      </c>
      <c r="I605" s="465"/>
      <c r="J605" s="465"/>
      <c r="K605" s="891"/>
      <c r="L605" s="544"/>
    </row>
    <row r="606" spans="1:12" ht="17.25" hidden="1" customHeight="1">
      <c r="A606" s="889" t="s">
        <v>184</v>
      </c>
      <c r="B606" s="890" t="s">
        <v>1854</v>
      </c>
      <c r="C606" s="180">
        <v>3662</v>
      </c>
      <c r="D606" s="461" t="s">
        <v>1866</v>
      </c>
      <c r="E606" s="462">
        <v>510</v>
      </c>
      <c r="F606" s="463">
        <v>510</v>
      </c>
      <c r="G606" s="464"/>
      <c r="H606" s="465">
        <f t="shared" si="9"/>
        <v>0</v>
      </c>
      <c r="I606" s="465"/>
      <c r="J606" s="465"/>
      <c r="K606" s="891"/>
      <c r="L606" s="544"/>
    </row>
    <row r="607" spans="1:12" ht="17.25" hidden="1" customHeight="1">
      <c r="A607" s="889" t="s">
        <v>184</v>
      </c>
      <c r="B607" s="890" t="s">
        <v>1854</v>
      </c>
      <c r="C607" s="180">
        <v>3663</v>
      </c>
      <c r="D607" s="461" t="s">
        <v>1867</v>
      </c>
      <c r="E607" s="462">
        <v>910</v>
      </c>
      <c r="F607" s="463">
        <v>910</v>
      </c>
      <c r="G607" s="464"/>
      <c r="H607" s="465">
        <f t="shared" si="9"/>
        <v>0</v>
      </c>
      <c r="I607" s="465"/>
      <c r="J607" s="465"/>
      <c r="K607" s="891"/>
      <c r="L607" s="544"/>
    </row>
    <row r="608" spans="1:12" ht="17.25" hidden="1" customHeight="1">
      <c r="A608" s="889" t="s">
        <v>184</v>
      </c>
      <c r="B608" s="890" t="s">
        <v>1854</v>
      </c>
      <c r="C608" s="180">
        <v>3664</v>
      </c>
      <c r="D608" s="461" t="s">
        <v>1245</v>
      </c>
      <c r="E608" s="462">
        <v>2350</v>
      </c>
      <c r="F608" s="463"/>
      <c r="G608" s="464">
        <v>2350</v>
      </c>
      <c r="H608" s="465">
        <f t="shared" si="9"/>
        <v>0</v>
      </c>
      <c r="I608" s="465"/>
      <c r="J608" s="465"/>
      <c r="K608" s="891" t="s">
        <v>2214</v>
      </c>
      <c r="L608" s="544"/>
    </row>
    <row r="609" spans="1:14" ht="17.25" hidden="1" customHeight="1">
      <c r="A609" s="889" t="s">
        <v>184</v>
      </c>
      <c r="B609" s="890" t="s">
        <v>1854</v>
      </c>
      <c r="C609" s="180">
        <v>3665</v>
      </c>
      <c r="D609" s="972" t="s">
        <v>1870</v>
      </c>
      <c r="E609" s="462">
        <v>3224</v>
      </c>
      <c r="F609" s="463"/>
      <c r="G609" s="464">
        <v>3224</v>
      </c>
      <c r="H609" s="465">
        <f t="shared" si="9"/>
        <v>0</v>
      </c>
      <c r="I609" s="465"/>
      <c r="J609" s="465"/>
      <c r="K609" s="891" t="s">
        <v>2168</v>
      </c>
      <c r="L609" s="544"/>
    </row>
    <row r="610" spans="1:14" ht="17.25" hidden="1" customHeight="1">
      <c r="A610" s="889" t="s">
        <v>184</v>
      </c>
      <c r="B610" s="890" t="s">
        <v>1854</v>
      </c>
      <c r="C610" s="180">
        <v>3666</v>
      </c>
      <c r="D610" s="461" t="s">
        <v>1868</v>
      </c>
      <c r="E610" s="462">
        <v>654</v>
      </c>
      <c r="F610" s="463"/>
      <c r="G610" s="464">
        <v>654</v>
      </c>
      <c r="H610" s="465">
        <f t="shared" si="9"/>
        <v>0</v>
      </c>
      <c r="I610" s="465"/>
      <c r="J610" s="465"/>
      <c r="K610" s="891" t="s">
        <v>1908</v>
      </c>
      <c r="L610" s="544"/>
      <c r="N610" s="893" t="s">
        <v>1918</v>
      </c>
    </row>
    <row r="611" spans="1:14" ht="17.25" hidden="1" customHeight="1">
      <c r="A611" s="889" t="s">
        <v>184</v>
      </c>
      <c r="B611" s="890" t="s">
        <v>1854</v>
      </c>
      <c r="C611" s="343">
        <v>3667</v>
      </c>
      <c r="D611" s="461" t="s">
        <v>1869</v>
      </c>
      <c r="E611" s="462">
        <v>2055</v>
      </c>
      <c r="F611" s="463">
        <v>1055</v>
      </c>
      <c r="G611" s="464">
        <v>1000</v>
      </c>
      <c r="H611" s="465">
        <f t="shared" si="9"/>
        <v>0</v>
      </c>
      <c r="I611" s="465"/>
      <c r="J611" s="465"/>
      <c r="K611" s="891" t="s">
        <v>2033</v>
      </c>
      <c r="L611" s="544"/>
    </row>
    <row r="612" spans="1:14" s="900" customFormat="1" ht="17.25" hidden="1" customHeight="1">
      <c r="A612" s="966" t="s">
        <v>5</v>
      </c>
      <c r="B612" s="954" t="s">
        <v>1854</v>
      </c>
      <c r="C612" s="179">
        <v>3432</v>
      </c>
      <c r="D612" s="955" t="s">
        <v>1529</v>
      </c>
      <c r="E612" s="930">
        <v>11360</v>
      </c>
      <c r="F612" s="931"/>
      <c r="G612" s="1090">
        <v>11360</v>
      </c>
      <c r="H612" s="932">
        <f t="shared" si="9"/>
        <v>0</v>
      </c>
      <c r="I612" s="932"/>
      <c r="J612" s="932"/>
      <c r="K612" s="988" t="s">
        <v>6098</v>
      </c>
      <c r="L612" s="474"/>
      <c r="M612" s="934">
        <v>180</v>
      </c>
      <c r="N612" s="893"/>
    </row>
    <row r="613" spans="1:14" ht="17.25" hidden="1" customHeight="1">
      <c r="A613" s="889" t="s">
        <v>5</v>
      </c>
      <c r="B613" s="890" t="s">
        <v>1854</v>
      </c>
      <c r="C613" s="180">
        <v>3433</v>
      </c>
      <c r="D613" s="461" t="s">
        <v>1530</v>
      </c>
      <c r="E613" s="462">
        <v>10850</v>
      </c>
      <c r="F613" s="463"/>
      <c r="G613" s="1086">
        <v>10850</v>
      </c>
      <c r="H613" s="465">
        <f t="shared" si="9"/>
        <v>0</v>
      </c>
      <c r="I613" s="465"/>
      <c r="J613" s="465"/>
      <c r="K613" s="891" t="s">
        <v>6099</v>
      </c>
      <c r="L613" s="544"/>
    </row>
    <row r="614" spans="1:14" hidden="1">
      <c r="A614" s="1016" t="s">
        <v>1098</v>
      </c>
      <c r="B614" s="890" t="s">
        <v>1854</v>
      </c>
      <c r="C614" s="180">
        <v>3434</v>
      </c>
      <c r="D614" s="461" t="s">
        <v>1652</v>
      </c>
      <c r="E614" s="462">
        <v>1800</v>
      </c>
      <c r="F614" s="463"/>
      <c r="G614" s="464">
        <v>1800</v>
      </c>
      <c r="H614" s="465">
        <f t="shared" si="9"/>
        <v>0</v>
      </c>
      <c r="I614" s="465"/>
      <c r="J614" s="465"/>
      <c r="K614" s="891" t="s">
        <v>1892</v>
      </c>
      <c r="L614" s="544"/>
    </row>
    <row r="615" spans="1:14" hidden="1">
      <c r="A615" s="1016" t="s">
        <v>1098</v>
      </c>
      <c r="B615" s="890" t="s">
        <v>1854</v>
      </c>
      <c r="C615" s="180">
        <v>3435</v>
      </c>
      <c r="D615" s="461" t="s">
        <v>1871</v>
      </c>
      <c r="E615" s="462">
        <v>3850</v>
      </c>
      <c r="F615" s="463">
        <v>3850</v>
      </c>
      <c r="G615" s="464"/>
      <c r="H615" s="465">
        <f t="shared" si="9"/>
        <v>0</v>
      </c>
      <c r="I615" s="465"/>
      <c r="J615" s="465"/>
      <c r="K615" s="891"/>
      <c r="L615" s="544"/>
    </row>
    <row r="616" spans="1:14" hidden="1">
      <c r="A616" s="1016" t="s">
        <v>1098</v>
      </c>
      <c r="B616" s="890" t="s">
        <v>1854</v>
      </c>
      <c r="C616" s="180">
        <v>3436</v>
      </c>
      <c r="D616" s="461" t="s">
        <v>1872</v>
      </c>
      <c r="E616" s="462">
        <v>1705</v>
      </c>
      <c r="F616" s="463">
        <v>1705</v>
      </c>
      <c r="G616" s="464"/>
      <c r="H616" s="465">
        <f t="shared" si="9"/>
        <v>0</v>
      </c>
      <c r="I616" s="465"/>
      <c r="J616" s="465"/>
      <c r="K616" s="891"/>
      <c r="L616" s="544"/>
    </row>
    <row r="617" spans="1:14" ht="17.25" hidden="1" customHeight="1">
      <c r="A617" s="889" t="s">
        <v>5</v>
      </c>
      <c r="B617" s="890" t="s">
        <v>1854</v>
      </c>
      <c r="C617" s="180">
        <v>3437</v>
      </c>
      <c r="D617" s="461" t="s">
        <v>1334</v>
      </c>
      <c r="E617" s="462">
        <v>5890</v>
      </c>
      <c r="F617" s="463"/>
      <c r="G617" s="464">
        <v>5890</v>
      </c>
      <c r="H617" s="465">
        <f t="shared" si="9"/>
        <v>0</v>
      </c>
      <c r="I617" s="465"/>
      <c r="J617" s="465"/>
      <c r="K617" s="891" t="s">
        <v>2751</v>
      </c>
      <c r="L617" s="544"/>
    </row>
    <row r="618" spans="1:14" hidden="1">
      <c r="A618" s="1016" t="s">
        <v>1098</v>
      </c>
      <c r="B618" s="890" t="s">
        <v>1854</v>
      </c>
      <c r="C618" s="180">
        <v>3438</v>
      </c>
      <c r="D618" s="461" t="s">
        <v>1873</v>
      </c>
      <c r="E618" s="462">
        <v>1300</v>
      </c>
      <c r="F618" s="463">
        <v>1000</v>
      </c>
      <c r="G618" s="464">
        <v>300</v>
      </c>
      <c r="H618" s="465">
        <f t="shared" si="9"/>
        <v>0</v>
      </c>
      <c r="I618" s="465"/>
      <c r="J618" s="465"/>
      <c r="K618" s="891" t="s">
        <v>2334</v>
      </c>
      <c r="L618" s="544"/>
    </row>
    <row r="619" spans="1:14" hidden="1">
      <c r="A619" s="1016" t="s">
        <v>1098</v>
      </c>
      <c r="B619" s="890" t="s">
        <v>1854</v>
      </c>
      <c r="C619" s="180">
        <v>3439</v>
      </c>
      <c r="D619" s="461" t="s">
        <v>1105</v>
      </c>
      <c r="E619" s="462">
        <v>2310</v>
      </c>
      <c r="F619" s="463">
        <v>2310</v>
      </c>
      <c r="G619" s="464"/>
      <c r="H619" s="465">
        <f t="shared" si="9"/>
        <v>0</v>
      </c>
      <c r="I619" s="465"/>
      <c r="J619" s="465"/>
      <c r="K619" s="891"/>
      <c r="L619" s="544"/>
    </row>
    <row r="620" spans="1:14" hidden="1">
      <c r="A620" s="1016" t="s">
        <v>1098</v>
      </c>
      <c r="B620" s="890" t="s">
        <v>1854</v>
      </c>
      <c r="C620" s="180">
        <v>3440</v>
      </c>
      <c r="D620" s="461" t="s">
        <v>1874</v>
      </c>
      <c r="E620" s="462">
        <v>4290</v>
      </c>
      <c r="F620" s="463"/>
      <c r="G620" s="464">
        <v>4290</v>
      </c>
      <c r="H620" s="465">
        <f t="shared" si="9"/>
        <v>0</v>
      </c>
      <c r="I620" s="465"/>
      <c r="J620" s="465"/>
      <c r="K620" s="891" t="s">
        <v>1990</v>
      </c>
      <c r="L620" s="544"/>
    </row>
    <row r="621" spans="1:14" hidden="1">
      <c r="A621" s="1016" t="s">
        <v>1098</v>
      </c>
      <c r="B621" s="890" t="s">
        <v>1854</v>
      </c>
      <c r="C621" s="180">
        <v>3441</v>
      </c>
      <c r="D621" s="461" t="s">
        <v>1875</v>
      </c>
      <c r="E621" s="462">
        <v>2320</v>
      </c>
      <c r="F621" s="463">
        <v>2320</v>
      </c>
      <c r="G621" s="464"/>
      <c r="H621" s="465">
        <f t="shared" si="9"/>
        <v>0</v>
      </c>
      <c r="I621" s="465"/>
      <c r="J621" s="465"/>
      <c r="K621" s="891"/>
      <c r="L621" s="544"/>
    </row>
    <row r="622" spans="1:14" hidden="1">
      <c r="A622" s="1016" t="s">
        <v>1098</v>
      </c>
      <c r="B622" s="890" t="s">
        <v>1854</v>
      </c>
      <c r="C622" s="180">
        <v>3442</v>
      </c>
      <c r="D622" s="461" t="s">
        <v>1397</v>
      </c>
      <c r="E622" s="462">
        <v>7505</v>
      </c>
      <c r="F622" s="463"/>
      <c r="G622" s="464">
        <v>7505</v>
      </c>
      <c r="H622" s="465">
        <f t="shared" si="9"/>
        <v>0</v>
      </c>
      <c r="I622" s="465"/>
      <c r="J622" s="465"/>
      <c r="K622" s="891" t="s">
        <v>2250</v>
      </c>
      <c r="L622" s="544"/>
      <c r="N622" s="893" t="s">
        <v>2213</v>
      </c>
    </row>
    <row r="623" spans="1:14" hidden="1">
      <c r="A623" s="1016" t="s">
        <v>1098</v>
      </c>
      <c r="B623" s="890" t="s">
        <v>1854</v>
      </c>
      <c r="C623" s="343">
        <v>3443</v>
      </c>
      <c r="D623" s="461" t="s">
        <v>1876</v>
      </c>
      <c r="E623" s="462">
        <v>220</v>
      </c>
      <c r="F623" s="463"/>
      <c r="G623" s="464">
        <v>220</v>
      </c>
      <c r="H623" s="465">
        <f t="shared" si="9"/>
        <v>0</v>
      </c>
      <c r="I623" s="465"/>
      <c r="J623" s="465"/>
      <c r="K623" s="891" t="s">
        <v>1892</v>
      </c>
      <c r="L623" s="544"/>
    </row>
    <row r="624" spans="1:14" s="900" customFormat="1" ht="17.25" hidden="1" customHeight="1">
      <c r="A624" s="966" t="s">
        <v>5</v>
      </c>
      <c r="B624" s="954" t="s">
        <v>1855</v>
      </c>
      <c r="C624" s="179">
        <v>3668</v>
      </c>
      <c r="D624" s="955" t="s">
        <v>148</v>
      </c>
      <c r="E624" s="930">
        <v>1100</v>
      </c>
      <c r="F624" s="931"/>
      <c r="G624" s="1088">
        <v>1100</v>
      </c>
      <c r="H624" s="932">
        <f t="shared" si="9"/>
        <v>0</v>
      </c>
      <c r="I624" s="932"/>
      <c r="J624" s="932"/>
      <c r="K624" s="933" t="s">
        <v>1907</v>
      </c>
      <c r="L624" s="474"/>
      <c r="M624" s="934">
        <v>181</v>
      </c>
      <c r="N624" s="893"/>
    </row>
    <row r="625" spans="1:12" ht="17.25" hidden="1" customHeight="1">
      <c r="A625" s="889" t="s">
        <v>5</v>
      </c>
      <c r="B625" s="890" t="s">
        <v>1855</v>
      </c>
      <c r="C625" s="180">
        <v>3669</v>
      </c>
      <c r="D625" s="461" t="s">
        <v>1997</v>
      </c>
      <c r="E625" s="462">
        <v>7260</v>
      </c>
      <c r="F625" s="463"/>
      <c r="G625" s="464">
        <v>7260</v>
      </c>
      <c r="H625" s="465">
        <f t="shared" si="9"/>
        <v>0</v>
      </c>
      <c r="I625" s="465"/>
      <c r="J625" s="465"/>
      <c r="K625" s="891" t="s">
        <v>2330</v>
      </c>
      <c r="L625" s="544"/>
    </row>
    <row r="626" spans="1:12" hidden="1">
      <c r="A626" s="889" t="s">
        <v>1445</v>
      </c>
      <c r="B626" s="890" t="s">
        <v>1855</v>
      </c>
      <c r="C626" s="180">
        <v>3670</v>
      </c>
      <c r="D626" s="461" t="s">
        <v>1144</v>
      </c>
      <c r="E626" s="462">
        <v>2590</v>
      </c>
      <c r="F626" s="463">
        <v>2590</v>
      </c>
      <c r="G626" s="464"/>
      <c r="H626" s="465">
        <f t="shared" si="9"/>
        <v>0</v>
      </c>
      <c r="I626" s="465"/>
      <c r="J626" s="465"/>
      <c r="K626" s="891"/>
      <c r="L626" s="544"/>
    </row>
    <row r="627" spans="1:12" hidden="1">
      <c r="A627" s="889" t="s">
        <v>1445</v>
      </c>
      <c r="B627" s="890" t="s">
        <v>1855</v>
      </c>
      <c r="C627" s="180">
        <v>3671</v>
      </c>
      <c r="D627" s="461" t="s">
        <v>1877</v>
      </c>
      <c r="E627" s="462">
        <v>720</v>
      </c>
      <c r="F627" s="463">
        <v>720</v>
      </c>
      <c r="G627" s="464"/>
      <c r="H627" s="465">
        <f t="shared" si="9"/>
        <v>0</v>
      </c>
      <c r="I627" s="465"/>
      <c r="J627" s="465"/>
      <c r="K627" s="891"/>
      <c r="L627" s="544"/>
    </row>
    <row r="628" spans="1:12" hidden="1">
      <c r="A628" s="889" t="s">
        <v>5</v>
      </c>
      <c r="B628" s="890" t="s">
        <v>1855</v>
      </c>
      <c r="C628" s="180">
        <v>3672</v>
      </c>
      <c r="D628" s="461" t="s">
        <v>1884</v>
      </c>
      <c r="E628" s="462">
        <v>1530</v>
      </c>
      <c r="F628" s="463"/>
      <c r="G628" s="464">
        <v>850</v>
      </c>
      <c r="H628" s="465">
        <f t="shared" si="9"/>
        <v>680</v>
      </c>
      <c r="I628" s="465"/>
      <c r="J628" s="465"/>
      <c r="K628" s="891" t="s">
        <v>5449</v>
      </c>
      <c r="L628" s="544"/>
    </row>
    <row r="629" spans="1:12" hidden="1">
      <c r="A629" s="889" t="s">
        <v>1445</v>
      </c>
      <c r="B629" s="890" t="s">
        <v>1855</v>
      </c>
      <c r="C629" s="180">
        <v>3673</v>
      </c>
      <c r="D629" s="972" t="s">
        <v>1885</v>
      </c>
      <c r="E629" s="462">
        <v>8085</v>
      </c>
      <c r="F629" s="463">
        <v>8085</v>
      </c>
      <c r="G629" s="464"/>
      <c r="H629" s="465">
        <f t="shared" si="9"/>
        <v>0</v>
      </c>
      <c r="I629" s="923"/>
      <c r="J629" s="923"/>
      <c r="K629" s="989"/>
      <c r="L629" s="544"/>
    </row>
    <row r="630" spans="1:12" hidden="1">
      <c r="A630" s="889" t="s">
        <v>1445</v>
      </c>
      <c r="B630" s="890" t="s">
        <v>1855</v>
      </c>
      <c r="C630" s="180">
        <v>3674</v>
      </c>
      <c r="D630" s="461" t="s">
        <v>1402</v>
      </c>
      <c r="E630" s="462">
        <v>780</v>
      </c>
      <c r="F630" s="463">
        <v>780</v>
      </c>
      <c r="G630" s="464"/>
      <c r="H630" s="465">
        <f t="shared" si="9"/>
        <v>0</v>
      </c>
      <c r="I630" s="465"/>
      <c r="J630" s="465"/>
      <c r="K630" s="891"/>
      <c r="L630" s="544"/>
    </row>
    <row r="631" spans="1:12" hidden="1">
      <c r="A631" s="889" t="s">
        <v>5</v>
      </c>
      <c r="B631" s="890" t="s">
        <v>1855</v>
      </c>
      <c r="C631" s="180">
        <v>3675</v>
      </c>
      <c r="D631" s="461" t="s">
        <v>1786</v>
      </c>
      <c r="E631" s="462">
        <v>3310</v>
      </c>
      <c r="F631" s="463"/>
      <c r="G631" s="464">
        <v>3100</v>
      </c>
      <c r="H631" s="465">
        <f t="shared" si="9"/>
        <v>210</v>
      </c>
      <c r="I631" s="465"/>
      <c r="J631" s="465"/>
      <c r="K631" s="891" t="s">
        <v>4379</v>
      </c>
      <c r="L631" s="544"/>
    </row>
    <row r="632" spans="1:12" ht="17.25" hidden="1" customHeight="1">
      <c r="A632" s="889" t="s">
        <v>5</v>
      </c>
      <c r="B632" s="890" t="s">
        <v>1855</v>
      </c>
      <c r="C632" s="180">
        <v>3676</v>
      </c>
      <c r="D632" s="461" t="s">
        <v>1401</v>
      </c>
      <c r="E632" s="462">
        <v>2430</v>
      </c>
      <c r="F632" s="463"/>
      <c r="G632" s="464">
        <v>2430</v>
      </c>
      <c r="H632" s="465">
        <f t="shared" si="9"/>
        <v>0</v>
      </c>
      <c r="I632" s="465"/>
      <c r="J632" s="465"/>
      <c r="K632" s="891" t="s">
        <v>1989</v>
      </c>
      <c r="L632" s="544"/>
    </row>
    <row r="633" spans="1:12" hidden="1">
      <c r="A633" s="889" t="s">
        <v>1445</v>
      </c>
      <c r="B633" s="890" t="s">
        <v>1855</v>
      </c>
      <c r="C633" s="180">
        <v>3677</v>
      </c>
      <c r="D633" s="461" t="s">
        <v>1105</v>
      </c>
      <c r="E633" s="462">
        <v>1290</v>
      </c>
      <c r="F633" s="463">
        <v>1290</v>
      </c>
      <c r="G633" s="464"/>
      <c r="H633" s="465">
        <f t="shared" si="9"/>
        <v>0</v>
      </c>
      <c r="I633" s="465"/>
      <c r="J633" s="465"/>
      <c r="K633" s="891"/>
      <c r="L633" s="544"/>
    </row>
    <row r="634" spans="1:12" hidden="1">
      <c r="A634" s="889" t="s">
        <v>1445</v>
      </c>
      <c r="B634" s="890" t="s">
        <v>1855</v>
      </c>
      <c r="C634" s="180">
        <v>3678</v>
      </c>
      <c r="D634" s="461" t="s">
        <v>1688</v>
      </c>
      <c r="E634" s="462">
        <v>1100</v>
      </c>
      <c r="F634" s="463">
        <v>1100</v>
      </c>
      <c r="G634" s="464"/>
      <c r="H634" s="465">
        <f t="shared" si="9"/>
        <v>0</v>
      </c>
      <c r="I634" s="465"/>
      <c r="J634" s="465"/>
      <c r="K634" s="891"/>
      <c r="L634" s="544"/>
    </row>
    <row r="635" spans="1:12" hidden="1">
      <c r="A635" s="889" t="s">
        <v>1445</v>
      </c>
      <c r="B635" s="890" t="s">
        <v>1855</v>
      </c>
      <c r="C635" s="180">
        <v>3679</v>
      </c>
      <c r="D635" s="461" t="s">
        <v>1878</v>
      </c>
      <c r="E635" s="462">
        <v>1100</v>
      </c>
      <c r="F635" s="463">
        <v>1100</v>
      </c>
      <c r="G635" s="464"/>
      <c r="H635" s="465">
        <f t="shared" si="9"/>
        <v>0</v>
      </c>
      <c r="I635" s="465"/>
      <c r="J635" s="465"/>
      <c r="K635" s="891"/>
      <c r="L635" s="544"/>
    </row>
    <row r="636" spans="1:12" ht="17.25" hidden="1" customHeight="1">
      <c r="A636" s="889" t="s">
        <v>5</v>
      </c>
      <c r="B636" s="890" t="s">
        <v>1855</v>
      </c>
      <c r="C636" s="180">
        <v>3680</v>
      </c>
      <c r="D636" s="461" t="s">
        <v>1879</v>
      </c>
      <c r="E636" s="462">
        <v>17420</v>
      </c>
      <c r="F636" s="463"/>
      <c r="G636" s="464">
        <v>17420</v>
      </c>
      <c r="H636" s="465">
        <f t="shared" si="9"/>
        <v>0</v>
      </c>
      <c r="I636" s="465"/>
      <c r="J636" s="465"/>
      <c r="K636" s="891" t="s">
        <v>2456</v>
      </c>
      <c r="L636" s="544"/>
    </row>
    <row r="637" spans="1:12" hidden="1">
      <c r="A637" s="889" t="s">
        <v>1445</v>
      </c>
      <c r="B637" s="890" t="s">
        <v>1855</v>
      </c>
      <c r="C637" s="180">
        <v>3681</v>
      </c>
      <c r="D637" s="461" t="s">
        <v>1880</v>
      </c>
      <c r="E637" s="462">
        <v>450</v>
      </c>
      <c r="F637" s="463">
        <v>450</v>
      </c>
      <c r="G637" s="464"/>
      <c r="H637" s="465">
        <f t="shared" si="9"/>
        <v>0</v>
      </c>
      <c r="I637" s="465"/>
      <c r="J637" s="465"/>
      <c r="K637" s="891"/>
      <c r="L637" s="544"/>
    </row>
    <row r="638" spans="1:12" hidden="1">
      <c r="A638" s="889" t="s">
        <v>1445</v>
      </c>
      <c r="B638" s="890" t="s">
        <v>1855</v>
      </c>
      <c r="C638" s="180">
        <v>3682</v>
      </c>
      <c r="D638" s="461" t="s">
        <v>1819</v>
      </c>
      <c r="E638" s="462">
        <v>2480</v>
      </c>
      <c r="F638" s="463">
        <v>2480</v>
      </c>
      <c r="G638" s="464"/>
      <c r="H638" s="465">
        <f t="shared" si="9"/>
        <v>0</v>
      </c>
      <c r="I638" s="465"/>
      <c r="J638" s="465"/>
      <c r="K638" s="891"/>
      <c r="L638" s="544"/>
    </row>
    <row r="639" spans="1:12" ht="17.25" hidden="1" customHeight="1">
      <c r="A639" s="889" t="s">
        <v>2812</v>
      </c>
      <c r="B639" s="890" t="s">
        <v>1855</v>
      </c>
      <c r="C639" s="180">
        <v>3683</v>
      </c>
      <c r="D639" s="461" t="s">
        <v>1881</v>
      </c>
      <c r="E639" s="462">
        <v>3772</v>
      </c>
      <c r="F639" s="463"/>
      <c r="G639" s="464">
        <v>3772</v>
      </c>
      <c r="H639" s="465">
        <f t="shared" si="9"/>
        <v>0</v>
      </c>
      <c r="I639" s="465"/>
      <c r="J639" s="465"/>
      <c r="K639" s="891" t="s">
        <v>2180</v>
      </c>
      <c r="L639" s="544"/>
    </row>
    <row r="640" spans="1:12" hidden="1">
      <c r="A640" s="889" t="s">
        <v>1445</v>
      </c>
      <c r="B640" s="890" t="s">
        <v>1855</v>
      </c>
      <c r="C640" s="180">
        <v>3684</v>
      </c>
      <c r="D640" s="461" t="s">
        <v>1241</v>
      </c>
      <c r="E640" s="462">
        <v>784</v>
      </c>
      <c r="F640" s="463">
        <v>784</v>
      </c>
      <c r="G640" s="464"/>
      <c r="H640" s="465">
        <f t="shared" si="9"/>
        <v>0</v>
      </c>
      <c r="I640" s="465"/>
      <c r="J640" s="465"/>
      <c r="K640" s="891"/>
      <c r="L640" s="544"/>
    </row>
    <row r="641" spans="1:14" hidden="1">
      <c r="A641" s="889" t="s">
        <v>1445</v>
      </c>
      <c r="B641" s="890" t="s">
        <v>1855</v>
      </c>
      <c r="C641" s="180">
        <v>3685</v>
      </c>
      <c r="D641" s="972" t="s">
        <v>1225</v>
      </c>
      <c r="E641" s="462">
        <v>390</v>
      </c>
      <c r="F641" s="463">
        <v>390</v>
      </c>
      <c r="G641" s="464"/>
      <c r="H641" s="465">
        <f t="shared" si="9"/>
        <v>0</v>
      </c>
      <c r="I641" s="465"/>
      <c r="J641" s="465"/>
      <c r="K641" s="891"/>
      <c r="L641" s="544"/>
    </row>
    <row r="642" spans="1:14" hidden="1">
      <c r="A642" s="889" t="s">
        <v>142</v>
      </c>
      <c r="B642" s="890" t="s">
        <v>1855</v>
      </c>
      <c r="C642" s="180">
        <v>3686</v>
      </c>
      <c r="D642" s="461" t="s">
        <v>1135</v>
      </c>
      <c r="E642" s="462">
        <v>2260</v>
      </c>
      <c r="F642" s="463"/>
      <c r="G642" s="464">
        <v>2191</v>
      </c>
      <c r="H642" s="465">
        <f t="shared" si="9"/>
        <v>69</v>
      </c>
      <c r="I642" s="465"/>
      <c r="J642" s="465"/>
      <c r="K642" s="891" t="s">
        <v>2036</v>
      </c>
      <c r="L642" s="544" t="s">
        <v>1138</v>
      </c>
    </row>
    <row r="643" spans="1:14" ht="17.25" hidden="1" customHeight="1">
      <c r="A643" s="889" t="s">
        <v>1499</v>
      </c>
      <c r="B643" s="890" t="s">
        <v>1855</v>
      </c>
      <c r="C643" s="180">
        <v>3687</v>
      </c>
      <c r="D643" s="461" t="s">
        <v>1882</v>
      </c>
      <c r="E643" s="462">
        <v>1985</v>
      </c>
      <c r="F643" s="463"/>
      <c r="G643" s="464">
        <v>1985</v>
      </c>
      <c r="H643" s="465">
        <f t="shared" si="9"/>
        <v>0</v>
      </c>
      <c r="I643" s="465"/>
      <c r="J643" s="465"/>
      <c r="K643" s="891" t="s">
        <v>1897</v>
      </c>
      <c r="L643" s="544"/>
    </row>
    <row r="644" spans="1:14" hidden="1">
      <c r="A644" s="889" t="s">
        <v>1445</v>
      </c>
      <c r="B644" s="890" t="s">
        <v>1855</v>
      </c>
      <c r="C644" s="180">
        <v>3688</v>
      </c>
      <c r="D644" s="461" t="s">
        <v>1883</v>
      </c>
      <c r="E644" s="462">
        <v>6390</v>
      </c>
      <c r="F644" s="463">
        <v>6390</v>
      </c>
      <c r="G644" s="464"/>
      <c r="H644" s="465">
        <f t="shared" si="9"/>
        <v>0</v>
      </c>
      <c r="I644" s="465"/>
      <c r="J644" s="465"/>
      <c r="K644" s="891"/>
      <c r="L644" s="544"/>
    </row>
    <row r="645" spans="1:14" ht="17.25" hidden="1" customHeight="1">
      <c r="A645" s="889" t="s">
        <v>1499</v>
      </c>
      <c r="B645" s="890" t="s">
        <v>1855</v>
      </c>
      <c r="C645" s="180">
        <v>3689</v>
      </c>
      <c r="D645" s="461" t="s">
        <v>1109</v>
      </c>
      <c r="E645" s="462">
        <v>510</v>
      </c>
      <c r="F645" s="463"/>
      <c r="G645" s="464">
        <v>510</v>
      </c>
      <c r="H645" s="465">
        <f t="shared" si="9"/>
        <v>0</v>
      </c>
      <c r="I645" s="465"/>
      <c r="J645" s="465"/>
      <c r="K645" s="891" t="s">
        <v>1897</v>
      </c>
      <c r="L645" s="544"/>
    </row>
    <row r="646" spans="1:14" hidden="1">
      <c r="A646" s="1016" t="s">
        <v>1098</v>
      </c>
      <c r="B646" s="890" t="s">
        <v>1855</v>
      </c>
      <c r="C646" s="180">
        <v>3690</v>
      </c>
      <c r="D646" s="461" t="s">
        <v>2757</v>
      </c>
      <c r="E646" s="462">
        <v>1174</v>
      </c>
      <c r="F646" s="463"/>
      <c r="G646" s="464">
        <v>1174</v>
      </c>
      <c r="H646" s="465">
        <f t="shared" si="9"/>
        <v>0</v>
      </c>
      <c r="I646" s="465"/>
      <c r="J646" s="465"/>
      <c r="K646" s="891" t="s">
        <v>1896</v>
      </c>
      <c r="L646" s="544"/>
      <c r="N646" s="893" t="s">
        <v>1919</v>
      </c>
    </row>
    <row r="647" spans="1:14" ht="17.25" hidden="1" customHeight="1">
      <c r="A647" s="889" t="s">
        <v>1099</v>
      </c>
      <c r="B647" s="890" t="s">
        <v>1855</v>
      </c>
      <c r="C647" s="343">
        <v>3691</v>
      </c>
      <c r="D647" s="461" t="s">
        <v>2262</v>
      </c>
      <c r="E647" s="462">
        <v>432</v>
      </c>
      <c r="F647" s="463"/>
      <c r="G647" s="464">
        <v>432</v>
      </c>
      <c r="H647" s="465">
        <f t="shared" si="9"/>
        <v>0</v>
      </c>
      <c r="I647" s="465"/>
      <c r="J647" s="465"/>
      <c r="K647" s="891" t="s">
        <v>3440</v>
      </c>
      <c r="L647" s="544"/>
    </row>
    <row r="648" spans="1:14" ht="17.25" hidden="1" customHeight="1">
      <c r="A648" s="889" t="s">
        <v>5</v>
      </c>
      <c r="B648" s="954" t="s">
        <v>1855</v>
      </c>
      <c r="C648" s="179">
        <v>3444</v>
      </c>
      <c r="D648" s="955" t="s">
        <v>1886</v>
      </c>
      <c r="E648" s="930">
        <v>2344</v>
      </c>
      <c r="F648" s="931">
        <v>1000</v>
      </c>
      <c r="G648" s="1088">
        <v>1344</v>
      </c>
      <c r="H648" s="932">
        <f t="shared" si="9"/>
        <v>0</v>
      </c>
      <c r="I648" s="932"/>
      <c r="J648" s="932"/>
      <c r="K648" s="933" t="s">
        <v>2896</v>
      </c>
      <c r="L648" s="474"/>
      <c r="M648" s="934">
        <v>182</v>
      </c>
    </row>
    <row r="649" spans="1:14" hidden="1">
      <c r="A649" s="889" t="s">
        <v>1445</v>
      </c>
      <c r="B649" s="890" t="s">
        <v>1855</v>
      </c>
      <c r="C649" s="180">
        <v>3445</v>
      </c>
      <c r="D649" s="461" t="s">
        <v>1887</v>
      </c>
      <c r="E649" s="462">
        <v>1410</v>
      </c>
      <c r="F649" s="463">
        <v>1410</v>
      </c>
      <c r="G649" s="464"/>
      <c r="H649" s="465">
        <f t="shared" si="9"/>
        <v>0</v>
      </c>
      <c r="I649" s="465"/>
      <c r="J649" s="465"/>
      <c r="K649" s="891"/>
      <c r="L649" s="544"/>
    </row>
    <row r="650" spans="1:14" hidden="1">
      <c r="A650" s="889" t="s">
        <v>1445</v>
      </c>
      <c r="B650" s="890" t="s">
        <v>1855</v>
      </c>
      <c r="C650" s="180">
        <v>3446</v>
      </c>
      <c r="D650" s="461" t="s">
        <v>1888</v>
      </c>
      <c r="E650" s="462">
        <v>2340</v>
      </c>
      <c r="F650" s="463">
        <v>2340</v>
      </c>
      <c r="G650" s="464"/>
      <c r="H650" s="465">
        <f t="shared" ref="H650:H713" si="10">E650-F650-G650</f>
        <v>0</v>
      </c>
      <c r="I650" s="465"/>
      <c r="J650" s="465"/>
      <c r="K650" s="891"/>
      <c r="L650" s="544"/>
    </row>
    <row r="651" spans="1:14" hidden="1">
      <c r="A651" s="889" t="s">
        <v>1445</v>
      </c>
      <c r="B651" s="890" t="s">
        <v>1855</v>
      </c>
      <c r="C651" s="180">
        <v>3447</v>
      </c>
      <c r="D651" s="461" t="s">
        <v>1264</v>
      </c>
      <c r="E651" s="462">
        <v>780</v>
      </c>
      <c r="F651" s="463">
        <v>780</v>
      </c>
      <c r="G651" s="464"/>
      <c r="H651" s="465">
        <f t="shared" si="10"/>
        <v>0</v>
      </c>
      <c r="I651" s="465"/>
      <c r="J651" s="465"/>
      <c r="K651" s="891"/>
      <c r="L651" s="544"/>
    </row>
    <row r="652" spans="1:14" ht="17.25" hidden="1" customHeight="1">
      <c r="A652" s="889" t="s">
        <v>5</v>
      </c>
      <c r="B652" s="890" t="s">
        <v>1855</v>
      </c>
      <c r="C652" s="180">
        <v>3448</v>
      </c>
      <c r="D652" s="461" t="s">
        <v>1893</v>
      </c>
      <c r="E652" s="462">
        <v>1114</v>
      </c>
      <c r="F652" s="463"/>
      <c r="G652" s="464">
        <v>1114</v>
      </c>
      <c r="H652" s="465">
        <f t="shared" si="10"/>
        <v>0</v>
      </c>
      <c r="I652" s="465"/>
      <c r="J652" s="465"/>
      <c r="K652" s="891" t="s">
        <v>1991</v>
      </c>
      <c r="L652" s="544"/>
    </row>
    <row r="653" spans="1:14" ht="17.25" hidden="1" customHeight="1">
      <c r="A653" s="889" t="s">
        <v>5</v>
      </c>
      <c r="B653" s="890" t="s">
        <v>1855</v>
      </c>
      <c r="C653" s="180">
        <v>3449</v>
      </c>
      <c r="D653" s="461" t="s">
        <v>1697</v>
      </c>
      <c r="E653" s="462">
        <v>7300</v>
      </c>
      <c r="F653" s="463"/>
      <c r="G653" s="464">
        <v>7300</v>
      </c>
      <c r="H653" s="465">
        <f t="shared" si="10"/>
        <v>0</v>
      </c>
      <c r="I653" s="465"/>
      <c r="J653" s="465"/>
      <c r="K653" s="891" t="s">
        <v>2182</v>
      </c>
      <c r="L653" s="544"/>
    </row>
    <row r="654" spans="1:14" ht="17.25" hidden="1" customHeight="1">
      <c r="A654" s="889" t="s">
        <v>5</v>
      </c>
      <c r="B654" s="890" t="s">
        <v>1855</v>
      </c>
      <c r="C654" s="180">
        <v>3450</v>
      </c>
      <c r="D654" s="461" t="s">
        <v>1894</v>
      </c>
      <c r="E654" s="462">
        <v>4512</v>
      </c>
      <c r="F654" s="463"/>
      <c r="G654" s="464">
        <v>4512</v>
      </c>
      <c r="H654" s="465">
        <f t="shared" si="10"/>
        <v>0</v>
      </c>
      <c r="I654" s="465"/>
      <c r="J654" s="465"/>
      <c r="K654" s="891" t="s">
        <v>2186</v>
      </c>
      <c r="L654" s="544"/>
    </row>
    <row r="655" spans="1:14" hidden="1">
      <c r="A655" s="889" t="s">
        <v>1445</v>
      </c>
      <c r="B655" s="890" t="s">
        <v>1855</v>
      </c>
      <c r="C655" s="180">
        <v>3451</v>
      </c>
      <c r="D655" s="461" t="s">
        <v>1889</v>
      </c>
      <c r="E655" s="462">
        <v>510</v>
      </c>
      <c r="F655" s="463">
        <v>510</v>
      </c>
      <c r="G655" s="464"/>
      <c r="H655" s="465">
        <f t="shared" si="10"/>
        <v>0</v>
      </c>
      <c r="I655" s="465"/>
      <c r="J655" s="465"/>
      <c r="K655" s="891"/>
      <c r="L655" s="544"/>
    </row>
    <row r="656" spans="1:14" ht="17.25" hidden="1" customHeight="1">
      <c r="A656" s="889" t="s">
        <v>5</v>
      </c>
      <c r="B656" s="890" t="s">
        <v>1855</v>
      </c>
      <c r="C656" s="180">
        <v>3452</v>
      </c>
      <c r="D656" s="461" t="s">
        <v>1890</v>
      </c>
      <c r="E656" s="462">
        <v>950</v>
      </c>
      <c r="F656" s="463"/>
      <c r="G656" s="464">
        <v>950</v>
      </c>
      <c r="H656" s="465">
        <f t="shared" si="10"/>
        <v>0</v>
      </c>
      <c r="I656" s="465"/>
      <c r="J656" s="465"/>
      <c r="K656" s="891" t="s">
        <v>2194</v>
      </c>
      <c r="L656" s="544"/>
    </row>
    <row r="657" spans="1:14" hidden="1">
      <c r="A657" s="889" t="s">
        <v>1445</v>
      </c>
      <c r="B657" s="890" t="s">
        <v>1855</v>
      </c>
      <c r="C657" s="180">
        <v>3453</v>
      </c>
      <c r="D657" s="461" t="s">
        <v>1535</v>
      </c>
      <c r="E657" s="462">
        <v>2298</v>
      </c>
      <c r="F657" s="463">
        <v>2298</v>
      </c>
      <c r="G657" s="464"/>
      <c r="H657" s="465">
        <f t="shared" si="10"/>
        <v>0</v>
      </c>
      <c r="I657" s="465"/>
      <c r="J657" s="465"/>
      <c r="K657" s="891"/>
      <c r="L657" s="544"/>
    </row>
    <row r="658" spans="1:14" ht="17.25" hidden="1" customHeight="1">
      <c r="A658" s="889" t="s">
        <v>5</v>
      </c>
      <c r="B658" s="890" t="s">
        <v>1855</v>
      </c>
      <c r="C658" s="180">
        <v>3454</v>
      </c>
      <c r="D658" s="461" t="s">
        <v>1148</v>
      </c>
      <c r="E658" s="462">
        <v>384</v>
      </c>
      <c r="F658" s="463"/>
      <c r="G658" s="464">
        <v>384</v>
      </c>
      <c r="H658" s="465">
        <f t="shared" si="10"/>
        <v>0</v>
      </c>
      <c r="I658" s="465"/>
      <c r="J658" s="465"/>
      <c r="K658" s="891" t="s">
        <v>2157</v>
      </c>
      <c r="L658" s="544"/>
    </row>
    <row r="659" spans="1:14" ht="17.25" hidden="1" customHeight="1">
      <c r="A659" s="889" t="s">
        <v>5</v>
      </c>
      <c r="B659" s="890" t="s">
        <v>1855</v>
      </c>
      <c r="C659" s="180">
        <v>3455</v>
      </c>
      <c r="D659" s="461" t="s">
        <v>1131</v>
      </c>
      <c r="E659" s="462">
        <v>1794</v>
      </c>
      <c r="F659" s="463"/>
      <c r="G659" s="464">
        <v>1794</v>
      </c>
      <c r="H659" s="465">
        <f t="shared" si="10"/>
        <v>0</v>
      </c>
      <c r="I659" s="465"/>
      <c r="J659" s="465"/>
      <c r="K659" s="891" t="s">
        <v>2466</v>
      </c>
      <c r="L659" s="544"/>
    </row>
    <row r="660" spans="1:14" ht="17.25" hidden="1" customHeight="1">
      <c r="A660" s="889" t="s">
        <v>184</v>
      </c>
      <c r="B660" s="890" t="s">
        <v>1855</v>
      </c>
      <c r="C660" s="180">
        <v>3456</v>
      </c>
      <c r="D660" s="461" t="s">
        <v>1238</v>
      </c>
      <c r="E660" s="462">
        <v>1920</v>
      </c>
      <c r="F660" s="463">
        <v>200</v>
      </c>
      <c r="G660" s="464">
        <v>1720</v>
      </c>
      <c r="H660" s="465">
        <f t="shared" si="10"/>
        <v>0</v>
      </c>
      <c r="I660" s="465"/>
      <c r="J660" s="465"/>
      <c r="K660" s="891" t="s">
        <v>2336</v>
      </c>
      <c r="L660" s="544"/>
    </row>
    <row r="661" spans="1:14" ht="33.75" hidden="1" customHeight="1">
      <c r="A661" s="889" t="s">
        <v>184</v>
      </c>
      <c r="B661" s="890" t="s">
        <v>1855</v>
      </c>
      <c r="C661" s="180">
        <v>3457</v>
      </c>
      <c r="D661" s="461" t="s">
        <v>1856</v>
      </c>
      <c r="E661" s="462">
        <v>7870</v>
      </c>
      <c r="F661" s="463"/>
      <c r="G661" s="464">
        <v>7870</v>
      </c>
      <c r="H661" s="465">
        <f t="shared" si="10"/>
        <v>0</v>
      </c>
      <c r="I661" s="465"/>
      <c r="J661" s="465"/>
      <c r="K661" s="891" t="s">
        <v>2439</v>
      </c>
      <c r="L661" s="544"/>
    </row>
    <row r="662" spans="1:14" ht="17.25" hidden="1" customHeight="1">
      <c r="A662" s="889" t="s">
        <v>184</v>
      </c>
      <c r="B662" s="890" t="s">
        <v>1855</v>
      </c>
      <c r="C662" s="180">
        <v>3458</v>
      </c>
      <c r="D662" s="461" t="s">
        <v>1369</v>
      </c>
      <c r="E662" s="462">
        <v>1100</v>
      </c>
      <c r="F662" s="463"/>
      <c r="G662" s="464">
        <v>1100</v>
      </c>
      <c r="H662" s="465">
        <f t="shared" si="10"/>
        <v>0</v>
      </c>
      <c r="I662" s="465"/>
      <c r="J662" s="465"/>
      <c r="K662" s="891" t="s">
        <v>2156</v>
      </c>
      <c r="L662" s="544"/>
    </row>
    <row r="663" spans="1:14" ht="17.25" hidden="1" customHeight="1">
      <c r="A663" s="889" t="s">
        <v>184</v>
      </c>
      <c r="B663" s="890" t="s">
        <v>1855</v>
      </c>
      <c r="C663" s="180">
        <v>3459</v>
      </c>
      <c r="D663" s="461" t="s">
        <v>1106</v>
      </c>
      <c r="E663" s="462">
        <v>2000</v>
      </c>
      <c r="F663" s="463"/>
      <c r="G663" s="464">
        <v>2000</v>
      </c>
      <c r="H663" s="465">
        <f t="shared" si="10"/>
        <v>0</v>
      </c>
      <c r="I663" s="465"/>
      <c r="J663" s="465"/>
      <c r="K663" s="891" t="s">
        <v>2174</v>
      </c>
      <c r="L663" s="544"/>
    </row>
    <row r="664" spans="1:14" hidden="1">
      <c r="A664" s="889" t="s">
        <v>1445</v>
      </c>
      <c r="B664" s="890" t="s">
        <v>1855</v>
      </c>
      <c r="C664" s="180">
        <v>3460</v>
      </c>
      <c r="D664" s="461" t="s">
        <v>1891</v>
      </c>
      <c r="E664" s="462">
        <v>330</v>
      </c>
      <c r="F664" s="463">
        <v>330</v>
      </c>
      <c r="G664" s="464"/>
      <c r="H664" s="465">
        <f t="shared" si="10"/>
        <v>0</v>
      </c>
      <c r="I664" s="465"/>
      <c r="J664" s="465"/>
      <c r="K664" s="891"/>
      <c r="L664" s="544"/>
    </row>
    <row r="665" spans="1:14" hidden="1">
      <c r="A665" s="889" t="s">
        <v>1445</v>
      </c>
      <c r="B665" s="890" t="s">
        <v>1855</v>
      </c>
      <c r="C665" s="180">
        <v>3461</v>
      </c>
      <c r="D665" s="461" t="s">
        <v>1895</v>
      </c>
      <c r="E665" s="462">
        <v>812</v>
      </c>
      <c r="F665" s="463">
        <v>812</v>
      </c>
      <c r="G665" s="464"/>
      <c r="H665" s="465">
        <f t="shared" si="10"/>
        <v>0</v>
      </c>
      <c r="I665" s="465"/>
      <c r="J665" s="465"/>
      <c r="K665" s="891"/>
      <c r="L665" s="544"/>
    </row>
    <row r="666" spans="1:14" hidden="1">
      <c r="A666" s="889" t="s">
        <v>1445</v>
      </c>
      <c r="B666" s="890" t="s">
        <v>1855</v>
      </c>
      <c r="C666" s="180">
        <v>3462</v>
      </c>
      <c r="D666" s="461" t="s">
        <v>1159</v>
      </c>
      <c r="E666" s="462">
        <v>1560</v>
      </c>
      <c r="F666" s="463">
        <v>1560</v>
      </c>
      <c r="G666" s="464"/>
      <c r="H666" s="465">
        <f t="shared" si="10"/>
        <v>0</v>
      </c>
      <c r="I666" s="465"/>
      <c r="J666" s="465"/>
      <c r="K666" s="891"/>
      <c r="L666" s="544"/>
      <c r="N666" s="893" t="s">
        <v>1920</v>
      </c>
    </row>
    <row r="667" spans="1:14" hidden="1">
      <c r="A667" s="889" t="s">
        <v>1445</v>
      </c>
      <c r="B667" s="890" t="s">
        <v>1855</v>
      </c>
      <c r="C667" s="343">
        <v>3463</v>
      </c>
      <c r="D667" s="461" t="s">
        <v>1751</v>
      </c>
      <c r="E667" s="462">
        <v>2800</v>
      </c>
      <c r="F667" s="463">
        <v>2800</v>
      </c>
      <c r="G667" s="464"/>
      <c r="H667" s="465">
        <f t="shared" si="10"/>
        <v>0</v>
      </c>
      <c r="I667" s="465"/>
      <c r="J667" s="465"/>
      <c r="K667" s="891"/>
      <c r="L667" s="544"/>
    </row>
    <row r="668" spans="1:14" s="900" customFormat="1" ht="17.25" hidden="1" customHeight="1">
      <c r="A668" s="966" t="s">
        <v>5</v>
      </c>
      <c r="B668" s="954" t="s">
        <v>1917</v>
      </c>
      <c r="C668" s="928">
        <v>3464</v>
      </c>
      <c r="D668" s="955" t="s">
        <v>1268</v>
      </c>
      <c r="E668" s="930">
        <v>3560</v>
      </c>
      <c r="F668" s="931"/>
      <c r="G668" s="1088">
        <v>3560</v>
      </c>
      <c r="H668" s="932">
        <f t="shared" si="10"/>
        <v>0</v>
      </c>
      <c r="I668" s="932"/>
      <c r="J668" s="932"/>
      <c r="K668" s="988" t="s">
        <v>2191</v>
      </c>
      <c r="L668" s="474"/>
      <c r="M668" s="934">
        <v>183</v>
      </c>
      <c r="N668" s="893"/>
    </row>
    <row r="669" spans="1:14" hidden="1">
      <c r="A669" s="1016" t="s">
        <v>1098</v>
      </c>
      <c r="B669" s="890" t="s">
        <v>1917</v>
      </c>
      <c r="C669" s="460">
        <v>3465</v>
      </c>
      <c r="D669" s="461" t="s">
        <v>1575</v>
      </c>
      <c r="E669" s="462">
        <v>12630</v>
      </c>
      <c r="F669" s="463"/>
      <c r="G669" s="464">
        <v>12630</v>
      </c>
      <c r="H669" s="465">
        <f t="shared" si="10"/>
        <v>0</v>
      </c>
      <c r="I669" s="465"/>
      <c r="J669" s="465"/>
      <c r="K669" s="891" t="s">
        <v>2377</v>
      </c>
      <c r="L669" s="544"/>
    </row>
    <row r="670" spans="1:14" hidden="1">
      <c r="A670" s="1016" t="s">
        <v>1098</v>
      </c>
      <c r="B670" s="890" t="s">
        <v>1917</v>
      </c>
      <c r="C670" s="460">
        <v>3466</v>
      </c>
      <c r="D670" s="461" t="s">
        <v>1924</v>
      </c>
      <c r="E670" s="462">
        <v>0</v>
      </c>
      <c r="F670" s="463"/>
      <c r="G670" s="464"/>
      <c r="H670" s="465">
        <f t="shared" si="10"/>
        <v>0</v>
      </c>
      <c r="I670" s="465"/>
      <c r="J670" s="465"/>
      <c r="K670" s="891"/>
      <c r="L670" s="544"/>
    </row>
    <row r="671" spans="1:14" ht="17.25" hidden="1" customHeight="1">
      <c r="A671" s="889" t="s">
        <v>1923</v>
      </c>
      <c r="B671" s="890" t="s">
        <v>1917</v>
      </c>
      <c r="C671" s="460">
        <v>3467</v>
      </c>
      <c r="D671" s="461" t="s">
        <v>1925</v>
      </c>
      <c r="E671" s="462">
        <v>6830</v>
      </c>
      <c r="F671" s="463"/>
      <c r="G671" s="464">
        <v>6830</v>
      </c>
      <c r="H671" s="465">
        <f t="shared" si="10"/>
        <v>0</v>
      </c>
      <c r="I671" s="465"/>
      <c r="J671" s="465"/>
      <c r="K671" s="891" t="s">
        <v>2328</v>
      </c>
      <c r="L671" s="544"/>
    </row>
    <row r="672" spans="1:14" ht="17.25" hidden="1" customHeight="1">
      <c r="A672" s="889" t="s">
        <v>1099</v>
      </c>
      <c r="B672" s="890" t="s">
        <v>1917</v>
      </c>
      <c r="C672" s="460">
        <v>3468</v>
      </c>
      <c r="D672" s="461" t="s">
        <v>1210</v>
      </c>
      <c r="E672" s="462">
        <v>720</v>
      </c>
      <c r="F672" s="463">
        <v>720</v>
      </c>
      <c r="G672" s="464"/>
      <c r="H672" s="465">
        <f t="shared" si="10"/>
        <v>0</v>
      </c>
      <c r="I672" s="465"/>
      <c r="J672" s="465"/>
      <c r="K672" s="891"/>
      <c r="L672" s="544"/>
    </row>
    <row r="673" spans="1:12" ht="17.25" hidden="1" customHeight="1">
      <c r="A673" s="889" t="s">
        <v>1099</v>
      </c>
      <c r="B673" s="890" t="s">
        <v>1917</v>
      </c>
      <c r="C673" s="460">
        <v>3469</v>
      </c>
      <c r="D673" s="461" t="s">
        <v>1212</v>
      </c>
      <c r="E673" s="462">
        <v>440</v>
      </c>
      <c r="F673" s="463"/>
      <c r="G673" s="464">
        <v>440</v>
      </c>
      <c r="H673" s="465">
        <f t="shared" si="10"/>
        <v>0</v>
      </c>
      <c r="I673" s="465"/>
      <c r="J673" s="465"/>
      <c r="K673" s="891" t="s">
        <v>2355</v>
      </c>
      <c r="L673" s="544"/>
    </row>
    <row r="674" spans="1:12" ht="17.25" hidden="1" customHeight="1">
      <c r="A674" s="889" t="s">
        <v>1099</v>
      </c>
      <c r="B674" s="890" t="s">
        <v>1917</v>
      </c>
      <c r="C674" s="460">
        <v>3470</v>
      </c>
      <c r="D674" s="461" t="s">
        <v>1926</v>
      </c>
      <c r="E674" s="990">
        <v>654</v>
      </c>
      <c r="F674" s="463"/>
      <c r="G674" s="464">
        <v>654</v>
      </c>
      <c r="H674" s="465">
        <f t="shared" si="10"/>
        <v>0</v>
      </c>
      <c r="I674" s="465"/>
      <c r="J674" s="465"/>
      <c r="K674" s="925" t="s">
        <v>2167</v>
      </c>
      <c r="L674" s="544"/>
    </row>
    <row r="675" spans="1:12" ht="17.25" hidden="1" customHeight="1">
      <c r="A675" s="889" t="s">
        <v>1099</v>
      </c>
      <c r="B675" s="890" t="s">
        <v>1917</v>
      </c>
      <c r="C675" s="460">
        <v>3471</v>
      </c>
      <c r="D675" s="461" t="s">
        <v>1927</v>
      </c>
      <c r="E675" s="462">
        <v>330</v>
      </c>
      <c r="F675" s="463">
        <v>330</v>
      </c>
      <c r="G675" s="464"/>
      <c r="H675" s="465">
        <f t="shared" si="10"/>
        <v>0</v>
      </c>
      <c r="I675" s="465"/>
      <c r="J675" s="465"/>
      <c r="K675" s="891"/>
      <c r="L675" s="544"/>
    </row>
    <row r="676" spans="1:12" ht="17.25" hidden="1" customHeight="1">
      <c r="A676" s="889" t="s">
        <v>1099</v>
      </c>
      <c r="B676" s="890" t="s">
        <v>1917</v>
      </c>
      <c r="C676" s="460">
        <v>3472</v>
      </c>
      <c r="D676" s="461" t="s">
        <v>1928</v>
      </c>
      <c r="E676" s="462">
        <v>815</v>
      </c>
      <c r="F676" s="463">
        <v>315</v>
      </c>
      <c r="G676" s="464">
        <v>500</v>
      </c>
      <c r="H676" s="465">
        <f t="shared" si="10"/>
        <v>0</v>
      </c>
      <c r="I676" s="465"/>
      <c r="J676" s="465"/>
      <c r="K676" s="891" t="s">
        <v>2184</v>
      </c>
      <c r="L676" s="544"/>
    </row>
    <row r="677" spans="1:12" ht="17.25" hidden="1" customHeight="1">
      <c r="A677" s="889" t="s">
        <v>184</v>
      </c>
      <c r="B677" s="890" t="s">
        <v>1917</v>
      </c>
      <c r="C677" s="460">
        <v>3473</v>
      </c>
      <c r="D677" s="461" t="s">
        <v>1459</v>
      </c>
      <c r="E677" s="462">
        <v>3744</v>
      </c>
      <c r="F677" s="463"/>
      <c r="G677" s="464">
        <v>3744</v>
      </c>
      <c r="H677" s="465">
        <f t="shared" si="10"/>
        <v>0</v>
      </c>
      <c r="I677" s="465"/>
      <c r="J677" s="465"/>
      <c r="K677" s="891" t="s">
        <v>2171</v>
      </c>
      <c r="L677" s="544"/>
    </row>
    <row r="678" spans="1:12" ht="17.25" hidden="1" customHeight="1">
      <c r="A678" s="889" t="s">
        <v>184</v>
      </c>
      <c r="B678" s="890" t="s">
        <v>1917</v>
      </c>
      <c r="C678" s="460">
        <v>3474</v>
      </c>
      <c r="D678" s="461" t="s">
        <v>1154</v>
      </c>
      <c r="E678" s="462">
        <v>1950</v>
      </c>
      <c r="F678" s="463"/>
      <c r="G678" s="464">
        <v>1950</v>
      </c>
      <c r="H678" s="465">
        <f>E678-F678-G678</f>
        <v>0</v>
      </c>
      <c r="I678" s="465"/>
      <c r="J678" s="465"/>
      <c r="K678" s="918" t="s">
        <v>3778</v>
      </c>
      <c r="L678" s="544"/>
    </row>
    <row r="679" spans="1:12" ht="17.25" hidden="1" customHeight="1">
      <c r="A679" s="889" t="s">
        <v>184</v>
      </c>
      <c r="B679" s="890" t="s">
        <v>1917</v>
      </c>
      <c r="C679" s="460">
        <v>3475</v>
      </c>
      <c r="D679" s="461" t="s">
        <v>1353</v>
      </c>
      <c r="E679" s="462">
        <v>620</v>
      </c>
      <c r="F679" s="463">
        <v>620</v>
      </c>
      <c r="G679" s="464"/>
      <c r="H679" s="465">
        <f t="shared" si="10"/>
        <v>0</v>
      </c>
      <c r="I679" s="465"/>
      <c r="J679" s="465"/>
      <c r="K679" s="891"/>
      <c r="L679" s="544"/>
    </row>
    <row r="680" spans="1:12" ht="17.25" hidden="1" customHeight="1">
      <c r="A680" s="889" t="s">
        <v>184</v>
      </c>
      <c r="B680" s="890" t="s">
        <v>1917</v>
      </c>
      <c r="C680" s="460">
        <v>3476</v>
      </c>
      <c r="D680" s="461" t="s">
        <v>1929</v>
      </c>
      <c r="E680" s="462">
        <v>942</v>
      </c>
      <c r="F680" s="463"/>
      <c r="G680" s="464">
        <v>942</v>
      </c>
      <c r="H680" s="465">
        <f t="shared" si="10"/>
        <v>0</v>
      </c>
      <c r="I680" s="465"/>
      <c r="J680" s="465"/>
      <c r="K680" s="891" t="s">
        <v>2042</v>
      </c>
      <c r="L680" s="544"/>
    </row>
    <row r="681" spans="1:12" ht="17.25" hidden="1" customHeight="1">
      <c r="A681" s="889" t="s">
        <v>184</v>
      </c>
      <c r="B681" s="890" t="s">
        <v>1917</v>
      </c>
      <c r="C681" s="460">
        <v>3477</v>
      </c>
      <c r="D681" s="461" t="s">
        <v>1930</v>
      </c>
      <c r="E681" s="462">
        <v>780</v>
      </c>
      <c r="F681" s="463">
        <v>780</v>
      </c>
      <c r="G681" s="464"/>
      <c r="H681" s="465">
        <f t="shared" si="10"/>
        <v>0</v>
      </c>
      <c r="I681" s="465"/>
      <c r="J681" s="465"/>
      <c r="K681" s="891"/>
      <c r="L681" s="544"/>
    </row>
    <row r="682" spans="1:12" ht="17.25" hidden="1" customHeight="1">
      <c r="A682" s="889" t="s">
        <v>184</v>
      </c>
      <c r="B682" s="890" t="s">
        <v>1917</v>
      </c>
      <c r="C682" s="460">
        <v>3478</v>
      </c>
      <c r="D682" s="461" t="s">
        <v>1931</v>
      </c>
      <c r="E682" s="462">
        <v>1420</v>
      </c>
      <c r="F682" s="463">
        <v>500</v>
      </c>
      <c r="G682" s="464">
        <v>920</v>
      </c>
      <c r="H682" s="465">
        <f t="shared" si="10"/>
        <v>0</v>
      </c>
      <c r="I682" s="465"/>
      <c r="J682" s="465"/>
      <c r="K682" s="891" t="s">
        <v>2349</v>
      </c>
      <c r="L682" s="544"/>
    </row>
    <row r="683" spans="1:12" ht="17.25" hidden="1" customHeight="1">
      <c r="A683" s="889" t="s">
        <v>184</v>
      </c>
      <c r="B683" s="890" t="s">
        <v>1917</v>
      </c>
      <c r="C683" s="460">
        <v>3479</v>
      </c>
      <c r="D683" s="461" t="s">
        <v>1700</v>
      </c>
      <c r="E683" s="462">
        <v>432</v>
      </c>
      <c r="F683" s="463"/>
      <c r="G683" s="464">
        <v>432</v>
      </c>
      <c r="H683" s="465">
        <f t="shared" si="10"/>
        <v>0</v>
      </c>
      <c r="I683" s="465"/>
      <c r="J683" s="465"/>
      <c r="K683" s="891" t="s">
        <v>2040</v>
      </c>
      <c r="L683" s="544"/>
    </row>
    <row r="684" spans="1:12" ht="17.25" hidden="1" customHeight="1">
      <c r="A684" s="889" t="s">
        <v>184</v>
      </c>
      <c r="B684" s="890" t="s">
        <v>1917</v>
      </c>
      <c r="C684" s="460">
        <v>3480</v>
      </c>
      <c r="D684" s="461" t="s">
        <v>1932</v>
      </c>
      <c r="E684" s="462">
        <v>384</v>
      </c>
      <c r="F684" s="463">
        <v>384</v>
      </c>
      <c r="G684" s="464"/>
      <c r="H684" s="465">
        <f t="shared" si="10"/>
        <v>0</v>
      </c>
      <c r="I684" s="465"/>
      <c r="J684" s="465"/>
      <c r="K684" s="891"/>
      <c r="L684" s="544"/>
    </row>
    <row r="685" spans="1:12" ht="17.25" hidden="1" customHeight="1">
      <c r="A685" s="889" t="s">
        <v>184</v>
      </c>
      <c r="B685" s="890" t="s">
        <v>1917</v>
      </c>
      <c r="C685" s="460">
        <v>3481</v>
      </c>
      <c r="D685" s="461" t="s">
        <v>1933</v>
      </c>
      <c r="E685" s="462">
        <v>1020</v>
      </c>
      <c r="F685" s="463"/>
      <c r="G685" s="464">
        <v>1020</v>
      </c>
      <c r="H685" s="465">
        <f t="shared" si="10"/>
        <v>0</v>
      </c>
      <c r="I685" s="465"/>
      <c r="J685" s="465"/>
      <c r="K685" s="891" t="s">
        <v>2597</v>
      </c>
      <c r="L685" s="544"/>
    </row>
    <row r="686" spans="1:12" ht="17.25" hidden="1" customHeight="1">
      <c r="A686" s="889" t="s">
        <v>184</v>
      </c>
      <c r="B686" s="890" t="s">
        <v>1917</v>
      </c>
      <c r="C686" s="460">
        <v>3482</v>
      </c>
      <c r="D686" s="461" t="s">
        <v>1934</v>
      </c>
      <c r="E686" s="462">
        <v>990</v>
      </c>
      <c r="F686" s="463"/>
      <c r="G686" s="464">
        <v>990</v>
      </c>
      <c r="H686" s="465">
        <f t="shared" si="10"/>
        <v>0</v>
      </c>
      <c r="I686" s="465"/>
      <c r="J686" s="465"/>
      <c r="K686" s="891" t="s">
        <v>1987</v>
      </c>
      <c r="L686" s="544"/>
    </row>
    <row r="687" spans="1:12" ht="17.25" hidden="1" customHeight="1">
      <c r="A687" s="889" t="s">
        <v>184</v>
      </c>
      <c r="B687" s="890" t="s">
        <v>1917</v>
      </c>
      <c r="C687" s="460">
        <v>3483</v>
      </c>
      <c r="D687" s="461" t="s">
        <v>1254</v>
      </c>
      <c r="E687" s="462">
        <v>510</v>
      </c>
      <c r="F687" s="463">
        <v>210</v>
      </c>
      <c r="G687" s="464">
        <v>300</v>
      </c>
      <c r="H687" s="465">
        <f t="shared" si="10"/>
        <v>0</v>
      </c>
      <c r="I687" s="465"/>
      <c r="J687" s="465"/>
      <c r="K687" s="891" t="s">
        <v>2190</v>
      </c>
      <c r="L687" s="544"/>
    </row>
    <row r="688" spans="1:12" ht="17.25" hidden="1" customHeight="1">
      <c r="A688" s="889" t="s">
        <v>184</v>
      </c>
      <c r="B688" s="890" t="s">
        <v>1917</v>
      </c>
      <c r="C688" s="460">
        <v>3484</v>
      </c>
      <c r="D688" s="461" t="s">
        <v>1935</v>
      </c>
      <c r="E688" s="462">
        <v>1380</v>
      </c>
      <c r="F688" s="463"/>
      <c r="G688" s="464">
        <v>1380</v>
      </c>
      <c r="H688" s="465">
        <f t="shared" si="10"/>
        <v>0</v>
      </c>
      <c r="I688" s="465"/>
      <c r="J688" s="465"/>
      <c r="K688" s="891" t="s">
        <v>2158</v>
      </c>
      <c r="L688" s="544"/>
    </row>
    <row r="689" spans="1:15" ht="17.25" hidden="1" customHeight="1">
      <c r="A689" s="889" t="s">
        <v>184</v>
      </c>
      <c r="B689" s="890" t="s">
        <v>1917</v>
      </c>
      <c r="C689" s="460">
        <v>3485</v>
      </c>
      <c r="D689" s="461" t="s">
        <v>1105</v>
      </c>
      <c r="E689" s="462">
        <v>384</v>
      </c>
      <c r="F689" s="463">
        <v>384</v>
      </c>
      <c r="G689" s="464"/>
      <c r="H689" s="465">
        <f t="shared" si="10"/>
        <v>0</v>
      </c>
      <c r="I689" s="465"/>
      <c r="J689" s="465"/>
      <c r="K689" s="891"/>
      <c r="L689" s="544"/>
    </row>
    <row r="690" spans="1:15" ht="17.25" hidden="1" customHeight="1">
      <c r="A690" s="889" t="s">
        <v>184</v>
      </c>
      <c r="B690" s="890" t="s">
        <v>1917</v>
      </c>
      <c r="C690" s="460">
        <v>3486</v>
      </c>
      <c r="D690" s="461" t="s">
        <v>1148</v>
      </c>
      <c r="E690" s="462">
        <v>1714</v>
      </c>
      <c r="F690" s="463"/>
      <c r="G690" s="464">
        <v>1714</v>
      </c>
      <c r="H690" s="465">
        <f t="shared" si="10"/>
        <v>0</v>
      </c>
      <c r="I690" s="465"/>
      <c r="J690" s="465"/>
      <c r="K690" s="891" t="s">
        <v>2440</v>
      </c>
      <c r="L690" s="544"/>
    </row>
    <row r="691" spans="1:15" ht="17.25" hidden="1" customHeight="1">
      <c r="A691" s="889" t="s">
        <v>184</v>
      </c>
      <c r="B691" s="890" t="s">
        <v>1917</v>
      </c>
      <c r="C691" s="460">
        <v>3487</v>
      </c>
      <c r="D691" s="461" t="s">
        <v>1372</v>
      </c>
      <c r="E691" s="462">
        <v>1884</v>
      </c>
      <c r="F691" s="463"/>
      <c r="G691" s="464">
        <v>1884</v>
      </c>
      <c r="H691" s="465">
        <f t="shared" si="10"/>
        <v>0</v>
      </c>
      <c r="I691" s="465"/>
      <c r="J691" s="465"/>
      <c r="K691" s="891" t="s">
        <v>2373</v>
      </c>
      <c r="L691" s="544"/>
    </row>
    <row r="692" spans="1:15" ht="17.25" hidden="1" customHeight="1">
      <c r="A692" s="889" t="s">
        <v>184</v>
      </c>
      <c r="B692" s="890" t="s">
        <v>1917</v>
      </c>
      <c r="C692" s="460">
        <v>3488</v>
      </c>
      <c r="D692" s="461" t="s">
        <v>1937</v>
      </c>
      <c r="E692" s="462">
        <v>720</v>
      </c>
      <c r="F692" s="463">
        <v>720</v>
      </c>
      <c r="G692" s="464"/>
      <c r="H692" s="465">
        <f t="shared" si="10"/>
        <v>0</v>
      </c>
      <c r="I692" s="465"/>
      <c r="J692" s="465"/>
      <c r="K692" s="891"/>
      <c r="L692" s="544"/>
    </row>
    <row r="693" spans="1:15" ht="17.25" hidden="1" customHeight="1">
      <c r="A693" s="889" t="s">
        <v>1099</v>
      </c>
      <c r="B693" s="890" t="s">
        <v>1917</v>
      </c>
      <c r="C693" s="460">
        <v>3489</v>
      </c>
      <c r="D693" s="461" t="s">
        <v>1938</v>
      </c>
      <c r="E693" s="462">
        <v>2160</v>
      </c>
      <c r="F693" s="463"/>
      <c r="G693" s="464">
        <v>2160</v>
      </c>
      <c r="H693" s="465">
        <f t="shared" si="10"/>
        <v>0</v>
      </c>
      <c r="I693" s="465"/>
      <c r="J693" s="465"/>
      <c r="K693" s="891" t="s">
        <v>2184</v>
      </c>
      <c r="L693" s="544"/>
      <c r="N693" s="893" t="s">
        <v>1921</v>
      </c>
    </row>
    <row r="694" spans="1:15" ht="17.25" hidden="1" customHeight="1">
      <c r="A694" s="889" t="s">
        <v>1099</v>
      </c>
      <c r="B694" s="890" t="s">
        <v>1917</v>
      </c>
      <c r="C694" s="480">
        <v>3490</v>
      </c>
      <c r="D694" s="461" t="s">
        <v>1939</v>
      </c>
      <c r="E694" s="462">
        <v>1740</v>
      </c>
      <c r="F694" s="463"/>
      <c r="G694" s="464">
        <v>1740</v>
      </c>
      <c r="H694" s="465">
        <f t="shared" si="10"/>
        <v>0</v>
      </c>
      <c r="I694" s="465"/>
      <c r="J694" s="465"/>
      <c r="K694" s="891" t="s">
        <v>2450</v>
      </c>
      <c r="L694" s="544"/>
    </row>
    <row r="695" spans="1:15" s="900" customFormat="1" hidden="1">
      <c r="A695" s="1019" t="s">
        <v>1098</v>
      </c>
      <c r="B695" s="954" t="s">
        <v>1917</v>
      </c>
      <c r="C695" s="928">
        <v>3692</v>
      </c>
      <c r="D695" s="884" t="s">
        <v>1333</v>
      </c>
      <c r="E695" s="930">
        <v>10968</v>
      </c>
      <c r="F695" s="931"/>
      <c r="G695" s="1088">
        <v>10968</v>
      </c>
      <c r="H695" s="932">
        <f t="shared" si="10"/>
        <v>0</v>
      </c>
      <c r="I695" s="932"/>
      <c r="J695" s="932"/>
      <c r="K695" s="988" t="s">
        <v>2862</v>
      </c>
      <c r="L695" s="474" t="s">
        <v>1138</v>
      </c>
      <c r="M695" s="934">
        <v>184</v>
      </c>
      <c r="N695" s="893"/>
    </row>
    <row r="696" spans="1:15" hidden="1">
      <c r="A696" s="1016" t="s">
        <v>1098</v>
      </c>
      <c r="B696" s="890" t="s">
        <v>1917</v>
      </c>
      <c r="C696" s="460">
        <v>3693</v>
      </c>
      <c r="D696" s="461" t="s">
        <v>1454</v>
      </c>
      <c r="E696" s="462">
        <v>5070</v>
      </c>
      <c r="F696" s="463"/>
      <c r="G696" s="464">
        <v>5070</v>
      </c>
      <c r="H696" s="465">
        <f t="shared" si="10"/>
        <v>0</v>
      </c>
      <c r="I696" s="465"/>
      <c r="J696" s="465"/>
      <c r="K696" s="891" t="s">
        <v>2245</v>
      </c>
      <c r="L696" s="544"/>
    </row>
    <row r="697" spans="1:15" hidden="1">
      <c r="A697" s="1016" t="s">
        <v>1098</v>
      </c>
      <c r="B697" s="890" t="s">
        <v>1917</v>
      </c>
      <c r="C697" s="460">
        <v>3694</v>
      </c>
      <c r="D697" s="461" t="s">
        <v>1455</v>
      </c>
      <c r="E697" s="462">
        <v>5480</v>
      </c>
      <c r="F697" s="463">
        <v>5480</v>
      </c>
      <c r="G697" s="464"/>
      <c r="H697" s="465">
        <f t="shared" si="10"/>
        <v>0</v>
      </c>
      <c r="I697" s="465"/>
      <c r="J697" s="465"/>
      <c r="K697" s="891"/>
      <c r="L697" s="544"/>
    </row>
    <row r="698" spans="1:15" hidden="1">
      <c r="A698" s="1016" t="s">
        <v>1098</v>
      </c>
      <c r="B698" s="890" t="s">
        <v>1917</v>
      </c>
      <c r="C698" s="460">
        <v>3695</v>
      </c>
      <c r="D698" s="461" t="s">
        <v>1828</v>
      </c>
      <c r="E698" s="462">
        <v>1164</v>
      </c>
      <c r="F698" s="463"/>
      <c r="G698" s="464">
        <v>1164</v>
      </c>
      <c r="H698" s="465">
        <f t="shared" si="10"/>
        <v>0</v>
      </c>
      <c r="I698" s="465"/>
      <c r="J698" s="465"/>
      <c r="K698" s="891" t="s">
        <v>4318</v>
      </c>
      <c r="L698" s="544"/>
    </row>
    <row r="699" spans="1:15" ht="31.5" hidden="1">
      <c r="A699" s="1016" t="s">
        <v>1098</v>
      </c>
      <c r="B699" s="890" t="s">
        <v>1917</v>
      </c>
      <c r="C699" s="460">
        <v>3696</v>
      </c>
      <c r="D699" s="461" t="s">
        <v>1529</v>
      </c>
      <c r="E699" s="462">
        <v>3240</v>
      </c>
      <c r="F699" s="463"/>
      <c r="G699" s="464">
        <v>3240</v>
      </c>
      <c r="H699" s="465">
        <f t="shared" si="10"/>
        <v>0</v>
      </c>
      <c r="I699" s="465"/>
      <c r="J699" s="465"/>
      <c r="K699" s="891" t="s">
        <v>6099</v>
      </c>
      <c r="L699" s="544"/>
    </row>
    <row r="700" spans="1:15" ht="31.5" hidden="1">
      <c r="A700" s="1016" t="s">
        <v>1098</v>
      </c>
      <c r="B700" s="890" t="s">
        <v>1917</v>
      </c>
      <c r="C700" s="460">
        <v>3697</v>
      </c>
      <c r="D700" s="461" t="s">
        <v>1530</v>
      </c>
      <c r="E700" s="462">
        <v>3240</v>
      </c>
      <c r="F700" s="463"/>
      <c r="G700" s="464">
        <v>3240</v>
      </c>
      <c r="H700" s="465">
        <f t="shared" si="10"/>
        <v>0</v>
      </c>
      <c r="I700" s="465"/>
      <c r="J700" s="465"/>
      <c r="K700" s="891" t="s">
        <v>6100</v>
      </c>
      <c r="L700" s="544"/>
    </row>
    <row r="701" spans="1:15" hidden="1">
      <c r="A701" s="1016" t="s">
        <v>1098</v>
      </c>
      <c r="B701" s="890" t="s">
        <v>1917</v>
      </c>
      <c r="C701" s="460">
        <v>3698</v>
      </c>
      <c r="D701" s="461" t="s">
        <v>1652</v>
      </c>
      <c r="E701" s="462">
        <v>390</v>
      </c>
      <c r="F701" s="463">
        <v>390</v>
      </c>
      <c r="G701" s="464"/>
      <c r="H701" s="465">
        <f t="shared" si="10"/>
        <v>0</v>
      </c>
      <c r="I701" s="465"/>
      <c r="J701" s="465"/>
      <c r="K701" s="891"/>
      <c r="L701" s="544"/>
    </row>
    <row r="702" spans="1:15" hidden="1">
      <c r="A702" s="1016" t="s">
        <v>1098</v>
      </c>
      <c r="B702" s="890" t="s">
        <v>1917</v>
      </c>
      <c r="C702" s="942">
        <v>3699</v>
      </c>
      <c r="D702" s="894" t="s">
        <v>1234</v>
      </c>
      <c r="E702" s="462">
        <v>2505</v>
      </c>
      <c r="F702" s="463"/>
      <c r="G702" s="464">
        <v>2505</v>
      </c>
      <c r="H702" s="465">
        <f t="shared" si="10"/>
        <v>0</v>
      </c>
      <c r="I702" s="465"/>
      <c r="J702" s="465"/>
      <c r="K702" s="891" t="s">
        <v>2470</v>
      </c>
      <c r="L702" s="544"/>
    </row>
    <row r="703" spans="1:15" hidden="1">
      <c r="A703" s="1016" t="s">
        <v>1098</v>
      </c>
      <c r="B703" s="890" t="s">
        <v>1917</v>
      </c>
      <c r="C703" s="460">
        <v>3700</v>
      </c>
      <c r="D703" s="461" t="s">
        <v>1940</v>
      </c>
      <c r="E703" s="462">
        <v>510</v>
      </c>
      <c r="F703" s="463">
        <v>510</v>
      </c>
      <c r="G703" s="464"/>
      <c r="H703" s="465">
        <f t="shared" si="10"/>
        <v>0</v>
      </c>
      <c r="I703" s="465"/>
      <c r="J703" s="465"/>
      <c r="K703" s="891"/>
      <c r="L703" s="544"/>
    </row>
    <row r="704" spans="1:15" hidden="1">
      <c r="A704" s="1016" t="s">
        <v>1098</v>
      </c>
      <c r="B704" s="890" t="s">
        <v>1917</v>
      </c>
      <c r="C704" s="460">
        <v>3701</v>
      </c>
      <c r="D704" s="461" t="s">
        <v>1941</v>
      </c>
      <c r="E704" s="462">
        <v>390</v>
      </c>
      <c r="F704" s="463">
        <v>390</v>
      </c>
      <c r="G704" s="464"/>
      <c r="H704" s="465">
        <f t="shared" si="10"/>
        <v>0</v>
      </c>
      <c r="I704" s="465"/>
      <c r="J704" s="465"/>
      <c r="K704" s="891"/>
      <c r="L704" s="544"/>
      <c r="O704" s="545">
        <v>41273</v>
      </c>
    </row>
    <row r="705" spans="1:15" ht="31.5" hidden="1">
      <c r="A705" s="1016" t="s">
        <v>1098</v>
      </c>
      <c r="B705" s="890" t="s">
        <v>1917</v>
      </c>
      <c r="C705" s="460">
        <v>3702</v>
      </c>
      <c r="D705" s="461" t="s">
        <v>1393</v>
      </c>
      <c r="E705" s="462">
        <v>3040</v>
      </c>
      <c r="F705" s="463"/>
      <c r="G705" s="464">
        <v>3040</v>
      </c>
      <c r="H705" s="465">
        <f t="shared" si="10"/>
        <v>0</v>
      </c>
      <c r="I705" s="465"/>
      <c r="J705" s="465"/>
      <c r="K705" s="891" t="s">
        <v>7132</v>
      </c>
      <c r="L705" s="544"/>
      <c r="N705" s="893" t="s">
        <v>1922</v>
      </c>
      <c r="O705" s="545">
        <v>-41653</v>
      </c>
    </row>
    <row r="706" spans="1:15" ht="31.5" hidden="1">
      <c r="A706" s="1016" t="s">
        <v>1098</v>
      </c>
      <c r="B706" s="539" t="s">
        <v>1917</v>
      </c>
      <c r="C706" s="480">
        <v>3703</v>
      </c>
      <c r="D706" s="461" t="s">
        <v>138</v>
      </c>
      <c r="E706" s="462">
        <v>5276</v>
      </c>
      <c r="F706" s="463"/>
      <c r="G706" s="464">
        <v>5276</v>
      </c>
      <c r="H706" s="465">
        <f t="shared" si="10"/>
        <v>0</v>
      </c>
      <c r="I706" s="465"/>
      <c r="J706" s="465"/>
      <c r="K706" s="891" t="s">
        <v>3586</v>
      </c>
      <c r="L706" s="544"/>
    </row>
    <row r="707" spans="1:15" ht="17.25" hidden="1" customHeight="1">
      <c r="A707" s="966" t="s">
        <v>5</v>
      </c>
      <c r="B707" s="954" t="s">
        <v>1943</v>
      </c>
      <c r="C707" s="928">
        <v>3704</v>
      </c>
      <c r="D707" s="955" t="s">
        <v>1945</v>
      </c>
      <c r="E707" s="930">
        <v>8400</v>
      </c>
      <c r="F707" s="931"/>
      <c r="G707" s="1088">
        <v>8400</v>
      </c>
      <c r="H707" s="932">
        <f t="shared" si="10"/>
        <v>0</v>
      </c>
      <c r="I707" s="932"/>
      <c r="J707" s="932"/>
      <c r="K707" s="988" t="s">
        <v>2207</v>
      </c>
      <c r="L707" s="474"/>
      <c r="M707" s="934">
        <v>185</v>
      </c>
    </row>
    <row r="708" spans="1:15" ht="17.25" hidden="1" customHeight="1">
      <c r="A708" s="991" t="s">
        <v>1099</v>
      </c>
      <c r="B708" s="992" t="s">
        <v>1943</v>
      </c>
      <c r="C708" s="460">
        <v>3705</v>
      </c>
      <c r="D708" s="993" t="s">
        <v>1539</v>
      </c>
      <c r="E708" s="994">
        <v>1540</v>
      </c>
      <c r="F708" s="995">
        <v>1540</v>
      </c>
      <c r="G708" s="1091"/>
      <c r="H708" s="465">
        <f t="shared" si="10"/>
        <v>0</v>
      </c>
      <c r="I708" s="996"/>
      <c r="J708" s="996"/>
      <c r="K708" s="997"/>
      <c r="L708" s="544"/>
    </row>
    <row r="709" spans="1:15" ht="17.25" hidden="1" customHeight="1">
      <c r="A709" s="991" t="s">
        <v>1099</v>
      </c>
      <c r="B709" s="992" t="s">
        <v>1943</v>
      </c>
      <c r="C709" s="460">
        <v>3706</v>
      </c>
      <c r="D709" s="461" t="s">
        <v>1946</v>
      </c>
      <c r="E709" s="462">
        <v>3107</v>
      </c>
      <c r="F709" s="463"/>
      <c r="G709" s="464">
        <v>3107</v>
      </c>
      <c r="H709" s="465">
        <f t="shared" si="10"/>
        <v>0</v>
      </c>
      <c r="I709" s="465"/>
      <c r="J709" s="465"/>
      <c r="K709" s="891" t="s">
        <v>2250</v>
      </c>
      <c r="L709" s="544"/>
    </row>
    <row r="710" spans="1:15" ht="17.25" hidden="1" customHeight="1">
      <c r="A710" s="991" t="s">
        <v>1099</v>
      </c>
      <c r="B710" s="992" t="s">
        <v>1943</v>
      </c>
      <c r="C710" s="460">
        <v>3707</v>
      </c>
      <c r="D710" s="461" t="s">
        <v>1238</v>
      </c>
      <c r="E710" s="462">
        <v>780</v>
      </c>
      <c r="F710" s="463">
        <v>780</v>
      </c>
      <c r="G710" s="464"/>
      <c r="H710" s="465">
        <f t="shared" si="10"/>
        <v>0</v>
      </c>
      <c r="I710" s="465"/>
      <c r="J710" s="465"/>
      <c r="K710" s="891"/>
      <c r="L710" s="544"/>
    </row>
    <row r="711" spans="1:15" hidden="1">
      <c r="A711" s="991" t="s">
        <v>142</v>
      </c>
      <c r="B711" s="992" t="s">
        <v>1943</v>
      </c>
      <c r="C711" s="460">
        <v>3708</v>
      </c>
      <c r="D711" s="461" t="s">
        <v>1947</v>
      </c>
      <c r="E711" s="462">
        <v>1080</v>
      </c>
      <c r="F711" s="463"/>
      <c r="G711" s="464"/>
      <c r="H711" s="465">
        <f t="shared" si="10"/>
        <v>1080</v>
      </c>
      <c r="I711" s="465"/>
      <c r="J711" s="465"/>
      <c r="K711" s="891"/>
      <c r="L711" s="544"/>
    </row>
    <row r="712" spans="1:15" ht="17.25" hidden="1" customHeight="1">
      <c r="A712" s="991" t="s">
        <v>1099</v>
      </c>
      <c r="B712" s="992" t="s">
        <v>1943</v>
      </c>
      <c r="C712" s="460">
        <v>3709</v>
      </c>
      <c r="D712" s="461" t="s">
        <v>1241</v>
      </c>
      <c r="E712" s="462">
        <v>195</v>
      </c>
      <c r="F712" s="463">
        <v>195</v>
      </c>
      <c r="G712" s="464"/>
      <c r="H712" s="465">
        <f t="shared" si="10"/>
        <v>0</v>
      </c>
      <c r="I712" s="465"/>
      <c r="J712" s="465"/>
      <c r="K712" s="891"/>
      <c r="L712" s="544"/>
    </row>
    <row r="713" spans="1:15" ht="17.25" hidden="1" customHeight="1">
      <c r="A713" s="991" t="s">
        <v>1099</v>
      </c>
      <c r="B713" s="992" t="s">
        <v>1943</v>
      </c>
      <c r="C713" s="460">
        <v>3710</v>
      </c>
      <c r="D713" s="461" t="s">
        <v>1951</v>
      </c>
      <c r="E713" s="462">
        <v>640</v>
      </c>
      <c r="F713" s="463">
        <v>640</v>
      </c>
      <c r="G713" s="464"/>
      <c r="H713" s="465">
        <f t="shared" si="10"/>
        <v>0</v>
      </c>
      <c r="I713" s="465"/>
      <c r="J713" s="465"/>
      <c r="K713" s="891"/>
      <c r="L713" s="544"/>
    </row>
    <row r="714" spans="1:15" ht="17.25" hidden="1" customHeight="1">
      <c r="A714" s="991" t="s">
        <v>184</v>
      </c>
      <c r="B714" s="992" t="s">
        <v>1943</v>
      </c>
      <c r="C714" s="460">
        <v>3711</v>
      </c>
      <c r="D714" s="461" t="s">
        <v>1952</v>
      </c>
      <c r="E714" s="462">
        <v>1912</v>
      </c>
      <c r="F714" s="463">
        <v>1000</v>
      </c>
      <c r="G714" s="464">
        <v>912</v>
      </c>
      <c r="H714" s="465">
        <f t="shared" ref="H714:H777" si="11">E714-F714-G714</f>
        <v>0</v>
      </c>
      <c r="I714" s="465"/>
      <c r="J714" s="465"/>
      <c r="K714" s="891" t="s">
        <v>2158</v>
      </c>
      <c r="L714" s="544"/>
    </row>
    <row r="715" spans="1:15" ht="17.25" hidden="1" customHeight="1">
      <c r="A715" s="889" t="s">
        <v>184</v>
      </c>
      <c r="B715" s="992" t="s">
        <v>1943</v>
      </c>
      <c r="C715" s="460">
        <v>3712</v>
      </c>
      <c r="D715" s="461" t="s">
        <v>1953</v>
      </c>
      <c r="E715" s="462">
        <v>1950</v>
      </c>
      <c r="F715" s="463"/>
      <c r="G715" s="464">
        <v>1950</v>
      </c>
      <c r="H715" s="465">
        <f t="shared" si="11"/>
        <v>0</v>
      </c>
      <c r="I715" s="465"/>
      <c r="J715" s="465"/>
      <c r="K715" s="891" t="s">
        <v>2191</v>
      </c>
      <c r="L715" s="544"/>
    </row>
    <row r="716" spans="1:15" ht="17.25" hidden="1" customHeight="1">
      <c r="A716" s="889" t="s">
        <v>184</v>
      </c>
      <c r="B716" s="992" t="s">
        <v>1943</v>
      </c>
      <c r="C716" s="460">
        <v>3713</v>
      </c>
      <c r="D716" s="461" t="s">
        <v>1361</v>
      </c>
      <c r="E716" s="462">
        <v>1580</v>
      </c>
      <c r="F716" s="463"/>
      <c r="G716" s="464">
        <v>1580</v>
      </c>
      <c r="H716" s="465">
        <f t="shared" si="11"/>
        <v>0</v>
      </c>
      <c r="I716" s="465"/>
      <c r="J716" s="465"/>
      <c r="K716" s="891" t="s">
        <v>2157</v>
      </c>
      <c r="L716" s="544"/>
    </row>
    <row r="717" spans="1:15" ht="31.5" hidden="1" customHeight="1">
      <c r="A717" s="889" t="s">
        <v>184</v>
      </c>
      <c r="B717" s="992" t="s">
        <v>1943</v>
      </c>
      <c r="C717" s="460">
        <v>3714</v>
      </c>
      <c r="D717" s="972" t="s">
        <v>1466</v>
      </c>
      <c r="E717" s="462">
        <v>5040</v>
      </c>
      <c r="F717" s="463"/>
      <c r="G717" s="464">
        <v>5040</v>
      </c>
      <c r="H717" s="465">
        <f t="shared" si="11"/>
        <v>0</v>
      </c>
      <c r="I717" s="465"/>
      <c r="J717" s="465"/>
      <c r="K717" s="891" t="s">
        <v>2505</v>
      </c>
      <c r="L717" s="544"/>
    </row>
    <row r="718" spans="1:15" ht="17.25" hidden="1" customHeight="1">
      <c r="A718" s="889" t="s">
        <v>184</v>
      </c>
      <c r="B718" s="992" t="s">
        <v>1943</v>
      </c>
      <c r="C718" s="460">
        <v>3715</v>
      </c>
      <c r="D718" s="461" t="s">
        <v>1954</v>
      </c>
      <c r="E718" s="462">
        <v>3616</v>
      </c>
      <c r="F718" s="463"/>
      <c r="G718" s="464">
        <v>3616</v>
      </c>
      <c r="H718" s="465">
        <f t="shared" si="11"/>
        <v>0</v>
      </c>
      <c r="I718" s="465"/>
      <c r="J718" s="465"/>
      <c r="K718" s="891" t="s">
        <v>2157</v>
      </c>
      <c r="L718" s="544"/>
    </row>
    <row r="719" spans="1:15" ht="17.25" hidden="1" customHeight="1">
      <c r="A719" s="889" t="s">
        <v>184</v>
      </c>
      <c r="B719" s="992" t="s">
        <v>1943</v>
      </c>
      <c r="C719" s="460">
        <v>3716</v>
      </c>
      <c r="D719" s="461" t="s">
        <v>1539</v>
      </c>
      <c r="E719" s="462">
        <v>852</v>
      </c>
      <c r="F719" s="463">
        <v>852</v>
      </c>
      <c r="G719" s="464"/>
      <c r="H719" s="465">
        <f t="shared" si="11"/>
        <v>0</v>
      </c>
      <c r="I719" s="465"/>
      <c r="J719" s="465"/>
      <c r="K719" s="891"/>
      <c r="L719" s="544"/>
    </row>
    <row r="720" spans="1:15" ht="17.25" hidden="1" customHeight="1">
      <c r="A720" s="889" t="s">
        <v>184</v>
      </c>
      <c r="B720" s="992" t="s">
        <v>1943</v>
      </c>
      <c r="C720" s="460">
        <v>3717</v>
      </c>
      <c r="D720" s="461" t="s">
        <v>1955</v>
      </c>
      <c r="E720" s="462">
        <v>1272</v>
      </c>
      <c r="F720" s="463"/>
      <c r="G720" s="464">
        <v>1272</v>
      </c>
      <c r="H720" s="465">
        <f t="shared" si="11"/>
        <v>0</v>
      </c>
      <c r="I720" s="465"/>
      <c r="J720" s="465"/>
      <c r="K720" s="918" t="s">
        <v>3490</v>
      </c>
      <c r="L720" s="544"/>
    </row>
    <row r="721" spans="1:15" ht="17.25" hidden="1" customHeight="1">
      <c r="A721" s="889" t="s">
        <v>184</v>
      </c>
      <c r="B721" s="992" t="s">
        <v>1943</v>
      </c>
      <c r="C721" s="460">
        <v>3718</v>
      </c>
      <c r="D721" s="461" t="s">
        <v>1468</v>
      </c>
      <c r="E721" s="462">
        <v>1520</v>
      </c>
      <c r="F721" s="463"/>
      <c r="G721" s="464">
        <v>1520</v>
      </c>
      <c r="H721" s="465">
        <f t="shared" si="11"/>
        <v>0</v>
      </c>
      <c r="I721" s="465"/>
      <c r="J721" s="465"/>
      <c r="K721" s="891" t="s">
        <v>2157</v>
      </c>
      <c r="L721" s="544"/>
    </row>
    <row r="722" spans="1:15" ht="17.25" hidden="1" customHeight="1">
      <c r="A722" s="889" t="s">
        <v>184</v>
      </c>
      <c r="B722" s="992" t="s">
        <v>1943</v>
      </c>
      <c r="C722" s="460">
        <v>3719</v>
      </c>
      <c r="D722" s="461" t="s">
        <v>1958</v>
      </c>
      <c r="E722" s="462">
        <v>1115</v>
      </c>
      <c r="F722" s="463">
        <v>415</v>
      </c>
      <c r="G722" s="464">
        <v>700</v>
      </c>
      <c r="H722" s="465">
        <f t="shared" si="11"/>
        <v>0</v>
      </c>
      <c r="I722" s="465"/>
      <c r="J722" s="465"/>
      <c r="K722" s="891" t="s">
        <v>2176</v>
      </c>
      <c r="L722" s="544"/>
    </row>
    <row r="723" spans="1:15" ht="17.25" hidden="1" customHeight="1">
      <c r="A723" s="889" t="s">
        <v>184</v>
      </c>
      <c r="B723" s="992" t="s">
        <v>1943</v>
      </c>
      <c r="C723" s="460">
        <v>3720</v>
      </c>
      <c r="D723" s="461" t="s">
        <v>1959</v>
      </c>
      <c r="E723" s="462">
        <v>1670</v>
      </c>
      <c r="F723" s="463">
        <v>1670</v>
      </c>
      <c r="G723" s="464"/>
      <c r="H723" s="465">
        <f t="shared" si="11"/>
        <v>0</v>
      </c>
      <c r="I723" s="465"/>
      <c r="J723" s="465"/>
      <c r="K723" s="891"/>
      <c r="L723" s="544"/>
    </row>
    <row r="724" spans="1:15" ht="17.25" hidden="1" customHeight="1">
      <c r="A724" s="889" t="s">
        <v>184</v>
      </c>
      <c r="B724" s="992" t="s">
        <v>1943</v>
      </c>
      <c r="C724" s="460">
        <v>3721</v>
      </c>
      <c r="D724" s="461" t="s">
        <v>2365</v>
      </c>
      <c r="E724" s="462">
        <v>780</v>
      </c>
      <c r="F724" s="463"/>
      <c r="G724" s="464">
        <v>780</v>
      </c>
      <c r="H724" s="465">
        <f t="shared" si="11"/>
        <v>0</v>
      </c>
      <c r="I724" s="465"/>
      <c r="J724" s="465"/>
      <c r="K724" s="891" t="s">
        <v>1992</v>
      </c>
      <c r="L724" s="544"/>
    </row>
    <row r="725" spans="1:15" ht="15.75" hidden="1" customHeight="1">
      <c r="A725" s="889" t="s">
        <v>184</v>
      </c>
      <c r="B725" s="992" t="s">
        <v>1943</v>
      </c>
      <c r="C725" s="460">
        <v>3722</v>
      </c>
      <c r="D725" s="461" t="s">
        <v>1681</v>
      </c>
      <c r="E725" s="462">
        <v>8514</v>
      </c>
      <c r="F725" s="463"/>
      <c r="G725" s="464">
        <v>8514</v>
      </c>
      <c r="H725" s="465">
        <f t="shared" si="11"/>
        <v>0</v>
      </c>
      <c r="I725" s="465"/>
      <c r="J725" s="465"/>
      <c r="K725" s="918" t="s">
        <v>3502</v>
      </c>
      <c r="L725" s="544"/>
    </row>
    <row r="726" spans="1:15" ht="17.25" hidden="1" customHeight="1">
      <c r="A726" s="889" t="s">
        <v>184</v>
      </c>
      <c r="B726" s="992" t="s">
        <v>1943</v>
      </c>
      <c r="C726" s="460">
        <v>3723</v>
      </c>
      <c r="D726" s="461" t="s">
        <v>1956</v>
      </c>
      <c r="E726" s="462">
        <v>3730</v>
      </c>
      <c r="F726" s="463"/>
      <c r="G726" s="464">
        <v>3730</v>
      </c>
      <c r="H726" s="465">
        <f t="shared" si="11"/>
        <v>0</v>
      </c>
      <c r="I726" s="465"/>
      <c r="J726" s="465"/>
      <c r="K726" s="891" t="s">
        <v>2491</v>
      </c>
      <c r="L726" s="544"/>
      <c r="O726" s="545">
        <v>65147</v>
      </c>
    </row>
    <row r="727" spans="1:15" ht="17.25" hidden="1" customHeight="1">
      <c r="A727" s="889" t="s">
        <v>184</v>
      </c>
      <c r="B727" s="992" t="s">
        <v>1943</v>
      </c>
      <c r="C727" s="460">
        <v>3724</v>
      </c>
      <c r="D727" s="461" t="s">
        <v>1957</v>
      </c>
      <c r="E727" s="462">
        <v>7700</v>
      </c>
      <c r="F727" s="463"/>
      <c r="G727" s="464">
        <v>7700</v>
      </c>
      <c r="H727" s="465">
        <f t="shared" si="11"/>
        <v>0</v>
      </c>
      <c r="I727" s="465"/>
      <c r="J727" s="465"/>
      <c r="K727" s="891" t="s">
        <v>2491</v>
      </c>
      <c r="L727" s="544"/>
      <c r="N727" s="893" t="s">
        <v>1950</v>
      </c>
      <c r="O727" s="545">
        <v>-64782</v>
      </c>
    </row>
    <row r="728" spans="1:15" ht="17.25" hidden="1" customHeight="1">
      <c r="A728" s="889" t="s">
        <v>1099</v>
      </c>
      <c r="B728" s="992" t="s">
        <v>1943</v>
      </c>
      <c r="C728" s="460">
        <v>3725</v>
      </c>
      <c r="D728" s="972" t="s">
        <v>1569</v>
      </c>
      <c r="E728" s="462">
        <v>2970</v>
      </c>
      <c r="F728" s="463"/>
      <c r="G728" s="464">
        <v>2970</v>
      </c>
      <c r="H728" s="465">
        <f t="shared" si="11"/>
        <v>0</v>
      </c>
      <c r="I728" s="465"/>
      <c r="J728" s="465"/>
      <c r="K728" s="891" t="s">
        <v>2381</v>
      </c>
      <c r="L728" s="544"/>
      <c r="O728" s="545">
        <v>365</v>
      </c>
    </row>
    <row r="729" spans="1:15" ht="17.25" hidden="1" customHeight="1">
      <c r="A729" s="889" t="s">
        <v>142</v>
      </c>
      <c r="B729" s="992" t="s">
        <v>1943</v>
      </c>
      <c r="C729" s="460">
        <v>3726</v>
      </c>
      <c r="D729" s="461" t="s">
        <v>1132</v>
      </c>
      <c r="E729" s="462">
        <v>1950</v>
      </c>
      <c r="F729" s="463"/>
      <c r="G729" s="464">
        <v>1950</v>
      </c>
      <c r="H729" s="465">
        <f t="shared" si="11"/>
        <v>0</v>
      </c>
      <c r="I729" s="465"/>
      <c r="J729" s="465"/>
      <c r="K729" s="891" t="s">
        <v>2344</v>
      </c>
      <c r="L729" s="544"/>
    </row>
    <row r="730" spans="1:15" hidden="1">
      <c r="A730" s="889" t="s">
        <v>142</v>
      </c>
      <c r="B730" s="992" t="s">
        <v>1943</v>
      </c>
      <c r="C730" s="460">
        <v>3727</v>
      </c>
      <c r="D730" s="461" t="s">
        <v>1960</v>
      </c>
      <c r="E730" s="462">
        <v>1560</v>
      </c>
      <c r="F730" s="463"/>
      <c r="G730" s="464">
        <v>1000</v>
      </c>
      <c r="H730" s="465">
        <f t="shared" si="11"/>
        <v>560</v>
      </c>
      <c r="I730" s="465"/>
      <c r="J730" s="465"/>
      <c r="K730" s="891" t="s">
        <v>2272</v>
      </c>
      <c r="L730" s="544"/>
    </row>
    <row r="731" spans="1:15" ht="17.25" hidden="1" customHeight="1">
      <c r="A731" s="889" t="s">
        <v>142</v>
      </c>
      <c r="B731" s="992" t="s">
        <v>1943</v>
      </c>
      <c r="C731" s="480">
        <v>3728</v>
      </c>
      <c r="D731" s="461" t="s">
        <v>1961</v>
      </c>
      <c r="E731" s="462">
        <v>1674</v>
      </c>
      <c r="F731" s="463"/>
      <c r="G731" s="464">
        <v>1674</v>
      </c>
      <c r="H731" s="465">
        <f t="shared" si="11"/>
        <v>0</v>
      </c>
      <c r="I731" s="465"/>
      <c r="J731" s="465"/>
      <c r="K731" s="891" t="s">
        <v>2038</v>
      </c>
      <c r="L731" s="544"/>
    </row>
    <row r="732" spans="1:15" ht="17.25" hidden="1" customHeight="1">
      <c r="A732" s="966" t="s">
        <v>5</v>
      </c>
      <c r="B732" s="998" t="s">
        <v>1943</v>
      </c>
      <c r="C732" s="928">
        <v>3491</v>
      </c>
      <c r="D732" s="955" t="s">
        <v>1529</v>
      </c>
      <c r="E732" s="930">
        <v>6200</v>
      </c>
      <c r="F732" s="931"/>
      <c r="G732" s="1090">
        <v>6200</v>
      </c>
      <c r="H732" s="932">
        <f t="shared" si="11"/>
        <v>0</v>
      </c>
      <c r="I732" s="932"/>
      <c r="J732" s="932"/>
      <c r="K732" s="988" t="s">
        <v>6101</v>
      </c>
      <c r="L732" s="474"/>
      <c r="M732" s="934">
        <v>186</v>
      </c>
      <c r="N732" s="964"/>
    </row>
    <row r="733" spans="1:15" ht="17.25" hidden="1" customHeight="1">
      <c r="A733" s="889" t="s">
        <v>5</v>
      </c>
      <c r="B733" s="992" t="s">
        <v>1943</v>
      </c>
      <c r="C733" s="460">
        <v>3492</v>
      </c>
      <c r="D733" s="461" t="s">
        <v>1530</v>
      </c>
      <c r="E733" s="462">
        <v>6200</v>
      </c>
      <c r="F733" s="463"/>
      <c r="G733" s="1086">
        <v>6200</v>
      </c>
      <c r="H733" s="465">
        <f t="shared" si="11"/>
        <v>0</v>
      </c>
      <c r="I733" s="465"/>
      <c r="J733" s="465"/>
      <c r="K733" s="891" t="s">
        <v>6102</v>
      </c>
      <c r="L733" s="544"/>
    </row>
    <row r="734" spans="1:15" ht="31.5" hidden="1">
      <c r="A734" s="1016" t="s">
        <v>1098</v>
      </c>
      <c r="B734" s="999" t="s">
        <v>1943</v>
      </c>
      <c r="C734" s="460">
        <v>3493</v>
      </c>
      <c r="D734" s="461" t="s">
        <v>1964</v>
      </c>
      <c r="E734" s="462">
        <v>6880</v>
      </c>
      <c r="F734" s="463"/>
      <c r="G734" s="464">
        <v>6880</v>
      </c>
      <c r="H734" s="465">
        <f t="shared" si="11"/>
        <v>0</v>
      </c>
      <c r="I734" s="465"/>
      <c r="J734" s="465"/>
      <c r="K734" s="891" t="s">
        <v>4316</v>
      </c>
      <c r="L734" s="544"/>
    </row>
    <row r="735" spans="1:15" ht="31.5" hidden="1">
      <c r="A735" s="1016" t="s">
        <v>1098</v>
      </c>
      <c r="B735" s="992" t="s">
        <v>1943</v>
      </c>
      <c r="C735" s="460">
        <v>3494</v>
      </c>
      <c r="D735" s="461" t="s">
        <v>1387</v>
      </c>
      <c r="E735" s="462">
        <v>12805</v>
      </c>
      <c r="F735" s="463"/>
      <c r="G735" s="464">
        <v>12805</v>
      </c>
      <c r="H735" s="465">
        <f t="shared" si="11"/>
        <v>0</v>
      </c>
      <c r="I735" s="465"/>
      <c r="J735" s="465"/>
      <c r="K735" s="891" t="s">
        <v>5030</v>
      </c>
      <c r="L735" s="544"/>
    </row>
    <row r="736" spans="1:15" hidden="1">
      <c r="A736" s="889" t="s">
        <v>1445</v>
      </c>
      <c r="B736" s="992" t="s">
        <v>1943</v>
      </c>
      <c r="C736" s="460">
        <v>3495</v>
      </c>
      <c r="D736" s="461" t="s">
        <v>1965</v>
      </c>
      <c r="E736" s="462">
        <v>8537</v>
      </c>
      <c r="F736" s="463">
        <v>3037</v>
      </c>
      <c r="G736" s="464">
        <v>5500</v>
      </c>
      <c r="H736" s="465">
        <f t="shared" si="11"/>
        <v>0</v>
      </c>
      <c r="I736" s="465"/>
      <c r="J736" s="465"/>
      <c r="K736" s="891" t="s">
        <v>1989</v>
      </c>
      <c r="L736" s="544"/>
    </row>
    <row r="737" spans="1:14" hidden="1">
      <c r="A737" s="889" t="s">
        <v>1445</v>
      </c>
      <c r="B737" s="992" t="s">
        <v>1943</v>
      </c>
      <c r="C737" s="460">
        <v>3496</v>
      </c>
      <c r="D737" s="461" t="s">
        <v>1402</v>
      </c>
      <c r="E737" s="462">
        <v>390</v>
      </c>
      <c r="F737" s="463">
        <v>390</v>
      </c>
      <c r="G737" s="464"/>
      <c r="H737" s="465">
        <f t="shared" si="11"/>
        <v>0</v>
      </c>
      <c r="I737" s="465"/>
      <c r="J737" s="465"/>
      <c r="K737" s="891"/>
      <c r="L737" s="544"/>
    </row>
    <row r="738" spans="1:14" ht="17.25" hidden="1" customHeight="1">
      <c r="A738" s="889" t="s">
        <v>5</v>
      </c>
      <c r="B738" s="992" t="s">
        <v>1943</v>
      </c>
      <c r="C738" s="460">
        <v>3497</v>
      </c>
      <c r="D738" s="461" t="s">
        <v>1966</v>
      </c>
      <c r="E738" s="462">
        <v>1560</v>
      </c>
      <c r="F738" s="463"/>
      <c r="G738" s="464">
        <v>1560</v>
      </c>
      <c r="H738" s="465">
        <f t="shared" si="11"/>
        <v>0</v>
      </c>
      <c r="I738" s="465"/>
      <c r="J738" s="465"/>
      <c r="K738" s="891" t="s">
        <v>2903</v>
      </c>
      <c r="L738" s="544"/>
    </row>
    <row r="739" spans="1:14" ht="17.25" hidden="1" customHeight="1">
      <c r="A739" s="889" t="s">
        <v>5</v>
      </c>
      <c r="B739" s="992" t="s">
        <v>1943</v>
      </c>
      <c r="C739" s="460">
        <v>3498</v>
      </c>
      <c r="D739" s="461" t="s">
        <v>1122</v>
      </c>
      <c r="E739" s="462">
        <v>2400</v>
      </c>
      <c r="F739" s="463"/>
      <c r="G739" s="464">
        <v>2400</v>
      </c>
      <c r="H739" s="465">
        <f t="shared" si="11"/>
        <v>0</v>
      </c>
      <c r="I739" s="465"/>
      <c r="J739" s="465"/>
      <c r="K739" s="891" t="s">
        <v>2904</v>
      </c>
      <c r="L739" s="544"/>
    </row>
    <row r="740" spans="1:14" ht="17.25" hidden="1" customHeight="1">
      <c r="A740" s="889" t="s">
        <v>5</v>
      </c>
      <c r="B740" s="992" t="s">
        <v>1943</v>
      </c>
      <c r="C740" s="460">
        <v>3499</v>
      </c>
      <c r="D740" s="461" t="s">
        <v>1697</v>
      </c>
      <c r="E740" s="462">
        <v>2640</v>
      </c>
      <c r="F740" s="463"/>
      <c r="G740" s="464">
        <v>2640</v>
      </c>
      <c r="H740" s="465">
        <f t="shared" si="11"/>
        <v>0</v>
      </c>
      <c r="I740" s="465"/>
      <c r="J740" s="465"/>
      <c r="K740" s="891" t="s">
        <v>2182</v>
      </c>
      <c r="L740" s="544"/>
    </row>
    <row r="741" spans="1:14" ht="17.25" hidden="1" customHeight="1">
      <c r="A741" s="889" t="s">
        <v>5</v>
      </c>
      <c r="B741" s="992" t="s">
        <v>1943</v>
      </c>
      <c r="C741" s="460">
        <v>3500</v>
      </c>
      <c r="D741" s="461" t="s">
        <v>1967</v>
      </c>
      <c r="E741" s="462">
        <v>4554</v>
      </c>
      <c r="F741" s="463"/>
      <c r="G741" s="464">
        <v>4554</v>
      </c>
      <c r="H741" s="465">
        <f t="shared" si="11"/>
        <v>0</v>
      </c>
      <c r="I741" s="465"/>
      <c r="J741" s="465"/>
      <c r="K741" s="891" t="s">
        <v>2199</v>
      </c>
      <c r="L741" s="544"/>
    </row>
    <row r="742" spans="1:14" ht="17.25" hidden="1" customHeight="1">
      <c r="A742" s="889" t="s">
        <v>5</v>
      </c>
      <c r="B742" s="992" t="s">
        <v>1943</v>
      </c>
      <c r="C742" s="460">
        <v>3901</v>
      </c>
      <c r="D742" s="461" t="s">
        <v>1632</v>
      </c>
      <c r="E742" s="462">
        <v>2630</v>
      </c>
      <c r="F742" s="463">
        <v>2000</v>
      </c>
      <c r="G742" s="464">
        <v>630</v>
      </c>
      <c r="H742" s="465">
        <f t="shared" si="11"/>
        <v>0</v>
      </c>
      <c r="I742" s="465"/>
      <c r="J742" s="465"/>
      <c r="K742" s="891" t="s">
        <v>2180</v>
      </c>
      <c r="L742" s="544"/>
    </row>
    <row r="743" spans="1:14" ht="17.25" hidden="1" customHeight="1">
      <c r="A743" s="889" t="s">
        <v>5</v>
      </c>
      <c r="B743" s="992" t="s">
        <v>1943</v>
      </c>
      <c r="C743" s="460">
        <v>3902</v>
      </c>
      <c r="D743" s="461" t="s">
        <v>83</v>
      </c>
      <c r="E743" s="462">
        <v>2220</v>
      </c>
      <c r="F743" s="463"/>
      <c r="G743" s="464">
        <v>2220</v>
      </c>
      <c r="H743" s="465">
        <f t="shared" si="11"/>
        <v>0</v>
      </c>
      <c r="I743" s="465"/>
      <c r="J743" s="465"/>
      <c r="K743" s="891" t="s">
        <v>1989</v>
      </c>
      <c r="L743" s="544"/>
    </row>
    <row r="744" spans="1:14" ht="17.25" hidden="1" customHeight="1">
      <c r="A744" s="889" t="s">
        <v>5</v>
      </c>
      <c r="B744" s="992" t="s">
        <v>1943</v>
      </c>
      <c r="C744" s="460">
        <v>3903</v>
      </c>
      <c r="D744" s="461" t="s">
        <v>1634</v>
      </c>
      <c r="E744" s="462">
        <v>2630</v>
      </c>
      <c r="F744" s="463">
        <v>2630</v>
      </c>
      <c r="G744" s="464"/>
      <c r="H744" s="465">
        <f t="shared" si="11"/>
        <v>0</v>
      </c>
      <c r="I744" s="465"/>
      <c r="J744" s="465"/>
      <c r="K744" s="891"/>
      <c r="L744" s="544"/>
    </row>
    <row r="745" spans="1:14" ht="17.25" hidden="1" customHeight="1">
      <c r="A745" s="889" t="s">
        <v>5</v>
      </c>
      <c r="B745" s="992" t="s">
        <v>1943</v>
      </c>
      <c r="C745" s="460">
        <v>3904</v>
      </c>
      <c r="D745" s="461" t="s">
        <v>1968</v>
      </c>
      <c r="E745" s="462">
        <v>2012</v>
      </c>
      <c r="F745" s="463">
        <v>2012</v>
      </c>
      <c r="G745" s="464"/>
      <c r="H745" s="465">
        <f t="shared" si="11"/>
        <v>0</v>
      </c>
      <c r="I745" s="465"/>
      <c r="J745" s="465"/>
      <c r="K745" s="891"/>
      <c r="L745" s="544"/>
    </row>
    <row r="746" spans="1:14" ht="17.25" hidden="1" customHeight="1">
      <c r="A746" s="889" t="s">
        <v>5</v>
      </c>
      <c r="B746" s="992" t="s">
        <v>1943</v>
      </c>
      <c r="C746" s="460">
        <v>3905</v>
      </c>
      <c r="D746" s="461" t="s">
        <v>1969</v>
      </c>
      <c r="E746" s="462">
        <v>220</v>
      </c>
      <c r="F746" s="463"/>
      <c r="G746" s="464">
        <v>220</v>
      </c>
      <c r="H746" s="465">
        <f t="shared" si="11"/>
        <v>0</v>
      </c>
      <c r="I746" s="465"/>
      <c r="J746" s="465"/>
      <c r="K746" s="891" t="s">
        <v>1989</v>
      </c>
      <c r="L746" s="544"/>
    </row>
    <row r="747" spans="1:14" ht="17.25" hidden="1" customHeight="1">
      <c r="A747" s="889" t="s">
        <v>5</v>
      </c>
      <c r="B747" s="992" t="s">
        <v>1943</v>
      </c>
      <c r="C747" s="460">
        <v>3906</v>
      </c>
      <c r="D747" s="461" t="s">
        <v>1127</v>
      </c>
      <c r="E747" s="462">
        <v>1244</v>
      </c>
      <c r="F747" s="463"/>
      <c r="G747" s="464">
        <v>1244</v>
      </c>
      <c r="H747" s="465">
        <f t="shared" si="11"/>
        <v>0</v>
      </c>
      <c r="I747" s="465"/>
      <c r="J747" s="465"/>
      <c r="K747" s="891" t="s">
        <v>1989</v>
      </c>
      <c r="L747" s="544"/>
    </row>
    <row r="748" spans="1:14" ht="17.25" hidden="1" customHeight="1">
      <c r="A748" s="889" t="s">
        <v>5</v>
      </c>
      <c r="B748" s="992" t="s">
        <v>1943</v>
      </c>
      <c r="C748" s="460">
        <v>3907</v>
      </c>
      <c r="D748" s="461" t="s">
        <v>1705</v>
      </c>
      <c r="E748" s="462">
        <v>3370</v>
      </c>
      <c r="F748" s="463"/>
      <c r="G748" s="464">
        <v>3370</v>
      </c>
      <c r="H748" s="465">
        <f t="shared" si="11"/>
        <v>0</v>
      </c>
      <c r="I748" s="465"/>
      <c r="J748" s="465"/>
      <c r="K748" s="891" t="s">
        <v>1995</v>
      </c>
      <c r="L748" s="544"/>
    </row>
    <row r="749" spans="1:14" ht="17.25" hidden="1" customHeight="1">
      <c r="A749" s="889" t="s">
        <v>5</v>
      </c>
      <c r="B749" s="992" t="s">
        <v>1943</v>
      </c>
      <c r="C749" s="460">
        <v>3908</v>
      </c>
      <c r="D749" s="461" t="s">
        <v>1148</v>
      </c>
      <c r="E749" s="462">
        <v>2290</v>
      </c>
      <c r="F749" s="463"/>
      <c r="G749" s="464">
        <v>2290</v>
      </c>
      <c r="H749" s="465">
        <f t="shared" si="11"/>
        <v>0</v>
      </c>
      <c r="I749" s="465"/>
      <c r="J749" s="465"/>
      <c r="K749" s="891" t="s">
        <v>2203</v>
      </c>
      <c r="L749" s="544"/>
    </row>
    <row r="750" spans="1:14" hidden="1">
      <c r="A750" s="889" t="s">
        <v>5</v>
      </c>
      <c r="B750" s="992" t="s">
        <v>1943</v>
      </c>
      <c r="C750" s="460">
        <v>3909</v>
      </c>
      <c r="D750" s="461" t="s">
        <v>1131</v>
      </c>
      <c r="E750" s="462">
        <v>1770</v>
      </c>
      <c r="F750" s="463"/>
      <c r="G750" s="464"/>
      <c r="H750" s="465">
        <f t="shared" si="11"/>
        <v>1770</v>
      </c>
      <c r="I750" s="465"/>
      <c r="J750" s="465"/>
      <c r="K750" s="891"/>
      <c r="L750" s="544"/>
    </row>
    <row r="751" spans="1:14" ht="17.25" hidden="1" customHeight="1">
      <c r="A751" s="889" t="s">
        <v>5</v>
      </c>
      <c r="B751" s="992" t="s">
        <v>1943</v>
      </c>
      <c r="C751" s="460">
        <v>3910</v>
      </c>
      <c r="D751" s="461" t="s">
        <v>1332</v>
      </c>
      <c r="E751" s="462">
        <v>440</v>
      </c>
      <c r="F751" s="463">
        <v>440</v>
      </c>
      <c r="G751" s="464"/>
      <c r="H751" s="465">
        <f t="shared" si="11"/>
        <v>0</v>
      </c>
      <c r="I751" s="465"/>
      <c r="J751" s="465"/>
      <c r="K751" s="891"/>
      <c r="L751" s="544"/>
      <c r="N751" s="893" t="s">
        <v>1944</v>
      </c>
    </row>
    <row r="752" spans="1:14" ht="17.25" hidden="1" customHeight="1">
      <c r="A752" s="889" t="s">
        <v>5</v>
      </c>
      <c r="B752" s="992" t="s">
        <v>1943</v>
      </c>
      <c r="C752" s="480">
        <v>3911</v>
      </c>
      <c r="D752" s="461" t="s">
        <v>118</v>
      </c>
      <c r="E752" s="462">
        <v>1020</v>
      </c>
      <c r="F752" s="463"/>
      <c r="G752" s="464">
        <v>1020</v>
      </c>
      <c r="H752" s="465">
        <f t="shared" si="11"/>
        <v>0</v>
      </c>
      <c r="I752" s="465"/>
      <c r="J752" s="465"/>
      <c r="K752" s="891" t="s">
        <v>2855</v>
      </c>
      <c r="L752" s="544"/>
    </row>
    <row r="753" spans="1:14" ht="17.25" hidden="1" customHeight="1">
      <c r="A753" s="963" t="s">
        <v>5</v>
      </c>
      <c r="B753" s="954" t="s">
        <v>1948</v>
      </c>
      <c r="C753" s="928">
        <v>3729</v>
      </c>
      <c r="D753" s="929" t="s">
        <v>63</v>
      </c>
      <c r="E753" s="930">
        <v>5400</v>
      </c>
      <c r="F753" s="931"/>
      <c r="G753" s="1088">
        <v>5400</v>
      </c>
      <c r="H753" s="932">
        <f t="shared" si="11"/>
        <v>0</v>
      </c>
      <c r="I753" s="932"/>
      <c r="J753" s="932"/>
      <c r="K753" s="988" t="s">
        <v>2905</v>
      </c>
      <c r="L753" s="474"/>
      <c r="M753" s="934">
        <v>187</v>
      </c>
      <c r="N753" s="964"/>
    </row>
    <row r="754" spans="1:14" hidden="1">
      <c r="A754" s="1016" t="s">
        <v>1098</v>
      </c>
      <c r="B754" s="890" t="s">
        <v>1948</v>
      </c>
      <c r="C754" s="460">
        <v>3730</v>
      </c>
      <c r="D754" s="461" t="s">
        <v>1529</v>
      </c>
      <c r="E754" s="462">
        <v>2920</v>
      </c>
      <c r="F754" s="463"/>
      <c r="G754" s="464">
        <v>2920</v>
      </c>
      <c r="H754" s="465">
        <f t="shared" si="11"/>
        <v>0</v>
      </c>
      <c r="I754" s="465"/>
      <c r="J754" s="465"/>
      <c r="K754" s="891" t="s">
        <v>6103</v>
      </c>
      <c r="L754" s="544"/>
    </row>
    <row r="755" spans="1:14" hidden="1">
      <c r="A755" s="1016" t="s">
        <v>1098</v>
      </c>
      <c r="B755" s="890" t="s">
        <v>1948</v>
      </c>
      <c r="C755" s="460">
        <v>3731</v>
      </c>
      <c r="D755" s="461" t="s">
        <v>1530</v>
      </c>
      <c r="E755" s="462">
        <v>1290</v>
      </c>
      <c r="F755" s="463"/>
      <c r="G755" s="464">
        <v>1290</v>
      </c>
      <c r="H755" s="465">
        <f t="shared" si="11"/>
        <v>0</v>
      </c>
      <c r="I755" s="465"/>
      <c r="J755" s="465"/>
      <c r="K755" s="891" t="s">
        <v>6104</v>
      </c>
      <c r="L755" s="544"/>
    </row>
    <row r="756" spans="1:14" hidden="1">
      <c r="A756" s="889" t="s">
        <v>1949</v>
      </c>
      <c r="B756" s="890" t="s">
        <v>1948</v>
      </c>
      <c r="C756" s="460">
        <v>3732</v>
      </c>
      <c r="D756" s="461" t="s">
        <v>1970</v>
      </c>
      <c r="E756" s="462">
        <v>2950</v>
      </c>
      <c r="F756" s="463">
        <v>1500</v>
      </c>
      <c r="G756" s="464">
        <v>1450</v>
      </c>
      <c r="H756" s="465">
        <f t="shared" si="11"/>
        <v>0</v>
      </c>
      <c r="I756" s="465"/>
      <c r="J756" s="465"/>
      <c r="K756" s="891" t="s">
        <v>7225</v>
      </c>
      <c r="L756" s="544"/>
    </row>
    <row r="757" spans="1:14" ht="17.25" hidden="1" customHeight="1">
      <c r="A757" s="889" t="s">
        <v>1099</v>
      </c>
      <c r="B757" s="890" t="s">
        <v>1948</v>
      </c>
      <c r="C757" s="460">
        <v>3733</v>
      </c>
      <c r="D757" s="461" t="s">
        <v>1637</v>
      </c>
      <c r="E757" s="462">
        <v>4104</v>
      </c>
      <c r="F757" s="463"/>
      <c r="G757" s="464">
        <v>4104</v>
      </c>
      <c r="H757" s="465">
        <f t="shared" si="11"/>
        <v>0</v>
      </c>
      <c r="I757" s="465"/>
      <c r="J757" s="465"/>
      <c r="K757" s="891" t="s">
        <v>2327</v>
      </c>
      <c r="L757" s="544"/>
    </row>
    <row r="758" spans="1:14" ht="17.25" hidden="1" customHeight="1">
      <c r="A758" s="889" t="s">
        <v>142</v>
      </c>
      <c r="B758" s="890" t="s">
        <v>1948</v>
      </c>
      <c r="C758" s="460">
        <v>3734</v>
      </c>
      <c r="D758" s="461" t="s">
        <v>1539</v>
      </c>
      <c r="E758" s="462">
        <v>780</v>
      </c>
      <c r="F758" s="463"/>
      <c r="G758" s="464">
        <v>780</v>
      </c>
      <c r="H758" s="465">
        <f t="shared" si="11"/>
        <v>0</v>
      </c>
      <c r="I758" s="465"/>
      <c r="J758" s="465"/>
      <c r="K758" s="891" t="s">
        <v>2039</v>
      </c>
      <c r="L758" s="544"/>
    </row>
    <row r="759" spans="1:14" ht="17.25" hidden="1" customHeight="1">
      <c r="A759" s="889" t="s">
        <v>1099</v>
      </c>
      <c r="B759" s="890" t="s">
        <v>1948</v>
      </c>
      <c r="C759" s="460">
        <v>3735</v>
      </c>
      <c r="D759" s="461" t="s">
        <v>2142</v>
      </c>
      <c r="E759" s="462">
        <v>1920</v>
      </c>
      <c r="F759" s="463"/>
      <c r="G759" s="464">
        <v>1920</v>
      </c>
      <c r="H759" s="465">
        <f t="shared" si="11"/>
        <v>0</v>
      </c>
      <c r="I759" s="465"/>
      <c r="J759" s="465"/>
      <c r="K759" s="891" t="s">
        <v>4439</v>
      </c>
      <c r="L759" s="544"/>
    </row>
    <row r="760" spans="1:14" ht="17.25" hidden="1" customHeight="1">
      <c r="A760" s="889" t="s">
        <v>184</v>
      </c>
      <c r="B760" s="890" t="s">
        <v>1948</v>
      </c>
      <c r="C760" s="460">
        <v>3736</v>
      </c>
      <c r="D760" s="461" t="s">
        <v>1472</v>
      </c>
      <c r="E760" s="462">
        <v>4550</v>
      </c>
      <c r="F760" s="463"/>
      <c r="G760" s="464">
        <v>4550</v>
      </c>
      <c r="H760" s="465">
        <f t="shared" si="11"/>
        <v>0</v>
      </c>
      <c r="I760" s="465"/>
      <c r="J760" s="465"/>
      <c r="K760" s="891" t="s">
        <v>2464</v>
      </c>
      <c r="L760" s="544"/>
    </row>
    <row r="761" spans="1:14" hidden="1">
      <c r="A761" s="889" t="s">
        <v>1445</v>
      </c>
      <c r="B761" s="890" t="s">
        <v>1948</v>
      </c>
      <c r="C761" s="460">
        <v>3737</v>
      </c>
      <c r="D761" s="461" t="s">
        <v>1971</v>
      </c>
      <c r="E761" s="462">
        <v>1860</v>
      </c>
      <c r="F761" s="463">
        <v>360</v>
      </c>
      <c r="G761" s="464">
        <v>1500</v>
      </c>
      <c r="H761" s="465">
        <f t="shared" si="11"/>
        <v>0</v>
      </c>
      <c r="I761" s="465"/>
      <c r="J761" s="465"/>
      <c r="K761" s="891" t="s">
        <v>2161</v>
      </c>
      <c r="L761" s="544"/>
    </row>
    <row r="762" spans="1:14" ht="17.25" hidden="1" customHeight="1">
      <c r="A762" s="889" t="s">
        <v>184</v>
      </c>
      <c r="B762" s="890" t="s">
        <v>1948</v>
      </c>
      <c r="C762" s="460">
        <v>3738</v>
      </c>
      <c r="D762" s="461" t="s">
        <v>1972</v>
      </c>
      <c r="E762" s="462">
        <v>1500</v>
      </c>
      <c r="F762" s="463"/>
      <c r="G762" s="464">
        <v>1500</v>
      </c>
      <c r="H762" s="465">
        <f t="shared" si="11"/>
        <v>0</v>
      </c>
      <c r="I762" s="465"/>
      <c r="J762" s="465"/>
      <c r="K762" s="891" t="s">
        <v>2170</v>
      </c>
      <c r="L762" s="544"/>
    </row>
    <row r="763" spans="1:14" ht="17.25" hidden="1" customHeight="1">
      <c r="A763" s="889" t="s">
        <v>184</v>
      </c>
      <c r="B763" s="890" t="s">
        <v>1948</v>
      </c>
      <c r="C763" s="460">
        <v>3739</v>
      </c>
      <c r="D763" s="461" t="s">
        <v>1369</v>
      </c>
      <c r="E763" s="462">
        <v>1340</v>
      </c>
      <c r="F763" s="463"/>
      <c r="G763" s="464">
        <v>1340</v>
      </c>
      <c r="H763" s="465">
        <f t="shared" si="11"/>
        <v>0</v>
      </c>
      <c r="I763" s="465"/>
      <c r="J763" s="465"/>
      <c r="K763" s="891" t="s">
        <v>2195</v>
      </c>
      <c r="L763" s="544"/>
    </row>
    <row r="764" spans="1:14" ht="17.25" hidden="1" customHeight="1">
      <c r="A764" s="889" t="s">
        <v>184</v>
      </c>
      <c r="B764" s="890" t="s">
        <v>1948</v>
      </c>
      <c r="C764" s="460">
        <v>3740</v>
      </c>
      <c r="D764" s="461" t="s">
        <v>1244</v>
      </c>
      <c r="E764" s="462">
        <v>1018</v>
      </c>
      <c r="F764" s="463"/>
      <c r="G764" s="464">
        <v>1018</v>
      </c>
      <c r="H764" s="465">
        <f t="shared" si="11"/>
        <v>0</v>
      </c>
      <c r="I764" s="465"/>
      <c r="J764" s="465"/>
      <c r="K764" s="891" t="s">
        <v>2190</v>
      </c>
      <c r="L764" s="544"/>
    </row>
    <row r="765" spans="1:14" ht="17.25" hidden="1" customHeight="1">
      <c r="A765" s="889" t="s">
        <v>184</v>
      </c>
      <c r="B765" s="890" t="s">
        <v>1948</v>
      </c>
      <c r="C765" s="460">
        <v>3741</v>
      </c>
      <c r="D765" s="461" t="s">
        <v>1973</v>
      </c>
      <c r="E765" s="462">
        <v>2208</v>
      </c>
      <c r="F765" s="463"/>
      <c r="G765" s="464">
        <v>2208</v>
      </c>
      <c r="H765" s="465">
        <f t="shared" si="11"/>
        <v>0</v>
      </c>
      <c r="I765" s="465"/>
      <c r="J765" s="465"/>
      <c r="K765" s="891" t="s">
        <v>2206</v>
      </c>
      <c r="L765" s="544"/>
    </row>
    <row r="766" spans="1:14" ht="17.25" hidden="1" customHeight="1">
      <c r="A766" s="889" t="s">
        <v>184</v>
      </c>
      <c r="B766" s="890" t="s">
        <v>1948</v>
      </c>
      <c r="C766" s="460">
        <v>3742</v>
      </c>
      <c r="D766" s="461" t="s">
        <v>1974</v>
      </c>
      <c r="E766" s="462">
        <v>510</v>
      </c>
      <c r="F766" s="463"/>
      <c r="G766" s="464">
        <v>510</v>
      </c>
      <c r="H766" s="465">
        <f t="shared" si="11"/>
        <v>0</v>
      </c>
      <c r="I766" s="465"/>
      <c r="J766" s="465"/>
      <c r="K766" s="891" t="s">
        <v>2249</v>
      </c>
      <c r="L766" s="544"/>
      <c r="N766" s="893" t="s">
        <v>1998</v>
      </c>
    </row>
    <row r="767" spans="1:14" ht="17.25" hidden="1" customHeight="1">
      <c r="A767" s="889" t="s">
        <v>184</v>
      </c>
      <c r="B767" s="943" t="s">
        <v>1948</v>
      </c>
      <c r="C767" s="919">
        <v>3743</v>
      </c>
      <c r="D767" s="475" t="s">
        <v>1261</v>
      </c>
      <c r="E767" s="915">
        <v>1280</v>
      </c>
      <c r="F767" s="944"/>
      <c r="G767" s="1089">
        <v>1280</v>
      </c>
      <c r="H767" s="465">
        <f t="shared" si="11"/>
        <v>0</v>
      </c>
      <c r="I767" s="465"/>
      <c r="J767" s="465"/>
      <c r="K767" s="946" t="s">
        <v>2334</v>
      </c>
      <c r="L767" s="544"/>
      <c r="N767" s="887"/>
    </row>
    <row r="768" spans="1:14" hidden="1">
      <c r="A768" s="1018" t="s">
        <v>1098</v>
      </c>
      <c r="B768" s="954" t="s">
        <v>1948</v>
      </c>
      <c r="C768" s="928">
        <v>3912</v>
      </c>
      <c r="D768" s="955" t="s">
        <v>1975</v>
      </c>
      <c r="E768" s="930">
        <v>1020</v>
      </c>
      <c r="F768" s="931"/>
      <c r="G768" s="1088">
        <v>1020</v>
      </c>
      <c r="H768" s="932">
        <f t="shared" si="11"/>
        <v>0</v>
      </c>
      <c r="I768" s="932"/>
      <c r="J768" s="932"/>
      <c r="K768" s="988" t="s">
        <v>4631</v>
      </c>
      <c r="L768" s="474"/>
      <c r="M768" s="934">
        <v>188</v>
      </c>
      <c r="N768" s="964"/>
    </row>
    <row r="769" spans="1:14" ht="17.25" hidden="1" customHeight="1">
      <c r="A769" s="889" t="s">
        <v>5</v>
      </c>
      <c r="B769" s="890" t="s">
        <v>1948</v>
      </c>
      <c r="C769" s="460">
        <v>3913</v>
      </c>
      <c r="D769" s="461" t="s">
        <v>1976</v>
      </c>
      <c r="E769" s="462">
        <v>9295</v>
      </c>
      <c r="F769" s="463"/>
      <c r="G769" s="464">
        <v>9295</v>
      </c>
      <c r="H769" s="465">
        <f t="shared" si="11"/>
        <v>0</v>
      </c>
      <c r="I769" s="465"/>
      <c r="J769" s="465"/>
      <c r="K769" s="891" t="s">
        <v>2465</v>
      </c>
      <c r="L769" s="544"/>
    </row>
    <row r="770" spans="1:14" ht="17.25" hidden="1" customHeight="1">
      <c r="A770" s="889" t="s">
        <v>5</v>
      </c>
      <c r="B770" s="890" t="s">
        <v>1948</v>
      </c>
      <c r="C770" s="460">
        <v>3914</v>
      </c>
      <c r="D770" s="461" t="s">
        <v>1123</v>
      </c>
      <c r="E770" s="462">
        <v>5800</v>
      </c>
      <c r="F770" s="463"/>
      <c r="G770" s="464">
        <v>5800</v>
      </c>
      <c r="H770" s="465">
        <f t="shared" si="11"/>
        <v>0</v>
      </c>
      <c r="I770" s="465"/>
      <c r="J770" s="465"/>
      <c r="K770" s="891" t="s">
        <v>4452</v>
      </c>
      <c r="L770" s="544"/>
    </row>
    <row r="771" spans="1:14" ht="17.25" hidden="1" customHeight="1">
      <c r="A771" s="889" t="s">
        <v>5</v>
      </c>
      <c r="B771" s="890" t="s">
        <v>1948</v>
      </c>
      <c r="C771" s="460">
        <v>3915</v>
      </c>
      <c r="D771" s="461" t="s">
        <v>1887</v>
      </c>
      <c r="E771" s="462">
        <v>3100</v>
      </c>
      <c r="F771" s="463">
        <v>1600</v>
      </c>
      <c r="G771" s="464">
        <v>1500</v>
      </c>
      <c r="H771" s="465">
        <f t="shared" si="11"/>
        <v>0</v>
      </c>
      <c r="I771" s="465"/>
      <c r="J771" s="465"/>
      <c r="K771" s="891" t="s">
        <v>2167</v>
      </c>
      <c r="L771" s="544"/>
    </row>
    <row r="772" spans="1:14" ht="17.25" hidden="1" customHeight="1">
      <c r="A772" s="889" t="s">
        <v>5</v>
      </c>
      <c r="B772" s="890" t="s">
        <v>1948</v>
      </c>
      <c r="C772" s="460">
        <v>3916</v>
      </c>
      <c r="D772" s="461" t="s">
        <v>1229</v>
      </c>
      <c r="E772" s="462">
        <v>1100</v>
      </c>
      <c r="F772" s="463"/>
      <c r="G772" s="464">
        <v>1100</v>
      </c>
      <c r="H772" s="465">
        <f t="shared" si="11"/>
        <v>0</v>
      </c>
      <c r="I772" s="465"/>
      <c r="J772" s="465"/>
      <c r="K772" s="891" t="s">
        <v>2378</v>
      </c>
      <c r="L772" s="544"/>
    </row>
    <row r="773" spans="1:14" ht="17.25" hidden="1" customHeight="1">
      <c r="A773" s="889" t="s">
        <v>5</v>
      </c>
      <c r="B773" s="890" t="s">
        <v>1948</v>
      </c>
      <c r="C773" s="460">
        <v>3917</v>
      </c>
      <c r="D773" s="461" t="s">
        <v>1977</v>
      </c>
      <c r="E773" s="462">
        <v>2655</v>
      </c>
      <c r="F773" s="463"/>
      <c r="G773" s="464">
        <v>2655</v>
      </c>
      <c r="H773" s="465">
        <f t="shared" si="11"/>
        <v>0</v>
      </c>
      <c r="I773" s="465"/>
      <c r="J773" s="465"/>
      <c r="K773" s="891" t="s">
        <v>2508</v>
      </c>
      <c r="L773" s="544"/>
    </row>
    <row r="774" spans="1:14" hidden="1">
      <c r="A774" s="889" t="s">
        <v>1445</v>
      </c>
      <c r="B774" s="890" t="s">
        <v>1948</v>
      </c>
      <c r="C774" s="460">
        <v>3918</v>
      </c>
      <c r="D774" s="461" t="s">
        <v>1978</v>
      </c>
      <c r="E774" s="462">
        <v>780</v>
      </c>
      <c r="F774" s="463">
        <v>780</v>
      </c>
      <c r="G774" s="464"/>
      <c r="H774" s="465">
        <f t="shared" si="11"/>
        <v>0</v>
      </c>
      <c r="I774" s="465"/>
      <c r="J774" s="465"/>
      <c r="K774" s="891"/>
      <c r="L774" s="544"/>
    </row>
    <row r="775" spans="1:14" ht="17.25" hidden="1" customHeight="1">
      <c r="A775" s="889" t="s">
        <v>5</v>
      </c>
      <c r="B775" s="890" t="s">
        <v>1948</v>
      </c>
      <c r="C775" s="460">
        <v>3919</v>
      </c>
      <c r="D775" s="461" t="s">
        <v>1979</v>
      </c>
      <c r="E775" s="462">
        <v>2692</v>
      </c>
      <c r="F775" s="463"/>
      <c r="G775" s="464">
        <v>2692</v>
      </c>
      <c r="H775" s="465">
        <f t="shared" si="11"/>
        <v>0</v>
      </c>
      <c r="I775" s="465"/>
      <c r="J775" s="465"/>
      <c r="K775" s="891" t="s">
        <v>2192</v>
      </c>
      <c r="L775" s="544"/>
    </row>
    <row r="776" spans="1:14" ht="17.25" hidden="1" customHeight="1">
      <c r="A776" s="889" t="s">
        <v>5</v>
      </c>
      <c r="B776" s="890" t="s">
        <v>1948</v>
      </c>
      <c r="C776" s="460">
        <v>3920</v>
      </c>
      <c r="D776" s="461" t="s">
        <v>1127</v>
      </c>
      <c r="E776" s="462">
        <v>720</v>
      </c>
      <c r="F776" s="463"/>
      <c r="G776" s="464">
        <v>720</v>
      </c>
      <c r="H776" s="465">
        <f t="shared" si="11"/>
        <v>0</v>
      </c>
      <c r="I776" s="465"/>
      <c r="J776" s="465"/>
      <c r="K776" s="891" t="s">
        <v>2199</v>
      </c>
      <c r="L776" s="544"/>
    </row>
    <row r="777" spans="1:14" ht="17.25" hidden="1" customHeight="1">
      <c r="A777" s="889" t="s">
        <v>5</v>
      </c>
      <c r="B777" s="890" t="s">
        <v>1948</v>
      </c>
      <c r="C777" s="460">
        <v>3921</v>
      </c>
      <c r="D777" s="461" t="s">
        <v>2259</v>
      </c>
      <c r="E777" s="462">
        <v>1152</v>
      </c>
      <c r="F777" s="463"/>
      <c r="G777" s="464">
        <v>1152</v>
      </c>
      <c r="H777" s="465">
        <f t="shared" si="11"/>
        <v>0</v>
      </c>
      <c r="I777" s="465"/>
      <c r="J777" s="465"/>
      <c r="K777" s="891" t="s">
        <v>1993</v>
      </c>
      <c r="L777" s="544"/>
    </row>
    <row r="778" spans="1:14" hidden="1">
      <c r="A778" s="889" t="s">
        <v>1445</v>
      </c>
      <c r="B778" s="890" t="s">
        <v>1948</v>
      </c>
      <c r="C778" s="460">
        <v>3922</v>
      </c>
      <c r="D778" s="461" t="s">
        <v>1350</v>
      </c>
      <c r="E778" s="462">
        <v>780</v>
      </c>
      <c r="F778" s="463">
        <v>780</v>
      </c>
      <c r="G778" s="464"/>
      <c r="H778" s="465">
        <f t="shared" ref="H778:H793" si="12">E778-F778-G778</f>
        <v>0</v>
      </c>
      <c r="I778" s="465"/>
      <c r="J778" s="465"/>
      <c r="K778" s="891"/>
      <c r="L778" s="544"/>
    </row>
    <row r="779" spans="1:14" hidden="1">
      <c r="A779" s="889" t="s">
        <v>1445</v>
      </c>
      <c r="B779" s="890" t="s">
        <v>1948</v>
      </c>
      <c r="C779" s="460">
        <v>3923</v>
      </c>
      <c r="D779" s="461" t="s">
        <v>139</v>
      </c>
      <c r="E779" s="462">
        <v>1000</v>
      </c>
      <c r="F779" s="463">
        <v>1000</v>
      </c>
      <c r="G779" s="464"/>
      <c r="H779" s="465">
        <f t="shared" si="12"/>
        <v>0</v>
      </c>
      <c r="I779" s="465"/>
      <c r="J779" s="465"/>
      <c r="K779" s="891"/>
      <c r="L779" s="544"/>
      <c r="N779" s="893" t="s">
        <v>1999</v>
      </c>
    </row>
    <row r="780" spans="1:14" ht="17.25" hidden="1" customHeight="1">
      <c r="A780" s="889" t="s">
        <v>142</v>
      </c>
      <c r="B780" s="890" t="s">
        <v>1948</v>
      </c>
      <c r="C780" s="480">
        <v>3924</v>
      </c>
      <c r="D780" s="461" t="s">
        <v>2046</v>
      </c>
      <c r="E780" s="462">
        <v>7200</v>
      </c>
      <c r="F780" s="463"/>
      <c r="G780" s="464">
        <v>7200</v>
      </c>
      <c r="H780" s="465">
        <f t="shared" si="12"/>
        <v>0</v>
      </c>
      <c r="I780" s="465"/>
      <c r="J780" s="465"/>
      <c r="K780" s="891" t="s">
        <v>2366</v>
      </c>
      <c r="L780" s="544" t="s">
        <v>1138</v>
      </c>
    </row>
    <row r="781" spans="1:14">
      <c r="A781" s="1176" t="s">
        <v>7129</v>
      </c>
      <c r="B781" s="927" t="s">
        <v>1981</v>
      </c>
      <c r="C781" s="928">
        <v>3744</v>
      </c>
      <c r="D781" s="929" t="s">
        <v>2003</v>
      </c>
      <c r="E781" s="930">
        <v>2910</v>
      </c>
      <c r="F781" s="931">
        <v>1000</v>
      </c>
      <c r="G781" s="1088">
        <v>1500</v>
      </c>
      <c r="H781" s="932">
        <f t="shared" si="12"/>
        <v>410</v>
      </c>
      <c r="I781" s="932"/>
      <c r="J781" s="932"/>
      <c r="K781" s="933" t="s">
        <v>3040</v>
      </c>
      <c r="L781" s="544"/>
      <c r="M781" s="934">
        <v>189</v>
      </c>
      <c r="N781" s="964"/>
    </row>
    <row r="782" spans="1:14" hidden="1">
      <c r="A782" s="1016" t="s">
        <v>1098</v>
      </c>
      <c r="B782" s="890" t="s">
        <v>1981</v>
      </c>
      <c r="C782" s="460">
        <v>3745</v>
      </c>
      <c r="D782" s="461" t="s">
        <v>1234</v>
      </c>
      <c r="E782" s="462">
        <v>2070</v>
      </c>
      <c r="F782" s="463"/>
      <c r="G782" s="464">
        <v>2070</v>
      </c>
      <c r="H782" s="465">
        <f t="shared" si="12"/>
        <v>0</v>
      </c>
      <c r="I782" s="465"/>
      <c r="J782" s="465"/>
      <c r="K782" s="891" t="s">
        <v>2250</v>
      </c>
      <c r="L782" s="544"/>
    </row>
    <row r="783" spans="1:14" hidden="1">
      <c r="A783" s="1016" t="s">
        <v>1098</v>
      </c>
      <c r="B783" s="890" t="s">
        <v>1981</v>
      </c>
      <c r="C783" s="460">
        <v>3746</v>
      </c>
      <c r="D783" s="461" t="s">
        <v>1827</v>
      </c>
      <c r="E783" s="462">
        <v>3480</v>
      </c>
      <c r="F783" s="463">
        <v>1000</v>
      </c>
      <c r="G783" s="464">
        <v>2480</v>
      </c>
      <c r="H783" s="465">
        <f t="shared" si="12"/>
        <v>0</v>
      </c>
      <c r="I783" s="465"/>
      <c r="J783" s="465"/>
      <c r="K783" s="891" t="s">
        <v>2829</v>
      </c>
      <c r="L783" s="544"/>
    </row>
    <row r="784" spans="1:14" ht="17.25" hidden="1" customHeight="1">
      <c r="A784" s="889" t="s">
        <v>4175</v>
      </c>
      <c r="B784" s="890" t="s">
        <v>1981</v>
      </c>
      <c r="C784" s="460">
        <v>3747</v>
      </c>
      <c r="D784" s="461" t="s">
        <v>1389</v>
      </c>
      <c r="E784" s="462">
        <v>4650</v>
      </c>
      <c r="F784" s="463">
        <v>2000</v>
      </c>
      <c r="G784" s="464"/>
      <c r="H784" s="465">
        <f t="shared" si="12"/>
        <v>2650</v>
      </c>
      <c r="I784" s="465"/>
      <c r="J784" s="465"/>
      <c r="K784" s="891"/>
      <c r="L784" s="544"/>
    </row>
    <row r="785" spans="1:14" hidden="1">
      <c r="A785" s="1016" t="s">
        <v>1098</v>
      </c>
      <c r="B785" s="890" t="s">
        <v>1981</v>
      </c>
      <c r="C785" s="460">
        <v>3748</v>
      </c>
      <c r="D785" s="461" t="s">
        <v>1456</v>
      </c>
      <c r="E785" s="462">
        <v>2340</v>
      </c>
      <c r="F785" s="463"/>
      <c r="G785" s="464">
        <v>2340</v>
      </c>
      <c r="H785" s="465">
        <f t="shared" si="12"/>
        <v>0</v>
      </c>
      <c r="I785" s="465"/>
      <c r="J785" s="465"/>
      <c r="K785" s="891" t="s">
        <v>2190</v>
      </c>
      <c r="L785" s="544"/>
    </row>
    <row r="786" spans="1:14" hidden="1">
      <c r="A786" s="1016" t="s">
        <v>1098</v>
      </c>
      <c r="B786" s="890" t="s">
        <v>1981</v>
      </c>
      <c r="C786" s="460">
        <v>3749</v>
      </c>
      <c r="D786" s="461" t="s">
        <v>1455</v>
      </c>
      <c r="E786" s="462">
        <v>7440</v>
      </c>
      <c r="F786" s="463"/>
      <c r="G786" s="464">
        <v>7440</v>
      </c>
      <c r="H786" s="465">
        <f t="shared" si="12"/>
        <v>0</v>
      </c>
      <c r="I786" s="465"/>
      <c r="J786" s="465"/>
      <c r="K786" s="891" t="s">
        <v>2458</v>
      </c>
      <c r="L786" s="544"/>
      <c r="N786" s="893">
        <v>3000</v>
      </c>
    </row>
    <row r="787" spans="1:14" hidden="1">
      <c r="A787" s="889" t="s">
        <v>1445</v>
      </c>
      <c r="B787" s="890" t="s">
        <v>1981</v>
      </c>
      <c r="C787" s="460">
        <v>3750</v>
      </c>
      <c r="D787" s="461" t="s">
        <v>1484</v>
      </c>
      <c r="E787" s="462">
        <v>2694</v>
      </c>
      <c r="F787" s="463">
        <v>2694</v>
      </c>
      <c r="G787" s="464"/>
      <c r="H787" s="465">
        <f t="shared" si="12"/>
        <v>0</v>
      </c>
      <c r="I787" s="465"/>
      <c r="J787" s="465"/>
      <c r="K787" s="891" t="s">
        <v>2000</v>
      </c>
      <c r="L787" s="544"/>
    </row>
    <row r="788" spans="1:14" ht="17.25" hidden="1" customHeight="1">
      <c r="A788" s="889" t="s">
        <v>1499</v>
      </c>
      <c r="B788" s="890" t="s">
        <v>1981</v>
      </c>
      <c r="C788" s="460">
        <v>3751</v>
      </c>
      <c r="D788" s="461" t="s">
        <v>2004</v>
      </c>
      <c r="E788" s="462">
        <v>2964</v>
      </c>
      <c r="F788" s="463">
        <v>64</v>
      </c>
      <c r="G788" s="464">
        <v>2900</v>
      </c>
      <c r="H788" s="465">
        <f t="shared" si="12"/>
        <v>0</v>
      </c>
      <c r="I788" s="465"/>
      <c r="J788" s="465"/>
      <c r="K788" s="891" t="s">
        <v>2356</v>
      </c>
      <c r="L788" s="544"/>
    </row>
    <row r="789" spans="1:14" hidden="1">
      <c r="A789" s="1016" t="s">
        <v>1098</v>
      </c>
      <c r="B789" s="890" t="s">
        <v>1981</v>
      </c>
      <c r="C789" s="460">
        <v>3752</v>
      </c>
      <c r="D789" s="461" t="s">
        <v>2005</v>
      </c>
      <c r="E789" s="462">
        <v>6440</v>
      </c>
      <c r="F789" s="463"/>
      <c r="G789" s="464">
        <v>6440</v>
      </c>
      <c r="H789" s="465">
        <f t="shared" si="12"/>
        <v>0</v>
      </c>
      <c r="I789" s="465"/>
      <c r="J789" s="465"/>
      <c r="K789" s="891" t="s">
        <v>4300</v>
      </c>
      <c r="L789" s="544"/>
      <c r="N789" s="893">
        <v>2880</v>
      </c>
    </row>
    <row r="790" spans="1:14" hidden="1">
      <c r="A790" s="889" t="s">
        <v>1445</v>
      </c>
      <c r="B790" s="890" t="s">
        <v>1981</v>
      </c>
      <c r="C790" s="460">
        <v>3753</v>
      </c>
      <c r="D790" s="461" t="s">
        <v>1708</v>
      </c>
      <c r="E790" s="462">
        <v>2810</v>
      </c>
      <c r="F790" s="463">
        <v>2810</v>
      </c>
      <c r="G790" s="464"/>
      <c r="H790" s="465">
        <f t="shared" si="12"/>
        <v>0</v>
      </c>
      <c r="I790" s="465"/>
      <c r="J790" s="465"/>
      <c r="K790" s="891"/>
      <c r="L790" s="544"/>
    </row>
    <row r="791" spans="1:14" hidden="1">
      <c r="A791" s="889" t="s">
        <v>1445</v>
      </c>
      <c r="B791" s="890" t="s">
        <v>1981</v>
      </c>
      <c r="C791" s="460">
        <v>3754</v>
      </c>
      <c r="D791" s="461" t="s">
        <v>1396</v>
      </c>
      <c r="E791" s="462">
        <v>2406</v>
      </c>
      <c r="F791" s="463">
        <v>2406</v>
      </c>
      <c r="G791" s="464"/>
      <c r="H791" s="465">
        <f t="shared" si="12"/>
        <v>0</v>
      </c>
      <c r="I791" s="465"/>
      <c r="J791" s="465"/>
      <c r="K791" s="891"/>
      <c r="L791" s="544"/>
    </row>
    <row r="792" spans="1:14" hidden="1">
      <c r="A792" s="889" t="s">
        <v>1445</v>
      </c>
      <c r="B792" s="890" t="s">
        <v>1981</v>
      </c>
      <c r="C792" s="460">
        <v>3755</v>
      </c>
      <c r="D792" s="461" t="s">
        <v>2006</v>
      </c>
      <c r="E792" s="462">
        <v>660</v>
      </c>
      <c r="F792" s="463">
        <v>160</v>
      </c>
      <c r="G792" s="464">
        <v>500</v>
      </c>
      <c r="H792" s="465">
        <f t="shared" si="12"/>
        <v>0</v>
      </c>
      <c r="I792" s="465"/>
      <c r="J792" s="465"/>
      <c r="K792" s="891" t="s">
        <v>2358</v>
      </c>
      <c r="L792" s="544"/>
    </row>
    <row r="793" spans="1:14" ht="31.5" hidden="1">
      <c r="A793" s="1016" t="s">
        <v>1098</v>
      </c>
      <c r="B793" s="890" t="s">
        <v>1981</v>
      </c>
      <c r="C793" s="460">
        <v>3756</v>
      </c>
      <c r="D793" s="461" t="s">
        <v>1109</v>
      </c>
      <c r="E793" s="462">
        <v>2950</v>
      </c>
      <c r="F793" s="463"/>
      <c r="G793" s="464">
        <v>2950</v>
      </c>
      <c r="H793" s="465">
        <f t="shared" si="12"/>
        <v>0</v>
      </c>
      <c r="I793" s="465"/>
      <c r="J793" s="465"/>
      <c r="K793" s="891" t="s">
        <v>4317</v>
      </c>
      <c r="L793" s="544"/>
      <c r="N793" s="893">
        <v>1000</v>
      </c>
    </row>
    <row r="794" spans="1:14">
      <c r="A794" s="1016" t="s">
        <v>1098</v>
      </c>
      <c r="B794" s="890" t="s">
        <v>1981</v>
      </c>
      <c r="C794" s="480">
        <v>3757</v>
      </c>
      <c r="D794" s="461" t="s">
        <v>1554</v>
      </c>
      <c r="E794" s="462">
        <v>2160</v>
      </c>
      <c r="F794" s="463"/>
      <c r="G794" s="464">
        <v>1160</v>
      </c>
      <c r="H794" s="465">
        <v>1000</v>
      </c>
      <c r="I794" s="465"/>
      <c r="J794" s="465"/>
      <c r="K794" s="891" t="s">
        <v>5846</v>
      </c>
      <c r="L794" s="544"/>
    </row>
    <row r="795" spans="1:14" hidden="1">
      <c r="A795" s="545"/>
      <c r="G795" s="1092"/>
      <c r="K795" s="1004"/>
      <c r="L795" s="1271"/>
      <c r="M795" s="934"/>
      <c r="N795" s="964"/>
    </row>
    <row r="796" spans="1:14" hidden="1">
      <c r="A796" s="545"/>
      <c r="G796" s="1092"/>
      <c r="K796" s="1004" t="s">
        <v>7361</v>
      </c>
      <c r="L796" s="1271"/>
    </row>
    <row r="797" spans="1:14" hidden="1">
      <c r="A797" s="545"/>
      <c r="G797" s="1092"/>
      <c r="K797" s="1004"/>
      <c r="L797" s="1271"/>
    </row>
    <row r="798" spans="1:14" hidden="1">
      <c r="A798" s="545"/>
      <c r="G798" s="1092"/>
      <c r="K798" s="1004"/>
      <c r="L798" s="1271"/>
    </row>
    <row r="799" spans="1:14" hidden="1">
      <c r="A799" s="545"/>
      <c r="G799" s="1092"/>
      <c r="K799" s="1004"/>
      <c r="L799" s="1271"/>
    </row>
    <row r="800" spans="1:14" hidden="1">
      <c r="A800" s="545"/>
      <c r="G800" s="1092"/>
      <c r="K800" s="1004"/>
      <c r="L800" s="1271"/>
    </row>
    <row r="801" spans="1:12" hidden="1">
      <c r="A801" s="545"/>
      <c r="G801" s="1092"/>
      <c r="K801" s="1004"/>
      <c r="L801" s="1271"/>
    </row>
    <row r="802" spans="1:12" hidden="1">
      <c r="A802" s="545"/>
      <c r="G802" s="1092"/>
      <c r="K802" s="1004"/>
      <c r="L802" s="1271"/>
    </row>
    <row r="803" spans="1:12" hidden="1">
      <c r="A803" s="545"/>
      <c r="G803" s="1092"/>
      <c r="K803" s="1004"/>
    </row>
    <row r="804" spans="1:12" hidden="1">
      <c r="A804" s="545"/>
      <c r="G804" s="1092"/>
      <c r="K804" s="1004"/>
    </row>
    <row r="805" spans="1:12" hidden="1">
      <c r="A805" s="545"/>
      <c r="G805" s="1092"/>
      <c r="K805" s="1004"/>
    </row>
    <row r="806" spans="1:12" hidden="1">
      <c r="A806" s="545"/>
      <c r="G806" s="1092"/>
      <c r="K806" s="1004"/>
    </row>
    <row r="807" spans="1:12">
      <c r="K807" s="924" t="s">
        <v>60</v>
      </c>
    </row>
  </sheetData>
  <autoFilter ref="A1:O806">
    <filterColumn colId="0">
      <filters>
        <filter val="RR Siva"/>
        <filter val="RR Siva/ akash"/>
      </filters>
    </filterColumn>
    <filterColumn colId="3"/>
    <filterColumn colId="7">
      <filters blank="1">
        <filter val="1,000"/>
        <filter val="300"/>
        <filter val="-310"/>
        <filter val="410"/>
      </filters>
    </filterColumn>
    <filterColumn colId="8"/>
    <filterColumn colId="9"/>
    <filterColumn colId="11"/>
  </autoFilter>
  <conditionalFormatting sqref="B64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6692913385826772" right="0.23622047244094491" top="0.74803149606299213" bottom="0.74803149606299213" header="0.31496062992125984" footer="0.31496062992125984"/>
  <pageSetup paperSize="9" orientation="landscape" verticalDpi="0" r:id="rId1"/>
  <headerFooter>
    <oddHeader>&amp;L&amp;B Confidential&amp;B&amp;C&amp;D&amp;RPage &amp;P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Nov</vt:lpstr>
      <vt:lpstr>oct</vt:lpstr>
      <vt:lpstr>sep 23</vt:lpstr>
      <vt:lpstr>Aug  23</vt:lpstr>
      <vt:lpstr>july rt</vt:lpstr>
      <vt:lpstr>june rt</vt:lpstr>
      <vt:lpstr>may </vt:lpstr>
      <vt:lpstr>April</vt:lpstr>
      <vt:lpstr>Mar 23</vt:lpstr>
      <vt:lpstr>Feb 23</vt:lpstr>
      <vt:lpstr>Jan 23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2023-12-02T16:56:21Z</dcterms:modified>
</cp:coreProperties>
</file>