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ân công đầu mục" sheetId="1" r:id="rId4"/>
    <sheet state="visible" name="Planning" sheetId="2" r:id="rId5"/>
    <sheet state="hidden" name="Timeline &quot;NEW&quot; Planning" sheetId="3" r:id="rId6"/>
    <sheet state="hidden" name="Cost estimates" sheetId="4" r:id="rId7"/>
    <sheet state="hidden" name="Timeline &quot;NEW&quot;" sheetId="5" r:id="rId8"/>
  </sheets>
  <definedNames>
    <definedName name="Project_Start">#REF!</definedName>
    <definedName localSheetId="2" name="First_Day">#REF!</definedName>
    <definedName localSheetId="4" name="Scrolling_Increment">'Timeline "NEW"'!$F$3</definedName>
    <definedName localSheetId="4" name="Project_Start">'Timeline "NEW"'!$F$2</definedName>
    <definedName name="First_Day">#REF!</definedName>
    <definedName localSheetId="4" name="First_Day">#REF!</definedName>
    <definedName localSheetId="2" name="Scrolling_Increment">'Timeline "NEW" Planning'!$F$3</definedName>
    <definedName name="Scrolling_Increment">#REF!</definedName>
    <definedName localSheetId="2" name="Project_Start">'Timeline "NEW" Planning'!$F$2</definedName>
  </definedNames>
  <calcPr/>
</workbook>
</file>

<file path=xl/sharedStrings.xml><?xml version="1.0" encoding="utf-8"?>
<sst xmlns="http://schemas.openxmlformats.org/spreadsheetml/2006/main" count="452" uniqueCount="295">
  <si>
    <t>A Scrolling Increment is in cell F4. 
Months for the dates in row 5 are displayed starting in cells I4 through cell BL4.
Do not modify these cells. They are auto updated based on the project start date in cell F3.</t>
  </si>
  <si>
    <t>Bảng tiến độ dự án</t>
  </si>
  <si>
    <t>April</t>
  </si>
  <si>
    <t/>
  </si>
  <si>
    <t>May</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</si>
  <si>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</si>
  <si>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Dự án web đọc truyện chữ Mê Truyện Chữ</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</si>
  <si>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</si>
  <si>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</si>
  <si>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Cột mốc thời gian</t>
  </si>
  <si>
    <t>Nhân sự phụ trách</t>
  </si>
  <si>
    <t>Tiến độ</t>
  </si>
  <si>
    <t>Bắt đầu</t>
  </si>
  <si>
    <t>Manday</t>
  </si>
  <si>
    <t>F</t>
  </si>
  <si>
    <t>M</t>
  </si>
  <si>
    <t>T</t>
  </si>
  <si>
    <t>W</t>
  </si>
  <si>
    <t>Th</t>
  </si>
  <si>
    <t>Fr</t>
  </si>
  <si>
    <t>S</t>
  </si>
  <si>
    <t xml:space="preserve">Do not delete this row. This row is hidden to preserve a formula that is used to highlight the current day within the project schedule. </t>
  </si>
  <si>
    <t>Lập kế hoạch dự án</t>
  </si>
  <si>
    <t>Nguyễn Phúc An (PM)</t>
  </si>
  <si>
    <t>Tài liệu quản lý dự án</t>
  </si>
  <si>
    <t>Bản kế hoạch đảm bảo chất lượng</t>
  </si>
  <si>
    <t>Bản kế hoạch quản lý cấu hình</t>
  </si>
  <si>
    <t>Bản kế hoạch quản lý truyền thông và giao tiếp</t>
  </si>
  <si>
    <t>Bản kế hoạch quản lý rủi ro</t>
  </si>
  <si>
    <t xml:space="preserve">Lấy đặc tả yêu cầu
</t>
  </si>
  <si>
    <t>Trần Bảo Duy (Dev)</t>
  </si>
  <si>
    <t>Yêu cầu chức năng</t>
  </si>
  <si>
    <t>Yêu cầu phi chức năng</t>
  </si>
  <si>
    <t>Use Case</t>
  </si>
  <si>
    <t>Mockup</t>
  </si>
  <si>
    <t>Mô tả giao diện hệ thống</t>
  </si>
  <si>
    <t>Phân tích và thiết kế</t>
  </si>
  <si>
    <t>Bành Đăng Khoa (Dev)</t>
  </si>
  <si>
    <t>Các biểu đồ cho hệ thống trang web đọc truyện chữ</t>
  </si>
  <si>
    <t>Các biểu đồ cho hệ thống đăng nhập</t>
  </si>
  <si>
    <t>Các biểu đồ cho hệ thống tạo truyện</t>
  </si>
  <si>
    <t>Các biểu đồ cho hệ thống đọc truyện</t>
  </si>
  <si>
    <t>Các biểu đồ cho hệ thống đánh giá phản hồi</t>
  </si>
  <si>
    <t>Bản thiết kế CSDL</t>
  </si>
  <si>
    <t>Xây dựng hệ thống</t>
  </si>
  <si>
    <t>Lê Văn Cường (Dev, Tester)</t>
  </si>
  <si>
    <t>Xây dụng CSDL</t>
  </si>
  <si>
    <t>Xây dựng giao diện</t>
  </si>
  <si>
    <t>Xây dựng hệ thống đăng nhập tài khoản</t>
  </si>
  <si>
    <t>Xây dựng hệ thống tạo truyện</t>
  </si>
  <si>
    <t>Xây dựng hệ thống đọc truyện</t>
  </si>
  <si>
    <t>Xây dựng quản lý tài khoản</t>
  </si>
  <si>
    <t>Xây dựng hệ thống bình luận</t>
  </si>
  <si>
    <t>Tích hợp và kiểm thử</t>
  </si>
  <si>
    <t>Kế hoạch kiểm thử</t>
  </si>
  <si>
    <t>Báo cáo kiểm thử chức năng đăng nhập</t>
  </si>
  <si>
    <t>Báo cáo kiểm thử chức năng bình luận</t>
  </si>
  <si>
    <t>Báo cáo kiểm thử chức năng tạo/đọc truyện</t>
  </si>
  <si>
    <t>Báo cáo kiểm thử chức năng quản lý tài khoản</t>
  </si>
  <si>
    <t>Kiểm thử hiệu năng</t>
  </si>
  <si>
    <t>STT</t>
  </si>
  <si>
    <t>PROJECT PLANING COST</t>
  </si>
  <si>
    <t>Level 1</t>
  </si>
  <si>
    <t>Timeline triển khai Function List</t>
  </si>
  <si>
    <t>Sprint 1 (01/04/2022 - 08/04/2022)</t>
  </si>
  <si>
    <t>Sprint 2 (11/04/2022 - 15/04/2022)</t>
  </si>
  <si>
    <t>Sprint 3 (18/04/2022 - 22/04/2022)</t>
  </si>
  <si>
    <t>Sprint 4 (25/04/2022 - 29/04/2022)</t>
  </si>
  <si>
    <t>Sprint 5 (01/05/2022 - 05/05/2022)</t>
  </si>
  <si>
    <t>Sprint 6 (08/05/2022 - 12/05/2022)</t>
  </si>
  <si>
    <t>Sprint 7 (15/05/2022 - 19/05/2022)</t>
  </si>
  <si>
    <t>Sprint 8 (22/05/2022 - 25/05/2022)</t>
  </si>
  <si>
    <t>FE</t>
  </si>
  <si>
    <t>BE</t>
  </si>
  <si>
    <t>Other</t>
  </si>
  <si>
    <t>Lấy đặc tả yêu cầu</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</si>
  <si>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</si>
  <si>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</si>
  <si>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Dự án Thương mại điện tử</t>
  </si>
  <si>
    <t>Ngày bắt đầu dự án:</t>
  </si>
  <si>
    <t>Tìm kiếm manday:</t>
  </si>
  <si>
    <t>Ưu tiên</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</si>
  <si>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</si>
  <si>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Build Core &amp; Design Database</t>
  </si>
  <si>
    <t>Login</t>
  </si>
  <si>
    <t>Logout</t>
  </si>
  <si>
    <t>Dashboard basic</t>
  </si>
  <si>
    <t>Quản lý Roles (nhóm quyền)</t>
  </si>
  <si>
    <t>Danh sách nhóm quyền (UI bao gồm xóa nhóm quyền)</t>
  </si>
  <si>
    <t>Tạo nhóm quyền</t>
  </si>
  <si>
    <t>Cập nhật nhóm quyền</t>
  </si>
  <si>
    <t>Xóa nhóm quyền</t>
  </si>
  <si>
    <t>Thông tin chi tiết nhóm quyền</t>
  </si>
  <si>
    <t>Quản lý Groups (phòng ban)</t>
  </si>
  <si>
    <t>Danh sách phòng ban (UI bao gồm xóa phòng ban)</t>
  </si>
  <si>
    <t>Tạo phòng ban</t>
  </si>
  <si>
    <t>Cập nhật phòng ban</t>
  </si>
  <si>
    <t>Xóa phòng ban</t>
  </si>
  <si>
    <t>Thông tin chi tiết phòng ban</t>
  </si>
  <si>
    <t>Assign group vào roles</t>
  </si>
  <si>
    <t>Quản lý Users (người dùng)</t>
  </si>
  <si>
    <t>Danh sách người dùng (UI bao gồm xóa user)</t>
  </si>
  <si>
    <t>Tạo user</t>
  </si>
  <si>
    <t>Cập nhật user</t>
  </si>
  <si>
    <t>Lock / unlock user</t>
  </si>
  <si>
    <t>Xóa user</t>
  </si>
  <si>
    <t>Thông tin chi tiết user</t>
  </si>
  <si>
    <t>Assign user vào groups</t>
  </si>
  <si>
    <t>Quản lý danh mục sản phẩm (danh mục đa cấp)</t>
  </si>
  <si>
    <t>Danh sách danh mục sản phẩm (UI bao gồm xóa danh mục sản phẩm)</t>
  </si>
  <si>
    <t>Tạo danh mục sản phẩm</t>
  </si>
  <si>
    <t>Cập nhật danh mục sản phẩm</t>
  </si>
  <si>
    <t>Xóa danh mục sản phẩm</t>
  </si>
  <si>
    <t>Thông tin chi tiết danh mục sản phẩm</t>
  </si>
  <si>
    <t>Quản lý thuộc tính sản phẩm (thuộc tính cho sản phẩm biến thể)</t>
  </si>
  <si>
    <t>Danh sách thuộc tính sản phẩm (UI bao gồm xóa thuộc tính sản phẩm)</t>
  </si>
  <si>
    <t>Tạo thuộc tính sản phẩm</t>
  </si>
  <si>
    <t>Cập nhật thuộc tính sản phẩm</t>
  </si>
  <si>
    <t>Xóa thuộc tính sản phẩm</t>
  </si>
  <si>
    <t>Thông tin chi tiết thuộc tính sản phẩm</t>
  </si>
  <si>
    <t>Quản lý sản phẩm (Publish, Unpublish, Sort,...)</t>
  </si>
  <si>
    <t>Danh sách sản phẩm (UI bao gồm xóa sản phẩm)</t>
  </si>
  <si>
    <t>Tạo sản phẩm</t>
  </si>
  <si>
    <t>Assign sản phẩm vào những danh mục sản phẩm</t>
  </si>
  <si>
    <t>Assign những thuộc tính sản phẩm vào sản phẩm</t>
  </si>
  <si>
    <t>Cập nhật sản phẩm</t>
  </si>
  <si>
    <t>Xóa sản phẩm</t>
  </si>
  <si>
    <t>Thông tin chi tiết sản phẩm</t>
  </si>
  <si>
    <t>Quản lý Combo sản phẩm</t>
  </si>
  <si>
    <t>Danh sách combo sản phẩm (UI bao gồm xóa combo sản phẩm)</t>
  </si>
  <si>
    <t>Tạo và assgin những sản phẩm vào combo</t>
  </si>
  <si>
    <t>Cập nhật combo sản phẩm</t>
  </si>
  <si>
    <t>Xóa combo sản phẩm</t>
  </si>
  <si>
    <t>Thông tin chi tiết combo sản phẩm</t>
  </si>
  <si>
    <t>Quản lý danh mục nội dung tin tức (danh mục đa cấp)</t>
  </si>
  <si>
    <t>Danh sách danh mục nội dung (UI bao gồm xóa danh mục nội dung)</t>
  </si>
  <si>
    <t>Tạo danh mục nội dung</t>
  </si>
  <si>
    <t>Cập nhật danh mục nội dung</t>
  </si>
  <si>
    <t>Xóa danh mục nội dung</t>
  </si>
  <si>
    <t>Thông tin chi tiết danh mục nội dung</t>
  </si>
  <si>
    <t>Quản lý nội dung (tin tức, khuyến mãi, blog,...) (Publish, Unpublish, Sort,...)</t>
  </si>
  <si>
    <t>Danh sách nội dung (UI bao gồm xóa nội dung)</t>
  </si>
  <si>
    <t>Tạo nội dung (assign vào danh mục nội dung)</t>
  </si>
  <si>
    <t>Cập nhật nội dung</t>
  </si>
  <si>
    <t>Xóa nội dung</t>
  </si>
  <si>
    <t>Thông tin chi tiết nội dung</t>
  </si>
  <si>
    <t>Quản lý liên hệ khách hàng</t>
  </si>
  <si>
    <t>Danh sách liên hệ (UI bao gồm xóa liên hệ)</t>
  </si>
  <si>
    <t>Xóa liên hệ</t>
  </si>
  <si>
    <t>Chi tiết liên hệ</t>
  </si>
  <si>
    <t>Trả lời liên hệ</t>
  </si>
  <si>
    <t>Quản lý website</t>
  </si>
  <si>
    <t>Quản lý block</t>
  </si>
  <si>
    <t>Danh sách block (UI bao gồm xóa block)</t>
  </si>
  <si>
    <t>Tạo block</t>
  </si>
  <si>
    <t>Cập nhật block</t>
  </si>
  <si>
    <t>Xóa block</t>
  </si>
  <si>
    <t>Quản lý slide, banner</t>
  </si>
  <si>
    <t>Danh sách slide, banner (UI bao gồm xóa slide banner</t>
  </si>
  <si>
    <t>Tạo slide, banner</t>
  </si>
  <si>
    <t>Cập nhật slide, banner</t>
  </si>
  <si>
    <t>Xóa slide, banner</t>
  </si>
  <si>
    <t>Quản lý page (Publish, Unpublish, Sort,...)</t>
  </si>
  <si>
    <t>Danh sách page (UI bao gồm xóa page)</t>
  </si>
  <si>
    <t>Tạo page</t>
  </si>
  <si>
    <t>Cập nhật page</t>
  </si>
  <si>
    <t>Xóa page</t>
  </si>
  <si>
    <t>Add block, slide banner vào page</t>
  </si>
  <si>
    <t>Quản lý khuyến mãi</t>
  </si>
  <si>
    <t>Danh sách khuyễn mãi</t>
  </si>
  <si>
    <t>Tạo khuyến mãi (assign sản phẩm khuyến mãi, setting khuyến mãi)</t>
  </si>
  <si>
    <t>Cập nhật khuyến mãi</t>
  </si>
  <si>
    <t>Xóa khuyến mãi</t>
  </si>
  <si>
    <t>Quản lý đơn hàng</t>
  </si>
  <si>
    <t>Danh sách đơn hàng</t>
  </si>
  <si>
    <t>Chi tiết đơn hàng</t>
  </si>
  <si>
    <t>Chuyển trạng thái đơn hàng (Mới đặt, Đã xác nhận, Đang giao hàng, Hoàn thành, Huỷ, Trả hàng)</t>
  </si>
  <si>
    <t>Xuất phiếu, in hóa đơn,…</t>
  </si>
  <si>
    <t>Thống kê đơn hàng</t>
  </si>
  <si>
    <t>Quản lý khách hàng</t>
  </si>
  <si>
    <t>Đăng ký khách hàng</t>
  </si>
  <si>
    <t>Thông tin khách hàng</t>
  </si>
  <si>
    <t>Tích điểm khách hàng qua từng đơn hàng thành công</t>
  </si>
  <si>
    <t>Thống kê khách hàng</t>
  </si>
  <si>
    <t>Trang chủ</t>
  </si>
  <si>
    <t>Sản phẩm</t>
  </si>
  <si>
    <t>Danh mục sản phẩm</t>
  </si>
  <si>
    <t>Danh sách sản phẩm</t>
  </si>
  <si>
    <t>Tin tức</t>
  </si>
  <si>
    <t>Danh sách tin tức</t>
  </si>
  <si>
    <t>Chi tiết tin tức</t>
  </si>
  <si>
    <t>Liên hệ</t>
  </si>
  <si>
    <t>Khách hàng</t>
  </si>
  <si>
    <t>Đặt hàng, giỏ hàng</t>
  </si>
  <si>
    <t>Thanh toán</t>
  </si>
  <si>
    <t>Đăng ký</t>
  </si>
  <si>
    <t>Đăng nhập</t>
  </si>
  <si>
    <t>Thông tin profile</t>
  </si>
  <si>
    <t>Cập nhật thông tin profile</t>
  </si>
  <si>
    <t>Lịch sử mua hàng và thông tin tích điểm</t>
  </si>
  <si>
    <t>This is an empty row</t>
  </si>
  <si>
    <t>PROJECT PLANING COST 2020</t>
  </si>
  <si>
    <t>Giai đoạn triển khai dự án</t>
  </si>
  <si>
    <t>Giai đoạn Release sản phẩm, tích hợp Functions nâng cao, tiếp nhận đóng góp của Khách hàng</t>
  </si>
  <si>
    <t>Giai đoạn Tích hợp Functions cao cấp. Đóng gói và thương mại hóa</t>
  </si>
  <si>
    <t>Giai đoạn 1</t>
  </si>
  <si>
    <t>Giai đoạn 2</t>
  </si>
  <si>
    <t>Giai đoạn 3</t>
  </si>
  <si>
    <t>Build Core</t>
  </si>
  <si>
    <t>Quản lý Users (Người dùng)</t>
  </si>
  <si>
    <t>Thêm/Xóa/Sửa thông tin user</t>
  </si>
  <si>
    <t>Tạo nhóm User (Phòng ban) - Trong nhóm có 1 user quyền cao nhất: Set role cho user member, Enable/Disable user member,</t>
  </si>
  <si>
    <t>Quản lý sản phẩm (BE - Trang Admin)</t>
  </si>
  <si>
    <t>3.1.1</t>
  </si>
  <si>
    <t>Quản lý danh mục đa cấp (Thêm , xóa sửa, publish, sort…)</t>
  </si>
  <si>
    <t>3.1.2</t>
  </si>
  <si>
    <t>Sắp xếp vị trí sản phẩm trong danh mục</t>
  </si>
  <si>
    <t>3.2.1</t>
  </si>
  <si>
    <t>Thêm/xóa/sửa sản phẩm (Publish, Unpublish)</t>
  </si>
  <si>
    <t>3.2.2</t>
  </si>
  <si>
    <t>Kiểm duyệt nội dung sản phẩm (Cho phép đối tác viết bài trực tiếp và gửi duyệt)</t>
  </si>
  <si>
    <t>3.2.3</t>
  </si>
  <si>
    <t>Quản lý sản phẩm biến thể (Sản phẩm đa thuộc tính)</t>
  </si>
  <si>
    <t>3.2.4</t>
  </si>
  <si>
    <t>Quản lý sản phẩm combo (Xử lý nghiệp vụ: Nhập và xuất theo mã lẻ)</t>
  </si>
  <si>
    <t>Luồng trạng thái: Mới đặt, Đã xác nhận, Đang giao hàng, Hoàn thành, Huỷ, Trả hàng (Bao gồm trả 1 phần)</t>
  </si>
  <si>
    <t>Xử lý nghiệp vụ: Chờ hàng, Có hàng, Lập phiếu xuất (ERP)</t>
  </si>
  <si>
    <t>Tích hợp thanh toán online - cập nhật trạng thái thanh toán cho đơn hàng</t>
  </si>
  <si>
    <t>Quản lý page (Tạo mới, chỉnh sửa, publish..)</t>
  </si>
  <si>
    <t>Quản lý block trong page (Thêm mới, sắp xếp, hẹn giờ,…)</t>
  </si>
  <si>
    <t>Danh sách các block</t>
  </si>
  <si>
    <t>5.3.1</t>
  </si>
  <si>
    <t>Slider</t>
  </si>
  <si>
    <t>5.3.2</t>
  </si>
  <si>
    <t>Banner</t>
  </si>
  <si>
    <t>5.3.3</t>
  </si>
  <si>
    <t>Banner +  Products</t>
  </si>
  <si>
    <t>5.3.4</t>
  </si>
  <si>
    <t>Products</t>
  </si>
  <si>
    <t>5.3.5</t>
  </si>
  <si>
    <t>Countdown for product</t>
  </si>
  <si>
    <t>5.3.6</t>
  </si>
  <si>
    <t>Countdown for banner</t>
  </si>
  <si>
    <t>Marketing</t>
  </si>
  <si>
    <t>Quản lý nhóm đối tượng - Cho phép tạo động các nhóm đối tượng dựa vào thuộc tính (Sản phẩm, khách hàng…)</t>
  </si>
  <si>
    <t>Quản lý icons, giá khuyến mãi cho sản phẩm cụ thể</t>
  </si>
  <si>
    <t>Quản lý chương trình khuyến mãi</t>
  </si>
  <si>
    <t>Quản lý cross-sale - mua kèm sản phẩm nhận ngay ưu đãi</t>
  </si>
  <si>
    <t>Quản lý đa kênh</t>
  </si>
  <si>
    <t>Quản lý tìm kiếm</t>
  </si>
  <si>
    <t>Tìm kiếm cơ bản</t>
  </si>
  <si>
    <t>7.1.1</t>
  </si>
  <si>
    <t>SKU, Product's name, Brands</t>
  </si>
  <si>
    <t>Tìm kiếm nâng cao</t>
  </si>
  <si>
    <t>Quản lý thuộc tính</t>
  </si>
  <si>
    <t>Danh mục thuộc tính</t>
  </si>
  <si>
    <t>Danh sách thuộc tính</t>
  </si>
  <si>
    <t>SEO</t>
  </si>
  <si>
    <t>Sitemap</t>
  </si>
  <si>
    <t>Ridirect link</t>
  </si>
  <si>
    <t>Tags</t>
  </si>
  <si>
    <t>Quản lý nhập hàng</t>
  </si>
  <si>
    <t>Đơn hàng đặt</t>
  </si>
  <si>
    <t>Danh sách phiếu nhập</t>
  </si>
  <si>
    <t>Danh sách hàng trả</t>
  </si>
  <si>
    <t>Quản lý kho</t>
  </si>
  <si>
    <t>Danh sách kho</t>
  </si>
  <si>
    <t>Quản lý tồn kho</t>
  </si>
  <si>
    <t>Kho tạm, kho KT (Liên kết với đơn hàng)</t>
  </si>
  <si>
    <t>Kiểm kho</t>
  </si>
  <si>
    <t>Quản lý nội dung (Tin tức, chính sách)</t>
  </si>
  <si>
    <t>Danh mục tin tức</t>
  </si>
  <si>
    <t>Chính sách</t>
  </si>
  <si>
    <t>Dashboard, Report</t>
  </si>
  <si>
    <t>Kết nối API phần mềm Kế Toán</t>
  </si>
  <si>
    <t>Quản lý đối tác</t>
  </si>
  <si>
    <t>Đơn vị vận chuyển</t>
  </si>
  <si>
    <t>15.1.1</t>
  </si>
  <si>
    <t>Thông tin ĐVVC</t>
  </si>
  <si>
    <t>15.1.2</t>
  </si>
  <si>
    <t>Kết nối API</t>
  </si>
  <si>
    <t>Nhà cung cấp</t>
  </si>
  <si>
    <t>15.2.1</t>
  </si>
  <si>
    <t>Thông tin NCC</t>
  </si>
  <si>
    <t>15.2.2</t>
  </si>
  <si>
    <t>Quản lý hợp đồng, danh sách sản phẩm thuộc NCC</t>
  </si>
  <si>
    <t xml:space="preserve">Danh sách khách hàng </t>
  </si>
  <si>
    <t>Lịch sử giao dịch</t>
  </si>
  <si>
    <t>Điểm tích luỹ, hạng thành viên</t>
  </si>
  <si>
    <t>Ticket chăm sóc khách hàng (Thời gian chăm sóc dự kiến)</t>
  </si>
  <si>
    <t>Quản lý chat, comment, review khách hàng về sản phẩm</t>
  </si>
  <si>
    <t>Notification</t>
  </si>
  <si>
    <t>Log admin</t>
  </si>
  <si>
    <t>Hệ thống tổng đài - CRM</t>
  </si>
  <si>
    <t>Thiết kế Mobile App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</si>
</sst>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_(* #,##0_);_(* \(#,##0\);_(* &quot;-&quot;_);_(@_)"/>
    <numFmt numFmtId="166" formatCode="_(* #,##0_);_(* \(#,##0\);_(* &quot;-&quot;??_);_(@_)"/>
  </numFmts>
  <fonts count="26">
    <font>
      <sz val="11.0"/>
      <color theme="1"/>
      <name val="Calibri"/>
      <scheme val="minor"/>
    </font>
    <font>
      <sz val="11.0"/>
      <color theme="0"/>
      <name val="Times New Roman"/>
    </font>
    <font>
      <b/>
      <sz val="22.0"/>
      <color rgb="FF595959"/>
      <name val="Times New Roman"/>
    </font>
    <font>
      <sz val="11.0"/>
      <color theme="1"/>
      <name val="Times New Roman"/>
    </font>
    <font>
      <sz val="16.0"/>
      <color theme="1"/>
      <name val="Times New Roman"/>
    </font>
    <font>
      <sz val="11.0"/>
      <color rgb="FFE7E6E6"/>
      <name val="Times New Roman"/>
    </font>
    <font>
      <sz val="16.0"/>
      <color rgb="FFE7E6E6"/>
      <name val="Times New Roman"/>
    </font>
    <font>
      <sz val="14.0"/>
      <color theme="1"/>
      <name val="Times New Roman"/>
    </font>
    <font>
      <sz val="10.0"/>
      <color rgb="FFFFFFFF"/>
      <name val="Times New Roman"/>
    </font>
    <font>
      <sz val="10.0"/>
      <color theme="0"/>
      <name val="Times New Roman"/>
    </font>
    <font>
      <sz val="10.0"/>
      <color theme="1"/>
      <name val="Times New Roman"/>
    </font>
    <font>
      <sz val="10.0"/>
      <color rgb="FFE7E6E6"/>
      <name val="Times New Roman"/>
    </font>
    <font>
      <b/>
      <sz val="11.0"/>
      <color theme="0"/>
      <name val="Times New Roman"/>
    </font>
    <font>
      <b/>
      <sz val="11.0"/>
      <color theme="1"/>
      <name val="Times New Roman"/>
    </font>
    <font>
      <sz val="11.0"/>
      <color rgb="FFFFFFFF"/>
      <name val="Times New Roman"/>
    </font>
    <font>
      <sz val="11.0"/>
      <color rgb="FF000000"/>
      <name val="Times New Roman"/>
    </font>
    <font/>
    <font>
      <b/>
      <sz val="11.0"/>
      <color rgb="FF7030A0"/>
      <name val="Times New Roman"/>
    </font>
    <font>
      <b/>
      <sz val="11.0"/>
      <color rgb="FF80875A"/>
      <name val="Times New Roman"/>
    </font>
    <font>
      <b/>
      <sz val="11.0"/>
      <color rgb="FFFFFFFF"/>
      <name val="Times New Roman"/>
    </font>
    <font>
      <b/>
      <sz val="11.0"/>
      <color rgb="FF000000"/>
      <name val="Times New Roman"/>
    </font>
    <font>
      <b/>
      <sz val="11.0"/>
      <color rgb="FFFF0000"/>
      <name val="Times New Roman"/>
    </font>
    <font>
      <b/>
      <sz val="20.0"/>
      <color rgb="FF2F5496"/>
      <name val="Times New Roman"/>
    </font>
    <font>
      <b/>
      <sz val="10.0"/>
      <color theme="0"/>
      <name val="Times New Roman"/>
    </font>
    <font>
      <b/>
      <sz val="11.0"/>
      <color rgb="FF7F7F7F"/>
      <name val="Times New Roman"/>
    </font>
    <font>
      <sz val="10.0"/>
      <color rgb="FF7F7F7F"/>
      <name val="Times New Roman"/>
    </font>
  </fonts>
  <fills count="18">
    <fill>
      <patternFill patternType="none"/>
    </fill>
    <fill>
      <patternFill patternType="lightGray"/>
    </fill>
    <fill>
      <patternFill patternType="solid">
        <fgColor rgb="FFD8D8D8"/>
        <bgColor rgb="FFD8D8D8"/>
      </patternFill>
    </fill>
    <fill>
      <patternFill patternType="solid">
        <fgColor rgb="FFADB9CA"/>
        <bgColor rgb="FFADB9CA"/>
      </patternFill>
    </fill>
    <fill>
      <patternFill patternType="solid">
        <fgColor rgb="FFFF0000"/>
        <bgColor rgb="FFFF0000"/>
      </patternFill>
    </fill>
    <fill>
      <patternFill patternType="solid">
        <fgColor rgb="FF595959"/>
        <bgColor rgb="FF595959"/>
      </patternFill>
    </fill>
    <fill>
      <patternFill patternType="solid">
        <fgColor rgb="FF00B050"/>
        <bgColor rgb="FF00B050"/>
      </patternFill>
    </fill>
    <fill>
      <patternFill patternType="solid">
        <fgColor theme="0"/>
        <bgColor theme="0"/>
      </patternFill>
    </fill>
    <fill>
      <patternFill patternType="solid">
        <fgColor rgb="FF7030A0"/>
        <bgColor rgb="FF7030A0"/>
      </patternFill>
    </fill>
    <fill>
      <patternFill patternType="solid">
        <fgColor rgb="FFFFFF00"/>
        <bgColor rgb="FFFFFF00"/>
      </patternFill>
    </fill>
    <fill>
      <patternFill patternType="solid">
        <fgColor rgb="FFB85B22"/>
        <bgColor rgb="FFB85B22"/>
      </patternFill>
    </fill>
    <fill>
      <patternFill patternType="solid">
        <fgColor theme="4"/>
        <bgColor theme="4"/>
      </patternFill>
    </fill>
    <fill>
      <patternFill patternType="solid">
        <fgColor rgb="FF92D050"/>
        <bgColor rgb="FF92D050"/>
      </patternFill>
    </fill>
    <fill>
      <patternFill patternType="solid">
        <fgColor rgb="FFFFFFFF"/>
        <bgColor rgb="FFFFFFFF"/>
      </patternFill>
    </fill>
    <fill>
      <patternFill patternType="solid">
        <fgColor rgb="FFF2F2F2"/>
        <bgColor rgb="FFF2F2F2"/>
      </patternFill>
    </fill>
    <fill>
      <patternFill patternType="solid">
        <fgColor theme="7"/>
        <bgColor theme="7"/>
      </patternFill>
    </fill>
    <fill>
      <patternFill patternType="solid">
        <fgColor rgb="FFA8D08D"/>
        <bgColor rgb="FFA8D08D"/>
      </patternFill>
    </fill>
    <fill>
      <patternFill patternType="solid">
        <fgColor rgb="FFFFC000"/>
        <bgColor rgb="FFFFC000"/>
      </patternFill>
    </fill>
  </fills>
  <borders count="52">
    <border/>
    <border>
      <left style="thin">
        <color rgb="FFBFBFBF"/>
      </left>
      <right style="thin">
        <color rgb="FFBFBFBF"/>
      </right>
      <top style="thin">
        <color rgb="FFBFBFBF"/>
      </top>
      <bottom style="thin">
        <color rgb="FFBFBFBF"/>
      </bottom>
    </border>
    <border>
      <left/>
      <right/>
      <top/>
      <bottom/>
    </border>
    <border>
      <left style="thin">
        <color rgb="FF000000"/>
      </left>
      <right/>
      <top/>
      <bottom/>
    </border>
    <border>
      <left style="thin">
        <color rgb="FF000000"/>
      </left>
      <right/>
      <top/>
    </border>
    <border>
      <left/>
      <right/>
      <top/>
    </border>
    <border>
      <left/>
      <top/>
      <bottom/>
    </border>
    <border>
      <left style="thin">
        <color rgb="FF000000"/>
      </left>
      <bottom style="thin">
        <color rgb="FF000000"/>
      </bottom>
    </border>
    <border>
      <bottom style="thin">
        <color rgb="FF000000"/>
      </bottom>
    </border>
    <border>
      <right style="thin">
        <color rgb="FF000000"/>
      </right>
      <bottom style="thin">
        <color rgb="FF000000"/>
      </bottom>
    </border>
    <border>
      <right/>
      <top/>
      <bottom style="thin">
        <color rgb="FF000000"/>
      </bottom>
    </border>
    <border>
      <left/>
      <right/>
      <top/>
      <bottom style="thin">
        <color rgb="FF000000"/>
      </bottom>
    </border>
    <border>
      <left style="thin">
        <color rgb="FF000000"/>
      </left>
      <right/>
      <top/>
      <bottom style="thin">
        <color rgb="FF000000"/>
      </bottom>
    </border>
    <border>
      <left style="thin">
        <color rgb="FFD8D8D8"/>
      </left>
      <right style="thin">
        <color rgb="FFD8D8D8"/>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right style="thin">
        <color rgb="FF000000"/>
      </right>
      <top style="thin">
        <color rgb="FF000000"/>
      </top>
    </border>
    <border>
      <left style="thin">
        <color rgb="FFC8C8C8"/>
      </left>
      <right style="thin">
        <color rgb="FFC8C8C8"/>
      </right>
      <bottom style="thin">
        <color rgb="FFC8C8C8"/>
      </bottom>
    </border>
    <border>
      <left style="thin">
        <color rgb="FFC8C8C8"/>
      </left>
      <bottom style="thin">
        <color rgb="FFC8C8C8"/>
      </bottom>
    </border>
    <border>
      <left style="thin">
        <color rgb="FFC8C8C8"/>
      </left>
      <right style="thin">
        <color rgb="FFC8C8C8"/>
      </right>
      <top style="thin">
        <color rgb="FFC8C8C8"/>
      </top>
      <bottom style="thin">
        <color rgb="FFC8C8C8"/>
      </bottom>
    </border>
    <border>
      <left style="thin">
        <color rgb="FFC8C8C8"/>
      </left>
      <top style="thin">
        <color rgb="FFC8C8C8"/>
      </top>
      <bottom style="thin">
        <color rgb="FFC8C8C8"/>
      </bottom>
    </border>
    <border>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style="thin">
        <color rgb="FFC8C8C8"/>
      </top>
    </border>
    <border>
      <left style="thin">
        <color rgb="FF000000"/>
      </left>
      <right style="thin">
        <color rgb="FF000000"/>
      </right>
      <top style="thin">
        <color rgb="FF000000"/>
      </top>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border>
    <border>
      <left style="thin">
        <color rgb="FFA5A5A5"/>
      </left>
      <right/>
      <top/>
      <bottom/>
    </border>
    <border>
      <left/>
      <right style="thin">
        <color rgb="FFA5A5A5"/>
      </right>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rder>
    <border>
      <left/>
      <right/>
      <top/>
      <bottom style="medium">
        <color rgb="FFD8D8D8"/>
      </bottom>
    </border>
    <border>
      <left style="thin">
        <color rgb="FFD8D8D8"/>
      </left>
      <right style="thin">
        <color rgb="FFD8D8D8"/>
      </right>
      <top/>
      <bottom style="medium">
        <color rgb="FFD8D8D8"/>
      </bottom>
    </border>
    <border>
      <left style="medium">
        <color rgb="FF000000"/>
      </left>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1" numFmtId="0" xfId="0" applyAlignment="1" applyFont="1">
      <alignment shrinkToFit="0" vertical="center" wrapText="1"/>
    </xf>
    <xf borderId="0" fillId="0" fontId="3" numFmtId="0" xfId="0" applyAlignment="1" applyFont="1">
      <alignment horizontal="right" vertical="center"/>
    </xf>
    <xf borderId="1" fillId="0" fontId="3" numFmtId="0" xfId="0" applyAlignment="1" applyBorder="1" applyFont="1">
      <alignment horizontal="center" vertical="center"/>
    </xf>
    <xf borderId="0" fillId="0" fontId="3" numFmtId="0" xfId="0" applyFont="1"/>
    <xf borderId="2" fillId="2" fontId="4" numFmtId="0" xfId="0" applyBorder="1" applyFill="1" applyFont="1"/>
    <xf borderId="2" fillId="2" fontId="3" numFmtId="0" xfId="0" applyBorder="1" applyFont="1"/>
    <xf borderId="2" fillId="2" fontId="5" numFmtId="0" xfId="0" applyBorder="1" applyFont="1"/>
    <xf borderId="2" fillId="2" fontId="6" numFmtId="0" xfId="0" applyBorder="1" applyFont="1"/>
    <xf borderId="2" fillId="3" fontId="4" numFmtId="0" xfId="0" applyBorder="1" applyFill="1" applyFont="1"/>
    <xf borderId="2" fillId="3" fontId="3" numFmtId="0" xfId="0" applyBorder="1" applyFont="1"/>
    <xf borderId="0" fillId="0" fontId="7" numFmtId="0" xfId="0" applyAlignment="1" applyFont="1">
      <alignment vertical="top"/>
    </xf>
    <xf borderId="0" fillId="0" fontId="1" numFmtId="0" xfId="0" applyAlignment="1" applyFont="1">
      <alignment vertical="center"/>
    </xf>
    <xf borderId="2" fillId="4" fontId="8" numFmtId="0" xfId="0" applyAlignment="1" applyBorder="1" applyFill="1" applyFont="1">
      <alignment horizontal="center" readingOrder="0" vertical="center"/>
    </xf>
    <xf borderId="3" fillId="4" fontId="8" numFmtId="0" xfId="0" applyAlignment="1" applyBorder="1" applyFont="1">
      <alignment horizontal="center" readingOrder="0" vertical="center"/>
    </xf>
    <xf borderId="2" fillId="4" fontId="9" numFmtId="164" xfId="0" applyAlignment="1" applyBorder="1" applyFont="1" applyNumberFormat="1">
      <alignment horizontal="center" vertical="center"/>
    </xf>
    <xf borderId="2" fillId="5" fontId="10" numFmtId="164" xfId="0" applyAlignment="1" applyBorder="1" applyFill="1" applyFont="1" applyNumberFormat="1">
      <alignment horizontal="center" vertical="center"/>
    </xf>
    <xf borderId="4" fillId="5" fontId="10" numFmtId="164" xfId="0" applyAlignment="1" applyBorder="1" applyFont="1" applyNumberFormat="1">
      <alignment horizontal="center" vertical="center"/>
    </xf>
    <xf borderId="5" fillId="5" fontId="10" numFmtId="164" xfId="0" applyAlignment="1" applyBorder="1" applyFont="1" applyNumberFormat="1">
      <alignment horizontal="center" vertical="center"/>
    </xf>
    <xf borderId="5" fillId="5" fontId="11" numFmtId="164" xfId="0" applyAlignment="1" applyBorder="1" applyFont="1" applyNumberFormat="1">
      <alignment horizontal="center" vertical="center"/>
    </xf>
    <xf borderId="3" fillId="5" fontId="10" numFmtId="164" xfId="0" applyAlignment="1" applyBorder="1" applyFont="1" applyNumberFormat="1">
      <alignment horizontal="center" vertical="center"/>
    </xf>
    <xf borderId="2" fillId="5" fontId="11" numFmtId="164" xfId="0" applyAlignment="1" applyBorder="1" applyFont="1" applyNumberFormat="1">
      <alignment horizontal="center" vertical="center"/>
    </xf>
    <xf borderId="2" fillId="4" fontId="1" numFmtId="0" xfId="0" applyAlignment="1" applyBorder="1" applyFont="1">
      <alignment horizontal="left" vertical="center"/>
    </xf>
    <xf borderId="2" fillId="4" fontId="3" numFmtId="0" xfId="0" applyAlignment="1" applyBorder="1" applyFont="1">
      <alignment horizontal="center" shrinkToFit="0" vertical="center" wrapText="1"/>
    </xf>
    <xf borderId="6" fillId="4" fontId="9" numFmtId="0" xfId="0" applyAlignment="1" applyBorder="1" applyFont="1">
      <alignment horizontal="center" shrinkToFit="1" vertical="center" wrapText="0"/>
    </xf>
    <xf borderId="7" fillId="4" fontId="9" numFmtId="0" xfId="0" applyAlignment="1" applyBorder="1" applyFont="1">
      <alignment horizontal="center" shrinkToFit="1" vertical="center" wrapText="0"/>
    </xf>
    <xf borderId="8" fillId="4" fontId="9" numFmtId="0" xfId="0" applyAlignment="1" applyBorder="1" applyFont="1">
      <alignment horizontal="center" shrinkToFit="1" vertical="center" wrapText="0"/>
    </xf>
    <xf borderId="9" fillId="4" fontId="9" numFmtId="0" xfId="0" applyAlignment="1" applyBorder="1" applyFont="1">
      <alignment horizontal="center" shrinkToFit="1" vertical="center" wrapText="0"/>
    </xf>
    <xf borderId="10" fillId="4" fontId="9" numFmtId="0" xfId="0" applyAlignment="1" applyBorder="1" applyFont="1">
      <alignment horizontal="center" shrinkToFit="1" vertical="center" wrapText="0"/>
    </xf>
    <xf borderId="11" fillId="4" fontId="9" numFmtId="0" xfId="0" applyAlignment="1" applyBorder="1" applyFont="1">
      <alignment horizontal="center" shrinkToFit="1" vertical="center" wrapText="0"/>
    </xf>
    <xf borderId="12" fillId="4" fontId="9" numFmtId="0" xfId="0" applyAlignment="1" applyBorder="1" applyFont="1">
      <alignment horizontal="center" shrinkToFit="1" vertical="center" wrapText="0"/>
    </xf>
    <xf borderId="11" fillId="4" fontId="8" numFmtId="0" xfId="0" applyAlignment="1" applyBorder="1" applyFont="1">
      <alignment horizontal="center" readingOrder="0" shrinkToFit="1" vertical="center" wrapText="0"/>
    </xf>
    <xf borderId="0" fillId="0" fontId="1" numFmtId="0" xfId="0" applyFont="1"/>
    <xf borderId="0" fillId="0" fontId="3" numFmtId="0" xfId="0" applyAlignment="1" applyFont="1">
      <alignment horizontal="left" shrinkToFit="0" wrapText="1"/>
    </xf>
    <xf borderId="0" fillId="0" fontId="3" numFmtId="9" xfId="0" applyAlignment="1" applyFont="1" applyNumberFormat="1">
      <alignment horizontal="center" vertical="center"/>
    </xf>
    <xf borderId="0" fillId="0" fontId="3" numFmtId="14" xfId="0" applyAlignment="1" applyFont="1" applyNumberFormat="1">
      <alignment horizontal="center" vertical="center"/>
    </xf>
    <xf borderId="0" fillId="0" fontId="3" numFmtId="37" xfId="0" applyAlignment="1" applyFont="1" applyNumberFormat="1">
      <alignment horizontal="center" vertical="center"/>
    </xf>
    <xf borderId="13" fillId="0" fontId="3" numFmtId="0" xfId="0" applyAlignment="1" applyBorder="1" applyFont="1">
      <alignment vertical="center"/>
    </xf>
    <xf borderId="0" fillId="0" fontId="12" numFmtId="0" xfId="0" applyAlignment="1" applyFont="1">
      <alignment shrinkToFit="0" wrapText="1"/>
    </xf>
    <xf borderId="14" fillId="0" fontId="13" numFmtId="0" xfId="0" applyAlignment="1" applyBorder="1" applyFont="1">
      <alignment horizontal="left" readingOrder="0" shrinkToFit="0" vertical="center" wrapText="1"/>
    </xf>
    <xf borderId="14" fillId="6" fontId="14" numFmtId="0" xfId="0" applyAlignment="1" applyBorder="1" applyFill="1" applyFont="1">
      <alignment horizontal="left" readingOrder="0" shrinkToFit="0" vertical="center" wrapText="1"/>
    </xf>
    <xf borderId="0" fillId="0" fontId="13" numFmtId="9" xfId="0" applyAlignment="1" applyFont="1" applyNumberFormat="1">
      <alignment horizontal="center" vertical="center"/>
    </xf>
    <xf borderId="0" fillId="0" fontId="13" numFmtId="14" xfId="0" applyAlignment="1" applyFont="1" applyNumberFormat="1">
      <alignment horizontal="center" vertical="center"/>
    </xf>
    <xf borderId="0" fillId="0" fontId="13" numFmtId="37" xfId="0" applyAlignment="1" applyFont="1" applyNumberFormat="1">
      <alignment horizontal="center" vertical="center"/>
    </xf>
    <xf borderId="15" fillId="6" fontId="13" numFmtId="0" xfId="0" applyAlignment="1" applyBorder="1" applyFont="1">
      <alignment horizontal="center" vertical="center"/>
    </xf>
    <xf borderId="16" fillId="6" fontId="13" numFmtId="0" xfId="0" applyAlignment="1" applyBorder="1" applyFont="1">
      <alignment horizontal="center" vertical="center"/>
    </xf>
    <xf borderId="17" fillId="6" fontId="13" numFmtId="0" xfId="0" applyAlignment="1" applyBorder="1" applyFont="1">
      <alignment horizontal="center" vertical="center"/>
    </xf>
    <xf borderId="0" fillId="0" fontId="13" numFmtId="0" xfId="0" applyAlignment="1" applyFont="1">
      <alignment vertical="center"/>
    </xf>
    <xf borderId="18" fillId="0" fontId="15" numFmtId="0" xfId="0" applyAlignment="1" applyBorder="1" applyFont="1">
      <alignment readingOrder="0" shrinkToFit="0" vertical="center" wrapText="1"/>
    </xf>
    <xf borderId="19" fillId="7" fontId="14" numFmtId="0" xfId="0" applyAlignment="1" applyBorder="1" applyFill="1" applyFont="1">
      <alignment horizontal="left" readingOrder="0" shrinkToFit="0" vertical="center" wrapText="1"/>
    </xf>
    <xf borderId="14" fillId="6" fontId="13" numFmtId="0" xfId="0" applyAlignment="1" applyBorder="1" applyFont="1">
      <alignment horizontal="center" vertical="center"/>
    </xf>
    <xf borderId="0" fillId="7" fontId="13" numFmtId="0" xfId="0" applyAlignment="1" applyFont="1">
      <alignment horizontal="center" vertical="center"/>
    </xf>
    <xf borderId="7" fillId="0" fontId="15" numFmtId="0" xfId="0" applyAlignment="1" applyBorder="1" applyFont="1">
      <alignment readingOrder="0" shrinkToFit="0" vertical="center" wrapText="1"/>
    </xf>
    <xf borderId="9" fillId="7" fontId="14" numFmtId="0" xfId="0" applyAlignment="1" applyBorder="1" applyFont="1">
      <alignment horizontal="left" readingOrder="0" shrinkToFit="0" vertical="center" wrapText="1"/>
    </xf>
    <xf borderId="20" fillId="0" fontId="13" numFmtId="0" xfId="0" applyAlignment="1" applyBorder="1" applyFont="1">
      <alignment horizontal="left" readingOrder="0" shrinkToFit="0" vertical="center" wrapText="1"/>
    </xf>
    <xf borderId="21" fillId="6" fontId="14" numFmtId="0" xfId="0" applyAlignment="1" applyBorder="1" applyFont="1">
      <alignment horizontal="left" readingOrder="0" shrinkToFit="0" vertical="center" wrapText="1"/>
    </xf>
    <xf borderId="22" fillId="0" fontId="13" numFmtId="0" xfId="0" applyAlignment="1" applyBorder="1" applyFont="1">
      <alignment horizontal="center" vertical="center"/>
    </xf>
    <xf borderId="23" fillId="0" fontId="13" numFmtId="0" xfId="0" applyAlignment="1" applyBorder="1" applyFont="1">
      <alignment horizontal="center" vertical="center"/>
    </xf>
    <xf borderId="15" fillId="6" fontId="13" numFmtId="0" xfId="0" applyAlignment="1" applyBorder="1" applyFont="1">
      <alignment vertical="center"/>
    </xf>
    <xf borderId="17" fillId="6" fontId="13" numFmtId="0" xfId="0" applyAlignment="1" applyBorder="1" applyFont="1">
      <alignment vertical="center"/>
    </xf>
    <xf borderId="0" fillId="7" fontId="13" numFmtId="0" xfId="0" applyAlignment="1" applyFont="1">
      <alignment vertical="center"/>
    </xf>
    <xf borderId="16" fillId="6" fontId="13" numFmtId="0" xfId="0" applyAlignment="1" applyBorder="1" applyFont="1">
      <alignment vertical="center"/>
    </xf>
    <xf borderId="7" fillId="0" fontId="16" numFmtId="0" xfId="0" applyBorder="1" applyFont="1"/>
    <xf borderId="9" fillId="8" fontId="14" numFmtId="0" xfId="0" applyAlignment="1" applyBorder="1" applyFill="1" applyFont="1">
      <alignment horizontal="left" readingOrder="0" shrinkToFit="0" vertical="center" wrapText="1"/>
    </xf>
    <xf borderId="24" fillId="0" fontId="13" numFmtId="0" xfId="0" applyAlignment="1" applyBorder="1" applyFont="1">
      <alignment horizontal="center" vertical="center"/>
    </xf>
    <xf borderId="25" fillId="0" fontId="13" numFmtId="0" xfId="0" applyAlignment="1" applyBorder="1" applyFont="1">
      <alignment horizontal="center" vertical="center"/>
    </xf>
    <xf borderId="15" fillId="8" fontId="13" numFmtId="0" xfId="0" applyAlignment="1" applyBorder="1" applyFont="1">
      <alignment vertical="center"/>
    </xf>
    <xf borderId="16" fillId="8" fontId="13" numFmtId="0" xfId="0" applyAlignment="1" applyBorder="1" applyFont="1">
      <alignment vertical="center"/>
    </xf>
    <xf borderId="17" fillId="8" fontId="13" numFmtId="0" xfId="0" applyAlignment="1" applyBorder="1" applyFont="1">
      <alignment vertical="center"/>
    </xf>
    <xf borderId="0" fillId="7" fontId="17" numFmtId="0" xfId="0" applyAlignment="1" applyFont="1">
      <alignment vertical="center"/>
    </xf>
    <xf borderId="0" fillId="0" fontId="12" numFmtId="0" xfId="0" applyFont="1"/>
    <xf borderId="20" fillId="7" fontId="3" numFmtId="0" xfId="0" applyAlignment="1" applyBorder="1" applyFont="1">
      <alignment horizontal="left" readingOrder="0" shrinkToFit="0" vertical="center" wrapText="1"/>
    </xf>
    <xf borderId="21" fillId="7" fontId="14" numFmtId="0" xfId="0" applyAlignment="1" applyBorder="1" applyFont="1">
      <alignment horizontal="left" readingOrder="0" shrinkToFit="0" vertical="center" wrapText="1"/>
    </xf>
    <xf borderId="14" fillId="6" fontId="13" numFmtId="0" xfId="0" applyAlignment="1" applyBorder="1" applyFont="1">
      <alignment vertical="center"/>
    </xf>
    <xf borderId="15" fillId="8" fontId="17" numFmtId="0" xfId="0" applyAlignment="1" applyBorder="1" applyFont="1">
      <alignment vertical="center"/>
    </xf>
    <xf borderId="16" fillId="8" fontId="17" numFmtId="0" xfId="0" applyAlignment="1" applyBorder="1" applyFont="1">
      <alignment vertical="center"/>
    </xf>
    <xf borderId="17" fillId="8" fontId="17" numFmtId="0" xfId="0" applyAlignment="1" applyBorder="1" applyFont="1">
      <alignment vertical="center"/>
    </xf>
    <xf borderId="26" fillId="6" fontId="13" numFmtId="0" xfId="0" applyAlignment="1" applyBorder="1" applyFont="1">
      <alignment vertical="center"/>
    </xf>
    <xf borderId="27" fillId="0" fontId="13" numFmtId="0" xfId="0" applyAlignment="1" applyBorder="1" applyFont="1">
      <alignment horizontal="left" readingOrder="0" shrinkToFit="0" vertical="center" wrapText="1"/>
    </xf>
    <xf borderId="28" fillId="4" fontId="14" numFmtId="0" xfId="0" applyAlignment="1" applyBorder="1" applyFont="1">
      <alignment horizontal="left" readingOrder="0" shrinkToFit="0" vertical="center" wrapText="1"/>
    </xf>
    <xf borderId="14" fillId="4" fontId="13" numFmtId="0" xfId="0" applyAlignment="1" applyBorder="1" applyFont="1">
      <alignment vertical="center"/>
    </xf>
    <xf borderId="15" fillId="4" fontId="13" numFmtId="0" xfId="0" applyAlignment="1" applyBorder="1" applyFont="1">
      <alignment vertical="center"/>
    </xf>
    <xf borderId="16" fillId="4" fontId="13" numFmtId="0" xfId="0" applyAlignment="1" applyBorder="1" applyFont="1">
      <alignment vertical="center"/>
    </xf>
    <xf borderId="26" fillId="4" fontId="13" numFmtId="0" xfId="0" applyAlignment="1" applyBorder="1" applyFont="1">
      <alignment vertical="center"/>
    </xf>
    <xf borderId="21" fillId="4" fontId="13" numFmtId="0" xfId="0" applyAlignment="1" applyBorder="1" applyFont="1">
      <alignment vertical="center"/>
    </xf>
    <xf borderId="29" fillId="0" fontId="16" numFmtId="0" xfId="0" applyBorder="1" applyFont="1"/>
    <xf borderId="30" fillId="8" fontId="14" numFmtId="0" xfId="0" applyAlignment="1" applyBorder="1" applyFont="1">
      <alignment horizontal="left" readingOrder="0" shrinkToFit="0" vertical="center" wrapText="1"/>
    </xf>
    <xf borderId="20" fillId="0" fontId="3" numFmtId="0" xfId="0" applyAlignment="1" applyBorder="1" applyFont="1">
      <alignment horizontal="left" readingOrder="0" shrinkToFit="0" vertical="center" wrapText="1"/>
    </xf>
    <xf borderId="18" fillId="0" fontId="3" numFmtId="0" xfId="0" applyAlignment="1" applyBorder="1" applyFont="1">
      <alignment horizontal="left" readingOrder="0" shrinkToFit="0" vertical="center" wrapText="1"/>
    </xf>
    <xf borderId="14" fillId="8" fontId="17" numFmtId="0" xfId="0" applyAlignment="1" applyBorder="1" applyFont="1">
      <alignment vertical="center"/>
    </xf>
    <xf borderId="16" fillId="0" fontId="13" numFmtId="0" xfId="0" applyAlignment="1" applyBorder="1" applyFont="1">
      <alignment vertical="center"/>
    </xf>
    <xf borderId="17" fillId="4" fontId="13" numFmtId="0" xfId="0" applyAlignment="1" applyBorder="1" applyFont="1">
      <alignment vertical="center"/>
    </xf>
    <xf borderId="7" fillId="0" fontId="3" numFmtId="0" xfId="0" applyAlignment="1" applyBorder="1" applyFont="1">
      <alignment horizontal="left" readingOrder="0" shrinkToFit="0" vertical="center" wrapText="1"/>
    </xf>
    <xf borderId="27" fillId="0" fontId="16" numFmtId="0" xfId="0" applyBorder="1" applyFont="1"/>
    <xf borderId="31" fillId="8" fontId="14" numFmtId="0" xfId="0" applyAlignment="1" applyBorder="1" applyFont="1">
      <alignment horizontal="left" readingOrder="0" shrinkToFit="0" vertical="center" wrapText="1"/>
    </xf>
    <xf borderId="0" fillId="0" fontId="13" numFmtId="9" xfId="0" applyAlignment="1" applyFont="1" applyNumberFormat="1">
      <alignment horizontal="center" readingOrder="0" vertical="center"/>
    </xf>
    <xf borderId="32" fillId="9" fontId="3" numFmtId="0" xfId="0" applyAlignment="1" applyBorder="1" applyFill="1" applyFont="1">
      <alignment horizontal="left" readingOrder="0" vertical="center"/>
    </xf>
    <xf borderId="14" fillId="9" fontId="13" numFmtId="0" xfId="0" applyAlignment="1" applyBorder="1" applyFont="1">
      <alignment vertical="center"/>
    </xf>
    <xf borderId="15" fillId="9" fontId="13" numFmtId="0" xfId="0" applyAlignment="1" applyBorder="1" applyFont="1">
      <alignment vertical="center"/>
    </xf>
    <xf borderId="16" fillId="9" fontId="13" numFmtId="0" xfId="0" applyAlignment="1" applyBorder="1" applyFont="1">
      <alignment vertical="center"/>
    </xf>
    <xf borderId="17" fillId="9" fontId="13" numFmtId="0" xfId="0" applyAlignment="1" applyBorder="1" applyFont="1">
      <alignment vertical="center"/>
    </xf>
    <xf borderId="21" fillId="7" fontId="3" numFmtId="0" xfId="0" applyAlignment="1" applyBorder="1" applyFont="1">
      <alignment horizontal="left" readingOrder="0" vertical="center"/>
    </xf>
    <xf borderId="0" fillId="0" fontId="13" numFmtId="165" xfId="0" applyAlignment="1" applyFont="1" applyNumberFormat="1">
      <alignment horizontal="center" vertical="center"/>
    </xf>
    <xf borderId="19" fillId="7" fontId="3" numFmtId="0" xfId="0" applyAlignment="1" applyBorder="1" applyFont="1">
      <alignment horizontal="left" readingOrder="0" vertical="center"/>
    </xf>
    <xf borderId="9" fillId="7" fontId="3" numFmtId="0" xfId="0" applyAlignment="1" applyBorder="1" applyFont="1">
      <alignment horizontal="left" readingOrder="0" vertical="center"/>
    </xf>
    <xf borderId="29" fillId="0" fontId="13" numFmtId="0" xfId="0" applyAlignment="1" applyBorder="1" applyFont="1">
      <alignment horizontal="left" readingOrder="0" shrinkToFit="0" vertical="center" wrapText="1"/>
    </xf>
    <xf borderId="29" fillId="9" fontId="3" numFmtId="0" xfId="0" applyAlignment="1" applyBorder="1" applyFont="1">
      <alignment horizontal="left" readingOrder="0" vertical="center"/>
    </xf>
    <xf borderId="20" fillId="0" fontId="3" numFmtId="0" xfId="0" applyAlignment="1" applyBorder="1" applyFont="1">
      <alignment readingOrder="0"/>
    </xf>
    <xf borderId="21" fillId="0" fontId="1" numFmtId="0" xfId="0" applyAlignment="1" applyBorder="1" applyFont="1">
      <alignment vertical="center"/>
    </xf>
    <xf borderId="0" fillId="0" fontId="3" numFmtId="0" xfId="0" applyAlignment="1" applyFont="1">
      <alignment horizontal="center"/>
    </xf>
    <xf borderId="14" fillId="9" fontId="3" numFmtId="0" xfId="0" applyBorder="1" applyFont="1"/>
    <xf borderId="18" fillId="0" fontId="3" numFmtId="0" xfId="0" applyAlignment="1" applyBorder="1" applyFont="1">
      <alignment readingOrder="0"/>
    </xf>
    <xf borderId="19" fillId="0" fontId="1" numFmtId="0" xfId="0" applyAlignment="1" applyBorder="1" applyFont="1">
      <alignment vertical="center"/>
    </xf>
    <xf borderId="7" fillId="0" fontId="3" numFmtId="0" xfId="0" applyAlignment="1" applyBorder="1" applyFont="1">
      <alignment readingOrder="0"/>
    </xf>
    <xf borderId="9" fillId="0" fontId="1" numFmtId="0" xfId="0" applyAlignment="1" applyBorder="1" applyFont="1">
      <alignment vertical="center"/>
    </xf>
    <xf borderId="33" fillId="0" fontId="13" numFmtId="0" xfId="0" applyAlignment="1" applyBorder="1" applyFont="1">
      <alignment horizontal="center" vertical="center"/>
    </xf>
    <xf borderId="20" fillId="0" fontId="18" numFmtId="0" xfId="0" applyAlignment="1" applyBorder="1" applyFont="1">
      <alignment horizontal="center" vertical="center"/>
    </xf>
    <xf borderId="20" fillId="9" fontId="13" numFmtId="0" xfId="0" applyAlignment="1" applyBorder="1" applyFont="1">
      <alignment horizontal="center" vertical="center"/>
    </xf>
    <xf borderId="26" fillId="0" fontId="16" numFmtId="0" xfId="0" applyBorder="1" applyFont="1"/>
    <xf borderId="26" fillId="9" fontId="3" numFmtId="0" xfId="0" applyBorder="1" applyFont="1"/>
    <xf borderId="21" fillId="9" fontId="3" numFmtId="0" xfId="0" applyBorder="1" applyFont="1"/>
    <xf borderId="8" fillId="0" fontId="16" numFmtId="0" xfId="0" applyBorder="1" applyFont="1"/>
    <xf borderId="8" fillId="9" fontId="3" numFmtId="0" xfId="0" applyBorder="1" applyFont="1"/>
    <xf borderId="9" fillId="9" fontId="3" numFmtId="0" xfId="0" applyBorder="1" applyFont="1"/>
    <xf borderId="33" fillId="10" fontId="19" numFmtId="0" xfId="0" applyAlignment="1" applyBorder="1" applyFill="1" applyFont="1">
      <alignment horizontal="center" shrinkToFit="0" vertical="center" wrapText="1"/>
    </xf>
    <xf borderId="7" fillId="10" fontId="19" numFmtId="0" xfId="0" applyAlignment="1" applyBorder="1" applyFont="1">
      <alignment horizontal="center" readingOrder="0" shrinkToFit="0" vertical="center" wrapText="1"/>
    </xf>
    <xf borderId="9" fillId="0" fontId="16" numFmtId="0" xfId="0" applyBorder="1" applyFont="1"/>
    <xf borderId="0" fillId="7" fontId="19" numFmtId="0" xfId="0" applyAlignment="1" applyFont="1">
      <alignment horizontal="center" readingOrder="0" shrinkToFit="0" vertical="center" wrapText="1"/>
    </xf>
    <xf borderId="33" fillId="11" fontId="12" numFmtId="0" xfId="0" applyAlignment="1" applyBorder="1" applyFill="1" applyFont="1">
      <alignment horizontal="center" shrinkToFit="0" vertical="center" wrapText="1"/>
    </xf>
    <xf borderId="33" fillId="11" fontId="19" numFmtId="0" xfId="0" applyAlignment="1" applyBorder="1" applyFont="1">
      <alignment horizontal="center" readingOrder="0" shrinkToFit="0" vertical="center" wrapText="1"/>
    </xf>
    <xf borderId="14" fillId="11" fontId="19" numFmtId="0" xfId="0" applyAlignment="1" applyBorder="1" applyFont="1">
      <alignment horizontal="center" readingOrder="0" shrinkToFit="0" vertical="center" wrapText="1"/>
    </xf>
    <xf borderId="14" fillId="11" fontId="12" numFmtId="0" xfId="0" applyAlignment="1" applyBorder="1" applyFont="1">
      <alignment horizontal="center" shrinkToFit="0" vertical="center" wrapText="1"/>
    </xf>
    <xf borderId="15" fillId="11" fontId="19" numFmtId="0" xfId="0" applyAlignment="1" applyBorder="1" applyFont="1">
      <alignment horizontal="center" readingOrder="0" shrinkToFit="0" vertical="center" wrapText="1"/>
    </xf>
    <xf borderId="0" fillId="7" fontId="12" numFmtId="0" xfId="0" applyAlignment="1" applyFont="1">
      <alignment horizontal="center" shrinkToFit="0" vertical="center" wrapText="1"/>
    </xf>
    <xf borderId="14" fillId="0" fontId="13" numFmtId="0" xfId="0" applyAlignment="1" applyBorder="1" applyFont="1">
      <alignment horizontal="left" shrinkToFit="0" vertical="center" wrapText="1"/>
    </xf>
    <xf borderId="20" fillId="0" fontId="20" numFmtId="0" xfId="0" applyAlignment="1" applyBorder="1" applyFont="1">
      <alignment readingOrder="0" shrinkToFit="0" vertical="center" wrapText="1"/>
    </xf>
    <xf borderId="20" fillId="12" fontId="13" numFmtId="166" xfId="0" applyAlignment="1" applyBorder="1" applyFill="1" applyFont="1" applyNumberFormat="1">
      <alignment horizontal="center" vertical="center"/>
    </xf>
    <xf borderId="20" fillId="12" fontId="13" numFmtId="0" xfId="0" applyAlignment="1" applyBorder="1" applyFont="1">
      <alignment vertical="center"/>
    </xf>
    <xf borderId="33" fillId="12" fontId="21" numFmtId="0" xfId="0" applyAlignment="1" applyBorder="1" applyFont="1">
      <alignment readingOrder="0" vertical="center"/>
    </xf>
    <xf borderId="0" fillId="0" fontId="13" numFmtId="166" xfId="0" applyAlignment="1" applyFont="1" applyNumberFormat="1">
      <alignment horizontal="center" vertical="center"/>
    </xf>
    <xf borderId="0" fillId="0" fontId="13" numFmtId="0" xfId="0" applyAlignment="1" applyFont="1">
      <alignment horizontal="center" vertical="center"/>
    </xf>
    <xf borderId="0" fillId="0" fontId="3" numFmtId="0" xfId="0" applyAlignment="1" applyFont="1">
      <alignment horizontal="left" shrinkToFit="0" vertical="center" wrapText="1"/>
    </xf>
    <xf borderId="20" fillId="0" fontId="15" numFmtId="0" xfId="0" applyAlignment="1" applyBorder="1" applyFont="1">
      <alignment readingOrder="0" shrinkToFit="0" vertical="center" wrapText="1"/>
    </xf>
    <xf borderId="18" fillId="12" fontId="13" numFmtId="166" xfId="0" applyAlignment="1" applyBorder="1" applyFont="1" applyNumberFormat="1">
      <alignment vertical="center"/>
    </xf>
    <xf borderId="27" fillId="12" fontId="13" numFmtId="166" xfId="0" applyAlignment="1" applyBorder="1" applyFont="1" applyNumberFormat="1">
      <alignment readingOrder="0" vertical="center"/>
    </xf>
    <xf borderId="7" fillId="12" fontId="13" numFmtId="166" xfId="0" applyAlignment="1" applyBorder="1" applyFont="1" applyNumberFormat="1">
      <alignment vertical="center"/>
    </xf>
    <xf borderId="29" fillId="12" fontId="13" numFmtId="166" xfId="0" applyAlignment="1" applyBorder="1" applyFont="1" applyNumberFormat="1">
      <alignment readingOrder="0" vertical="center"/>
    </xf>
    <xf borderId="7" fillId="0" fontId="20" numFmtId="0" xfId="0" applyAlignment="1" applyBorder="1" applyFont="1">
      <alignment readingOrder="0" shrinkToFit="0" vertical="center" wrapText="1"/>
    </xf>
    <xf borderId="0" fillId="7" fontId="13" numFmtId="166" xfId="0" applyAlignment="1" applyFont="1" applyNumberFormat="1">
      <alignment horizontal="center" vertical="center"/>
    </xf>
    <xf borderId="33" fillId="12" fontId="13" numFmtId="0" xfId="0" applyAlignment="1" applyBorder="1" applyFont="1">
      <alignment horizontal="center" vertical="center"/>
    </xf>
    <xf borderId="26" fillId="12" fontId="21" numFmtId="0" xfId="0" applyAlignment="1" applyBorder="1" applyFont="1">
      <alignment horizontal="center" readingOrder="0" vertical="center"/>
    </xf>
    <xf borderId="20" fillId="12" fontId="13" numFmtId="0" xfId="0" applyAlignment="1" applyBorder="1" applyFont="1">
      <alignment horizontal="center" vertical="center"/>
    </xf>
    <xf borderId="33" fillId="12" fontId="13" numFmtId="166" xfId="0" applyAlignment="1" applyBorder="1" applyFont="1" applyNumberFormat="1">
      <alignment horizontal="center" vertical="center"/>
    </xf>
    <xf borderId="21" fillId="12" fontId="21" numFmtId="0" xfId="0" applyAlignment="1" applyBorder="1" applyFont="1">
      <alignment horizontal="center" readingOrder="0" vertical="center"/>
    </xf>
    <xf borderId="0" fillId="13" fontId="3" numFmtId="0" xfId="0" applyAlignment="1" applyFill="1" applyFont="1">
      <alignment horizontal="left" shrinkToFit="0" vertical="center" wrapText="1"/>
    </xf>
    <xf borderId="20" fillId="13" fontId="3" numFmtId="0" xfId="0" applyAlignment="1" applyBorder="1" applyFont="1">
      <alignment horizontal="left" readingOrder="0" shrinkToFit="0" vertical="center" wrapText="1"/>
    </xf>
    <xf borderId="18" fillId="12" fontId="13" numFmtId="166" xfId="0" applyAlignment="1" applyBorder="1" applyFont="1" applyNumberFormat="1">
      <alignment horizontal="center" vertical="center"/>
    </xf>
    <xf borderId="27" fillId="12" fontId="13" numFmtId="0" xfId="0" applyAlignment="1" applyBorder="1" applyFont="1">
      <alignment horizontal="center" vertical="center"/>
    </xf>
    <xf borderId="0" fillId="12" fontId="13" numFmtId="0" xfId="0" applyAlignment="1" applyFont="1">
      <alignment horizontal="center" readingOrder="0" vertical="center"/>
    </xf>
    <xf borderId="18" fillId="0" fontId="13" numFmtId="0" xfId="0" applyAlignment="1" applyBorder="1" applyFont="1">
      <alignment horizontal="center" vertical="center"/>
    </xf>
    <xf borderId="27" fillId="0" fontId="13" numFmtId="166" xfId="0" applyAlignment="1" applyBorder="1" applyFont="1" applyNumberFormat="1">
      <alignment horizontal="center" vertical="center"/>
    </xf>
    <xf borderId="18" fillId="0" fontId="13" numFmtId="166" xfId="0" applyAlignment="1" applyBorder="1" applyFont="1" applyNumberFormat="1">
      <alignment horizontal="center" vertical="center"/>
    </xf>
    <xf borderId="19" fillId="0" fontId="13" numFmtId="166" xfId="0" applyAlignment="1" applyBorder="1" applyFont="1" applyNumberFormat="1">
      <alignment horizontal="center" vertical="center"/>
    </xf>
    <xf borderId="7" fillId="12" fontId="13" numFmtId="166" xfId="0" applyAlignment="1" applyBorder="1" applyFont="1" applyNumberFormat="1">
      <alignment horizontal="center" vertical="center"/>
    </xf>
    <xf borderId="29" fillId="12" fontId="13" numFmtId="0" xfId="0" applyAlignment="1" applyBorder="1" applyFont="1">
      <alignment horizontal="center" vertical="center"/>
    </xf>
    <xf borderId="8" fillId="12" fontId="13" numFmtId="0" xfId="0" applyAlignment="1" applyBorder="1" applyFont="1">
      <alignment horizontal="center" readingOrder="0" vertical="center"/>
    </xf>
    <xf borderId="18" fillId="12" fontId="13" numFmtId="0" xfId="0" applyAlignment="1" applyBorder="1" applyFont="1">
      <alignment horizontal="center" vertical="center"/>
    </xf>
    <xf borderId="27" fillId="12" fontId="13" numFmtId="166" xfId="0" applyAlignment="1" applyBorder="1" applyFont="1" applyNumberFormat="1">
      <alignment horizontal="center" vertical="center"/>
    </xf>
    <xf borderId="19" fillId="12" fontId="13" numFmtId="0" xfId="0" applyAlignment="1" applyBorder="1" applyFont="1">
      <alignment horizontal="center" readingOrder="0" vertical="center"/>
    </xf>
    <xf borderId="7" fillId="12" fontId="13" numFmtId="0" xfId="0" applyAlignment="1" applyBorder="1" applyFont="1">
      <alignment horizontal="center" vertical="center"/>
    </xf>
    <xf borderId="29" fillId="12" fontId="13" numFmtId="166" xfId="0" applyAlignment="1" applyBorder="1" applyFont="1" applyNumberFormat="1">
      <alignment horizontal="center" vertical="center"/>
    </xf>
    <xf borderId="15" fillId="0" fontId="20" numFmtId="0" xfId="0" applyAlignment="1" applyBorder="1" applyFont="1">
      <alignment horizontal="left" readingOrder="0" shrinkToFit="0" vertical="center" wrapText="1"/>
    </xf>
    <xf borderId="18" fillId="7" fontId="13" numFmtId="166" xfId="0" applyAlignment="1" applyBorder="1" applyFont="1" applyNumberFormat="1">
      <alignment horizontal="center" vertical="center"/>
    </xf>
    <xf borderId="27" fillId="7" fontId="13" numFmtId="166" xfId="0" applyAlignment="1" applyBorder="1" applyFont="1" applyNumberFormat="1">
      <alignment horizontal="center" vertical="center"/>
    </xf>
    <xf borderId="19" fillId="7" fontId="13" numFmtId="166" xfId="0" applyAlignment="1" applyBorder="1" applyFont="1" applyNumberFormat="1">
      <alignment horizontal="center" vertical="center"/>
    </xf>
    <xf borderId="15" fillId="0" fontId="20" numFmtId="0" xfId="0" applyAlignment="1" applyBorder="1" applyFont="1">
      <alignment readingOrder="0" shrinkToFit="0" vertical="center" wrapText="1"/>
    </xf>
    <xf borderId="33" fillId="12" fontId="21" numFmtId="0" xfId="0" applyAlignment="1" applyBorder="1" applyFont="1">
      <alignment horizontal="center" readingOrder="0" vertical="center"/>
    </xf>
    <xf borderId="20" fillId="12" fontId="21" numFmtId="0" xfId="0" applyAlignment="1" applyBorder="1" applyFont="1">
      <alignment horizontal="center" readingOrder="0" vertical="center"/>
    </xf>
    <xf borderId="26" fillId="12" fontId="13" numFmtId="0" xfId="0" applyAlignment="1" applyBorder="1" applyFont="1">
      <alignment vertical="center"/>
    </xf>
    <xf borderId="21" fillId="12" fontId="13" numFmtId="0" xfId="0" applyAlignment="1" applyBorder="1" applyFont="1">
      <alignment vertical="center"/>
    </xf>
    <xf borderId="19" fillId="0" fontId="3" numFmtId="0" xfId="0" applyAlignment="1" applyBorder="1" applyFont="1">
      <alignment horizontal="left" shrinkToFit="0" vertical="center" wrapText="1"/>
    </xf>
    <xf borderId="26" fillId="0" fontId="3" numFmtId="0" xfId="0" applyAlignment="1" applyBorder="1" applyFont="1">
      <alignment horizontal="left" readingOrder="0" shrinkToFit="0" vertical="center" wrapText="1"/>
    </xf>
    <xf borderId="29" fillId="12" fontId="13" numFmtId="0" xfId="0" applyAlignment="1" applyBorder="1" applyFont="1">
      <alignment horizontal="center" readingOrder="0" vertical="center"/>
    </xf>
    <xf borderId="27" fillId="0" fontId="13" numFmtId="0" xfId="0" applyAlignment="1" applyBorder="1" applyFont="1">
      <alignment vertical="center"/>
    </xf>
    <xf borderId="19" fillId="0" fontId="13" numFmtId="0" xfId="0" applyAlignment="1" applyBorder="1" applyFont="1">
      <alignment vertical="center"/>
    </xf>
    <xf borderId="0" fillId="0" fontId="3" numFmtId="0" xfId="0" applyAlignment="1" applyFont="1">
      <alignment horizontal="left" readingOrder="0" shrinkToFit="0" vertical="center" wrapText="1"/>
    </xf>
    <xf borderId="18" fillId="12" fontId="13" numFmtId="0" xfId="0" applyAlignment="1" applyBorder="1" applyFont="1">
      <alignment horizontal="center" readingOrder="0" vertical="center"/>
    </xf>
    <xf borderId="27" fillId="12" fontId="13" numFmtId="0" xfId="0" applyAlignment="1" applyBorder="1" applyFont="1">
      <alignment vertical="center"/>
    </xf>
    <xf borderId="0" fillId="12" fontId="13" numFmtId="0" xfId="0" applyAlignment="1" applyFont="1">
      <alignment vertical="center"/>
    </xf>
    <xf borderId="27" fillId="12" fontId="13" numFmtId="0" xfId="0" applyAlignment="1" applyBorder="1" applyFont="1">
      <alignment horizontal="center" readingOrder="0" vertical="center"/>
    </xf>
    <xf borderId="19" fillId="12" fontId="13" numFmtId="0" xfId="0" applyAlignment="1" applyBorder="1" applyFont="1">
      <alignment vertical="center"/>
    </xf>
    <xf borderId="0" fillId="7" fontId="13" numFmtId="166" xfId="0" applyAlignment="1" applyFont="1" applyNumberFormat="1">
      <alignment vertical="center"/>
    </xf>
    <xf borderId="0" fillId="12" fontId="13" numFmtId="0" xfId="0" applyAlignment="1" applyFont="1">
      <alignment horizontal="center" vertical="center"/>
    </xf>
    <xf borderId="9" fillId="12" fontId="13" numFmtId="0" xfId="0" applyAlignment="1" applyBorder="1" applyFont="1">
      <alignment horizontal="center" readingOrder="0" vertical="center"/>
    </xf>
    <xf borderId="9" fillId="12" fontId="13" numFmtId="0" xfId="0" applyAlignment="1" applyBorder="1" applyFont="1">
      <alignment vertical="center"/>
    </xf>
    <xf borderId="8" fillId="0" fontId="3" numFmtId="0" xfId="0" applyAlignment="1" applyBorder="1" applyFont="1">
      <alignment horizontal="left" readingOrder="0" shrinkToFit="0" vertical="center" wrapText="1"/>
    </xf>
    <xf borderId="8" fillId="12" fontId="13" numFmtId="0" xfId="0" applyAlignment="1" applyBorder="1" applyFont="1">
      <alignment vertical="center"/>
    </xf>
    <xf borderId="18" fillId="12" fontId="13" numFmtId="0" xfId="0" applyAlignment="1" applyBorder="1" applyFont="1">
      <alignment vertical="center"/>
    </xf>
    <xf borderId="29" fillId="0" fontId="13" numFmtId="0" xfId="0" applyAlignment="1" applyBorder="1" applyFont="1">
      <alignment horizontal="left" shrinkToFit="0" vertical="center" wrapText="1"/>
    </xf>
    <xf borderId="7" fillId="12" fontId="13" numFmtId="0" xfId="0" applyAlignment="1" applyBorder="1" applyFont="1">
      <alignment vertical="center"/>
    </xf>
    <xf borderId="0" fillId="0" fontId="15" numFmtId="0" xfId="0" applyAlignment="1" applyFont="1">
      <alignment horizontal="left" shrinkToFit="0" vertical="center" wrapText="1"/>
    </xf>
    <xf borderId="0" fillId="0" fontId="15" numFmtId="0" xfId="0" applyAlignment="1" applyFont="1">
      <alignment shrinkToFit="0" vertical="center" wrapText="1"/>
    </xf>
    <xf borderId="0" fillId="0" fontId="13" numFmtId="0" xfId="0" applyAlignment="1" applyFont="1">
      <alignment horizontal="left" shrinkToFit="0" vertical="center" wrapText="1"/>
    </xf>
    <xf borderId="0" fillId="0" fontId="20" numFmtId="0" xfId="0" applyAlignment="1" applyFont="1">
      <alignment shrinkToFit="0" vertical="center" wrapText="1"/>
    </xf>
    <xf borderId="0" fillId="0" fontId="13" numFmtId="0" xfId="0" applyAlignment="1" applyFont="1">
      <alignment horizontal="center" shrinkToFit="0" vertical="center" wrapText="1"/>
    </xf>
    <xf borderId="0" fillId="7" fontId="13" numFmtId="0" xfId="0" applyAlignment="1" applyFont="1">
      <alignment horizontal="center" shrinkToFit="0" vertical="center" wrapText="1"/>
    </xf>
    <xf borderId="0" fillId="0" fontId="3" numFmtId="0" xfId="0" applyAlignment="1" applyFont="1">
      <alignment shrinkToFit="0" wrapText="1"/>
    </xf>
    <xf borderId="0" fillId="0" fontId="3" numFmtId="166" xfId="0" applyAlignment="1" applyFont="1" applyNumberFormat="1">
      <alignment shrinkToFit="0" wrapText="1"/>
    </xf>
    <xf borderId="0" fillId="0" fontId="3" numFmtId="0" xfId="0" applyAlignment="1" applyFont="1">
      <alignment horizontal="left" vertical="center"/>
    </xf>
    <xf borderId="0" fillId="0" fontId="3" numFmtId="166" xfId="0" applyFont="1" applyNumberFormat="1"/>
    <xf borderId="0" fillId="0" fontId="22" numFmtId="0" xfId="0" applyAlignment="1" applyFont="1">
      <alignment horizontal="left"/>
    </xf>
    <xf borderId="0" fillId="0" fontId="10" numFmtId="0" xfId="0" applyAlignment="1" applyFont="1">
      <alignment horizontal="center" vertical="center"/>
    </xf>
    <xf borderId="0" fillId="0" fontId="7" numFmtId="0" xfId="0" applyFont="1"/>
    <xf borderId="0" fillId="0" fontId="10" numFmtId="0" xfId="0" applyFont="1"/>
    <xf borderId="34" fillId="0" fontId="3" numFmtId="14" xfId="0" applyAlignment="1" applyBorder="1" applyFont="1" applyNumberFormat="1">
      <alignment horizontal="center" vertical="center"/>
    </xf>
    <xf borderId="35" fillId="0" fontId="16" numFmtId="0" xfId="0" applyBorder="1" applyFont="1"/>
    <xf borderId="36" fillId="0" fontId="3" numFmtId="0" xfId="0" applyBorder="1" applyFont="1"/>
    <xf borderId="0" fillId="0" fontId="4" numFmtId="0" xfId="0" applyFont="1"/>
    <xf borderId="37" fillId="4" fontId="9" numFmtId="164" xfId="0" applyAlignment="1" applyBorder="1" applyFont="1" applyNumberFormat="1">
      <alignment horizontal="center" vertical="center"/>
    </xf>
    <xf borderId="38" fillId="4" fontId="9" numFmtId="164" xfId="0" applyAlignment="1" applyBorder="1" applyFont="1" applyNumberFormat="1">
      <alignment horizontal="center" vertical="center"/>
    </xf>
    <xf borderId="37" fillId="5" fontId="10" numFmtId="164" xfId="0" applyAlignment="1" applyBorder="1" applyFont="1" applyNumberFormat="1">
      <alignment horizontal="center" vertical="center"/>
    </xf>
    <xf borderId="38" fillId="5" fontId="10" numFmtId="164" xfId="0" applyAlignment="1" applyBorder="1" applyFont="1" applyNumberFormat="1">
      <alignment horizontal="center" vertical="center"/>
    </xf>
    <xf borderId="2" fillId="4" fontId="3" numFmtId="0" xfId="0" applyAlignment="1" applyBorder="1" applyFont="1">
      <alignment horizontal="left" vertical="center"/>
    </xf>
    <xf borderId="2" fillId="4" fontId="23" numFmtId="0" xfId="0" applyAlignment="1" applyBorder="1" applyFont="1">
      <alignment horizontal="center" shrinkToFit="0" vertical="center" wrapText="1"/>
    </xf>
    <xf borderId="39" fillId="4" fontId="9" numFmtId="0" xfId="0" applyAlignment="1" applyBorder="1" applyFont="1">
      <alignment horizontal="center" shrinkToFit="1" vertical="center" wrapText="0"/>
    </xf>
    <xf borderId="0" fillId="0" fontId="3" numFmtId="0" xfId="0" applyAlignment="1" applyFont="1">
      <alignment horizontal="left" shrinkToFit="0" wrapText="1"/>
    </xf>
    <xf borderId="0" fillId="0" fontId="3" numFmtId="0" xfId="0" applyAlignment="1" applyFont="1">
      <alignment horizontal="center" shrinkToFit="0" vertical="center" wrapText="1"/>
    </xf>
    <xf borderId="40" fillId="0" fontId="3" numFmtId="0" xfId="0" applyAlignment="1" applyBorder="1" applyFont="1">
      <alignment vertical="center"/>
    </xf>
    <xf borderId="14" fillId="0" fontId="20" numFmtId="0" xfId="0" applyAlignment="1" applyBorder="1" applyFont="1">
      <alignment shrinkToFit="0" vertical="center" wrapText="1"/>
    </xf>
    <xf borderId="0" fillId="0" fontId="13" numFmtId="0" xfId="0" applyAlignment="1" applyFont="1">
      <alignment horizontal="center" vertical="center"/>
    </xf>
    <xf borderId="24" fillId="0" fontId="3" numFmtId="0" xfId="0" applyAlignment="1" applyBorder="1" applyFont="1">
      <alignment horizontal="center" vertical="center"/>
    </xf>
    <xf borderId="14" fillId="0" fontId="15" numFmtId="0" xfId="0" applyAlignment="1" applyBorder="1" applyFont="1">
      <alignment shrinkToFit="0" vertical="center" wrapText="1"/>
    </xf>
    <xf borderId="14" fillId="0" fontId="15" numFmtId="0" xfId="0" applyAlignment="1" applyBorder="1" applyFont="1">
      <alignment horizontal="left" shrinkToFit="0" vertical="center" wrapText="1"/>
    </xf>
    <xf borderId="14" fillId="0" fontId="20" numFmtId="0" xfId="0" applyAlignment="1" applyBorder="1" applyFont="1">
      <alignment horizontal="left" shrinkToFit="0" vertical="center" wrapText="1"/>
    </xf>
    <xf borderId="0" fillId="0" fontId="3" numFmtId="0" xfId="0" applyAlignment="1" applyFont="1">
      <alignment horizontal="center" vertical="center"/>
    </xf>
    <xf borderId="0" fillId="0" fontId="3" numFmtId="165" xfId="0" applyAlignment="1" applyFont="1" applyNumberFormat="1">
      <alignment horizontal="center" vertical="center"/>
    </xf>
    <xf borderId="0" fillId="0" fontId="13" numFmtId="0" xfId="0" applyAlignment="1" applyFont="1">
      <alignment horizontal="left" shrinkToFit="0" vertical="center" wrapText="1"/>
    </xf>
    <xf borderId="0" fillId="0" fontId="3" numFmtId="0" xfId="0" applyAlignment="1" applyFont="1">
      <alignment horizontal="center" vertical="center"/>
    </xf>
    <xf borderId="2" fillId="14" fontId="3" numFmtId="0" xfId="0" applyBorder="1" applyFill="1" applyFont="1"/>
    <xf borderId="2" fillId="14" fontId="3" numFmtId="0" xfId="0" applyAlignment="1" applyBorder="1" applyFont="1">
      <alignment horizontal="center"/>
    </xf>
    <xf borderId="41" fillId="14" fontId="3" numFmtId="0" xfId="0" applyAlignment="1" applyBorder="1" applyFont="1">
      <alignment horizontal="center" vertical="center"/>
    </xf>
    <xf borderId="42" fillId="14" fontId="3" numFmtId="0" xfId="0" applyAlignment="1" applyBorder="1" applyFont="1">
      <alignment horizontal="center" vertical="center"/>
    </xf>
    <xf borderId="0" fillId="0" fontId="24" numFmtId="0" xfId="0" applyFont="1"/>
    <xf borderId="0" fillId="0" fontId="1" numFmtId="0" xfId="0" applyAlignment="1" applyFont="1">
      <alignment horizontal="center"/>
    </xf>
    <xf borderId="0" fillId="0" fontId="25" numFmtId="0" xfId="0" applyFont="1"/>
    <xf borderId="43" fillId="0" fontId="18" numFmtId="0" xfId="0" applyAlignment="1" applyBorder="1" applyFont="1">
      <alignment horizontal="center" vertical="center"/>
    </xf>
    <xf borderId="44" fillId="0" fontId="16" numFmtId="0" xfId="0" applyBorder="1" applyFont="1"/>
    <xf borderId="45" fillId="9" fontId="13" numFmtId="0" xfId="0" applyAlignment="1" applyBorder="1" applyFont="1">
      <alignment horizontal="center"/>
    </xf>
    <xf borderId="46" fillId="0" fontId="16" numFmtId="0" xfId="0" applyBorder="1" applyFont="1"/>
    <xf borderId="47" fillId="0" fontId="16" numFmtId="0" xfId="0" applyBorder="1" applyFont="1"/>
    <xf borderId="45" fillId="15" fontId="13" numFmtId="0" xfId="0" applyAlignment="1" applyBorder="1" applyFill="1" applyFont="1">
      <alignment horizontal="center"/>
    </xf>
    <xf borderId="45" fillId="16" fontId="13" numFmtId="0" xfId="0" applyAlignment="1" applyBorder="1" applyFill="1" applyFont="1">
      <alignment horizontal="center"/>
    </xf>
    <xf borderId="48" fillId="0" fontId="16" numFmtId="0" xfId="0" applyBorder="1" applyFont="1"/>
    <xf borderId="49" fillId="0" fontId="16" numFmtId="0" xfId="0" applyBorder="1" applyFont="1"/>
    <xf borderId="50" fillId="0" fontId="16" numFmtId="0" xfId="0" applyBorder="1" applyFont="1"/>
    <xf borderId="51" fillId="0" fontId="16" numFmtId="0" xfId="0" applyBorder="1" applyFont="1"/>
    <xf borderId="0" fillId="0" fontId="13" numFmtId="14" xfId="0" applyAlignment="1" applyFont="1" applyNumberFormat="1">
      <alignment horizontal="center"/>
    </xf>
    <xf borderId="19" fillId="0" fontId="16" numFmtId="0" xfId="0" applyBorder="1" applyFont="1"/>
    <xf borderId="7" fillId="0" fontId="13" numFmtId="14" xfId="0" applyAlignment="1" applyBorder="1" applyFont="1" applyNumberFormat="1">
      <alignment horizontal="center"/>
    </xf>
    <xf borderId="15" fillId="0" fontId="13" numFmtId="14" xfId="0" applyAlignment="1" applyBorder="1" applyFont="1" applyNumberFormat="1">
      <alignment horizontal="center"/>
    </xf>
    <xf borderId="17" fillId="0" fontId="16" numFmtId="0" xfId="0" applyBorder="1" applyFont="1"/>
    <xf borderId="14" fillId="10" fontId="19" numFmtId="0" xfId="0" applyAlignment="1" applyBorder="1" applyFont="1">
      <alignment horizontal="center" shrinkToFit="0" vertical="center" wrapText="1"/>
    </xf>
    <xf borderId="15" fillId="10" fontId="19" numFmtId="0" xfId="0" applyAlignment="1" applyBorder="1" applyFont="1">
      <alignment horizontal="center" shrinkToFit="0" vertical="center" wrapText="1"/>
    </xf>
    <xf borderId="15" fillId="0" fontId="13" numFmtId="0" xfId="0" applyAlignment="1" applyBorder="1" applyFont="1">
      <alignment horizontal="center"/>
    </xf>
    <xf borderId="14" fillId="0" fontId="20" numFmtId="0" xfId="0" applyAlignment="1" applyBorder="1" applyFont="1">
      <alignment shrinkToFit="0" vertical="center" wrapText="1"/>
    </xf>
    <xf borderId="15" fillId="9" fontId="13" numFmtId="166" xfId="0" applyAlignment="1" applyBorder="1" applyFont="1" applyNumberFormat="1">
      <alignment horizontal="center" vertical="center"/>
    </xf>
    <xf borderId="15" fillId="0" fontId="13" numFmtId="166" xfId="0" applyAlignment="1" applyBorder="1" applyFont="1" applyNumberFormat="1">
      <alignment horizontal="center" vertical="center"/>
    </xf>
    <xf borderId="14" fillId="0" fontId="20" numFmtId="0" xfId="0" applyAlignment="1" applyBorder="1" applyFont="1">
      <alignment horizontal="left" shrinkToFit="0" vertical="center" wrapText="1"/>
    </xf>
    <xf borderId="14" fillId="0" fontId="3" numFmtId="0" xfId="0" applyAlignment="1" applyBorder="1" applyFont="1">
      <alignment horizontal="left" shrinkToFit="0" vertical="center" wrapText="1"/>
    </xf>
    <xf borderId="14" fillId="0" fontId="15" numFmtId="0" xfId="0" applyAlignment="1" applyBorder="1" applyFont="1">
      <alignment horizontal="left" shrinkToFit="0" vertical="center" wrapText="1"/>
    </xf>
    <xf borderId="14" fillId="0" fontId="15" numFmtId="0" xfId="0" applyAlignment="1" applyBorder="1" applyFont="1">
      <alignment shrinkToFit="0" vertical="center" wrapText="1"/>
    </xf>
    <xf borderId="15" fillId="9" fontId="3" numFmtId="166" xfId="0" applyAlignment="1" applyBorder="1" applyFont="1" applyNumberFormat="1">
      <alignment horizontal="center" vertical="center"/>
    </xf>
    <xf borderId="14" fillId="0" fontId="13" numFmtId="0" xfId="0" applyAlignment="1" applyBorder="1" applyFont="1">
      <alignment shrinkToFit="0" vertical="center" wrapText="1"/>
    </xf>
    <xf borderId="14" fillId="0" fontId="3" numFmtId="0" xfId="0" applyAlignment="1" applyBorder="1" applyFont="1">
      <alignment shrinkToFit="0" vertical="center" wrapText="1"/>
    </xf>
    <xf borderId="15" fillId="17" fontId="13" numFmtId="166" xfId="0" applyAlignment="1" applyBorder="1" applyFill="1" applyFont="1" applyNumberFormat="1">
      <alignment horizontal="center" vertical="center"/>
    </xf>
    <xf borderId="14" fillId="0" fontId="3" numFmtId="0" xfId="0" applyAlignment="1" applyBorder="1" applyFont="1">
      <alignment horizontal="left" shrinkToFit="0" wrapText="1"/>
    </xf>
    <xf borderId="14" fillId="0" fontId="3" numFmtId="0" xfId="0" applyAlignment="1" applyBorder="1" applyFont="1">
      <alignment shrinkToFit="0" wrapText="1"/>
    </xf>
    <xf borderId="14" fillId="0" fontId="13" numFmtId="0" xfId="0" applyAlignment="1" applyBorder="1" applyFont="1">
      <alignment shrinkToFit="0" wrapText="1"/>
    </xf>
    <xf borderId="15" fillId="12" fontId="13" numFmtId="166" xfId="0" applyAlignment="1" applyBorder="1" applyFont="1" applyNumberFormat="1">
      <alignment horizontal="center" vertical="center"/>
    </xf>
    <xf borderId="0" fillId="0" fontId="3" numFmtId="0" xfId="0" applyAlignment="1" applyFont="1">
      <alignment horizontal="left" shrinkToFit="0" vertical="center" wrapText="1"/>
    </xf>
  </cellXfs>
  <cellStyles count="1">
    <cellStyle xfId="0" name="Normal" builtinId="0"/>
  </cellStyles>
  <dxfs count="12">
    <dxf>
      <font>
        <b/>
        <color theme="0"/>
      </font>
      <fill>
        <patternFill patternType="none"/>
      </fill>
      <border>
        <left style="thin">
          <color rgb="FFC00000"/>
        </left>
        <right style="thin">
          <color rgb="FFC00000"/>
        </right>
      </border>
    </dxf>
    <dxf>
      <font/>
      <fill>
        <patternFill patternType="solid">
          <fgColor theme="6"/>
          <bgColor theme="6"/>
        </patternFill>
      </fill>
      <border>
        <left style="thin">
          <color theme="6"/>
        </left>
        <right style="thin">
          <color theme="6"/>
        </right>
        <top style="thin">
          <color theme="0"/>
        </top>
        <bottom style="thin">
          <color theme="0"/>
        </bottom>
      </border>
    </dxf>
    <dxf>
      <font/>
      <fill>
        <patternFill patternType="solid">
          <fgColor rgb="FFBF9000"/>
          <bgColor rgb="FFBF9000"/>
        </patternFill>
      </fill>
      <border>
        <left style="thin">
          <color rgb="FFBF9000"/>
        </left>
        <right style="thin">
          <color rgb="FFBF9000"/>
        </right>
        <top style="thin">
          <color theme="0"/>
        </top>
        <bottom style="thin">
          <color theme="0"/>
        </bottom>
      </border>
    </dxf>
    <dxf>
      <font/>
      <fill>
        <patternFill patternType="solid">
          <fgColor theme="4"/>
          <bgColor theme="4"/>
        </patternFill>
      </fill>
      <border>
        <left style="thin">
          <color theme="4"/>
        </left>
        <right style="thin">
          <color theme="4"/>
        </right>
        <top style="thin">
          <color theme="0"/>
        </top>
        <bottom style="thin">
          <color theme="0"/>
        </bottom>
      </border>
    </dxf>
    <dxf>
      <font/>
      <fill>
        <patternFill patternType="solid">
          <fgColor rgb="FF548135"/>
          <bgColor rgb="FF548135"/>
        </patternFill>
      </fill>
      <border>
        <left style="thin">
          <color rgb="FF548135"/>
        </left>
        <right style="thin">
          <color rgb="FF548135"/>
        </right>
        <top style="thin">
          <color theme="0"/>
        </top>
        <bottom style="thin">
          <color theme="0"/>
        </bottom>
      </border>
    </dxf>
    <dxf>
      <font/>
      <fill>
        <patternFill patternType="solid">
          <fgColor rgb="FFD0CECE"/>
          <bgColor rgb="FFD0CECE"/>
        </patternFill>
      </fill>
      <border>
        <left style="thin">
          <color rgb="FFD0CECE"/>
        </left>
        <right style="thin">
          <color rgb="FFD0CECE"/>
        </right>
        <top style="thin">
          <color theme="0"/>
        </top>
        <bottom style="thin">
          <color theme="0"/>
        </bottom>
      </border>
    </dxf>
    <dxf>
      <font/>
      <fill>
        <patternFill patternType="solid">
          <fgColor rgb="FFECECEC"/>
          <bgColor rgb="FFECECEC"/>
        </patternFill>
      </fill>
      <border>
        <top style="thin">
          <color theme="0"/>
        </top>
        <bottom style="thin">
          <color theme="0"/>
        </bottom>
      </border>
    </dxf>
    <dxf>
      <font/>
      <fill>
        <patternFill patternType="solid">
          <fgColor rgb="FFC8C8C8"/>
          <bgColor rgb="FFC8C8C8"/>
        </patternFill>
      </fill>
      <border>
        <top style="thin">
          <color theme="0"/>
        </top>
        <bottom style="thin">
          <color theme="0"/>
        </bottom>
      </border>
    </dxf>
    <dxf>
      <font/>
      <fill>
        <patternFill patternType="solid">
          <fgColor rgb="FFDADADA"/>
          <bgColor rgb="FFDADADA"/>
        </patternFill>
      </fill>
      <border>
        <top style="thin">
          <color theme="0"/>
        </top>
        <bottom style="thin">
          <color theme="0"/>
        </bottom>
      </border>
    </dxf>
    <dxf>
      <font/>
      <fill>
        <patternFill patternType="none"/>
      </fill>
      <border/>
    </dxf>
    <dxf>
      <font/>
      <fill>
        <patternFill patternType="solid">
          <fgColor rgb="FF595959"/>
          <bgColor rgb="FF595959"/>
        </patternFill>
      </fill>
      <border/>
    </dxf>
    <dxf>
      <font/>
      <fill>
        <patternFill patternType="solid">
          <fgColor rgb="FFFFFFFF"/>
          <bgColor rgb="FFFFFFFF"/>
        </patternFill>
      </fill>
      <border/>
    </dxf>
  </dxfs>
  <tableStyles count="3">
    <tableStyle count="3" pivot="0" name="Phân công đầu mục-style">
      <tableStyleElement dxfId="10" type="headerRow"/>
      <tableStyleElement dxfId="9" type="firstRowStripe"/>
      <tableStyleElement dxfId="9" type="secondRowStripe"/>
    </tableStyle>
    <tableStyle count="3" pivot="0" name="Timeline &quot;NEW&quot; Planning-style">
      <tableStyleElement dxfId="10" type="headerRow"/>
      <tableStyleElement dxfId="9" type="firstRowStripe"/>
      <tableStyleElement dxfId="9" type="secondRowStripe"/>
    </tableStyle>
    <tableStyle count="3" pivot="0" name="Timeline &quot;NEW&quot;-style">
      <tableStyleElement dxfId="10" type="headerRow"/>
      <tableStyleElement dxfId="9"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4:F37" displayName="Table_1" id="1">
  <tableColumns count="3">
    <tableColumn name="Tiến độ" id="1"/>
    <tableColumn name="Bắt đầu" id="2"/>
    <tableColumn name="Manday" id="3"/>
  </tableColumns>
  <tableStyleInfo name="Phân công đầu mục-style" showColumnStripes="0" showFirstColumn="1" showLastColumn="1" showRowStripes="1"/>
</table>
</file>

<file path=xl/tables/table2.xml><?xml version="1.0" encoding="utf-8"?>
<table xmlns="http://schemas.openxmlformats.org/spreadsheetml/2006/main" ref="B6:G159" displayName="Table_2" id="2">
  <tableColumns count="6">
    <tableColumn name="Cột mốc thời gian" id="1"/>
    <tableColumn name="Ưu tiên" id="2"/>
    <tableColumn name="Nhân sự phụ trách" id="3"/>
    <tableColumn name="Tiến độ" id="4"/>
    <tableColumn name="Bắt đầu" id="5"/>
    <tableColumn name="Manday" id="6"/>
  </tableColumns>
  <tableStyleInfo name="Timeline &quot;NEW&quot; Planning-style" showColumnStripes="0" showFirstColumn="1" showLastColumn="1" showRowStripes="1"/>
</table>
</file>

<file path=xl/tables/table3.xml><?xml version="1.0" encoding="utf-8"?>
<table xmlns="http://schemas.openxmlformats.org/spreadsheetml/2006/main" ref="B6:G84" displayName="Table_3" id="3">
  <tableColumns count="6">
    <tableColumn name="Cột mốc thời gian" id="1"/>
    <tableColumn name="Ưu tiên" id="2"/>
    <tableColumn name="Nhân sự phụ trách" id="3"/>
    <tableColumn name="Tiến độ" id="4"/>
    <tableColumn name="Bắt đầu" id="5"/>
    <tableColumn name="Manday" id="6"/>
  </tableColumns>
  <tableStyleInfo name="Timeline &quot;NEW&quo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71"/>
    <col customWidth="1" min="2" max="2" width="52.0"/>
    <col customWidth="1" min="3" max="3" width="31.71"/>
    <col customWidth="1" min="4" max="4" width="10.71"/>
    <col customWidth="1" hidden="1" min="5" max="5" width="11.29"/>
    <col customWidth="1" hidden="1" min="6" max="6" width="10.43"/>
    <col customWidth="1" min="7" max="7" width="2.71"/>
    <col customWidth="1" min="8" max="16" width="3.57"/>
    <col customWidth="1" hidden="1" min="17" max="18" width="3.57"/>
    <col customWidth="1" min="19" max="23" width="3.57"/>
    <col customWidth="1" hidden="1" min="24" max="25" width="3.57"/>
    <col customWidth="1" min="26" max="32" width="3.57"/>
    <col customWidth="1" hidden="1" min="33" max="34" width="3.57"/>
    <col customWidth="1" min="35" max="39" width="3.57"/>
    <col customWidth="1" hidden="1" min="40" max="41" width="3.57"/>
    <col customWidth="1" min="42" max="46" width="3.57"/>
    <col customWidth="1" hidden="1" min="47" max="48" width="3.57"/>
    <col customWidth="1" min="49" max="53" width="3.57"/>
    <col customWidth="1" hidden="1" min="54" max="55" width="3.57"/>
    <col customWidth="1" min="56" max="58" width="3.57"/>
  </cols>
  <sheetData>
    <row r="1" ht="30.0" customHeight="1">
      <c r="A1" s="1" t="s">
        <v>0</v>
      </c>
      <c r="B1" s="2" t="s">
        <v>1</v>
      </c>
      <c r="C1" s="3"/>
      <c r="D1" s="4"/>
      <c r="E1" s="5">
        <v>42.0</v>
      </c>
      <c r="F1" s="6"/>
      <c r="G1" s="7"/>
      <c r="H1" s="7"/>
      <c r="I1" s="8"/>
      <c r="J1" s="7"/>
      <c r="K1" s="7"/>
      <c r="L1" s="7"/>
      <c r="M1" s="7"/>
      <c r="N1" s="9"/>
      <c r="O1" s="10"/>
      <c r="P1" s="7" t="s">
        <v>2</v>
      </c>
      <c r="Q1" s="7"/>
      <c r="R1" s="7"/>
      <c r="S1" s="7"/>
      <c r="T1" s="7"/>
      <c r="U1" s="7"/>
      <c r="V1" s="7"/>
      <c r="W1" s="7" t="s">
        <v>3</v>
      </c>
      <c r="X1" s="7"/>
      <c r="Y1" s="7"/>
      <c r="Z1" s="7"/>
      <c r="AA1" s="7"/>
      <c r="AB1" s="7"/>
      <c r="AC1" s="7"/>
      <c r="AD1" s="7"/>
      <c r="AE1" s="7"/>
      <c r="AF1" s="11" t="s">
        <v>3</v>
      </c>
      <c r="AG1" s="11"/>
      <c r="AH1" s="11"/>
      <c r="AI1" s="11"/>
      <c r="AJ1" s="11"/>
      <c r="AK1" s="11"/>
      <c r="AL1" s="11"/>
      <c r="AM1" s="12"/>
      <c r="AN1" s="11"/>
      <c r="AO1" s="11"/>
      <c r="AP1" s="12"/>
      <c r="AQ1" s="11"/>
      <c r="AR1" s="11" t="s">
        <v>4</v>
      </c>
      <c r="AS1" s="12"/>
      <c r="AT1" s="11" t="s">
        <v>3</v>
      </c>
      <c r="AU1" s="11"/>
      <c r="AV1" s="11"/>
      <c r="AW1" s="11"/>
      <c r="AX1" s="11"/>
      <c r="AY1" s="11"/>
      <c r="AZ1" s="11"/>
      <c r="BA1" s="11"/>
      <c r="BB1" s="11"/>
      <c r="BC1" s="11"/>
      <c r="BD1" s="11"/>
      <c r="BE1" s="11"/>
      <c r="BF1" s="11"/>
    </row>
    <row r="2" ht="15.0" customHeight="1">
      <c r="A2" s="1" t="s">
        <v>5</v>
      </c>
      <c r="B2" s="13" t="s">
        <v>6</v>
      </c>
      <c r="C2" s="14"/>
      <c r="D2" s="6"/>
      <c r="E2" s="6"/>
      <c r="F2" s="6"/>
      <c r="G2" s="15">
        <v>1.0</v>
      </c>
      <c r="H2" s="16">
        <v>4.0</v>
      </c>
      <c r="I2" s="15">
        <v>5.0</v>
      </c>
      <c r="J2" s="15">
        <v>6.0</v>
      </c>
      <c r="K2" s="15">
        <v>7.0</v>
      </c>
      <c r="L2" s="15">
        <v>8.0</v>
      </c>
      <c r="M2" s="17">
        <v>43780.0</v>
      </c>
      <c r="N2" s="15">
        <v>12.0</v>
      </c>
      <c r="O2" s="15">
        <v>13.0</v>
      </c>
      <c r="P2" s="15">
        <v>14.0</v>
      </c>
      <c r="Q2" s="17">
        <v>11.0</v>
      </c>
      <c r="R2" s="17">
        <v>12.0</v>
      </c>
      <c r="S2" s="15">
        <v>15.0</v>
      </c>
      <c r="T2" s="17">
        <v>43787.0</v>
      </c>
      <c r="U2" s="15">
        <v>19.0</v>
      </c>
      <c r="V2" s="15">
        <v>20.0</v>
      </c>
      <c r="W2" s="15">
        <v>21.0</v>
      </c>
      <c r="X2" s="17">
        <v>18.0</v>
      </c>
      <c r="Y2" s="17">
        <v>19.0</v>
      </c>
      <c r="Z2" s="15">
        <v>22.0</v>
      </c>
      <c r="AA2" s="17">
        <v>26.0</v>
      </c>
      <c r="AB2" s="17">
        <v>27.0</v>
      </c>
      <c r="AC2" s="15">
        <v>27.0</v>
      </c>
      <c r="AD2" s="15">
        <v>28.0</v>
      </c>
      <c r="AE2" s="15">
        <v>29.0</v>
      </c>
      <c r="AF2" s="17">
        <v>2.0</v>
      </c>
      <c r="AG2" s="17">
        <v>25.0</v>
      </c>
      <c r="AH2" s="17">
        <v>26.0</v>
      </c>
      <c r="AI2" s="17">
        <v>3.0</v>
      </c>
      <c r="AJ2" s="17">
        <v>4.0</v>
      </c>
      <c r="AK2" s="17">
        <v>5.0</v>
      </c>
      <c r="AL2" s="17">
        <v>6.0</v>
      </c>
      <c r="AM2" s="17">
        <v>9.0</v>
      </c>
      <c r="AN2" s="17">
        <v>43805.0</v>
      </c>
      <c r="AO2" s="17">
        <v>43806.0</v>
      </c>
      <c r="AP2" s="17">
        <v>10.0</v>
      </c>
      <c r="AQ2" s="17">
        <v>11.0</v>
      </c>
      <c r="AR2" s="17">
        <v>12.0</v>
      </c>
      <c r="AS2" s="17">
        <v>13.0</v>
      </c>
      <c r="AT2" s="17">
        <v>16.0</v>
      </c>
      <c r="AU2" s="17">
        <v>43812.0</v>
      </c>
      <c r="AV2" s="17">
        <v>43813.0</v>
      </c>
      <c r="AW2" s="17">
        <v>17.0</v>
      </c>
      <c r="AX2" s="17">
        <v>18.0</v>
      </c>
      <c r="AY2" s="17">
        <v>19.0</v>
      </c>
      <c r="AZ2" s="17">
        <v>20.0</v>
      </c>
      <c r="BA2" s="17">
        <v>23.0</v>
      </c>
      <c r="BB2" s="17">
        <v>18.0</v>
      </c>
      <c r="BC2" s="17">
        <v>19.0</v>
      </c>
      <c r="BD2" s="17">
        <v>24.0</v>
      </c>
      <c r="BE2" s="17">
        <v>25.0</v>
      </c>
      <c r="BF2" s="17">
        <v>26.0</v>
      </c>
    </row>
    <row r="3" ht="24.75" customHeight="1">
      <c r="A3" s="1" t="s">
        <v>7</v>
      </c>
      <c r="B3" s="6"/>
      <c r="C3" s="3"/>
      <c r="D3" s="6"/>
      <c r="E3" s="6"/>
      <c r="F3" s="6"/>
      <c r="G3" s="18"/>
      <c r="H3" s="19"/>
      <c r="I3" s="20"/>
      <c r="J3" s="20"/>
      <c r="K3" s="21"/>
      <c r="L3" s="20"/>
      <c r="M3" s="22"/>
      <c r="N3" s="18"/>
      <c r="O3" s="18"/>
      <c r="P3" s="23"/>
      <c r="Q3" s="18"/>
      <c r="R3" s="18"/>
      <c r="S3" s="18"/>
      <c r="T3" s="22"/>
      <c r="U3" s="18"/>
      <c r="V3" s="18"/>
      <c r="W3" s="23"/>
      <c r="X3" s="18"/>
      <c r="Y3" s="18"/>
      <c r="Z3" s="18"/>
      <c r="AA3" s="22"/>
      <c r="AB3" s="18"/>
      <c r="AC3" s="18"/>
      <c r="AD3" s="18"/>
      <c r="AE3" s="18"/>
      <c r="AF3" s="22"/>
      <c r="AG3" s="18"/>
      <c r="AH3" s="18"/>
      <c r="AI3" s="23"/>
      <c r="AJ3" s="18"/>
      <c r="AK3" s="18"/>
      <c r="AL3" s="18"/>
      <c r="AM3" s="22"/>
      <c r="AN3" s="18"/>
      <c r="AO3" s="18"/>
      <c r="AP3" s="23"/>
      <c r="AQ3" s="18"/>
      <c r="AR3" s="18"/>
      <c r="AS3" s="18"/>
      <c r="AT3" s="22"/>
      <c r="AU3" s="18"/>
      <c r="AV3" s="18"/>
      <c r="AW3" s="23"/>
      <c r="AX3" s="18"/>
      <c r="AY3" s="18"/>
      <c r="AZ3" s="18"/>
      <c r="BA3" s="22"/>
      <c r="BB3" s="18"/>
      <c r="BC3" s="18"/>
      <c r="BD3" s="23"/>
      <c r="BE3" s="18"/>
      <c r="BF3" s="18"/>
    </row>
    <row r="4" ht="30.75" customHeight="1">
      <c r="A4" s="1" t="s">
        <v>8</v>
      </c>
      <c r="B4" s="24" t="s">
        <v>9</v>
      </c>
      <c r="C4" s="24" t="s">
        <v>10</v>
      </c>
      <c r="D4" s="25" t="s">
        <v>11</v>
      </c>
      <c r="E4" s="25" t="s">
        <v>12</v>
      </c>
      <c r="F4" s="25" t="s">
        <v>13</v>
      </c>
      <c r="G4" s="26" t="s">
        <v>14</v>
      </c>
      <c r="H4" s="27" t="s">
        <v>15</v>
      </c>
      <c r="I4" s="28" t="s">
        <v>16</v>
      </c>
      <c r="J4" s="28" t="s">
        <v>17</v>
      </c>
      <c r="K4" s="28" t="s">
        <v>18</v>
      </c>
      <c r="L4" s="29" t="s">
        <v>14</v>
      </c>
      <c r="M4" s="30" t="s">
        <v>15</v>
      </c>
      <c r="N4" s="31" t="s">
        <v>16</v>
      </c>
      <c r="O4" s="31" t="s">
        <v>17</v>
      </c>
      <c r="P4" s="31" t="s">
        <v>18</v>
      </c>
      <c r="Q4" s="31" t="s">
        <v>19</v>
      </c>
      <c r="R4" s="31" t="s">
        <v>20</v>
      </c>
      <c r="S4" s="31" t="s">
        <v>14</v>
      </c>
      <c r="T4" s="32" t="s">
        <v>15</v>
      </c>
      <c r="U4" s="31" t="s">
        <v>16</v>
      </c>
      <c r="V4" s="31" t="s">
        <v>17</v>
      </c>
      <c r="W4" s="31" t="s">
        <v>18</v>
      </c>
      <c r="X4" s="31" t="s">
        <v>19</v>
      </c>
      <c r="Y4" s="31" t="s">
        <v>20</v>
      </c>
      <c r="Z4" s="31" t="s">
        <v>14</v>
      </c>
      <c r="AA4" s="32" t="s">
        <v>15</v>
      </c>
      <c r="AB4" s="31" t="s">
        <v>16</v>
      </c>
      <c r="AC4" s="33" t="s">
        <v>17</v>
      </c>
      <c r="AD4" s="33" t="s">
        <v>18</v>
      </c>
      <c r="AE4" s="33" t="s">
        <v>14</v>
      </c>
      <c r="AF4" s="32" t="s">
        <v>15</v>
      </c>
      <c r="AG4" s="31" t="s">
        <v>16</v>
      </c>
      <c r="AH4" s="31" t="s">
        <v>17</v>
      </c>
      <c r="AI4" s="31" t="s">
        <v>16</v>
      </c>
      <c r="AJ4" s="31" t="s">
        <v>17</v>
      </c>
      <c r="AK4" s="31" t="s">
        <v>18</v>
      </c>
      <c r="AL4" s="31" t="s">
        <v>14</v>
      </c>
      <c r="AM4" s="32" t="s">
        <v>15</v>
      </c>
      <c r="AN4" s="31" t="s">
        <v>16</v>
      </c>
      <c r="AO4" s="31" t="s">
        <v>17</v>
      </c>
      <c r="AP4" s="31" t="s">
        <v>16</v>
      </c>
      <c r="AQ4" s="31" t="s">
        <v>17</v>
      </c>
      <c r="AR4" s="31" t="s">
        <v>18</v>
      </c>
      <c r="AS4" s="31" t="s">
        <v>14</v>
      </c>
      <c r="AT4" s="32" t="s">
        <v>15</v>
      </c>
      <c r="AU4" s="31" t="s">
        <v>16</v>
      </c>
      <c r="AV4" s="31" t="s">
        <v>17</v>
      </c>
      <c r="AW4" s="31" t="s">
        <v>16</v>
      </c>
      <c r="AX4" s="31" t="s">
        <v>17</v>
      </c>
      <c r="AY4" s="31" t="s">
        <v>18</v>
      </c>
      <c r="AZ4" s="31" t="s">
        <v>14</v>
      </c>
      <c r="BA4" s="32" t="s">
        <v>15</v>
      </c>
      <c r="BB4" s="31" t="s">
        <v>16</v>
      </c>
      <c r="BC4" s="31" t="s">
        <v>17</v>
      </c>
      <c r="BD4" s="31" t="s">
        <v>16</v>
      </c>
      <c r="BE4" s="31" t="s">
        <v>17</v>
      </c>
      <c r="BF4" s="31" t="s">
        <v>18</v>
      </c>
    </row>
    <row r="5" ht="13.5" hidden="1" customHeight="1">
      <c r="A5" s="34" t="s">
        <v>21</v>
      </c>
      <c r="B5" s="35"/>
      <c r="C5" s="14"/>
      <c r="D5" s="36"/>
      <c r="E5" s="37"/>
      <c r="F5" s="38"/>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6"/>
      <c r="BB5" s="6"/>
      <c r="BC5" s="6"/>
      <c r="BD5" s="6"/>
      <c r="BE5" s="6"/>
      <c r="BF5" s="6"/>
    </row>
    <row r="6" ht="16.5" customHeight="1">
      <c r="A6" s="40"/>
      <c r="B6" s="41" t="s">
        <v>22</v>
      </c>
      <c r="C6" s="42" t="s">
        <v>23</v>
      </c>
      <c r="D6" s="43">
        <v>1.0</v>
      </c>
      <c r="E6" s="44"/>
      <c r="F6" s="45"/>
      <c r="G6" s="46"/>
      <c r="H6" s="47"/>
      <c r="I6" s="47"/>
      <c r="J6" s="47"/>
      <c r="K6" s="47"/>
      <c r="L6" s="48"/>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row>
    <row r="7" ht="16.5" customHeight="1">
      <c r="A7" s="40"/>
      <c r="B7" s="50" t="s">
        <v>24</v>
      </c>
      <c r="C7" s="51"/>
      <c r="D7" s="43"/>
      <c r="E7" s="44"/>
      <c r="F7" s="45"/>
      <c r="G7" s="52"/>
      <c r="H7" s="53"/>
      <c r="I7" s="53"/>
      <c r="J7" s="53"/>
      <c r="K7" s="53"/>
      <c r="L7" s="53"/>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row>
    <row r="8" ht="16.5" customHeight="1">
      <c r="A8" s="40"/>
      <c r="B8" s="50" t="s">
        <v>25</v>
      </c>
      <c r="C8" s="51"/>
      <c r="D8" s="43"/>
      <c r="E8" s="44"/>
      <c r="F8" s="45"/>
      <c r="G8" s="53"/>
      <c r="H8" s="52"/>
      <c r="I8" s="53"/>
      <c r="J8" s="53"/>
      <c r="K8" s="53"/>
      <c r="L8" s="53"/>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row>
    <row r="9" ht="16.5" customHeight="1">
      <c r="A9" s="40"/>
      <c r="B9" s="50" t="s">
        <v>26</v>
      </c>
      <c r="C9" s="51"/>
      <c r="D9" s="43"/>
      <c r="E9" s="44"/>
      <c r="F9" s="45"/>
      <c r="G9" s="53"/>
      <c r="H9" s="52"/>
      <c r="I9" s="53"/>
      <c r="J9" s="53"/>
      <c r="K9" s="53"/>
      <c r="L9" s="53"/>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row>
    <row r="10" ht="16.5" customHeight="1">
      <c r="A10" s="40"/>
      <c r="B10" s="50" t="s">
        <v>27</v>
      </c>
      <c r="C10" s="51"/>
      <c r="D10" s="43"/>
      <c r="E10" s="44"/>
      <c r="F10" s="45"/>
      <c r="G10" s="53"/>
      <c r="H10" s="53"/>
      <c r="I10" s="52"/>
      <c r="J10" s="53"/>
      <c r="K10" s="53"/>
      <c r="L10" s="53"/>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row>
    <row r="11" ht="16.5" customHeight="1">
      <c r="A11" s="40"/>
      <c r="B11" s="54" t="s">
        <v>28</v>
      </c>
      <c r="C11" s="55"/>
      <c r="D11" s="43"/>
      <c r="E11" s="44"/>
      <c r="F11" s="45"/>
      <c r="G11" s="53"/>
      <c r="H11" s="53"/>
      <c r="I11" s="53"/>
      <c r="J11" s="46"/>
      <c r="K11" s="47"/>
      <c r="L11" s="48"/>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row>
    <row r="12" ht="16.5" customHeight="1">
      <c r="A12" s="40"/>
      <c r="B12" s="56" t="s">
        <v>29</v>
      </c>
      <c r="C12" s="57" t="s">
        <v>23</v>
      </c>
      <c r="D12" s="43">
        <v>1.0</v>
      </c>
      <c r="E12" s="44">
        <v>43766.0</v>
      </c>
      <c r="F12" s="45"/>
      <c r="G12" s="58" t="s">
        <v>3</v>
      </c>
      <c r="H12" s="58" t="s">
        <v>3</v>
      </c>
      <c r="I12" s="58" t="s">
        <v>3</v>
      </c>
      <c r="J12" s="58" t="s">
        <v>3</v>
      </c>
      <c r="K12" s="58" t="s">
        <v>3</v>
      </c>
      <c r="L12" s="59" t="s">
        <v>3</v>
      </c>
      <c r="M12" s="60"/>
      <c r="N12" s="61"/>
      <c r="O12" s="62"/>
      <c r="P12" s="62"/>
      <c r="Q12" s="62"/>
      <c r="R12" s="62"/>
      <c r="S12" s="62"/>
      <c r="T12" s="62"/>
      <c r="U12" s="60"/>
      <c r="V12" s="63"/>
      <c r="W12" s="63"/>
      <c r="X12" s="63"/>
      <c r="Y12" s="63"/>
      <c r="Z12" s="63"/>
      <c r="AA12" s="63"/>
      <c r="AB12" s="63"/>
      <c r="AC12" s="63"/>
      <c r="AD12" s="61"/>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row>
    <row r="13" ht="16.5" customHeight="1">
      <c r="A13" s="40"/>
      <c r="B13" s="64"/>
      <c r="C13" s="65" t="s">
        <v>30</v>
      </c>
      <c r="D13" s="43">
        <v>1.0</v>
      </c>
      <c r="E13" s="44"/>
      <c r="F13" s="45"/>
      <c r="G13" s="66"/>
      <c r="H13" s="66"/>
      <c r="I13" s="66"/>
      <c r="J13" s="66"/>
      <c r="K13" s="66"/>
      <c r="L13" s="67"/>
      <c r="M13" s="62"/>
      <c r="N13" s="62"/>
      <c r="O13" s="68"/>
      <c r="P13" s="69"/>
      <c r="Q13" s="69"/>
      <c r="R13" s="69"/>
      <c r="S13" s="69"/>
      <c r="T13" s="70"/>
      <c r="U13" s="62"/>
      <c r="V13" s="62"/>
      <c r="W13" s="71"/>
      <c r="X13" s="62"/>
      <c r="Y13" s="62"/>
      <c r="Z13" s="62"/>
      <c r="AA13" s="62"/>
      <c r="AB13" s="62"/>
      <c r="AC13" s="62"/>
      <c r="AD13" s="62"/>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row>
    <row r="14" ht="16.5" customHeight="1">
      <c r="A14" s="72"/>
      <c r="B14" s="73" t="s">
        <v>31</v>
      </c>
      <c r="C14" s="74"/>
      <c r="D14" s="43"/>
      <c r="E14" s="44"/>
      <c r="F14" s="45"/>
      <c r="G14" s="66"/>
      <c r="H14" s="66"/>
      <c r="I14" s="66"/>
      <c r="J14" s="66"/>
      <c r="K14" s="66"/>
      <c r="L14" s="67"/>
      <c r="M14" s="75"/>
      <c r="N14" s="62"/>
      <c r="O14" s="62"/>
      <c r="P14" s="62"/>
      <c r="Q14" s="62"/>
      <c r="R14" s="62"/>
      <c r="S14" s="62"/>
      <c r="T14" s="62"/>
      <c r="U14" s="62"/>
      <c r="V14" s="62"/>
      <c r="W14" s="62"/>
      <c r="X14" s="62"/>
      <c r="Y14" s="62"/>
      <c r="Z14" s="62"/>
      <c r="AA14" s="62"/>
      <c r="AB14" s="62"/>
      <c r="AC14" s="62"/>
      <c r="AD14" s="62"/>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row>
    <row r="15" ht="16.5" customHeight="1">
      <c r="A15" s="72"/>
      <c r="B15" s="50" t="s">
        <v>32</v>
      </c>
      <c r="C15" s="51"/>
      <c r="D15" s="43"/>
      <c r="E15" s="44"/>
      <c r="F15" s="45"/>
      <c r="G15" s="66"/>
      <c r="H15" s="66"/>
      <c r="I15" s="66"/>
      <c r="J15" s="66"/>
      <c r="K15" s="66"/>
      <c r="L15" s="67"/>
      <c r="M15" s="62"/>
      <c r="N15" s="75"/>
      <c r="O15" s="62"/>
      <c r="P15" s="62"/>
      <c r="Q15" s="62"/>
      <c r="R15" s="62"/>
      <c r="S15" s="62"/>
      <c r="T15" s="62"/>
      <c r="U15" s="62"/>
      <c r="V15" s="62"/>
      <c r="W15" s="62"/>
      <c r="X15" s="62"/>
      <c r="Y15" s="62"/>
      <c r="Z15" s="62"/>
      <c r="AA15" s="62"/>
      <c r="AB15" s="62"/>
      <c r="AC15" s="62"/>
      <c r="AD15" s="62"/>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row>
    <row r="16" ht="16.5" customHeight="1">
      <c r="A16" s="72"/>
      <c r="B16" s="50" t="s">
        <v>33</v>
      </c>
      <c r="C16" s="51"/>
      <c r="D16" s="43"/>
      <c r="E16" s="44"/>
      <c r="F16" s="45"/>
      <c r="G16" s="66"/>
      <c r="H16" s="66"/>
      <c r="I16" s="66"/>
      <c r="J16" s="66"/>
      <c r="K16" s="66"/>
      <c r="L16" s="67"/>
      <c r="M16" s="71"/>
      <c r="N16" s="71"/>
      <c r="O16" s="76"/>
      <c r="P16" s="77"/>
      <c r="Q16" s="77"/>
      <c r="R16" s="77"/>
      <c r="S16" s="77"/>
      <c r="T16" s="78"/>
      <c r="U16" s="62"/>
      <c r="V16" s="62"/>
      <c r="W16" s="62"/>
      <c r="X16" s="62"/>
      <c r="Y16" s="62"/>
      <c r="Z16" s="62"/>
      <c r="AA16" s="62"/>
      <c r="AB16" s="62"/>
      <c r="AC16" s="62"/>
      <c r="AD16" s="62"/>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row>
    <row r="17" ht="16.5" customHeight="1">
      <c r="A17" s="72"/>
      <c r="B17" s="50" t="s">
        <v>34</v>
      </c>
      <c r="C17" s="51"/>
      <c r="D17" s="43"/>
      <c r="E17" s="44"/>
      <c r="F17" s="45"/>
      <c r="G17" s="66"/>
      <c r="H17" s="66"/>
      <c r="I17" s="66"/>
      <c r="J17" s="66"/>
      <c r="K17" s="66"/>
      <c r="L17" s="67"/>
      <c r="M17" s="49"/>
      <c r="N17" s="49"/>
      <c r="O17" s="49"/>
      <c r="P17" s="49"/>
      <c r="Q17" s="49"/>
      <c r="R17" s="49"/>
      <c r="S17" s="49"/>
      <c r="T17" s="49"/>
      <c r="U17" s="60"/>
      <c r="V17" s="63"/>
      <c r="W17" s="63"/>
      <c r="X17" s="63"/>
      <c r="Y17" s="63"/>
      <c r="Z17" s="63"/>
      <c r="AA17" s="63"/>
      <c r="AB17" s="63"/>
      <c r="AC17" s="61"/>
      <c r="AD17" s="62"/>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row>
    <row r="18" ht="16.5" customHeight="1">
      <c r="A18" s="72"/>
      <c r="B18" s="54" t="s">
        <v>35</v>
      </c>
      <c r="C18" s="55"/>
      <c r="D18" s="43"/>
      <c r="E18" s="44"/>
      <c r="F18" s="45"/>
      <c r="G18" s="66"/>
      <c r="H18" s="66"/>
      <c r="I18" s="66"/>
      <c r="J18" s="66"/>
      <c r="K18" s="66"/>
      <c r="L18" s="67"/>
      <c r="M18" s="49"/>
      <c r="N18" s="49"/>
      <c r="O18" s="62"/>
      <c r="P18" s="62"/>
      <c r="Q18" s="62"/>
      <c r="R18" s="62"/>
      <c r="S18" s="62"/>
      <c r="T18" s="62"/>
      <c r="U18" s="62"/>
      <c r="V18" s="60"/>
      <c r="W18" s="63"/>
      <c r="X18" s="63"/>
      <c r="Y18" s="63"/>
      <c r="Z18" s="79"/>
      <c r="AA18" s="79"/>
      <c r="AB18" s="79"/>
      <c r="AC18" s="79"/>
      <c r="AD18" s="61"/>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row>
    <row r="19" ht="16.5" customHeight="1">
      <c r="A19" s="72"/>
      <c r="B19" s="80" t="s">
        <v>36</v>
      </c>
      <c r="C19" s="81" t="s">
        <v>37</v>
      </c>
      <c r="D19" s="43">
        <v>1.0</v>
      </c>
      <c r="E19" s="44"/>
      <c r="F19" s="45"/>
      <c r="G19" s="66" t="s">
        <v>3</v>
      </c>
      <c r="H19" s="66" t="s">
        <v>3</v>
      </c>
      <c r="I19" s="66" t="s">
        <v>3</v>
      </c>
      <c r="J19" s="66" t="s">
        <v>3</v>
      </c>
      <c r="K19" s="66" t="s">
        <v>3</v>
      </c>
      <c r="L19" s="66" t="s">
        <v>3</v>
      </c>
      <c r="M19" s="49"/>
      <c r="N19" s="49"/>
      <c r="O19" s="49"/>
      <c r="P19" s="49"/>
      <c r="Q19" s="49"/>
      <c r="R19" s="49"/>
      <c r="S19" s="49"/>
      <c r="T19" s="49"/>
      <c r="U19" s="82"/>
      <c r="V19" s="62"/>
      <c r="W19" s="62"/>
      <c r="X19" s="62"/>
      <c r="Y19" s="62"/>
      <c r="Z19" s="83"/>
      <c r="AA19" s="84"/>
      <c r="AB19" s="85"/>
      <c r="AC19" s="86"/>
      <c r="AD19" s="62"/>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row>
    <row r="20" ht="16.5" customHeight="1">
      <c r="A20" s="72"/>
      <c r="B20" s="87"/>
      <c r="C20" s="88" t="s">
        <v>30</v>
      </c>
      <c r="D20" s="43">
        <v>1.0</v>
      </c>
      <c r="E20" s="44"/>
      <c r="F20" s="45"/>
      <c r="G20" s="66"/>
      <c r="H20" s="66"/>
      <c r="I20" s="66"/>
      <c r="J20" s="66"/>
      <c r="K20" s="66"/>
      <c r="L20" s="66"/>
      <c r="M20" s="49"/>
      <c r="N20" s="49"/>
      <c r="O20" s="49"/>
      <c r="P20" s="49"/>
      <c r="Q20" s="49"/>
      <c r="R20" s="49"/>
      <c r="S20" s="49"/>
      <c r="T20" s="49"/>
      <c r="U20" s="62"/>
      <c r="V20" s="68"/>
      <c r="W20" s="70"/>
      <c r="X20" s="69"/>
      <c r="Y20" s="69"/>
      <c r="Z20" s="62"/>
      <c r="AA20" s="62"/>
      <c r="AB20" s="68"/>
      <c r="AC20" s="69"/>
      <c r="AD20" s="70"/>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row>
    <row r="21" ht="16.5" customHeight="1">
      <c r="A21" s="72"/>
      <c r="B21" s="89" t="s">
        <v>38</v>
      </c>
      <c r="C21" s="74"/>
      <c r="D21" s="43"/>
      <c r="E21" s="44"/>
      <c r="F21" s="45"/>
      <c r="G21" s="66"/>
      <c r="H21" s="66"/>
      <c r="I21" s="66"/>
      <c r="J21" s="66"/>
      <c r="K21" s="66"/>
      <c r="L21" s="66"/>
      <c r="M21" s="49"/>
      <c r="N21" s="49"/>
      <c r="O21" s="49"/>
      <c r="P21" s="49"/>
      <c r="Q21" s="49"/>
      <c r="R21" s="49"/>
      <c r="S21" s="49"/>
      <c r="T21" s="49"/>
      <c r="U21" s="8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49"/>
      <c r="AZ21" s="49"/>
      <c r="BA21" s="49"/>
      <c r="BB21" s="49"/>
      <c r="BC21" s="49"/>
      <c r="BD21" s="49"/>
      <c r="BE21" s="49"/>
      <c r="BF21" s="49"/>
    </row>
    <row r="22" ht="16.5" customHeight="1">
      <c r="A22" s="72"/>
      <c r="B22" s="90" t="s">
        <v>39</v>
      </c>
      <c r="C22" s="51"/>
      <c r="D22" s="43"/>
      <c r="E22" s="44"/>
      <c r="F22" s="45"/>
      <c r="G22" s="66"/>
      <c r="H22" s="66"/>
      <c r="I22" s="66"/>
      <c r="J22" s="66"/>
      <c r="K22" s="66"/>
      <c r="L22" s="66"/>
      <c r="M22" s="49"/>
      <c r="N22" s="49"/>
      <c r="O22" s="49"/>
      <c r="P22" s="49"/>
      <c r="Q22" s="49"/>
      <c r="R22" s="49"/>
      <c r="S22" s="49"/>
      <c r="T22" s="49"/>
      <c r="U22" s="49"/>
      <c r="V22" s="91"/>
      <c r="W22" s="49"/>
      <c r="X22" s="49"/>
      <c r="Y22" s="49"/>
      <c r="Z22" s="49"/>
      <c r="AA22" s="49"/>
      <c r="AB22" s="49"/>
      <c r="AC22" s="49"/>
      <c r="AD22" s="49"/>
      <c r="AE22" s="62"/>
      <c r="AF22" s="62"/>
      <c r="AG22" s="62"/>
      <c r="AH22" s="62"/>
      <c r="AI22" s="62"/>
      <c r="AJ22" s="62"/>
      <c r="AK22" s="62"/>
      <c r="AL22" s="62"/>
      <c r="AM22" s="62"/>
      <c r="AN22" s="62"/>
      <c r="AO22" s="62"/>
      <c r="AP22" s="62"/>
      <c r="AQ22" s="62"/>
      <c r="AR22" s="62"/>
      <c r="AS22" s="62"/>
      <c r="AT22" s="62"/>
      <c r="AU22" s="62"/>
      <c r="AV22" s="62"/>
      <c r="AW22" s="62"/>
      <c r="AX22" s="62"/>
      <c r="AY22" s="49"/>
      <c r="AZ22" s="49"/>
      <c r="BA22" s="49"/>
      <c r="BB22" s="49"/>
      <c r="BC22" s="49"/>
      <c r="BD22" s="49"/>
      <c r="BE22" s="49"/>
      <c r="BF22" s="49"/>
    </row>
    <row r="23" ht="16.5" customHeight="1">
      <c r="A23" s="72"/>
      <c r="B23" s="90" t="s">
        <v>40</v>
      </c>
      <c r="C23" s="51"/>
      <c r="D23" s="43"/>
      <c r="E23" s="44"/>
      <c r="F23" s="45"/>
      <c r="G23" s="66"/>
      <c r="H23" s="66"/>
      <c r="I23" s="66"/>
      <c r="J23" s="66"/>
      <c r="K23" s="66"/>
      <c r="L23" s="66"/>
      <c r="M23" s="49"/>
      <c r="N23" s="49"/>
      <c r="O23" s="49"/>
      <c r="P23" s="49"/>
      <c r="Q23" s="49"/>
      <c r="R23" s="49"/>
      <c r="S23" s="49"/>
      <c r="T23" s="49"/>
      <c r="U23" s="49"/>
      <c r="V23" s="49"/>
      <c r="W23" s="91"/>
      <c r="X23" s="92"/>
      <c r="Y23" s="92"/>
      <c r="Z23" s="82"/>
      <c r="AA23" s="49"/>
      <c r="AB23" s="49"/>
      <c r="AC23" s="49"/>
      <c r="AD23" s="49"/>
      <c r="AE23" s="62"/>
      <c r="AF23" s="62"/>
      <c r="AG23" s="62"/>
      <c r="AH23" s="62"/>
      <c r="AI23" s="62"/>
      <c r="AJ23" s="62"/>
      <c r="AK23" s="62"/>
      <c r="AL23" s="62"/>
      <c r="AM23" s="62"/>
      <c r="AN23" s="62"/>
      <c r="AO23" s="62"/>
      <c r="AP23" s="62"/>
      <c r="AQ23" s="62"/>
      <c r="AR23" s="62"/>
      <c r="AS23" s="62"/>
      <c r="AT23" s="62"/>
      <c r="AU23" s="62"/>
      <c r="AV23" s="62"/>
      <c r="AW23" s="62"/>
      <c r="AX23" s="62"/>
      <c r="AY23" s="49"/>
      <c r="AZ23" s="49"/>
      <c r="BA23" s="49"/>
      <c r="BB23" s="49"/>
      <c r="BC23" s="49"/>
      <c r="BD23" s="49"/>
      <c r="BE23" s="49"/>
      <c r="BF23" s="49"/>
    </row>
    <row r="24" ht="16.5" customHeight="1">
      <c r="A24" s="72"/>
      <c r="B24" s="90" t="s">
        <v>41</v>
      </c>
      <c r="C24" s="51"/>
      <c r="D24" s="43"/>
      <c r="E24" s="44"/>
      <c r="F24" s="45"/>
      <c r="G24" s="66"/>
      <c r="H24" s="66"/>
      <c r="I24" s="66"/>
      <c r="J24" s="66"/>
      <c r="K24" s="66"/>
      <c r="L24" s="66"/>
      <c r="M24" s="49"/>
      <c r="N24" s="49"/>
      <c r="O24" s="49"/>
      <c r="P24" s="49"/>
      <c r="Q24" s="49"/>
      <c r="R24" s="49"/>
      <c r="S24" s="49"/>
      <c r="T24" s="49"/>
      <c r="U24" s="49"/>
      <c r="V24" s="49"/>
      <c r="W24" s="49"/>
      <c r="X24" s="49"/>
      <c r="Y24" s="49"/>
      <c r="Z24" s="49"/>
      <c r="AA24" s="83"/>
      <c r="AB24" s="93"/>
      <c r="AC24" s="49"/>
      <c r="AD24" s="49"/>
      <c r="AE24" s="62"/>
      <c r="AF24" s="62"/>
      <c r="AG24" s="62"/>
      <c r="AH24" s="62"/>
      <c r="AI24" s="62"/>
      <c r="AJ24" s="62"/>
      <c r="AK24" s="62"/>
      <c r="AL24" s="62"/>
      <c r="AM24" s="62"/>
      <c r="AN24" s="62"/>
      <c r="AO24" s="62"/>
      <c r="AP24" s="62"/>
      <c r="AQ24" s="62"/>
      <c r="AR24" s="62"/>
      <c r="AS24" s="62"/>
      <c r="AT24" s="62"/>
      <c r="AU24" s="62"/>
      <c r="AV24" s="62"/>
      <c r="AW24" s="62"/>
      <c r="AX24" s="62"/>
      <c r="AY24" s="49"/>
      <c r="AZ24" s="49"/>
      <c r="BA24" s="49"/>
      <c r="BB24" s="49"/>
      <c r="BC24" s="49"/>
      <c r="BD24" s="49"/>
      <c r="BE24" s="49"/>
      <c r="BF24" s="49"/>
    </row>
    <row r="25" ht="16.5" customHeight="1">
      <c r="A25" s="72"/>
      <c r="B25" s="90" t="s">
        <v>42</v>
      </c>
      <c r="C25" s="51"/>
      <c r="D25" s="43"/>
      <c r="E25" s="44"/>
      <c r="F25" s="45"/>
      <c r="G25" s="66"/>
      <c r="H25" s="66"/>
      <c r="I25" s="66"/>
      <c r="J25" s="66"/>
      <c r="K25" s="66"/>
      <c r="L25" s="66"/>
      <c r="M25" s="49"/>
      <c r="N25" s="49"/>
      <c r="O25" s="49"/>
      <c r="P25" s="49"/>
      <c r="Q25" s="49"/>
      <c r="R25" s="49"/>
      <c r="S25" s="49"/>
      <c r="T25" s="49"/>
      <c r="U25" s="49"/>
      <c r="V25" s="49"/>
      <c r="W25" s="49"/>
      <c r="X25" s="49"/>
      <c r="Y25" s="49"/>
      <c r="Z25" s="49"/>
      <c r="AA25" s="83"/>
      <c r="AB25" s="85"/>
      <c r="AC25" s="86"/>
      <c r="AD25" s="49"/>
      <c r="AE25" s="62"/>
      <c r="AF25" s="62"/>
      <c r="AG25" s="62"/>
      <c r="AH25" s="62"/>
      <c r="AI25" s="62"/>
      <c r="AJ25" s="62"/>
      <c r="AK25" s="62"/>
      <c r="AL25" s="62"/>
      <c r="AM25" s="62"/>
      <c r="AN25" s="62"/>
      <c r="AO25" s="62"/>
      <c r="AP25" s="62"/>
      <c r="AQ25" s="62"/>
      <c r="AR25" s="62"/>
      <c r="AS25" s="62"/>
      <c r="AT25" s="62"/>
      <c r="AU25" s="62"/>
      <c r="AV25" s="62"/>
      <c r="AW25" s="62"/>
      <c r="AX25" s="62"/>
      <c r="AY25" s="49"/>
      <c r="AZ25" s="49"/>
      <c r="BA25" s="49"/>
      <c r="BB25" s="49"/>
      <c r="BC25" s="49"/>
      <c r="BD25" s="49"/>
      <c r="BE25" s="49"/>
      <c r="BF25" s="49"/>
    </row>
    <row r="26" ht="16.5" customHeight="1">
      <c r="A26" s="72"/>
      <c r="B26" s="94" t="s">
        <v>43</v>
      </c>
      <c r="C26" s="55"/>
      <c r="D26" s="43"/>
      <c r="E26" s="44"/>
      <c r="F26" s="45"/>
      <c r="G26" s="66"/>
      <c r="H26" s="66"/>
      <c r="I26" s="66"/>
      <c r="J26" s="66"/>
      <c r="K26" s="66"/>
      <c r="L26" s="66"/>
      <c r="M26" s="49"/>
      <c r="N26" s="49"/>
      <c r="O26" s="49"/>
      <c r="P26" s="49"/>
      <c r="Q26" s="49"/>
      <c r="R26" s="49"/>
      <c r="S26" s="49"/>
      <c r="T26" s="49"/>
      <c r="U26" s="49"/>
      <c r="V26" s="49"/>
      <c r="W26" s="49"/>
      <c r="X26" s="49"/>
      <c r="Y26" s="49"/>
      <c r="Z26" s="49"/>
      <c r="AA26" s="49"/>
      <c r="AB26" s="68"/>
      <c r="AC26" s="69"/>
      <c r="AD26" s="70"/>
      <c r="AE26" s="62"/>
      <c r="AF26" s="62"/>
      <c r="AG26" s="62"/>
      <c r="AH26" s="62"/>
      <c r="AI26" s="62"/>
      <c r="AJ26" s="62"/>
      <c r="AK26" s="62"/>
      <c r="AL26" s="62"/>
      <c r="AM26" s="62"/>
      <c r="AN26" s="62"/>
      <c r="AO26" s="62"/>
      <c r="AP26" s="62"/>
      <c r="AQ26" s="62"/>
      <c r="AR26" s="62"/>
      <c r="AS26" s="62"/>
      <c r="AT26" s="62"/>
      <c r="AU26" s="62"/>
      <c r="AV26" s="62"/>
      <c r="AW26" s="62"/>
      <c r="AX26" s="62"/>
      <c r="AY26" s="49"/>
      <c r="AZ26" s="49"/>
      <c r="BA26" s="49"/>
      <c r="BB26" s="49"/>
      <c r="BC26" s="49"/>
      <c r="BD26" s="49"/>
      <c r="BE26" s="49"/>
      <c r="BF26" s="49"/>
    </row>
    <row r="27" ht="16.5" customHeight="1">
      <c r="A27" s="72"/>
      <c r="B27" s="80" t="s">
        <v>44</v>
      </c>
      <c r="C27" s="81" t="s">
        <v>37</v>
      </c>
      <c r="D27" s="43">
        <v>1.0</v>
      </c>
      <c r="E27" s="44"/>
      <c r="F27" s="45"/>
      <c r="G27" s="66"/>
      <c r="H27" s="66"/>
      <c r="I27" s="66"/>
      <c r="J27" s="66"/>
      <c r="K27" s="66"/>
      <c r="L27" s="66"/>
      <c r="M27" s="49"/>
      <c r="N27" s="49"/>
      <c r="O27" s="49"/>
      <c r="P27" s="49"/>
      <c r="Q27" s="49"/>
      <c r="R27" s="49"/>
      <c r="S27" s="49"/>
      <c r="T27" s="49"/>
      <c r="U27" s="49"/>
      <c r="V27" s="49"/>
      <c r="W27" s="49"/>
      <c r="X27" s="49"/>
      <c r="Y27" s="49"/>
      <c r="Z27" s="49"/>
      <c r="AA27" s="49"/>
      <c r="AB27" s="49"/>
      <c r="AC27" s="49"/>
      <c r="AD27" s="49"/>
      <c r="AE27" s="62"/>
      <c r="AF27" s="83"/>
      <c r="AG27" s="84"/>
      <c r="AH27" s="84"/>
      <c r="AI27" s="84"/>
      <c r="AJ27" s="84"/>
      <c r="AK27" s="84"/>
      <c r="AL27" s="84"/>
      <c r="AM27" s="84"/>
      <c r="AN27" s="84"/>
      <c r="AO27" s="84"/>
      <c r="AP27" s="84"/>
      <c r="AQ27" s="84"/>
      <c r="AR27" s="93"/>
      <c r="AS27" s="62"/>
      <c r="AT27" s="62"/>
      <c r="AU27" s="62"/>
      <c r="AV27" s="62"/>
      <c r="AW27" s="83"/>
      <c r="AX27" s="93"/>
      <c r="AY27" s="49"/>
      <c r="AZ27" s="49"/>
      <c r="BA27" s="49"/>
      <c r="BB27" s="49"/>
      <c r="BC27" s="49"/>
      <c r="BD27" s="49"/>
      <c r="BE27" s="49"/>
      <c r="BF27" s="49"/>
    </row>
    <row r="28" ht="16.5" customHeight="1">
      <c r="A28" s="72"/>
      <c r="B28" s="95"/>
      <c r="C28" s="96" t="s">
        <v>30</v>
      </c>
      <c r="D28" s="97">
        <v>1.0</v>
      </c>
      <c r="E28" s="44"/>
      <c r="F28" s="45"/>
      <c r="G28" s="66"/>
      <c r="H28" s="66"/>
      <c r="I28" s="66"/>
      <c r="J28" s="66"/>
      <c r="K28" s="66"/>
      <c r="L28" s="66"/>
      <c r="M28" s="49"/>
      <c r="N28" s="49"/>
      <c r="O28" s="49"/>
      <c r="P28" s="49"/>
      <c r="Q28" s="49"/>
      <c r="R28" s="49"/>
      <c r="S28" s="49"/>
      <c r="T28" s="49"/>
      <c r="U28" s="49"/>
      <c r="V28" s="49"/>
      <c r="W28" s="49"/>
      <c r="X28" s="49"/>
      <c r="Y28" s="49"/>
      <c r="Z28" s="49"/>
      <c r="AA28" s="49"/>
      <c r="AB28" s="49"/>
      <c r="AC28" s="49"/>
      <c r="AD28" s="49"/>
      <c r="AE28" s="62"/>
      <c r="AF28" s="68"/>
      <c r="AG28" s="69"/>
      <c r="AH28" s="69"/>
      <c r="AI28" s="69"/>
      <c r="AJ28" s="69"/>
      <c r="AK28" s="69"/>
      <c r="AL28" s="69"/>
      <c r="AM28" s="69"/>
      <c r="AN28" s="69"/>
      <c r="AO28" s="69"/>
      <c r="AP28" s="69"/>
      <c r="AQ28" s="69"/>
      <c r="AR28" s="69"/>
      <c r="AS28" s="69"/>
      <c r="AT28" s="69"/>
      <c r="AU28" s="69"/>
      <c r="AV28" s="69"/>
      <c r="AW28" s="69"/>
      <c r="AX28" s="69"/>
      <c r="AY28" s="70"/>
      <c r="AZ28" s="49"/>
      <c r="BA28" s="49"/>
      <c r="BB28" s="49"/>
      <c r="BC28" s="49"/>
      <c r="BD28" s="49"/>
      <c r="BE28" s="49"/>
      <c r="BF28" s="49"/>
    </row>
    <row r="29" ht="16.5" customHeight="1">
      <c r="A29" s="72"/>
      <c r="B29" s="87"/>
      <c r="C29" s="98" t="s">
        <v>45</v>
      </c>
      <c r="D29" s="43">
        <v>1.0</v>
      </c>
      <c r="E29" s="44"/>
      <c r="F29" s="45"/>
      <c r="G29" s="66"/>
      <c r="H29" s="66"/>
      <c r="I29" s="66"/>
      <c r="J29" s="66"/>
      <c r="K29" s="66"/>
      <c r="L29" s="66"/>
      <c r="M29" s="49"/>
      <c r="N29" s="49"/>
      <c r="O29" s="49"/>
      <c r="P29" s="49"/>
      <c r="Q29" s="49"/>
      <c r="R29" s="49"/>
      <c r="S29" s="49"/>
      <c r="T29" s="49"/>
      <c r="U29" s="49"/>
      <c r="V29" s="49"/>
      <c r="W29" s="49"/>
      <c r="X29" s="49"/>
      <c r="Y29" s="49"/>
      <c r="Z29" s="49"/>
      <c r="AA29" s="49"/>
      <c r="AB29" s="49"/>
      <c r="AC29" s="49"/>
      <c r="AD29" s="49"/>
      <c r="AE29" s="99"/>
      <c r="AF29" s="62"/>
      <c r="AG29" s="62"/>
      <c r="AH29" s="62"/>
      <c r="AI29" s="62"/>
      <c r="AJ29" s="100"/>
      <c r="AK29" s="101"/>
      <c r="AL29" s="101"/>
      <c r="AM29" s="102"/>
      <c r="AN29" s="62"/>
      <c r="AO29" s="62"/>
      <c r="AP29" s="62"/>
      <c r="AQ29" s="100"/>
      <c r="AR29" s="101"/>
      <c r="AS29" s="101"/>
      <c r="AT29" s="102"/>
      <c r="AU29" s="62"/>
      <c r="AV29" s="62"/>
      <c r="AW29" s="62"/>
      <c r="AX29" s="62"/>
      <c r="AY29" s="49"/>
      <c r="AZ29" s="49"/>
      <c r="BA29" s="49"/>
      <c r="BB29" s="49"/>
      <c r="BC29" s="49"/>
      <c r="BD29" s="49"/>
      <c r="BE29" s="49"/>
      <c r="BF29" s="49"/>
    </row>
    <row r="30" ht="16.5" customHeight="1">
      <c r="A30" s="72"/>
      <c r="B30" s="89" t="s">
        <v>46</v>
      </c>
      <c r="C30" s="103"/>
      <c r="D30" s="43"/>
      <c r="E30" s="44"/>
      <c r="F30" s="104"/>
      <c r="G30" s="66"/>
      <c r="H30" s="66"/>
      <c r="I30" s="66"/>
      <c r="J30" s="66"/>
      <c r="K30" s="66"/>
      <c r="L30" s="66"/>
      <c r="M30" s="49"/>
      <c r="N30" s="49"/>
      <c r="O30" s="49"/>
      <c r="P30" s="49"/>
      <c r="Q30" s="49"/>
      <c r="R30" s="49"/>
      <c r="S30" s="49"/>
      <c r="T30" s="49"/>
      <c r="U30" s="49"/>
      <c r="V30" s="49"/>
      <c r="W30" s="49"/>
      <c r="X30" s="49"/>
      <c r="Y30" s="49"/>
      <c r="Z30" s="49"/>
      <c r="AA30" s="49"/>
      <c r="AB30" s="49"/>
      <c r="AC30" s="49"/>
      <c r="AD30" s="49"/>
      <c r="AE30" s="99"/>
      <c r="AF30" s="49"/>
      <c r="AG30" s="49"/>
      <c r="AH30" s="49"/>
      <c r="AI30" s="49"/>
      <c r="AJ30" s="49"/>
      <c r="AK30" s="49"/>
      <c r="AL30" s="49"/>
      <c r="AM30" s="49"/>
      <c r="AN30" s="49"/>
      <c r="AO30" s="49"/>
      <c r="AP30" s="49"/>
      <c r="AQ30" s="49"/>
      <c r="AR30" s="49"/>
      <c r="AS30" s="49"/>
      <c r="AT30" s="49"/>
      <c r="AU30" s="49"/>
      <c r="AV30" s="49"/>
      <c r="AW30" s="49"/>
      <c r="AX30" s="49"/>
      <c r="AY30" s="62"/>
      <c r="AZ30" s="62"/>
      <c r="BA30" s="62"/>
      <c r="BB30" s="62"/>
      <c r="BC30" s="62"/>
      <c r="BD30" s="62"/>
      <c r="BE30" s="62"/>
      <c r="BF30" s="62"/>
    </row>
    <row r="31" ht="16.5" customHeight="1">
      <c r="A31" s="72"/>
      <c r="B31" s="90" t="s">
        <v>47</v>
      </c>
      <c r="C31" s="105"/>
      <c r="D31" s="43"/>
      <c r="E31" s="44"/>
      <c r="F31" s="104"/>
      <c r="G31" s="66"/>
      <c r="H31" s="66"/>
      <c r="I31" s="66"/>
      <c r="J31" s="66"/>
      <c r="K31" s="66"/>
      <c r="L31" s="66"/>
      <c r="M31" s="49"/>
      <c r="N31" s="49"/>
      <c r="O31" s="49"/>
      <c r="P31" s="49"/>
      <c r="Q31" s="49"/>
      <c r="R31" s="49"/>
      <c r="S31" s="49"/>
      <c r="T31" s="49"/>
      <c r="U31" s="49"/>
      <c r="V31" s="49"/>
      <c r="W31" s="49"/>
      <c r="X31" s="49"/>
      <c r="Y31" s="49"/>
      <c r="Z31" s="49"/>
      <c r="AA31" s="49"/>
      <c r="AB31" s="49"/>
      <c r="AC31" s="49"/>
      <c r="AD31" s="49"/>
      <c r="AE31" s="49"/>
      <c r="AF31" s="76"/>
      <c r="AG31" s="77"/>
      <c r="AH31" s="77"/>
      <c r="AI31" s="77"/>
      <c r="AJ31" s="77"/>
      <c r="AK31" s="77"/>
      <c r="AL31" s="77"/>
      <c r="AM31" s="77"/>
      <c r="AN31" s="77"/>
      <c r="AO31" s="77"/>
      <c r="AP31" s="77"/>
      <c r="AQ31" s="77"/>
      <c r="AR31" s="77"/>
      <c r="AS31" s="77"/>
      <c r="AT31" s="77"/>
      <c r="AU31" s="77"/>
      <c r="AV31" s="77"/>
      <c r="AW31" s="77"/>
      <c r="AX31" s="77"/>
      <c r="AY31" s="78"/>
      <c r="AZ31" s="62"/>
      <c r="BA31" s="62"/>
      <c r="BB31" s="62"/>
      <c r="BC31" s="62"/>
      <c r="BD31" s="62"/>
      <c r="BE31" s="62"/>
      <c r="BF31" s="62"/>
    </row>
    <row r="32" ht="16.5" customHeight="1">
      <c r="A32" s="72"/>
      <c r="B32" s="90" t="s">
        <v>48</v>
      </c>
      <c r="C32" s="105"/>
      <c r="D32" s="43"/>
      <c r="E32" s="44"/>
      <c r="F32" s="104"/>
      <c r="G32" s="66"/>
      <c r="H32" s="66"/>
      <c r="I32" s="66"/>
      <c r="J32" s="66"/>
      <c r="K32" s="66"/>
      <c r="L32" s="66"/>
      <c r="M32" s="49"/>
      <c r="N32" s="49"/>
      <c r="O32" s="49"/>
      <c r="P32" s="49"/>
      <c r="Q32" s="49"/>
      <c r="R32" s="49"/>
      <c r="S32" s="49"/>
      <c r="T32" s="49"/>
      <c r="U32" s="49"/>
      <c r="V32" s="49"/>
      <c r="W32" s="49"/>
      <c r="X32" s="49"/>
      <c r="Y32" s="49"/>
      <c r="Z32" s="49"/>
      <c r="AA32" s="49"/>
      <c r="AB32" s="49"/>
      <c r="AC32" s="49"/>
      <c r="AD32" s="49"/>
      <c r="AE32" s="49"/>
      <c r="AF32" s="83"/>
      <c r="AG32" s="84"/>
      <c r="AH32" s="84"/>
      <c r="AI32" s="84"/>
      <c r="AJ32" s="93"/>
      <c r="AK32" s="49"/>
      <c r="AL32" s="49"/>
      <c r="AM32" s="49"/>
      <c r="AN32" s="49"/>
      <c r="AO32" s="49"/>
      <c r="AP32" s="49"/>
      <c r="AQ32" s="49"/>
      <c r="AR32" s="49"/>
      <c r="AS32" s="49"/>
      <c r="AT32" s="49"/>
      <c r="AU32" s="49"/>
      <c r="AV32" s="49"/>
      <c r="AW32" s="49"/>
      <c r="AX32" s="49"/>
      <c r="AY32" s="62"/>
      <c r="AZ32" s="62"/>
      <c r="BA32" s="62"/>
      <c r="BB32" s="62"/>
      <c r="BC32" s="62"/>
      <c r="BD32" s="62"/>
      <c r="BE32" s="62"/>
      <c r="BF32" s="62"/>
    </row>
    <row r="33" ht="16.5" customHeight="1">
      <c r="A33" s="72"/>
      <c r="B33" s="90" t="s">
        <v>49</v>
      </c>
      <c r="C33" s="105"/>
      <c r="D33" s="43"/>
      <c r="E33" s="44"/>
      <c r="F33" s="104"/>
      <c r="G33" s="66"/>
      <c r="H33" s="66"/>
      <c r="I33" s="66"/>
      <c r="J33" s="66"/>
      <c r="K33" s="66"/>
      <c r="L33" s="66"/>
      <c r="M33" s="49"/>
      <c r="N33" s="49"/>
      <c r="O33" s="49"/>
      <c r="P33" s="49"/>
      <c r="Q33" s="49"/>
      <c r="R33" s="49"/>
      <c r="S33" s="49"/>
      <c r="T33" s="49"/>
      <c r="U33" s="49"/>
      <c r="V33" s="49"/>
      <c r="W33" s="49"/>
      <c r="X33" s="49"/>
      <c r="Y33" s="49"/>
      <c r="Z33" s="49"/>
      <c r="AA33" s="49"/>
      <c r="AB33" s="49"/>
      <c r="AC33" s="49"/>
      <c r="AD33" s="49"/>
      <c r="AE33" s="49"/>
      <c r="AF33" s="49"/>
      <c r="AG33" s="49"/>
      <c r="AH33" s="49"/>
      <c r="AI33" s="49"/>
      <c r="AJ33" s="100"/>
      <c r="AK33" s="101"/>
      <c r="AL33" s="101"/>
      <c r="AM33" s="102"/>
      <c r="AN33" s="49"/>
      <c r="AO33" s="49"/>
      <c r="AP33" s="49"/>
      <c r="AQ33" s="49"/>
      <c r="AR33" s="49"/>
      <c r="AS33" s="49"/>
      <c r="AT33" s="49"/>
      <c r="AU33" s="49"/>
      <c r="AV33" s="49"/>
      <c r="AW33" s="49"/>
      <c r="AX33" s="49"/>
      <c r="AY33" s="62"/>
      <c r="AZ33" s="62"/>
      <c r="BA33" s="62"/>
      <c r="BB33" s="62"/>
      <c r="BC33" s="62"/>
      <c r="BD33" s="62"/>
      <c r="BE33" s="62"/>
      <c r="BF33" s="62"/>
    </row>
    <row r="34" ht="16.5" customHeight="1">
      <c r="A34" s="72"/>
      <c r="B34" s="90" t="s">
        <v>50</v>
      </c>
      <c r="C34" s="105"/>
      <c r="D34" s="43"/>
      <c r="E34" s="44"/>
      <c r="F34" s="104"/>
      <c r="G34" s="66"/>
      <c r="H34" s="66"/>
      <c r="I34" s="66"/>
      <c r="J34" s="66"/>
      <c r="K34" s="66"/>
      <c r="L34" s="66"/>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83"/>
      <c r="AL34" s="84"/>
      <c r="AM34" s="84"/>
      <c r="AN34" s="84"/>
      <c r="AO34" s="84"/>
      <c r="AP34" s="84"/>
      <c r="AQ34" s="84"/>
      <c r="AR34" s="93"/>
      <c r="AS34" s="49"/>
      <c r="AT34" s="49"/>
      <c r="AU34" s="49"/>
      <c r="AV34" s="49"/>
      <c r="AW34" s="49"/>
      <c r="AX34" s="49"/>
      <c r="AY34" s="62"/>
      <c r="AZ34" s="62"/>
      <c r="BA34" s="62"/>
      <c r="BB34" s="62"/>
      <c r="BC34" s="62"/>
      <c r="BD34" s="62"/>
      <c r="BE34" s="62"/>
      <c r="BF34" s="62"/>
    </row>
    <row r="35" ht="16.5" customHeight="1">
      <c r="A35" s="72"/>
      <c r="B35" s="90" t="s">
        <v>51</v>
      </c>
      <c r="C35" s="105"/>
      <c r="D35" s="43"/>
      <c r="E35" s="44"/>
      <c r="F35" s="104"/>
      <c r="G35" s="66"/>
      <c r="H35" s="66"/>
      <c r="I35" s="66"/>
      <c r="J35" s="66"/>
      <c r="K35" s="66"/>
      <c r="L35" s="66"/>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100"/>
      <c r="AR35" s="101"/>
      <c r="AS35" s="101"/>
      <c r="AT35" s="102"/>
      <c r="AU35" s="49"/>
      <c r="AV35" s="49"/>
      <c r="AW35" s="49"/>
      <c r="AX35" s="49"/>
      <c r="AY35" s="62"/>
      <c r="AZ35" s="62"/>
      <c r="BA35" s="62"/>
      <c r="BB35" s="62"/>
      <c r="BC35" s="62"/>
      <c r="BD35" s="62"/>
      <c r="BE35" s="62"/>
      <c r="BF35" s="62"/>
    </row>
    <row r="36" ht="16.5" customHeight="1">
      <c r="A36" s="72"/>
      <c r="B36" s="94" t="s">
        <v>52</v>
      </c>
      <c r="C36" s="106"/>
      <c r="D36" s="43"/>
      <c r="E36" s="44"/>
      <c r="F36" s="104"/>
      <c r="G36" s="66"/>
      <c r="H36" s="66"/>
      <c r="I36" s="66"/>
      <c r="J36" s="66"/>
      <c r="K36" s="66"/>
      <c r="L36" s="66"/>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83"/>
      <c r="AX36" s="93"/>
      <c r="AY36" s="62"/>
      <c r="AZ36" s="62"/>
      <c r="BA36" s="62"/>
      <c r="BB36" s="62"/>
      <c r="BC36" s="62"/>
      <c r="BD36" s="62"/>
      <c r="BE36" s="62"/>
      <c r="BF36" s="62"/>
    </row>
    <row r="37" ht="16.5" customHeight="1">
      <c r="A37" s="72"/>
      <c r="B37" s="107" t="s">
        <v>53</v>
      </c>
      <c r="C37" s="108" t="s">
        <v>45</v>
      </c>
      <c r="D37" s="43">
        <v>1.0</v>
      </c>
      <c r="E37" s="44"/>
      <c r="F37" s="104"/>
      <c r="G37" s="66"/>
      <c r="H37" s="66"/>
      <c r="I37" s="66"/>
      <c r="J37" s="66"/>
      <c r="K37" s="66"/>
      <c r="L37" s="66"/>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62"/>
      <c r="AZ37" s="100"/>
      <c r="BA37" s="101"/>
      <c r="BB37" s="101"/>
      <c r="BC37" s="101"/>
      <c r="BD37" s="101"/>
      <c r="BE37" s="101"/>
      <c r="BF37" s="102"/>
    </row>
    <row r="38" ht="16.5" customHeight="1">
      <c r="A38" s="34"/>
      <c r="B38" s="109" t="s">
        <v>54</v>
      </c>
      <c r="C38" s="110"/>
      <c r="D38" s="6"/>
      <c r="E38" s="111"/>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112"/>
      <c r="BA38" s="6"/>
      <c r="BB38" s="6"/>
      <c r="BC38" s="6"/>
      <c r="BD38" s="6"/>
      <c r="BE38" s="6"/>
      <c r="BF38" s="6"/>
    </row>
    <row r="39" ht="16.5" customHeight="1">
      <c r="A39" s="34"/>
      <c r="B39" s="113" t="s">
        <v>55</v>
      </c>
      <c r="C39" s="114"/>
      <c r="D39" s="6"/>
      <c r="E39" s="111"/>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112"/>
      <c r="BB39" s="6"/>
      <c r="BC39" s="6"/>
      <c r="BD39" s="6"/>
      <c r="BE39" s="6"/>
      <c r="BF39" s="6"/>
    </row>
    <row r="40" ht="16.5" customHeight="1">
      <c r="A40" s="34"/>
      <c r="B40" s="113" t="s">
        <v>56</v>
      </c>
      <c r="C40" s="114"/>
      <c r="D40" s="6"/>
      <c r="E40" s="111"/>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112"/>
      <c r="BB40" s="6"/>
      <c r="BC40" s="6"/>
      <c r="BD40" s="6"/>
      <c r="BE40" s="6"/>
      <c r="BF40" s="6"/>
    </row>
    <row r="41" ht="16.5" customHeight="1">
      <c r="A41" s="34"/>
      <c r="B41" s="113" t="s">
        <v>57</v>
      </c>
      <c r="C41" s="114"/>
      <c r="D41" s="6"/>
      <c r="E41" s="111"/>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112"/>
      <c r="BE41" s="6"/>
      <c r="BF41" s="6"/>
    </row>
    <row r="42" ht="16.5" customHeight="1">
      <c r="A42" s="34"/>
      <c r="B42" s="113" t="s">
        <v>58</v>
      </c>
      <c r="C42" s="114"/>
      <c r="D42" s="6"/>
      <c r="E42" s="111"/>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112"/>
      <c r="BF42" s="6"/>
    </row>
    <row r="43" ht="16.5" customHeight="1">
      <c r="A43" s="34"/>
      <c r="B43" s="115" t="s">
        <v>59</v>
      </c>
      <c r="C43" s="116"/>
      <c r="D43" s="6"/>
      <c r="E43" s="111"/>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112"/>
    </row>
    <row r="44" ht="30.0" customHeight="1">
      <c r="A44" s="34"/>
      <c r="B44" s="6"/>
      <c r="C44" s="14"/>
      <c r="D44" s="6"/>
      <c r="E44" s="111"/>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ht="30.0" customHeight="1">
      <c r="A45" s="34"/>
      <c r="B45" s="6"/>
      <c r="C45" s="14"/>
      <c r="D45" s="6"/>
      <c r="E45" s="111"/>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ht="30.0" customHeight="1">
      <c r="A46" s="34"/>
      <c r="B46" s="6"/>
      <c r="C46" s="14"/>
      <c r="D46" s="6"/>
      <c r="E46" s="111"/>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ht="30.0" customHeight="1">
      <c r="A47" s="34"/>
      <c r="B47" s="6"/>
      <c r="C47" s="14"/>
      <c r="D47" s="6"/>
      <c r="E47" s="111"/>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ht="30.0" customHeight="1">
      <c r="A48" s="34"/>
      <c r="B48" s="6"/>
      <c r="C48" s="14"/>
      <c r="D48" s="6"/>
      <c r="E48" s="111"/>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ht="30.0" customHeight="1">
      <c r="A49" s="34"/>
      <c r="B49" s="6"/>
      <c r="C49" s="14"/>
      <c r="D49" s="6"/>
      <c r="E49" s="111"/>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ht="30.0" customHeight="1">
      <c r="A50" s="34"/>
      <c r="B50" s="6"/>
      <c r="C50" s="14"/>
      <c r="D50" s="6"/>
      <c r="E50" s="111"/>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ht="30.0" customHeight="1">
      <c r="A51" s="34"/>
      <c r="B51" s="6"/>
      <c r="C51" s="14"/>
      <c r="D51" s="6"/>
      <c r="E51" s="111"/>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ht="30.0" customHeight="1">
      <c r="A52" s="34"/>
      <c r="B52" s="6"/>
      <c r="C52" s="14"/>
      <c r="D52" s="6"/>
      <c r="E52" s="111"/>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ht="30.0" customHeight="1">
      <c r="A53" s="34"/>
      <c r="B53" s="6"/>
      <c r="C53" s="14"/>
      <c r="D53" s="6"/>
      <c r="E53" s="111"/>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ht="30.0" customHeight="1">
      <c r="A54" s="34"/>
      <c r="B54" s="6"/>
      <c r="C54" s="14"/>
      <c r="D54" s="6"/>
      <c r="E54" s="111"/>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ht="30.0" customHeight="1">
      <c r="A55" s="34"/>
      <c r="B55" s="6"/>
      <c r="C55" s="14"/>
      <c r="D55" s="6"/>
      <c r="E55" s="111"/>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ht="30.0" customHeight="1">
      <c r="A56" s="34"/>
      <c r="B56" s="6"/>
      <c r="C56" s="14"/>
      <c r="D56" s="6"/>
      <c r="E56" s="111"/>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ht="30.0" customHeight="1">
      <c r="A57" s="34"/>
      <c r="B57" s="6"/>
      <c r="C57" s="14"/>
      <c r="D57" s="6"/>
      <c r="E57" s="111"/>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ht="30.0" customHeight="1">
      <c r="A58" s="34"/>
      <c r="B58" s="6"/>
      <c r="C58" s="14"/>
      <c r="D58" s="6"/>
      <c r="E58" s="111"/>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row r="59" ht="30.0" customHeight="1">
      <c r="A59" s="34"/>
      <c r="B59" s="6"/>
      <c r="C59" s="14"/>
      <c r="D59" s="6"/>
      <c r="E59" s="111"/>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row>
    <row r="60" ht="30.0" customHeight="1">
      <c r="A60" s="34"/>
      <c r="B60" s="6"/>
      <c r="C60" s="14"/>
      <c r="D60" s="6"/>
      <c r="E60" s="111"/>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row>
    <row r="61" ht="30.0" customHeight="1">
      <c r="A61" s="34"/>
      <c r="B61" s="6"/>
      <c r="C61" s="14"/>
      <c r="D61" s="6"/>
      <c r="E61" s="111"/>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row>
    <row r="62" ht="30.0" customHeight="1">
      <c r="A62" s="34"/>
      <c r="B62" s="6"/>
      <c r="C62" s="14"/>
      <c r="D62" s="6"/>
      <c r="E62" s="111"/>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row>
    <row r="63" ht="30.0" customHeight="1">
      <c r="A63" s="34"/>
      <c r="B63" s="6"/>
      <c r="C63" s="14"/>
      <c r="D63" s="6"/>
      <c r="E63" s="111"/>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row>
    <row r="64" ht="30.0" customHeight="1">
      <c r="A64" s="34"/>
      <c r="B64" s="6"/>
      <c r="C64" s="14"/>
      <c r="D64" s="6"/>
      <c r="E64" s="111"/>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row>
    <row r="65" ht="30.0" customHeight="1">
      <c r="A65" s="34"/>
      <c r="B65" s="6"/>
      <c r="C65" s="14"/>
      <c r="D65" s="6"/>
      <c r="E65" s="111"/>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row>
    <row r="66" ht="30.0" customHeight="1">
      <c r="A66" s="34"/>
      <c r="B66" s="6"/>
      <c r="C66" s="14"/>
      <c r="D66" s="6"/>
      <c r="E66" s="111"/>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row>
    <row r="67" ht="30.0" customHeight="1">
      <c r="A67" s="34"/>
      <c r="B67" s="6"/>
      <c r="C67" s="14"/>
      <c r="D67" s="6"/>
      <c r="E67" s="111"/>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row>
    <row r="68" ht="30.0" customHeight="1">
      <c r="A68" s="34"/>
      <c r="B68" s="6"/>
      <c r="C68" s="14"/>
      <c r="D68" s="6"/>
      <c r="E68" s="111"/>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row>
    <row r="69" ht="30.0" customHeight="1">
      <c r="A69" s="34"/>
      <c r="B69" s="6"/>
      <c r="C69" s="14"/>
      <c r="D69" s="6"/>
      <c r="E69" s="111"/>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row>
    <row r="70" ht="30.0" customHeight="1">
      <c r="A70" s="34"/>
      <c r="B70" s="6"/>
      <c r="C70" s="14"/>
      <c r="D70" s="6"/>
      <c r="E70" s="111"/>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row>
    <row r="71" ht="30.0" customHeight="1">
      <c r="A71" s="34"/>
      <c r="B71" s="6"/>
      <c r="C71" s="14"/>
      <c r="D71" s="6"/>
      <c r="E71" s="111"/>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row>
    <row r="72" ht="30.0" customHeight="1">
      <c r="A72" s="34"/>
      <c r="B72" s="6"/>
      <c r="C72" s="14"/>
      <c r="D72" s="6"/>
      <c r="E72" s="111"/>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row>
    <row r="73" ht="30.0" customHeight="1">
      <c r="A73" s="34"/>
      <c r="B73" s="6"/>
      <c r="C73" s="14"/>
      <c r="D73" s="6"/>
      <c r="E73" s="111"/>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row>
    <row r="74" ht="30.0" customHeight="1">
      <c r="A74" s="34"/>
      <c r="B74" s="6"/>
      <c r="C74" s="14"/>
      <c r="D74" s="6"/>
      <c r="E74" s="111"/>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row>
    <row r="75" ht="30.0" customHeight="1">
      <c r="A75" s="34"/>
      <c r="B75" s="6"/>
      <c r="C75" s="14"/>
      <c r="D75" s="6"/>
      <c r="E75" s="111"/>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row>
    <row r="76" ht="30.0" customHeight="1">
      <c r="A76" s="34"/>
      <c r="B76" s="6"/>
      <c r="C76" s="14"/>
      <c r="D76" s="6"/>
      <c r="E76" s="111"/>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row>
    <row r="77" ht="30.0" customHeight="1">
      <c r="A77" s="34"/>
      <c r="B77" s="6"/>
      <c r="C77" s="14"/>
      <c r="D77" s="6"/>
      <c r="E77" s="111"/>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row>
    <row r="78" ht="30.0" customHeight="1">
      <c r="A78" s="34"/>
      <c r="B78" s="6"/>
      <c r="C78" s="14"/>
      <c r="D78" s="6"/>
      <c r="E78" s="111"/>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row>
    <row r="79" ht="30.0" customHeight="1">
      <c r="A79" s="34"/>
      <c r="B79" s="6"/>
      <c r="C79" s="14"/>
      <c r="D79" s="6"/>
      <c r="E79" s="111"/>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row>
    <row r="80" ht="30.0" customHeight="1">
      <c r="A80" s="34"/>
      <c r="B80" s="6"/>
      <c r="C80" s="14"/>
      <c r="D80" s="6"/>
      <c r="E80" s="111"/>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row>
    <row r="81" ht="30.0" customHeight="1">
      <c r="A81" s="34"/>
      <c r="B81" s="6"/>
      <c r="C81" s="14"/>
      <c r="D81" s="6"/>
      <c r="E81" s="111"/>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row>
    <row r="82" ht="30.0" customHeight="1">
      <c r="A82" s="34"/>
      <c r="B82" s="6"/>
      <c r="C82" s="14"/>
      <c r="D82" s="6"/>
      <c r="E82" s="111"/>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row>
    <row r="83" ht="30.0" customHeight="1">
      <c r="A83" s="34"/>
      <c r="B83" s="6"/>
      <c r="C83" s="14"/>
      <c r="D83" s="6"/>
      <c r="E83" s="111"/>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row>
    <row r="84" ht="30.0" customHeight="1">
      <c r="A84" s="34"/>
      <c r="B84" s="6"/>
      <c r="C84" s="14"/>
      <c r="D84" s="6"/>
      <c r="E84" s="111"/>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row>
    <row r="85" ht="30.0" customHeight="1">
      <c r="A85" s="34"/>
      <c r="B85" s="6"/>
      <c r="C85" s="14"/>
      <c r="D85" s="6"/>
      <c r="E85" s="111"/>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row>
    <row r="86" ht="30.0" customHeight="1">
      <c r="A86" s="34"/>
      <c r="B86" s="6"/>
      <c r="C86" s="14"/>
      <c r="D86" s="6"/>
      <c r="E86" s="111"/>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row>
    <row r="87" ht="30.0" customHeight="1">
      <c r="A87" s="34"/>
      <c r="B87" s="6"/>
      <c r="C87" s="14"/>
      <c r="D87" s="6"/>
      <c r="E87" s="111"/>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row>
    <row r="88" ht="30.0" customHeight="1">
      <c r="A88" s="34"/>
      <c r="B88" s="6"/>
      <c r="C88" s="14"/>
      <c r="D88" s="6"/>
      <c r="E88" s="111"/>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row>
    <row r="89" ht="30.0" customHeight="1">
      <c r="A89" s="34"/>
      <c r="B89" s="6"/>
      <c r="C89" s="14"/>
      <c r="D89" s="6"/>
      <c r="E89" s="111"/>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row>
    <row r="90" ht="30.0" customHeight="1">
      <c r="A90" s="34"/>
      <c r="B90" s="6"/>
      <c r="C90" s="14"/>
      <c r="D90" s="6"/>
      <c r="E90" s="111"/>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row>
    <row r="91" ht="30.0" customHeight="1">
      <c r="A91" s="34"/>
      <c r="B91" s="6"/>
      <c r="C91" s="14"/>
      <c r="D91" s="6"/>
      <c r="E91" s="111"/>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row>
    <row r="92" ht="30.0" customHeight="1">
      <c r="A92" s="34"/>
      <c r="B92" s="6"/>
      <c r="C92" s="14"/>
      <c r="D92" s="6"/>
      <c r="E92" s="111"/>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row>
    <row r="93" ht="30.0" customHeight="1">
      <c r="A93" s="34"/>
      <c r="B93" s="6"/>
      <c r="C93" s="14"/>
      <c r="D93" s="6"/>
      <c r="E93" s="111"/>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row>
    <row r="94" ht="30.0" customHeight="1">
      <c r="A94" s="34"/>
      <c r="B94" s="6"/>
      <c r="C94" s="14"/>
      <c r="D94" s="6"/>
      <c r="E94" s="111"/>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row>
    <row r="95" ht="30.0" customHeight="1">
      <c r="A95" s="34"/>
      <c r="B95" s="6"/>
      <c r="C95" s="14"/>
      <c r="D95" s="6"/>
      <c r="E95" s="111"/>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row>
    <row r="96" ht="30.0" customHeight="1">
      <c r="A96" s="34"/>
      <c r="B96" s="6"/>
      <c r="C96" s="14"/>
      <c r="D96" s="6"/>
      <c r="E96" s="111"/>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row>
    <row r="97" ht="30.0" customHeight="1">
      <c r="A97" s="34"/>
      <c r="B97" s="6"/>
      <c r="C97" s="14"/>
      <c r="D97" s="6"/>
      <c r="E97" s="111"/>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row>
    <row r="98" ht="30.0" customHeight="1">
      <c r="A98" s="34"/>
      <c r="B98" s="6"/>
      <c r="C98" s="14"/>
      <c r="D98" s="6"/>
      <c r="E98" s="111"/>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row>
    <row r="99" ht="30.0" customHeight="1">
      <c r="A99" s="34"/>
      <c r="B99" s="6"/>
      <c r="C99" s="14"/>
      <c r="D99" s="6"/>
      <c r="E99" s="111"/>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row>
    <row r="100" ht="30.0" customHeight="1">
      <c r="A100" s="34"/>
      <c r="B100" s="6"/>
      <c r="C100" s="14"/>
      <c r="D100" s="6"/>
      <c r="E100" s="111"/>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row>
    <row r="101" ht="30.0" customHeight="1">
      <c r="A101" s="34"/>
      <c r="B101" s="6"/>
      <c r="C101" s="14"/>
      <c r="D101" s="6"/>
      <c r="E101" s="111"/>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row>
    <row r="102" ht="30.0" customHeight="1">
      <c r="A102" s="34"/>
      <c r="B102" s="6"/>
      <c r="C102" s="14"/>
      <c r="D102" s="6"/>
      <c r="E102" s="111"/>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row>
    <row r="103" ht="30.0" customHeight="1">
      <c r="A103" s="34"/>
      <c r="B103" s="6"/>
      <c r="C103" s="14"/>
      <c r="D103" s="6"/>
      <c r="E103" s="111"/>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row>
    <row r="104" ht="30.0" customHeight="1">
      <c r="A104" s="34"/>
      <c r="B104" s="6"/>
      <c r="C104" s="14"/>
      <c r="D104" s="6"/>
      <c r="E104" s="111"/>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row>
    <row r="105" ht="30.0" customHeight="1">
      <c r="A105" s="34"/>
      <c r="B105" s="6"/>
      <c r="C105" s="14"/>
      <c r="D105" s="6"/>
      <c r="E105" s="111"/>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row>
    <row r="106" ht="30.0" customHeight="1">
      <c r="A106" s="34"/>
      <c r="B106" s="6"/>
      <c r="C106" s="14"/>
      <c r="D106" s="6"/>
      <c r="E106" s="111"/>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row>
    <row r="107" ht="30.0" customHeight="1">
      <c r="A107" s="34"/>
      <c r="B107" s="6"/>
      <c r="C107" s="14"/>
      <c r="D107" s="6"/>
      <c r="E107" s="111"/>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row>
    <row r="108" ht="30.0" customHeight="1">
      <c r="A108" s="34"/>
      <c r="B108" s="6"/>
      <c r="C108" s="14"/>
      <c r="D108" s="6"/>
      <c r="E108" s="111"/>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row>
    <row r="109" ht="30.0" customHeight="1">
      <c r="A109" s="34"/>
      <c r="B109" s="6"/>
      <c r="C109" s="14"/>
      <c r="D109" s="6"/>
      <c r="E109" s="111"/>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row>
    <row r="110" ht="30.0" customHeight="1">
      <c r="A110" s="34"/>
      <c r="B110" s="6"/>
      <c r="C110" s="14"/>
      <c r="D110" s="6"/>
      <c r="E110" s="111"/>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row>
    <row r="111" ht="30.0" customHeight="1">
      <c r="A111" s="34"/>
      <c r="B111" s="6"/>
      <c r="C111" s="14"/>
      <c r="D111" s="6"/>
      <c r="E111" s="111"/>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row>
    <row r="112" ht="30.0" customHeight="1">
      <c r="A112" s="34"/>
      <c r="B112" s="6"/>
      <c r="C112" s="14"/>
      <c r="D112" s="6"/>
      <c r="E112" s="111"/>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row>
    <row r="113" ht="30.0" customHeight="1">
      <c r="A113" s="34"/>
      <c r="B113" s="6"/>
      <c r="C113" s="14"/>
      <c r="D113" s="6"/>
      <c r="E113" s="111"/>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row>
    <row r="114" ht="30.0" customHeight="1">
      <c r="A114" s="34"/>
      <c r="B114" s="6"/>
      <c r="C114" s="14"/>
      <c r="D114" s="6"/>
      <c r="E114" s="111"/>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row>
    <row r="115" ht="30.0" customHeight="1">
      <c r="A115" s="34"/>
      <c r="B115" s="6"/>
      <c r="C115" s="14"/>
      <c r="D115" s="6"/>
      <c r="E115" s="111"/>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row>
    <row r="116" ht="30.0" customHeight="1">
      <c r="A116" s="34"/>
      <c r="B116" s="6"/>
      <c r="C116" s="14"/>
      <c r="D116" s="6"/>
      <c r="E116" s="111"/>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row>
    <row r="117" ht="30.0" customHeight="1">
      <c r="A117" s="34"/>
      <c r="B117" s="6"/>
      <c r="C117" s="14"/>
      <c r="D117" s="6"/>
      <c r="E117" s="111"/>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row>
    <row r="118" ht="30.0" customHeight="1">
      <c r="A118" s="34"/>
      <c r="B118" s="6"/>
      <c r="C118" s="14"/>
      <c r="D118" s="6"/>
      <c r="E118" s="111"/>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row>
    <row r="119" ht="30.0" customHeight="1">
      <c r="A119" s="34"/>
      <c r="B119" s="6"/>
      <c r="C119" s="14"/>
      <c r="D119" s="6"/>
      <c r="E119" s="111"/>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row>
    <row r="120" ht="30.0" customHeight="1">
      <c r="A120" s="34"/>
      <c r="B120" s="6"/>
      <c r="C120" s="14"/>
      <c r="D120" s="6"/>
      <c r="E120" s="111"/>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row>
    <row r="121" ht="30.0" customHeight="1">
      <c r="A121" s="34"/>
      <c r="B121" s="6"/>
      <c r="C121" s="14"/>
      <c r="D121" s="6"/>
      <c r="E121" s="111"/>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row>
    <row r="122" ht="30.0" customHeight="1">
      <c r="A122" s="34"/>
      <c r="B122" s="6"/>
      <c r="C122" s="14"/>
      <c r="D122" s="6"/>
      <c r="E122" s="111"/>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row>
    <row r="123" ht="30.0" customHeight="1">
      <c r="A123" s="34"/>
      <c r="B123" s="6"/>
      <c r="C123" s="14"/>
      <c r="D123" s="6"/>
      <c r="E123" s="111"/>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row>
    <row r="124" ht="30.0" customHeight="1">
      <c r="A124" s="34"/>
      <c r="B124" s="6"/>
      <c r="C124" s="14"/>
      <c r="D124" s="6"/>
      <c r="E124" s="111"/>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row>
    <row r="125" ht="30.0" customHeight="1">
      <c r="A125" s="34"/>
      <c r="B125" s="6"/>
      <c r="C125" s="14"/>
      <c r="D125" s="6"/>
      <c r="E125" s="111"/>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row>
    <row r="126" ht="30.0" customHeight="1">
      <c r="A126" s="34"/>
      <c r="B126" s="6"/>
      <c r="C126" s="14"/>
      <c r="D126" s="6"/>
      <c r="E126" s="111"/>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row>
    <row r="127" ht="30.0" customHeight="1">
      <c r="A127" s="34"/>
      <c r="B127" s="6"/>
      <c r="C127" s="14"/>
      <c r="D127" s="6"/>
      <c r="E127" s="111"/>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row>
    <row r="128" ht="30.0" customHeight="1">
      <c r="A128" s="34"/>
      <c r="B128" s="6"/>
      <c r="C128" s="14"/>
      <c r="D128" s="6"/>
      <c r="E128" s="111"/>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row>
    <row r="129" ht="30.0" customHeight="1">
      <c r="A129" s="34"/>
      <c r="B129" s="6"/>
      <c r="C129" s="14"/>
      <c r="D129" s="6"/>
      <c r="E129" s="111"/>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row>
    <row r="130" ht="30.0" customHeight="1">
      <c r="A130" s="34"/>
      <c r="B130" s="6"/>
      <c r="C130" s="14"/>
      <c r="D130" s="6"/>
      <c r="E130" s="111"/>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row>
    <row r="131" ht="30.0" customHeight="1">
      <c r="A131" s="34"/>
      <c r="B131" s="6"/>
      <c r="C131" s="14"/>
      <c r="D131" s="6"/>
      <c r="E131" s="111"/>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row>
    <row r="132" ht="30.0" customHeight="1">
      <c r="A132" s="34"/>
      <c r="B132" s="6"/>
      <c r="C132" s="14"/>
      <c r="D132" s="6"/>
      <c r="E132" s="111"/>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row>
    <row r="133" ht="30.0" customHeight="1">
      <c r="A133" s="34"/>
      <c r="B133" s="6"/>
      <c r="C133" s="14"/>
      <c r="D133" s="6"/>
      <c r="E133" s="111"/>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row>
    <row r="134" ht="30.0" customHeight="1">
      <c r="A134" s="34"/>
      <c r="B134" s="6"/>
      <c r="C134" s="14"/>
      <c r="D134" s="6"/>
      <c r="E134" s="111"/>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row>
    <row r="135" ht="30.0" customHeight="1">
      <c r="A135" s="34"/>
      <c r="B135" s="6"/>
      <c r="C135" s="14"/>
      <c r="D135" s="6"/>
      <c r="E135" s="111"/>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row>
    <row r="136" ht="30.0" customHeight="1">
      <c r="A136" s="34"/>
      <c r="B136" s="6"/>
      <c r="C136" s="14"/>
      <c r="D136" s="6"/>
      <c r="E136" s="111"/>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row>
    <row r="137" ht="30.0" customHeight="1">
      <c r="A137" s="34"/>
      <c r="B137" s="6"/>
      <c r="C137" s="14"/>
      <c r="D137" s="6"/>
      <c r="E137" s="111"/>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row>
    <row r="138" ht="30.0" customHeight="1">
      <c r="A138" s="34"/>
      <c r="B138" s="6"/>
      <c r="C138" s="14"/>
      <c r="D138" s="6"/>
      <c r="E138" s="111"/>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row>
    <row r="139" ht="30.0" customHeight="1">
      <c r="A139" s="34"/>
      <c r="B139" s="6"/>
      <c r="C139" s="14"/>
      <c r="D139" s="6"/>
      <c r="E139" s="111"/>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row>
    <row r="140" ht="30.0" customHeight="1">
      <c r="A140" s="34"/>
      <c r="B140" s="6"/>
      <c r="C140" s="14"/>
      <c r="D140" s="6"/>
      <c r="E140" s="1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row>
    <row r="141" ht="30.0" customHeight="1">
      <c r="A141" s="34"/>
      <c r="B141" s="6"/>
      <c r="C141" s="14"/>
      <c r="D141" s="6"/>
      <c r="E141" s="111"/>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row>
    <row r="142" ht="30.0" customHeight="1">
      <c r="A142" s="34"/>
      <c r="B142" s="6"/>
      <c r="C142" s="14"/>
      <c r="D142" s="6"/>
      <c r="E142" s="111"/>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row>
    <row r="143" ht="30.0" customHeight="1">
      <c r="A143" s="34"/>
      <c r="B143" s="6"/>
      <c r="C143" s="14"/>
      <c r="D143" s="6"/>
      <c r="E143" s="111"/>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row>
    <row r="144" ht="30.0" customHeight="1">
      <c r="A144" s="34"/>
      <c r="B144" s="6"/>
      <c r="C144" s="14"/>
      <c r="D144" s="6"/>
      <c r="E144" s="111"/>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row>
    <row r="145" ht="30.0" customHeight="1">
      <c r="A145" s="34"/>
      <c r="B145" s="6"/>
      <c r="C145" s="14"/>
      <c r="D145" s="6"/>
      <c r="E145" s="111"/>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row>
    <row r="146" ht="30.0" customHeight="1">
      <c r="A146" s="34"/>
      <c r="B146" s="6"/>
      <c r="C146" s="14"/>
      <c r="D146" s="6"/>
      <c r="E146" s="1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row>
    <row r="147" ht="30.0" customHeight="1">
      <c r="A147" s="34"/>
      <c r="B147" s="6"/>
      <c r="C147" s="14"/>
      <c r="D147" s="6"/>
      <c r="E147" s="111"/>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row>
    <row r="148" ht="30.0" customHeight="1">
      <c r="A148" s="34"/>
      <c r="B148" s="6"/>
      <c r="C148" s="14"/>
      <c r="D148" s="6"/>
      <c r="E148" s="111"/>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row>
    <row r="149" ht="30.0" customHeight="1">
      <c r="A149" s="34"/>
      <c r="B149" s="6"/>
      <c r="C149" s="14"/>
      <c r="D149" s="6"/>
      <c r="E149" s="111"/>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row>
    <row r="150" ht="30.0" customHeight="1">
      <c r="A150" s="34"/>
      <c r="B150" s="6"/>
      <c r="C150" s="14"/>
      <c r="D150" s="6"/>
      <c r="E150" s="111"/>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row>
    <row r="151" ht="30.0" customHeight="1">
      <c r="A151" s="34"/>
      <c r="B151" s="6"/>
      <c r="C151" s="14"/>
      <c r="D151" s="6"/>
      <c r="E151" s="111"/>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row>
    <row r="152" ht="30.0" customHeight="1">
      <c r="A152" s="34"/>
      <c r="B152" s="6"/>
      <c r="C152" s="14"/>
      <c r="D152" s="6"/>
      <c r="E152" s="111"/>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row>
    <row r="153" ht="30.0" customHeight="1">
      <c r="A153" s="34"/>
      <c r="B153" s="6"/>
      <c r="C153" s="14"/>
      <c r="D153" s="6"/>
      <c r="E153" s="111"/>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row>
    <row r="154" ht="30.0" customHeight="1">
      <c r="A154" s="34"/>
      <c r="B154" s="6"/>
      <c r="C154" s="14"/>
      <c r="D154" s="6"/>
      <c r="E154" s="111"/>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row>
    <row r="155" ht="30.0" customHeight="1">
      <c r="A155" s="34"/>
      <c r="B155" s="6"/>
      <c r="C155" s="14"/>
      <c r="D155" s="6"/>
      <c r="E155" s="111"/>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row>
    <row r="156" ht="30.0" customHeight="1">
      <c r="A156" s="34"/>
      <c r="B156" s="6"/>
      <c r="C156" s="14"/>
      <c r="D156" s="6"/>
      <c r="E156" s="111"/>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row>
    <row r="157" ht="30.0" customHeight="1">
      <c r="A157" s="34"/>
      <c r="B157" s="6"/>
      <c r="C157" s="14"/>
      <c r="D157" s="6"/>
      <c r="E157" s="111"/>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row>
    <row r="158" ht="30.0" customHeight="1">
      <c r="A158" s="34"/>
      <c r="B158" s="6"/>
      <c r="C158" s="14"/>
      <c r="D158" s="6"/>
      <c r="E158" s="111"/>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row>
    <row r="159" ht="30.0" customHeight="1">
      <c r="A159" s="34"/>
      <c r="B159" s="6"/>
      <c r="C159" s="14"/>
      <c r="D159" s="6"/>
      <c r="E159" s="111"/>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row>
    <row r="160" ht="30.0" customHeight="1">
      <c r="A160" s="34"/>
      <c r="B160" s="6"/>
      <c r="C160" s="14"/>
      <c r="D160" s="6"/>
      <c r="E160" s="111"/>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row>
    <row r="161" ht="30.0" customHeight="1">
      <c r="A161" s="34"/>
      <c r="B161" s="6"/>
      <c r="C161" s="14"/>
      <c r="D161" s="6"/>
      <c r="E161" s="111"/>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row>
    <row r="162" ht="30.0" customHeight="1">
      <c r="A162" s="34"/>
      <c r="B162" s="6"/>
      <c r="C162" s="14"/>
      <c r="D162" s="6"/>
      <c r="E162" s="111"/>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row>
    <row r="163" ht="30.0" customHeight="1">
      <c r="A163" s="34"/>
      <c r="B163" s="6"/>
      <c r="C163" s="14"/>
      <c r="D163" s="6"/>
      <c r="E163" s="111"/>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row>
    <row r="164" ht="30.0" customHeight="1">
      <c r="A164" s="34"/>
      <c r="B164" s="6"/>
      <c r="C164" s="14"/>
      <c r="D164" s="6"/>
      <c r="E164" s="111"/>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row>
    <row r="165" ht="30.0" customHeight="1">
      <c r="A165" s="34"/>
      <c r="B165" s="6"/>
      <c r="C165" s="14"/>
      <c r="D165" s="6"/>
      <c r="E165" s="111"/>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row>
    <row r="166" ht="30.0" customHeight="1">
      <c r="A166" s="34"/>
      <c r="B166" s="6"/>
      <c r="C166" s="14"/>
      <c r="D166" s="6"/>
      <c r="E166" s="111"/>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row>
    <row r="167" ht="30.0" customHeight="1">
      <c r="A167" s="34"/>
      <c r="B167" s="6"/>
      <c r="C167" s="14"/>
      <c r="D167" s="6"/>
      <c r="E167" s="111"/>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row>
    <row r="168" ht="30.0" customHeight="1">
      <c r="A168" s="34"/>
      <c r="B168" s="6"/>
      <c r="C168" s="14"/>
      <c r="D168" s="6"/>
      <c r="E168" s="111"/>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row>
    <row r="169" ht="30.0" customHeight="1">
      <c r="A169" s="34"/>
      <c r="B169" s="6"/>
      <c r="C169" s="14"/>
      <c r="D169" s="6"/>
      <c r="E169" s="111"/>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row>
    <row r="170" ht="30.0" customHeight="1">
      <c r="A170" s="34"/>
      <c r="B170" s="6"/>
      <c r="C170" s="14"/>
      <c r="D170" s="6"/>
      <c r="E170" s="111"/>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row>
    <row r="171" ht="30.0" customHeight="1">
      <c r="A171" s="34"/>
      <c r="B171" s="6"/>
      <c r="C171" s="14"/>
      <c r="D171" s="6"/>
      <c r="E171" s="111"/>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row>
    <row r="172" ht="30.0" customHeight="1">
      <c r="A172" s="34"/>
      <c r="B172" s="6"/>
      <c r="C172" s="14"/>
      <c r="D172" s="6"/>
      <c r="E172" s="111"/>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row>
    <row r="173" ht="30.0" customHeight="1">
      <c r="A173" s="34"/>
      <c r="B173" s="6"/>
      <c r="C173" s="14"/>
      <c r="D173" s="6"/>
      <c r="E173" s="111"/>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row>
    <row r="174" ht="30.0" customHeight="1">
      <c r="A174" s="34"/>
      <c r="B174" s="6"/>
      <c r="C174" s="14"/>
      <c r="D174" s="6"/>
      <c r="E174" s="111"/>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row>
    <row r="175" ht="30.0" customHeight="1">
      <c r="A175" s="34"/>
      <c r="B175" s="6"/>
      <c r="C175" s="14"/>
      <c r="D175" s="6"/>
      <c r="E175" s="111"/>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row>
    <row r="176" ht="30.0" customHeight="1">
      <c r="A176" s="34"/>
      <c r="B176" s="6"/>
      <c r="C176" s="14"/>
      <c r="D176" s="6"/>
      <c r="E176" s="111"/>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row>
    <row r="177" ht="30.0" customHeight="1">
      <c r="A177" s="34"/>
      <c r="B177" s="6"/>
      <c r="C177" s="14"/>
      <c r="D177" s="6"/>
      <c r="E177" s="111"/>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row>
    <row r="178" ht="30.0" customHeight="1">
      <c r="A178" s="34"/>
      <c r="B178" s="6"/>
      <c r="C178" s="14"/>
      <c r="D178" s="6"/>
      <c r="E178" s="111"/>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row>
    <row r="179" ht="30.0" customHeight="1">
      <c r="A179" s="34"/>
      <c r="B179" s="6"/>
      <c r="C179" s="14"/>
      <c r="D179" s="6"/>
      <c r="E179" s="111"/>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row>
    <row r="180" ht="30.0" customHeight="1">
      <c r="A180" s="34"/>
      <c r="B180" s="6"/>
      <c r="C180" s="14"/>
      <c r="D180" s="6"/>
      <c r="E180" s="111"/>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row>
    <row r="181" ht="30.0" customHeight="1">
      <c r="A181" s="34"/>
      <c r="B181" s="6"/>
      <c r="C181" s="14"/>
      <c r="D181" s="6"/>
      <c r="E181" s="111"/>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row>
    <row r="182" ht="30.0" customHeight="1">
      <c r="A182" s="34"/>
      <c r="B182" s="6"/>
      <c r="C182" s="14"/>
      <c r="D182" s="6"/>
      <c r="E182" s="111"/>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row>
    <row r="183" ht="30.0" customHeight="1">
      <c r="A183" s="34"/>
      <c r="B183" s="6"/>
      <c r="C183" s="14"/>
      <c r="D183" s="6"/>
      <c r="E183" s="111"/>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row>
    <row r="184" ht="30.0" customHeight="1">
      <c r="A184" s="34"/>
      <c r="B184" s="6"/>
      <c r="C184" s="14"/>
      <c r="D184" s="6"/>
      <c r="E184" s="111"/>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row>
    <row r="185" ht="30.0" customHeight="1">
      <c r="A185" s="34"/>
      <c r="B185" s="6"/>
      <c r="C185" s="14"/>
      <c r="D185" s="6"/>
      <c r="E185" s="111"/>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row>
    <row r="186" ht="30.0" customHeight="1">
      <c r="A186" s="34"/>
      <c r="B186" s="6"/>
      <c r="C186" s="14"/>
      <c r="D186" s="6"/>
      <c r="E186" s="111"/>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row>
    <row r="187" ht="30.0" customHeight="1">
      <c r="A187" s="34"/>
      <c r="B187" s="6"/>
      <c r="C187" s="14"/>
      <c r="D187" s="6"/>
      <c r="E187" s="111"/>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row>
    <row r="188" ht="30.0" customHeight="1">
      <c r="A188" s="34"/>
      <c r="B188" s="6"/>
      <c r="C188" s="14"/>
      <c r="D188" s="6"/>
      <c r="E188" s="111"/>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row>
    <row r="189" ht="30.0" customHeight="1">
      <c r="A189" s="34"/>
      <c r="B189" s="6"/>
      <c r="C189" s="14"/>
      <c r="D189" s="6"/>
      <c r="E189" s="111"/>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row>
    <row r="190" ht="30.0" customHeight="1">
      <c r="A190" s="34"/>
      <c r="B190" s="6"/>
      <c r="C190" s="14"/>
      <c r="D190" s="6"/>
      <c r="E190" s="111"/>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row>
    <row r="191" ht="30.0" customHeight="1">
      <c r="A191" s="34"/>
      <c r="B191" s="6"/>
      <c r="C191" s="14"/>
      <c r="D191" s="6"/>
      <c r="E191" s="111"/>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row>
    <row r="192" ht="30.0" customHeight="1">
      <c r="A192" s="34"/>
      <c r="B192" s="6"/>
      <c r="C192" s="14"/>
      <c r="D192" s="6"/>
      <c r="E192" s="111"/>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row>
    <row r="193" ht="30.0" customHeight="1">
      <c r="A193" s="34"/>
      <c r="B193" s="6"/>
      <c r="C193" s="14"/>
      <c r="D193" s="6"/>
      <c r="E193" s="111"/>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row>
    <row r="194" ht="30.0" customHeight="1">
      <c r="A194" s="34"/>
      <c r="B194" s="6"/>
      <c r="C194" s="14"/>
      <c r="D194" s="6"/>
      <c r="E194" s="111"/>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row>
    <row r="195" ht="30.0" customHeight="1">
      <c r="A195" s="34"/>
      <c r="B195" s="6"/>
      <c r="C195" s="14"/>
      <c r="D195" s="6"/>
      <c r="E195" s="111"/>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row>
    <row r="196" ht="30.0" customHeight="1">
      <c r="A196" s="34"/>
      <c r="B196" s="6"/>
      <c r="C196" s="14"/>
      <c r="D196" s="6"/>
      <c r="E196" s="111"/>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row>
    <row r="197" ht="30.0" customHeight="1">
      <c r="A197" s="34"/>
      <c r="B197" s="6"/>
      <c r="C197" s="14"/>
      <c r="D197" s="6"/>
      <c r="E197" s="111"/>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row>
    <row r="198" ht="30.0" customHeight="1">
      <c r="A198" s="34"/>
      <c r="B198" s="6"/>
      <c r="C198" s="14"/>
      <c r="D198" s="6"/>
      <c r="E198" s="111"/>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row>
    <row r="199" ht="30.0" customHeight="1">
      <c r="A199" s="34"/>
      <c r="B199" s="6"/>
      <c r="C199" s="14"/>
      <c r="D199" s="6"/>
      <c r="E199" s="111"/>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row>
    <row r="200" ht="30.0" customHeight="1">
      <c r="A200" s="34"/>
      <c r="B200" s="6"/>
      <c r="C200" s="14"/>
      <c r="D200" s="6"/>
      <c r="E200" s="111"/>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row>
    <row r="201" ht="30.0" customHeight="1">
      <c r="A201" s="34"/>
      <c r="B201" s="6"/>
      <c r="C201" s="14"/>
      <c r="D201" s="6"/>
      <c r="E201" s="111"/>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row>
    <row r="202" ht="30.0" customHeight="1">
      <c r="A202" s="34"/>
      <c r="B202" s="6"/>
      <c r="C202" s="14"/>
      <c r="D202" s="6"/>
      <c r="E202" s="111"/>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row>
    <row r="203" ht="30.0" customHeight="1">
      <c r="A203" s="34"/>
      <c r="B203" s="6"/>
      <c r="C203" s="14"/>
      <c r="D203" s="6"/>
      <c r="E203" s="111"/>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row>
    <row r="204" ht="30.0" customHeight="1">
      <c r="A204" s="34"/>
      <c r="B204" s="6"/>
      <c r="C204" s="14"/>
      <c r="D204" s="6"/>
      <c r="E204" s="111"/>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row>
    <row r="205" ht="30.0" customHeight="1">
      <c r="A205" s="34"/>
      <c r="B205" s="6"/>
      <c r="C205" s="14"/>
      <c r="D205" s="6"/>
      <c r="E205" s="111"/>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row>
    <row r="206" ht="30.0" customHeight="1">
      <c r="A206" s="34"/>
      <c r="B206" s="6"/>
      <c r="C206" s="14"/>
      <c r="D206" s="6"/>
      <c r="E206" s="111"/>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row>
    <row r="207" ht="30.0" customHeight="1">
      <c r="A207" s="34"/>
      <c r="B207" s="6"/>
      <c r="C207" s="14"/>
      <c r="D207" s="6"/>
      <c r="E207" s="111"/>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row>
    <row r="208" ht="30.0" customHeight="1">
      <c r="A208" s="34"/>
      <c r="B208" s="6"/>
      <c r="C208" s="14"/>
      <c r="D208" s="6"/>
      <c r="E208" s="111"/>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row>
    <row r="209" ht="30.0" customHeight="1">
      <c r="A209" s="34"/>
      <c r="B209" s="6"/>
      <c r="C209" s="14"/>
      <c r="D209" s="6"/>
      <c r="E209" s="111"/>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row>
    <row r="210" ht="30.0" customHeight="1">
      <c r="A210" s="34"/>
      <c r="B210" s="6"/>
      <c r="C210" s="14"/>
      <c r="D210" s="6"/>
      <c r="E210" s="111"/>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row>
    <row r="211" ht="30.0" customHeight="1">
      <c r="A211" s="34"/>
      <c r="B211" s="6"/>
      <c r="C211" s="14"/>
      <c r="D211" s="6"/>
      <c r="E211" s="111"/>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row>
    <row r="212" ht="30.0" customHeight="1">
      <c r="A212" s="34"/>
      <c r="B212" s="6"/>
      <c r="C212" s="14"/>
      <c r="D212" s="6"/>
      <c r="E212" s="111"/>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row>
    <row r="213" ht="30.0" customHeight="1">
      <c r="A213" s="34"/>
      <c r="B213" s="6"/>
      <c r="C213" s="14"/>
      <c r="D213" s="6"/>
      <c r="E213" s="111"/>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row>
    <row r="214" ht="30.0" customHeight="1">
      <c r="A214" s="34"/>
      <c r="B214" s="6"/>
      <c r="C214" s="14"/>
      <c r="D214" s="6"/>
      <c r="E214" s="111"/>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row>
    <row r="215" ht="30.0" customHeight="1">
      <c r="A215" s="34"/>
      <c r="B215" s="6"/>
      <c r="C215" s="14"/>
      <c r="D215" s="6"/>
      <c r="E215" s="111"/>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row>
    <row r="216" ht="30.0" customHeight="1">
      <c r="A216" s="34"/>
      <c r="B216" s="6"/>
      <c r="C216" s="14"/>
      <c r="D216" s="6"/>
      <c r="E216" s="111"/>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row>
    <row r="217" ht="30.0" customHeight="1">
      <c r="A217" s="34"/>
      <c r="B217" s="6"/>
      <c r="C217" s="14"/>
      <c r="D217" s="6"/>
      <c r="E217" s="111"/>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row>
    <row r="218" ht="30.0" customHeight="1">
      <c r="A218" s="34"/>
      <c r="B218" s="6"/>
      <c r="C218" s="14"/>
      <c r="D218" s="6"/>
      <c r="E218" s="111"/>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row>
    <row r="219" ht="30.0" customHeight="1">
      <c r="A219" s="34"/>
      <c r="B219" s="6"/>
      <c r="C219" s="14"/>
      <c r="D219" s="6"/>
      <c r="E219" s="111"/>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row>
    <row r="220" ht="30.0" customHeight="1">
      <c r="A220" s="34"/>
      <c r="B220" s="6"/>
      <c r="C220" s="14"/>
      <c r="D220" s="6"/>
      <c r="E220" s="111"/>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row>
    <row r="221" ht="30.0" customHeight="1">
      <c r="A221" s="34"/>
      <c r="B221" s="6"/>
      <c r="C221" s="14"/>
      <c r="D221" s="6"/>
      <c r="E221" s="111"/>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row>
    <row r="222" ht="30.0" customHeight="1">
      <c r="A222" s="34"/>
      <c r="B222" s="6"/>
      <c r="C222" s="14"/>
      <c r="D222" s="6"/>
      <c r="E222" s="111"/>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row>
    <row r="223" ht="30.0" customHeight="1">
      <c r="A223" s="34"/>
      <c r="B223" s="6"/>
      <c r="C223" s="14"/>
      <c r="D223" s="6"/>
      <c r="E223" s="111"/>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row>
    <row r="224" ht="30.0" customHeight="1">
      <c r="A224" s="34"/>
      <c r="B224" s="6"/>
      <c r="C224" s="14"/>
      <c r="D224" s="6"/>
      <c r="E224" s="111"/>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row>
    <row r="225" ht="30.0" customHeight="1">
      <c r="A225" s="34"/>
      <c r="B225" s="6"/>
      <c r="C225" s="14"/>
      <c r="D225" s="6"/>
      <c r="E225" s="111"/>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row>
    <row r="226" ht="30.0" customHeight="1">
      <c r="A226" s="34"/>
      <c r="B226" s="6"/>
      <c r="C226" s="14"/>
      <c r="D226" s="6"/>
      <c r="E226" s="111"/>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row>
    <row r="227" ht="30.0" customHeight="1">
      <c r="A227" s="34"/>
      <c r="B227" s="6"/>
      <c r="C227" s="14"/>
      <c r="D227" s="6"/>
      <c r="E227" s="111"/>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row>
    <row r="228" ht="30.0" customHeight="1">
      <c r="A228" s="34"/>
      <c r="B228" s="6"/>
      <c r="C228" s="14"/>
      <c r="D228" s="6"/>
      <c r="E228" s="111"/>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row>
    <row r="229" ht="30.0" customHeight="1">
      <c r="A229" s="34"/>
      <c r="B229" s="6"/>
      <c r="C229" s="14"/>
      <c r="D229" s="6"/>
      <c r="E229" s="111"/>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row>
    <row r="230" ht="30.0" customHeight="1">
      <c r="A230" s="34"/>
      <c r="B230" s="6"/>
      <c r="C230" s="14"/>
      <c r="D230" s="6"/>
      <c r="E230" s="111"/>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row>
    <row r="231" ht="30.0" customHeight="1">
      <c r="A231" s="34"/>
      <c r="B231" s="6"/>
      <c r="C231" s="14"/>
      <c r="D231" s="6"/>
      <c r="E231" s="111"/>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row>
    <row r="232" ht="30.0" customHeight="1">
      <c r="A232" s="34"/>
      <c r="B232" s="6"/>
      <c r="C232" s="14"/>
      <c r="D232" s="6"/>
      <c r="E232" s="111"/>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row>
    <row r="233" ht="30.0" customHeight="1">
      <c r="A233" s="34"/>
      <c r="B233" s="6"/>
      <c r="C233" s="14"/>
      <c r="D233" s="6"/>
      <c r="E233" s="111"/>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row>
    <row r="234" ht="30.0" customHeight="1">
      <c r="A234" s="34"/>
      <c r="B234" s="6"/>
      <c r="C234" s="14"/>
      <c r="D234" s="6"/>
      <c r="E234" s="111"/>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row>
    <row r="235" ht="30.0" customHeight="1">
      <c r="A235" s="34"/>
      <c r="B235" s="6"/>
      <c r="C235" s="14"/>
      <c r="D235" s="6"/>
      <c r="E235" s="111"/>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row>
    <row r="236" ht="30.0" customHeight="1">
      <c r="A236" s="34"/>
      <c r="B236" s="6"/>
      <c r="C236" s="14"/>
      <c r="D236" s="6"/>
      <c r="E236" s="111"/>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row>
    <row r="237" ht="30.0" customHeight="1">
      <c r="A237" s="34"/>
      <c r="B237" s="6"/>
      <c r="C237" s="14"/>
      <c r="D237" s="6"/>
      <c r="E237" s="111"/>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row>
    <row r="238" ht="30.0" customHeight="1">
      <c r="A238" s="34"/>
      <c r="B238" s="6"/>
      <c r="C238" s="14"/>
      <c r="D238" s="6"/>
      <c r="E238" s="111"/>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row>
    <row r="239" ht="30.0" customHeight="1">
      <c r="A239" s="34"/>
      <c r="B239" s="6"/>
      <c r="C239" s="14"/>
      <c r="D239" s="6"/>
      <c r="E239" s="111"/>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row>
    <row r="240" ht="30.0" customHeight="1">
      <c r="A240" s="34"/>
      <c r="B240" s="6"/>
      <c r="C240" s="14"/>
      <c r="D240" s="6"/>
      <c r="E240" s="111"/>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row>
    <row r="241" ht="30.0" customHeight="1">
      <c r="A241" s="34"/>
      <c r="B241" s="6"/>
      <c r="C241" s="14"/>
      <c r="D241" s="6"/>
      <c r="E241" s="111"/>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row>
    <row r="242" ht="30.0" customHeight="1">
      <c r="A242" s="34"/>
      <c r="B242" s="6"/>
      <c r="C242" s="14"/>
      <c r="D242" s="6"/>
      <c r="E242" s="111"/>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row>
    <row r="243" ht="30.0" customHeight="1">
      <c r="A243" s="34"/>
      <c r="B243" s="6"/>
      <c r="C243" s="14"/>
      <c r="D243" s="6"/>
      <c r="E243" s="111"/>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row>
    <row r="244" ht="30.0" customHeight="1">
      <c r="A244" s="34"/>
      <c r="B244" s="6"/>
      <c r="C244" s="14"/>
      <c r="D244" s="6"/>
      <c r="E244" s="111"/>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row>
    <row r="245" ht="30.0" customHeight="1">
      <c r="A245" s="34"/>
      <c r="B245" s="6"/>
      <c r="C245" s="14"/>
      <c r="D245" s="6"/>
      <c r="E245" s="111"/>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row>
    <row r="246" ht="30.0" customHeight="1">
      <c r="A246" s="34"/>
      <c r="B246" s="6"/>
      <c r="C246" s="14"/>
      <c r="D246" s="6"/>
      <c r="E246" s="111"/>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row>
    <row r="247" ht="30.0" customHeight="1">
      <c r="A247" s="34"/>
      <c r="B247" s="6"/>
      <c r="C247" s="14"/>
      <c r="D247" s="6"/>
      <c r="E247" s="111"/>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row>
    <row r="248" ht="30.0" customHeight="1">
      <c r="A248" s="34"/>
      <c r="B248" s="6"/>
      <c r="C248" s="14"/>
      <c r="D248" s="6"/>
      <c r="E248" s="111"/>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row>
    <row r="249" ht="30.0" customHeight="1">
      <c r="A249" s="34"/>
      <c r="B249" s="6"/>
      <c r="C249" s="14"/>
      <c r="D249" s="6"/>
      <c r="E249" s="111"/>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row>
    <row r="250" ht="30.0" customHeight="1">
      <c r="A250" s="34"/>
      <c r="B250" s="6"/>
      <c r="C250" s="14"/>
      <c r="D250" s="6"/>
      <c r="E250" s="111"/>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row>
    <row r="251" ht="30.0" customHeight="1">
      <c r="A251" s="34"/>
      <c r="B251" s="6"/>
      <c r="C251" s="14"/>
      <c r="D251" s="6"/>
      <c r="E251" s="111"/>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row>
    <row r="252" ht="30.0" customHeight="1">
      <c r="A252" s="34"/>
      <c r="B252" s="6"/>
      <c r="C252" s="14"/>
      <c r="D252" s="6"/>
      <c r="E252" s="111"/>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row>
    <row r="253" ht="30.0" customHeight="1">
      <c r="A253" s="34"/>
      <c r="B253" s="6"/>
      <c r="C253" s="14"/>
      <c r="D253" s="6"/>
      <c r="E253" s="111"/>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row>
    <row r="254" ht="30.0" customHeight="1">
      <c r="A254" s="34"/>
      <c r="B254" s="6"/>
      <c r="C254" s="14"/>
      <c r="D254" s="6"/>
      <c r="E254" s="111"/>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row>
    <row r="255" ht="30.0" customHeight="1">
      <c r="A255" s="34"/>
      <c r="B255" s="6"/>
      <c r="C255" s="14"/>
      <c r="D255" s="6"/>
      <c r="E255" s="111"/>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row>
    <row r="256" ht="30.0" customHeight="1">
      <c r="A256" s="34"/>
      <c r="B256" s="6"/>
      <c r="C256" s="14"/>
      <c r="D256" s="6"/>
      <c r="E256" s="111"/>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row>
    <row r="257" ht="30.0" customHeight="1">
      <c r="A257" s="34"/>
      <c r="B257" s="6"/>
      <c r="C257" s="14"/>
      <c r="D257" s="6"/>
      <c r="E257" s="111"/>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row>
    <row r="258" ht="30.0" customHeight="1">
      <c r="A258" s="34"/>
      <c r="B258" s="6"/>
      <c r="C258" s="14"/>
      <c r="D258" s="6"/>
      <c r="E258" s="111"/>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row>
    <row r="259" ht="30.0" customHeight="1">
      <c r="A259" s="34"/>
      <c r="B259" s="6"/>
      <c r="C259" s="14"/>
      <c r="D259" s="6"/>
      <c r="E259" s="111"/>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row>
    <row r="260" ht="30.0" customHeight="1">
      <c r="A260" s="34"/>
      <c r="B260" s="6"/>
      <c r="C260" s="14"/>
      <c r="D260" s="6"/>
      <c r="E260" s="111"/>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row>
    <row r="261" ht="30.0" customHeight="1">
      <c r="A261" s="34"/>
      <c r="B261" s="6"/>
      <c r="C261" s="14"/>
      <c r="D261" s="6"/>
      <c r="E261" s="111"/>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row>
    <row r="262" ht="30.0" customHeight="1">
      <c r="A262" s="34"/>
      <c r="B262" s="6"/>
      <c r="C262" s="14"/>
      <c r="D262" s="6"/>
      <c r="E262" s="111"/>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row>
    <row r="263" ht="30.0" customHeight="1">
      <c r="A263" s="34"/>
      <c r="B263" s="6"/>
      <c r="C263" s="14"/>
      <c r="D263" s="6"/>
      <c r="E263" s="111"/>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row>
    <row r="264" ht="30.0" customHeight="1">
      <c r="A264" s="34"/>
      <c r="B264" s="6"/>
      <c r="C264" s="14"/>
      <c r="D264" s="6"/>
      <c r="E264" s="111"/>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row>
    <row r="265" ht="30.0" customHeight="1">
      <c r="A265" s="34"/>
      <c r="B265" s="6"/>
      <c r="C265" s="14"/>
      <c r="D265" s="6"/>
      <c r="E265" s="111"/>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row>
    <row r="266" ht="30.0" customHeight="1">
      <c r="A266" s="34"/>
      <c r="B266" s="6"/>
      <c r="C266" s="14"/>
      <c r="D266" s="6"/>
      <c r="E266" s="111"/>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row>
    <row r="267" ht="30.0" customHeight="1">
      <c r="A267" s="34"/>
      <c r="B267" s="6"/>
      <c r="C267" s="14"/>
      <c r="D267" s="6"/>
      <c r="E267" s="111"/>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row>
    <row r="268" ht="30.0" customHeight="1">
      <c r="A268" s="34"/>
      <c r="B268" s="6"/>
      <c r="C268" s="14"/>
      <c r="D268" s="6"/>
      <c r="E268" s="111"/>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row>
    <row r="269" ht="30.0" customHeight="1">
      <c r="A269" s="34"/>
      <c r="B269" s="6"/>
      <c r="C269" s="14"/>
      <c r="D269" s="6"/>
      <c r="E269" s="111"/>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row>
    <row r="270" ht="30.0" customHeight="1">
      <c r="A270" s="34"/>
      <c r="B270" s="6"/>
      <c r="C270" s="14"/>
      <c r="D270" s="6"/>
      <c r="E270" s="111"/>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row>
    <row r="271" ht="30.0" customHeight="1">
      <c r="A271" s="34"/>
      <c r="B271" s="6"/>
      <c r="C271" s="14"/>
      <c r="D271" s="6"/>
      <c r="E271" s="111"/>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row>
    <row r="272" ht="30.0" customHeight="1">
      <c r="A272" s="34"/>
      <c r="B272" s="6"/>
      <c r="C272" s="14"/>
      <c r="D272" s="6"/>
      <c r="E272" s="111"/>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row>
    <row r="273" ht="30.0" customHeight="1">
      <c r="A273" s="34"/>
      <c r="B273" s="6"/>
      <c r="C273" s="14"/>
      <c r="D273" s="6"/>
      <c r="E273" s="111"/>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row>
    <row r="274" ht="30.0" customHeight="1">
      <c r="A274" s="34"/>
      <c r="B274" s="6"/>
      <c r="C274" s="14"/>
      <c r="D274" s="6"/>
      <c r="E274" s="111"/>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row>
    <row r="275" ht="30.0" customHeight="1">
      <c r="A275" s="34"/>
      <c r="B275" s="6"/>
      <c r="C275" s="14"/>
      <c r="D275" s="6"/>
      <c r="E275" s="111"/>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row>
    <row r="276" ht="30.0" customHeight="1">
      <c r="A276" s="34"/>
      <c r="B276" s="6"/>
      <c r="C276" s="14"/>
      <c r="D276" s="6"/>
      <c r="E276" s="111"/>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row>
    <row r="277" ht="30.0" customHeight="1">
      <c r="A277" s="34"/>
      <c r="B277" s="6"/>
      <c r="C277" s="14"/>
      <c r="D277" s="6"/>
      <c r="E277" s="111"/>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row>
    <row r="278" ht="30.0" customHeight="1">
      <c r="A278" s="34"/>
      <c r="B278" s="6"/>
      <c r="C278" s="14"/>
      <c r="D278" s="6"/>
      <c r="E278" s="111"/>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row>
    <row r="279" ht="30.0" customHeight="1">
      <c r="A279" s="34"/>
      <c r="B279" s="6"/>
      <c r="C279" s="14"/>
      <c r="D279" s="6"/>
      <c r="E279" s="111"/>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row>
    <row r="280" ht="30.0" customHeight="1">
      <c r="A280" s="34"/>
      <c r="B280" s="6"/>
      <c r="C280" s="14"/>
      <c r="D280" s="6"/>
      <c r="E280" s="111"/>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row>
    <row r="281" ht="30.0" customHeight="1">
      <c r="A281" s="34"/>
      <c r="B281" s="6"/>
      <c r="C281" s="14"/>
      <c r="D281" s="6"/>
      <c r="E281" s="111"/>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row>
    <row r="282" ht="30.0" customHeight="1">
      <c r="A282" s="34"/>
      <c r="B282" s="6"/>
      <c r="C282" s="14"/>
      <c r="D282" s="6"/>
      <c r="E282" s="111"/>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row>
    <row r="283" ht="30.0" customHeight="1">
      <c r="A283" s="34"/>
      <c r="B283" s="6"/>
      <c r="C283" s="14"/>
      <c r="D283" s="6"/>
      <c r="E283" s="111"/>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row>
    <row r="284" ht="30.0" customHeight="1">
      <c r="A284" s="34"/>
      <c r="B284" s="6"/>
      <c r="C284" s="14"/>
      <c r="D284" s="6"/>
      <c r="E284" s="111"/>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row>
    <row r="285" ht="30.0" customHeight="1">
      <c r="A285" s="34"/>
      <c r="B285" s="6"/>
      <c r="C285" s="14"/>
      <c r="D285" s="6"/>
      <c r="E285" s="111"/>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row>
    <row r="286" ht="30.0" customHeight="1">
      <c r="A286" s="34"/>
      <c r="B286" s="6"/>
      <c r="C286" s="14"/>
      <c r="D286" s="6"/>
      <c r="E286" s="111"/>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row>
    <row r="287" ht="30.0" customHeight="1">
      <c r="A287" s="34"/>
      <c r="B287" s="6"/>
      <c r="C287" s="14"/>
      <c r="D287" s="6"/>
      <c r="E287" s="111"/>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row>
    <row r="288" ht="30.0" customHeight="1">
      <c r="A288" s="34"/>
      <c r="B288" s="6"/>
      <c r="C288" s="14"/>
      <c r="D288" s="6"/>
      <c r="E288" s="111"/>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row>
    <row r="289" ht="30.0" customHeight="1">
      <c r="A289" s="34"/>
      <c r="B289" s="6"/>
      <c r="C289" s="14"/>
      <c r="D289" s="6"/>
      <c r="E289" s="111"/>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row>
    <row r="290" ht="30.0" customHeight="1">
      <c r="A290" s="34"/>
      <c r="B290" s="6"/>
      <c r="C290" s="14"/>
      <c r="D290" s="6"/>
      <c r="E290" s="111"/>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row>
    <row r="291" ht="30.0" customHeight="1">
      <c r="A291" s="34"/>
      <c r="B291" s="6"/>
      <c r="C291" s="14"/>
      <c r="D291" s="6"/>
      <c r="E291" s="111"/>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row>
    <row r="292" ht="30.0" customHeight="1">
      <c r="A292" s="34"/>
      <c r="B292" s="6"/>
      <c r="C292" s="14"/>
      <c r="D292" s="6"/>
      <c r="E292" s="111"/>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row>
    <row r="293" ht="30.0" customHeight="1">
      <c r="A293" s="34"/>
      <c r="B293" s="6"/>
      <c r="C293" s="14"/>
      <c r="D293" s="6"/>
      <c r="E293" s="111"/>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row>
    <row r="294" ht="30.0" customHeight="1">
      <c r="A294" s="34"/>
      <c r="B294" s="6"/>
      <c r="C294" s="14"/>
      <c r="D294" s="6"/>
      <c r="E294" s="111"/>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row>
    <row r="295" ht="30.0" customHeight="1">
      <c r="A295" s="34"/>
      <c r="B295" s="6"/>
      <c r="C295" s="14"/>
      <c r="D295" s="6"/>
      <c r="E295" s="111"/>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row>
    <row r="296" ht="30.0" customHeight="1">
      <c r="A296" s="34"/>
      <c r="B296" s="6"/>
      <c r="C296" s="14"/>
      <c r="D296" s="6"/>
      <c r="E296" s="111"/>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row>
    <row r="297" ht="30.0" customHeight="1">
      <c r="A297" s="34"/>
      <c r="B297" s="6"/>
      <c r="C297" s="14"/>
      <c r="D297" s="6"/>
      <c r="E297" s="111"/>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row>
    <row r="298" ht="30.0" customHeight="1">
      <c r="A298" s="34"/>
      <c r="B298" s="6"/>
      <c r="C298" s="14"/>
      <c r="D298" s="6"/>
      <c r="E298" s="111"/>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row>
    <row r="299" ht="30.0" customHeight="1">
      <c r="A299" s="34"/>
      <c r="B299" s="6"/>
      <c r="C299" s="14"/>
      <c r="D299" s="6"/>
      <c r="E299" s="111"/>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row>
    <row r="300" ht="30.0" customHeight="1">
      <c r="A300" s="34"/>
      <c r="B300" s="6"/>
      <c r="C300" s="14"/>
      <c r="D300" s="6"/>
      <c r="E300" s="111"/>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row>
    <row r="301" ht="30.0" customHeight="1">
      <c r="A301" s="34"/>
      <c r="B301" s="6"/>
      <c r="C301" s="14"/>
      <c r="D301" s="6"/>
      <c r="E301" s="111"/>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row>
    <row r="302" ht="30.0" customHeight="1">
      <c r="A302" s="34"/>
      <c r="B302" s="6"/>
      <c r="C302" s="14"/>
      <c r="D302" s="6"/>
      <c r="E302" s="111"/>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row>
    <row r="303" ht="30.0" customHeight="1">
      <c r="A303" s="34"/>
      <c r="B303" s="6"/>
      <c r="C303" s="14"/>
      <c r="D303" s="6"/>
      <c r="E303" s="111"/>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row>
    <row r="304" ht="30.0" customHeight="1">
      <c r="A304" s="34"/>
      <c r="B304" s="6"/>
      <c r="C304" s="14"/>
      <c r="D304" s="6"/>
      <c r="E304" s="111"/>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row>
    <row r="305" ht="30.0" customHeight="1">
      <c r="A305" s="34"/>
      <c r="B305" s="6"/>
      <c r="C305" s="14"/>
      <c r="D305" s="6"/>
      <c r="E305" s="111"/>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row>
    <row r="306" ht="30.0" customHeight="1">
      <c r="A306" s="34"/>
      <c r="B306" s="6"/>
      <c r="C306" s="14"/>
      <c r="D306" s="6"/>
      <c r="E306" s="111"/>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row>
    <row r="307" ht="30.0" customHeight="1">
      <c r="A307" s="34"/>
      <c r="B307" s="6"/>
      <c r="C307" s="14"/>
      <c r="D307" s="6"/>
      <c r="E307" s="111"/>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row>
    <row r="308" ht="30.0" customHeight="1">
      <c r="A308" s="34"/>
      <c r="B308" s="6"/>
      <c r="C308" s="14"/>
      <c r="D308" s="6"/>
      <c r="E308" s="111"/>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row>
    <row r="309" ht="30.0" customHeight="1">
      <c r="A309" s="34"/>
      <c r="B309" s="6"/>
      <c r="C309" s="14"/>
      <c r="D309" s="6"/>
      <c r="E309" s="111"/>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row>
    <row r="310" ht="30.0" customHeight="1">
      <c r="A310" s="34"/>
      <c r="B310" s="6"/>
      <c r="C310" s="14"/>
      <c r="D310" s="6"/>
      <c r="E310" s="111"/>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row>
    <row r="311" ht="30.0" customHeight="1">
      <c r="A311" s="34"/>
      <c r="B311" s="6"/>
      <c r="C311" s="14"/>
      <c r="D311" s="6"/>
      <c r="E311" s="111"/>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row>
    <row r="312" ht="30.0" customHeight="1">
      <c r="A312" s="34"/>
      <c r="B312" s="6"/>
      <c r="C312" s="14"/>
      <c r="D312" s="6"/>
      <c r="E312" s="111"/>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row>
    <row r="313" ht="30.0" customHeight="1">
      <c r="A313" s="34"/>
      <c r="B313" s="6"/>
      <c r="C313" s="14"/>
      <c r="D313" s="6"/>
      <c r="E313" s="111"/>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row>
    <row r="314" ht="30.0" customHeight="1">
      <c r="A314" s="34"/>
      <c r="B314" s="6"/>
      <c r="C314" s="14"/>
      <c r="D314" s="6"/>
      <c r="E314" s="111"/>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row>
    <row r="315" ht="30.0" customHeight="1">
      <c r="A315" s="34"/>
      <c r="B315" s="6"/>
      <c r="C315" s="14"/>
      <c r="D315" s="6"/>
      <c r="E315" s="111"/>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row>
    <row r="316" ht="30.0" customHeight="1">
      <c r="A316" s="34"/>
      <c r="B316" s="6"/>
      <c r="C316" s="14"/>
      <c r="D316" s="6"/>
      <c r="E316" s="111"/>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row>
    <row r="317" ht="30.0" customHeight="1">
      <c r="A317" s="34"/>
      <c r="B317" s="6"/>
      <c r="C317" s="14"/>
      <c r="D317" s="6"/>
      <c r="E317" s="111"/>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row>
    <row r="318" ht="30.0" customHeight="1">
      <c r="A318" s="34"/>
      <c r="B318" s="6"/>
      <c r="C318" s="14"/>
      <c r="D318" s="6"/>
      <c r="E318" s="111"/>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row>
    <row r="319" ht="30.0" customHeight="1">
      <c r="A319" s="34"/>
      <c r="B319" s="6"/>
      <c r="C319" s="14"/>
      <c r="D319" s="6"/>
      <c r="E319" s="111"/>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row>
    <row r="320" ht="30.0" customHeight="1">
      <c r="A320" s="34"/>
      <c r="B320" s="6"/>
      <c r="C320" s="14"/>
      <c r="D320" s="6"/>
      <c r="E320" s="111"/>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row>
    <row r="321" ht="30.0" customHeight="1">
      <c r="A321" s="34"/>
      <c r="B321" s="6"/>
      <c r="C321" s="14"/>
      <c r="D321" s="6"/>
      <c r="E321" s="111"/>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row>
    <row r="322" ht="30.0" customHeight="1">
      <c r="A322" s="34"/>
      <c r="B322" s="6"/>
      <c r="C322" s="14"/>
      <c r="D322" s="6"/>
      <c r="E322" s="111"/>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row>
    <row r="323" ht="30.0" customHeight="1">
      <c r="A323" s="34"/>
      <c r="B323" s="6"/>
      <c r="C323" s="14"/>
      <c r="D323" s="6"/>
      <c r="E323" s="111"/>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row>
    <row r="324" ht="30.0" customHeight="1">
      <c r="A324" s="34"/>
      <c r="B324" s="6"/>
      <c r="C324" s="14"/>
      <c r="D324" s="6"/>
      <c r="E324" s="111"/>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row>
    <row r="325" ht="30.0" customHeight="1">
      <c r="A325" s="34"/>
      <c r="B325" s="6"/>
      <c r="C325" s="14"/>
      <c r="D325" s="6"/>
      <c r="E325" s="111"/>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row>
    <row r="326" ht="30.0" customHeight="1">
      <c r="A326" s="34"/>
      <c r="B326" s="6"/>
      <c r="C326" s="14"/>
      <c r="D326" s="6"/>
      <c r="E326" s="111"/>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row>
    <row r="327" ht="30.0" customHeight="1">
      <c r="A327" s="34"/>
      <c r="B327" s="6"/>
      <c r="C327" s="14"/>
      <c r="D327" s="6"/>
      <c r="E327" s="111"/>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row>
    <row r="328" ht="30.0" customHeight="1">
      <c r="A328" s="34"/>
      <c r="B328" s="6"/>
      <c r="C328" s="14"/>
      <c r="D328" s="6"/>
      <c r="E328" s="111"/>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row>
    <row r="329" ht="30.0" customHeight="1">
      <c r="A329" s="34"/>
      <c r="B329" s="6"/>
      <c r="C329" s="14"/>
      <c r="D329" s="6"/>
      <c r="E329" s="111"/>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row>
    <row r="330" ht="30.0" customHeight="1">
      <c r="A330" s="34"/>
      <c r="B330" s="6"/>
      <c r="C330" s="14"/>
      <c r="D330" s="6"/>
      <c r="E330" s="111"/>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row>
    <row r="331" ht="30.0" customHeight="1">
      <c r="A331" s="34"/>
      <c r="B331" s="6"/>
      <c r="C331" s="14"/>
      <c r="D331" s="6"/>
      <c r="E331" s="111"/>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row>
    <row r="332" ht="30.0" customHeight="1">
      <c r="A332" s="34"/>
      <c r="B332" s="6"/>
      <c r="C332" s="14"/>
      <c r="D332" s="6"/>
      <c r="E332" s="111"/>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row>
    <row r="333" ht="30.0" customHeight="1">
      <c r="A333" s="34"/>
      <c r="B333" s="6"/>
      <c r="C333" s="14"/>
      <c r="D333" s="6"/>
      <c r="E333" s="111"/>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row>
    <row r="334" ht="30.0" customHeight="1">
      <c r="A334" s="34"/>
      <c r="B334" s="6"/>
      <c r="C334" s="14"/>
      <c r="D334" s="6"/>
      <c r="E334" s="111"/>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row>
    <row r="335" ht="30.0" customHeight="1">
      <c r="A335" s="34"/>
      <c r="B335" s="6"/>
      <c r="C335" s="14"/>
      <c r="D335" s="6"/>
      <c r="E335" s="111"/>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row>
    <row r="336" ht="30.0" customHeight="1">
      <c r="A336" s="34"/>
      <c r="B336" s="6"/>
      <c r="C336" s="14"/>
      <c r="D336" s="6"/>
      <c r="E336" s="111"/>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row>
    <row r="337" ht="30.0" customHeight="1">
      <c r="A337" s="34"/>
      <c r="B337" s="6"/>
      <c r="C337" s="14"/>
      <c r="D337" s="6"/>
      <c r="E337" s="111"/>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row>
    <row r="338" ht="30.0" customHeight="1">
      <c r="A338" s="34"/>
      <c r="B338" s="6"/>
      <c r="C338" s="14"/>
      <c r="D338" s="6"/>
      <c r="E338" s="111"/>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row>
    <row r="339" ht="30.0" customHeight="1">
      <c r="A339" s="34"/>
      <c r="B339" s="6"/>
      <c r="C339" s="14"/>
      <c r="D339" s="6"/>
      <c r="E339" s="111"/>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row>
    <row r="340" ht="30.0" customHeight="1">
      <c r="A340" s="34"/>
      <c r="B340" s="6"/>
      <c r="C340" s="14"/>
      <c r="D340" s="6"/>
      <c r="E340" s="111"/>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row>
    <row r="341" ht="30.0" customHeight="1">
      <c r="A341" s="34"/>
      <c r="B341" s="6"/>
      <c r="C341" s="14"/>
      <c r="D341" s="6"/>
      <c r="E341" s="111"/>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row>
    <row r="342" ht="30.0" customHeight="1">
      <c r="A342" s="34"/>
      <c r="B342" s="6"/>
      <c r="C342" s="14"/>
      <c r="D342" s="6"/>
      <c r="E342" s="111"/>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row>
    <row r="343" ht="30.0" customHeight="1">
      <c r="A343" s="34"/>
      <c r="B343" s="6"/>
      <c r="C343" s="14"/>
      <c r="D343" s="6"/>
      <c r="E343" s="111"/>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row>
    <row r="344" ht="30.0" customHeight="1">
      <c r="A344" s="34"/>
      <c r="B344" s="6"/>
      <c r="C344" s="14"/>
      <c r="D344" s="6"/>
      <c r="E344" s="111"/>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row>
    <row r="345" ht="30.0" customHeight="1">
      <c r="A345" s="34"/>
      <c r="B345" s="6"/>
      <c r="C345" s="14"/>
      <c r="D345" s="6"/>
      <c r="E345" s="111"/>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row>
    <row r="346" ht="30.0" customHeight="1">
      <c r="A346" s="34"/>
      <c r="B346" s="6"/>
      <c r="C346" s="14"/>
      <c r="D346" s="6"/>
      <c r="E346" s="111"/>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row>
    <row r="347" ht="30.0" customHeight="1">
      <c r="A347" s="34"/>
      <c r="B347" s="6"/>
      <c r="C347" s="14"/>
      <c r="D347" s="6"/>
      <c r="E347" s="111"/>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row>
    <row r="348" ht="30.0" customHeight="1">
      <c r="A348" s="34"/>
      <c r="B348" s="6"/>
      <c r="C348" s="14"/>
      <c r="D348" s="6"/>
      <c r="E348" s="111"/>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row>
    <row r="349" ht="30.0" customHeight="1">
      <c r="A349" s="34"/>
      <c r="B349" s="6"/>
      <c r="C349" s="14"/>
      <c r="D349" s="6"/>
      <c r="E349" s="111"/>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row>
    <row r="350" ht="30.0" customHeight="1">
      <c r="A350" s="34"/>
      <c r="B350" s="6"/>
      <c r="C350" s="14"/>
      <c r="D350" s="6"/>
      <c r="E350" s="111"/>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row>
    <row r="351" ht="30.0" customHeight="1">
      <c r="A351" s="34"/>
      <c r="B351" s="6"/>
      <c r="C351" s="14"/>
      <c r="D351" s="6"/>
      <c r="E351" s="111"/>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row>
    <row r="352" ht="30.0" customHeight="1">
      <c r="A352" s="34"/>
      <c r="B352" s="6"/>
      <c r="C352" s="14"/>
      <c r="D352" s="6"/>
      <c r="E352" s="111"/>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row>
    <row r="353" ht="30.0" customHeight="1">
      <c r="A353" s="34"/>
      <c r="B353" s="6"/>
      <c r="C353" s="14"/>
      <c r="D353" s="6"/>
      <c r="E353" s="111"/>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row>
    <row r="354" ht="30.0" customHeight="1">
      <c r="A354" s="34"/>
      <c r="B354" s="6"/>
      <c r="C354" s="14"/>
      <c r="D354" s="6"/>
      <c r="E354" s="111"/>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row>
    <row r="355" ht="30.0" customHeight="1">
      <c r="A355" s="34"/>
      <c r="B355" s="6"/>
      <c r="C355" s="14"/>
      <c r="D355" s="6"/>
      <c r="E355" s="111"/>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row>
    <row r="356" ht="30.0" customHeight="1">
      <c r="A356" s="34"/>
      <c r="B356" s="6"/>
      <c r="C356" s="14"/>
      <c r="D356" s="6"/>
      <c r="E356" s="111"/>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row>
    <row r="357" ht="30.0" customHeight="1">
      <c r="A357" s="34"/>
      <c r="B357" s="6"/>
      <c r="C357" s="14"/>
      <c r="D357" s="6"/>
      <c r="E357" s="111"/>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row>
    <row r="358" ht="30.0" customHeight="1">
      <c r="A358" s="34"/>
      <c r="B358" s="6"/>
      <c r="C358" s="14"/>
      <c r="D358" s="6"/>
      <c r="E358" s="111"/>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row>
    <row r="359" ht="30.0" customHeight="1">
      <c r="A359" s="34"/>
      <c r="B359" s="6"/>
      <c r="C359" s="14"/>
      <c r="D359" s="6"/>
      <c r="E359" s="111"/>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row>
    <row r="360" ht="30.0" customHeight="1">
      <c r="A360" s="34"/>
      <c r="B360" s="6"/>
      <c r="C360" s="14"/>
      <c r="D360" s="6"/>
      <c r="E360" s="111"/>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row>
    <row r="361" ht="30.0" customHeight="1">
      <c r="A361" s="34"/>
      <c r="B361" s="6"/>
      <c r="C361" s="14"/>
      <c r="D361" s="6"/>
      <c r="E361" s="111"/>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row>
    <row r="362" ht="30.0" customHeight="1">
      <c r="A362" s="34"/>
      <c r="B362" s="6"/>
      <c r="C362" s="14"/>
      <c r="D362" s="6"/>
      <c r="E362" s="111"/>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row>
    <row r="363" ht="30.0" customHeight="1">
      <c r="A363" s="34"/>
      <c r="B363" s="6"/>
      <c r="C363" s="14"/>
      <c r="D363" s="6"/>
      <c r="E363" s="111"/>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row>
    <row r="364" ht="30.0" customHeight="1">
      <c r="A364" s="34"/>
      <c r="B364" s="6"/>
      <c r="C364" s="14"/>
      <c r="D364" s="6"/>
      <c r="E364" s="111"/>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row>
    <row r="365" ht="30.0" customHeight="1">
      <c r="A365" s="34"/>
      <c r="B365" s="6"/>
      <c r="C365" s="14"/>
      <c r="D365" s="6"/>
      <c r="E365" s="111"/>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row>
    <row r="366" ht="30.0" customHeight="1">
      <c r="A366" s="34"/>
      <c r="B366" s="6"/>
      <c r="C366" s="14"/>
      <c r="D366" s="6"/>
      <c r="E366" s="111"/>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row>
    <row r="367" ht="30.0" customHeight="1">
      <c r="A367" s="34"/>
      <c r="B367" s="6"/>
      <c r="C367" s="14"/>
      <c r="D367" s="6"/>
      <c r="E367" s="111"/>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row>
    <row r="368" ht="30.0" customHeight="1">
      <c r="A368" s="34"/>
      <c r="B368" s="6"/>
      <c r="C368" s="14"/>
      <c r="D368" s="6"/>
      <c r="E368" s="111"/>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row>
    <row r="369" ht="30.0" customHeight="1">
      <c r="A369" s="34"/>
      <c r="B369" s="6"/>
      <c r="C369" s="14"/>
      <c r="D369" s="6"/>
      <c r="E369" s="111"/>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row>
    <row r="370" ht="30.0" customHeight="1">
      <c r="A370" s="34"/>
      <c r="B370" s="6"/>
      <c r="C370" s="14"/>
      <c r="D370" s="6"/>
      <c r="E370" s="111"/>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row>
    <row r="371" ht="30.0" customHeight="1">
      <c r="A371" s="34"/>
      <c r="B371" s="6"/>
      <c r="C371" s="14"/>
      <c r="D371" s="6"/>
      <c r="E371" s="111"/>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row>
    <row r="372" ht="30.0" customHeight="1">
      <c r="A372" s="34"/>
      <c r="B372" s="6"/>
      <c r="C372" s="14"/>
      <c r="D372" s="6"/>
      <c r="E372" s="111"/>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row>
    <row r="373" ht="30.0" customHeight="1">
      <c r="A373" s="34"/>
      <c r="B373" s="6"/>
      <c r="C373" s="14"/>
      <c r="D373" s="6"/>
      <c r="E373" s="111"/>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row>
    <row r="374" ht="30.0" customHeight="1">
      <c r="A374" s="34"/>
      <c r="B374" s="6"/>
      <c r="C374" s="14"/>
      <c r="D374" s="6"/>
      <c r="E374" s="111"/>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row>
    <row r="375" ht="30.0" customHeight="1">
      <c r="A375" s="34"/>
      <c r="B375" s="6"/>
      <c r="C375" s="14"/>
      <c r="D375" s="6"/>
      <c r="E375" s="111"/>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row>
    <row r="376" ht="30.0" customHeight="1">
      <c r="A376" s="34"/>
      <c r="B376" s="6"/>
      <c r="C376" s="14"/>
      <c r="D376" s="6"/>
      <c r="E376" s="111"/>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row>
    <row r="377" ht="30.0" customHeight="1">
      <c r="A377" s="34"/>
      <c r="B377" s="6"/>
      <c r="C377" s="14"/>
      <c r="D377" s="6"/>
      <c r="E377" s="111"/>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row>
    <row r="378" ht="30.0" customHeight="1">
      <c r="A378" s="34"/>
      <c r="B378" s="6"/>
      <c r="C378" s="14"/>
      <c r="D378" s="6"/>
      <c r="E378" s="111"/>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row>
    <row r="379" ht="30.0" customHeight="1">
      <c r="A379" s="34"/>
      <c r="B379" s="6"/>
      <c r="C379" s="14"/>
      <c r="D379" s="6"/>
      <c r="E379" s="111"/>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row>
    <row r="380" ht="30.0" customHeight="1">
      <c r="A380" s="34"/>
      <c r="B380" s="6"/>
      <c r="C380" s="14"/>
      <c r="D380" s="6"/>
      <c r="E380" s="111"/>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row>
    <row r="381" ht="30.0" customHeight="1">
      <c r="A381" s="34"/>
      <c r="B381" s="6"/>
      <c r="C381" s="14"/>
      <c r="D381" s="6"/>
      <c r="E381" s="111"/>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row>
    <row r="382" ht="30.0" customHeight="1">
      <c r="A382" s="34"/>
      <c r="B382" s="6"/>
      <c r="C382" s="14"/>
      <c r="D382" s="6"/>
      <c r="E382" s="111"/>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row>
    <row r="383" ht="30.0" customHeight="1">
      <c r="A383" s="34"/>
      <c r="B383" s="6"/>
      <c r="C383" s="14"/>
      <c r="D383" s="6"/>
      <c r="E383" s="111"/>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row>
    <row r="384" ht="30.0" customHeight="1">
      <c r="A384" s="34"/>
      <c r="B384" s="6"/>
      <c r="C384" s="14"/>
      <c r="D384" s="6"/>
      <c r="E384" s="111"/>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row>
    <row r="385" ht="30.0" customHeight="1">
      <c r="A385" s="34"/>
      <c r="B385" s="6"/>
      <c r="C385" s="14"/>
      <c r="D385" s="6"/>
      <c r="E385" s="111"/>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row>
    <row r="386" ht="30.0" customHeight="1">
      <c r="A386" s="34"/>
      <c r="B386" s="6"/>
      <c r="C386" s="14"/>
      <c r="D386" s="6"/>
      <c r="E386" s="111"/>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row>
    <row r="387" ht="30.0" customHeight="1">
      <c r="A387" s="34"/>
      <c r="B387" s="6"/>
      <c r="C387" s="14"/>
      <c r="D387" s="6"/>
      <c r="E387" s="111"/>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row>
    <row r="388" ht="30.0" customHeight="1">
      <c r="A388" s="34"/>
      <c r="B388" s="6"/>
      <c r="C388" s="14"/>
      <c r="D388" s="6"/>
      <c r="E388" s="111"/>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row>
    <row r="389" ht="30.0" customHeight="1">
      <c r="A389" s="34"/>
      <c r="B389" s="6"/>
      <c r="C389" s="14"/>
      <c r="D389" s="6"/>
      <c r="E389" s="111"/>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row>
    <row r="390" ht="30.0" customHeight="1">
      <c r="A390" s="34"/>
      <c r="B390" s="6"/>
      <c r="C390" s="14"/>
      <c r="D390" s="6"/>
      <c r="E390" s="111"/>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row>
    <row r="391" ht="30.0" customHeight="1">
      <c r="A391" s="34"/>
      <c r="B391" s="6"/>
      <c r="C391" s="14"/>
      <c r="D391" s="6"/>
      <c r="E391" s="111"/>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row>
    <row r="392" ht="30.0" customHeight="1">
      <c r="A392" s="34"/>
      <c r="B392" s="6"/>
      <c r="C392" s="14"/>
      <c r="D392" s="6"/>
      <c r="E392" s="111"/>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row>
    <row r="393" ht="30.0" customHeight="1">
      <c r="A393" s="34"/>
      <c r="B393" s="6"/>
      <c r="C393" s="14"/>
      <c r="D393" s="6"/>
      <c r="E393" s="111"/>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row>
    <row r="394" ht="30.0" customHeight="1">
      <c r="A394" s="34"/>
      <c r="B394" s="6"/>
      <c r="C394" s="14"/>
      <c r="D394" s="6"/>
      <c r="E394" s="111"/>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row>
    <row r="395" ht="30.0" customHeight="1">
      <c r="A395" s="34"/>
      <c r="B395" s="6"/>
      <c r="C395" s="14"/>
      <c r="D395" s="6"/>
      <c r="E395" s="111"/>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row>
    <row r="396" ht="30.0" customHeight="1">
      <c r="A396" s="34"/>
      <c r="B396" s="6"/>
      <c r="C396" s="14"/>
      <c r="D396" s="6"/>
      <c r="E396" s="111"/>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row>
    <row r="397" ht="30.0" customHeight="1">
      <c r="A397" s="34"/>
      <c r="B397" s="6"/>
      <c r="C397" s="14"/>
      <c r="D397" s="6"/>
      <c r="E397" s="111"/>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row>
    <row r="398" ht="30.0" customHeight="1">
      <c r="A398" s="34"/>
      <c r="B398" s="6"/>
      <c r="C398" s="14"/>
      <c r="D398" s="6"/>
      <c r="E398" s="111"/>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row>
    <row r="399" ht="30.0" customHeight="1">
      <c r="A399" s="34"/>
      <c r="B399" s="6"/>
      <c r="C399" s="14"/>
      <c r="D399" s="6"/>
      <c r="E399" s="111"/>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row>
    <row r="400" ht="30.0" customHeight="1">
      <c r="A400" s="34"/>
      <c r="B400" s="6"/>
      <c r="C400" s="14"/>
      <c r="D400" s="6"/>
      <c r="E400" s="111"/>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row>
    <row r="401" ht="30.0" customHeight="1">
      <c r="A401" s="34"/>
      <c r="B401" s="6"/>
      <c r="C401" s="14"/>
      <c r="D401" s="6"/>
      <c r="E401" s="111"/>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row>
    <row r="402" ht="30.0" customHeight="1">
      <c r="A402" s="34"/>
      <c r="B402" s="6"/>
      <c r="C402" s="14"/>
      <c r="D402" s="6"/>
      <c r="E402" s="111"/>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row>
    <row r="403" ht="30.0" customHeight="1">
      <c r="A403" s="34"/>
      <c r="B403" s="6"/>
      <c r="C403" s="14"/>
      <c r="D403" s="6"/>
      <c r="E403" s="111"/>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row>
    <row r="404" ht="30.0" customHeight="1">
      <c r="A404" s="34"/>
      <c r="B404" s="6"/>
      <c r="C404" s="14"/>
      <c r="D404" s="6"/>
      <c r="E404" s="111"/>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row>
    <row r="405" ht="30.0" customHeight="1">
      <c r="A405" s="34"/>
      <c r="B405" s="6"/>
      <c r="C405" s="14"/>
      <c r="D405" s="6"/>
      <c r="E405" s="111"/>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row>
    <row r="406" ht="30.0" customHeight="1">
      <c r="A406" s="34"/>
      <c r="B406" s="6"/>
      <c r="C406" s="14"/>
      <c r="D406" s="6"/>
      <c r="E406" s="111"/>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row>
    <row r="407" ht="30.0" customHeight="1">
      <c r="A407" s="34"/>
      <c r="B407" s="6"/>
      <c r="C407" s="14"/>
      <c r="D407" s="6"/>
      <c r="E407" s="111"/>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row>
    <row r="408" ht="30.0" customHeight="1">
      <c r="A408" s="34"/>
      <c r="B408" s="6"/>
      <c r="C408" s="14"/>
      <c r="D408" s="6"/>
      <c r="E408" s="111"/>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row>
    <row r="409" ht="30.0" customHeight="1">
      <c r="A409" s="34"/>
      <c r="B409" s="6"/>
      <c r="C409" s="14"/>
      <c r="D409" s="6"/>
      <c r="E409" s="111"/>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row>
    <row r="410" ht="30.0" customHeight="1">
      <c r="A410" s="34"/>
      <c r="B410" s="6"/>
      <c r="C410" s="14"/>
      <c r="D410" s="6"/>
      <c r="E410" s="111"/>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row>
    <row r="411" ht="30.0" customHeight="1">
      <c r="A411" s="34"/>
      <c r="B411" s="6"/>
      <c r="C411" s="14"/>
      <c r="D411" s="6"/>
      <c r="E411" s="111"/>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row>
    <row r="412" ht="30.0" customHeight="1">
      <c r="A412" s="34"/>
      <c r="B412" s="6"/>
      <c r="C412" s="14"/>
      <c r="D412" s="6"/>
      <c r="E412" s="111"/>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row>
    <row r="413" ht="30.0" customHeight="1">
      <c r="A413" s="34"/>
      <c r="B413" s="6"/>
      <c r="C413" s="14"/>
      <c r="D413" s="6"/>
      <c r="E413" s="111"/>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row>
    <row r="414" ht="30.0" customHeight="1">
      <c r="A414" s="34"/>
      <c r="B414" s="6"/>
      <c r="C414" s="14"/>
      <c r="D414" s="6"/>
      <c r="E414" s="111"/>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row>
    <row r="415" ht="30.0" customHeight="1">
      <c r="A415" s="34"/>
      <c r="B415" s="6"/>
      <c r="C415" s="14"/>
      <c r="D415" s="6"/>
      <c r="E415" s="111"/>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row>
    <row r="416" ht="30.0" customHeight="1">
      <c r="A416" s="34"/>
      <c r="B416" s="6"/>
      <c r="C416" s="14"/>
      <c r="D416" s="6"/>
      <c r="E416" s="111"/>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row>
    <row r="417" ht="30.0" customHeight="1">
      <c r="A417" s="34"/>
      <c r="B417" s="6"/>
      <c r="C417" s="14"/>
      <c r="D417" s="6"/>
      <c r="E417" s="111"/>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row>
    <row r="418" ht="30.0" customHeight="1">
      <c r="A418" s="34"/>
      <c r="B418" s="6"/>
      <c r="C418" s="14"/>
      <c r="D418" s="6"/>
      <c r="E418" s="111"/>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row>
    <row r="419" ht="30.0" customHeight="1">
      <c r="A419" s="34"/>
      <c r="B419" s="6"/>
      <c r="C419" s="14"/>
      <c r="D419" s="6"/>
      <c r="E419" s="111"/>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row>
    <row r="420" ht="30.0" customHeight="1">
      <c r="A420" s="34"/>
      <c r="B420" s="6"/>
      <c r="C420" s="14"/>
      <c r="D420" s="6"/>
      <c r="E420" s="111"/>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row>
    <row r="421" ht="30.0" customHeight="1">
      <c r="A421" s="34"/>
      <c r="B421" s="6"/>
      <c r="C421" s="14"/>
      <c r="D421" s="6"/>
      <c r="E421" s="111"/>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row>
    <row r="422" ht="30.0" customHeight="1">
      <c r="A422" s="34"/>
      <c r="B422" s="6"/>
      <c r="C422" s="14"/>
      <c r="D422" s="6"/>
      <c r="E422" s="111"/>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row>
    <row r="423" ht="30.0" customHeight="1">
      <c r="A423" s="34"/>
      <c r="B423" s="6"/>
      <c r="C423" s="14"/>
      <c r="D423" s="6"/>
      <c r="E423" s="111"/>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row>
    <row r="424" ht="30.0" customHeight="1">
      <c r="A424" s="34"/>
      <c r="B424" s="6"/>
      <c r="C424" s="14"/>
      <c r="D424" s="6"/>
      <c r="E424" s="111"/>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row>
    <row r="425" ht="30.0" customHeight="1">
      <c r="A425" s="34"/>
      <c r="B425" s="6"/>
      <c r="C425" s="14"/>
      <c r="D425" s="6"/>
      <c r="E425" s="111"/>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row>
    <row r="426" ht="30.0" customHeight="1">
      <c r="A426" s="34"/>
      <c r="B426" s="6"/>
      <c r="C426" s="14"/>
      <c r="D426" s="6"/>
      <c r="E426" s="111"/>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row>
    <row r="427" ht="30.0" customHeight="1">
      <c r="A427" s="34"/>
      <c r="B427" s="6"/>
      <c r="C427" s="14"/>
      <c r="D427" s="6"/>
      <c r="E427" s="111"/>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row>
    <row r="428" ht="30.0" customHeight="1">
      <c r="A428" s="34"/>
      <c r="B428" s="6"/>
      <c r="C428" s="14"/>
      <c r="D428" s="6"/>
      <c r="E428" s="111"/>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row>
    <row r="429" ht="30.0" customHeight="1">
      <c r="A429" s="34"/>
      <c r="B429" s="6"/>
      <c r="C429" s="14"/>
      <c r="D429" s="6"/>
      <c r="E429" s="111"/>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row>
    <row r="430" ht="30.0" customHeight="1">
      <c r="A430" s="34"/>
      <c r="B430" s="6"/>
      <c r="C430" s="14"/>
      <c r="D430" s="6"/>
      <c r="E430" s="111"/>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row>
    <row r="431" ht="30.0" customHeight="1">
      <c r="A431" s="34"/>
      <c r="B431" s="6"/>
      <c r="C431" s="14"/>
      <c r="D431" s="6"/>
      <c r="E431" s="111"/>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row>
    <row r="432" ht="30.0" customHeight="1">
      <c r="A432" s="34"/>
      <c r="B432" s="6"/>
      <c r="C432" s="14"/>
      <c r="D432" s="6"/>
      <c r="E432" s="111"/>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row>
    <row r="433" ht="30.0" customHeight="1">
      <c r="A433" s="34"/>
      <c r="B433" s="6"/>
      <c r="C433" s="14"/>
      <c r="D433" s="6"/>
      <c r="E433" s="111"/>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row>
    <row r="434" ht="30.0" customHeight="1">
      <c r="A434" s="34"/>
      <c r="B434" s="6"/>
      <c r="C434" s="14"/>
      <c r="D434" s="6"/>
      <c r="E434" s="111"/>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row>
    <row r="435" ht="30.0" customHeight="1">
      <c r="A435" s="34"/>
      <c r="B435" s="6"/>
      <c r="C435" s="14"/>
      <c r="D435" s="6"/>
      <c r="E435" s="111"/>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row>
    <row r="436" ht="30.0" customHeight="1">
      <c r="A436" s="34"/>
      <c r="B436" s="6"/>
      <c r="C436" s="14"/>
      <c r="D436" s="6"/>
      <c r="E436" s="111"/>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row>
    <row r="437" ht="30.0" customHeight="1">
      <c r="A437" s="34"/>
      <c r="B437" s="6"/>
      <c r="C437" s="14"/>
      <c r="D437" s="6"/>
      <c r="E437" s="111"/>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row>
    <row r="438" ht="30.0" customHeight="1">
      <c r="A438" s="34"/>
      <c r="B438" s="6"/>
      <c r="C438" s="14"/>
      <c r="D438" s="6"/>
      <c r="E438" s="111"/>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row>
    <row r="439" ht="30.0" customHeight="1">
      <c r="A439" s="34"/>
      <c r="B439" s="6"/>
      <c r="C439" s="14"/>
      <c r="D439" s="6"/>
      <c r="E439" s="111"/>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row>
    <row r="440" ht="30.0" customHeight="1">
      <c r="A440" s="34"/>
      <c r="B440" s="6"/>
      <c r="C440" s="14"/>
      <c r="D440" s="6"/>
      <c r="E440" s="111"/>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row>
    <row r="441" ht="30.0" customHeight="1">
      <c r="A441" s="34"/>
      <c r="B441" s="6"/>
      <c r="C441" s="14"/>
      <c r="D441" s="6"/>
      <c r="E441" s="111"/>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row>
    <row r="442" ht="30.0" customHeight="1">
      <c r="A442" s="34"/>
      <c r="B442" s="6"/>
      <c r="C442" s="14"/>
      <c r="D442" s="6"/>
      <c r="E442" s="111"/>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row>
    <row r="443" ht="30.0" customHeight="1">
      <c r="A443" s="34"/>
      <c r="B443" s="6"/>
      <c r="C443" s="14"/>
      <c r="D443" s="6"/>
      <c r="E443" s="111"/>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row>
    <row r="444" ht="30.0" customHeight="1">
      <c r="A444" s="34"/>
      <c r="B444" s="6"/>
      <c r="C444" s="14"/>
      <c r="D444" s="6"/>
      <c r="E444" s="111"/>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row>
    <row r="445" ht="30.0" customHeight="1">
      <c r="A445" s="34"/>
      <c r="B445" s="6"/>
      <c r="C445" s="14"/>
      <c r="D445" s="6"/>
      <c r="E445" s="111"/>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row>
    <row r="446" ht="30.0" customHeight="1">
      <c r="A446" s="34"/>
      <c r="B446" s="6"/>
      <c r="C446" s="14"/>
      <c r="D446" s="6"/>
      <c r="E446" s="111"/>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row>
    <row r="447" ht="30.0" customHeight="1">
      <c r="A447" s="34"/>
      <c r="B447" s="6"/>
      <c r="C447" s="14"/>
      <c r="D447" s="6"/>
      <c r="E447" s="111"/>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row>
    <row r="448" ht="30.0" customHeight="1">
      <c r="A448" s="34"/>
      <c r="B448" s="6"/>
      <c r="C448" s="14"/>
      <c r="D448" s="6"/>
      <c r="E448" s="111"/>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row>
    <row r="449" ht="30.0" customHeight="1">
      <c r="A449" s="34"/>
      <c r="B449" s="6"/>
      <c r="C449" s="14"/>
      <c r="D449" s="6"/>
      <c r="E449" s="111"/>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row>
    <row r="450" ht="30.0" customHeight="1">
      <c r="A450" s="34"/>
      <c r="B450" s="6"/>
      <c r="C450" s="14"/>
      <c r="D450" s="6"/>
      <c r="E450" s="111"/>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row>
    <row r="451" ht="30.0" customHeight="1">
      <c r="A451" s="34"/>
      <c r="B451" s="6"/>
      <c r="C451" s="14"/>
      <c r="D451" s="6"/>
      <c r="E451" s="111"/>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row>
    <row r="452" ht="30.0" customHeight="1">
      <c r="A452" s="34"/>
      <c r="B452" s="6"/>
      <c r="C452" s="14"/>
      <c r="D452" s="6"/>
      <c r="E452" s="111"/>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row>
    <row r="453" ht="30.0" customHeight="1">
      <c r="A453" s="34"/>
      <c r="B453" s="6"/>
      <c r="C453" s="14"/>
      <c r="D453" s="6"/>
      <c r="E453" s="111"/>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row>
    <row r="454" ht="30.0" customHeight="1">
      <c r="A454" s="34"/>
      <c r="B454" s="6"/>
      <c r="C454" s="14"/>
      <c r="D454" s="6"/>
      <c r="E454" s="111"/>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row>
    <row r="455" ht="30.0" customHeight="1">
      <c r="A455" s="34"/>
      <c r="B455" s="6"/>
      <c r="C455" s="14"/>
      <c r="D455" s="6"/>
      <c r="E455" s="111"/>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row>
    <row r="456" ht="30.0" customHeight="1">
      <c r="A456" s="34"/>
      <c r="B456" s="6"/>
      <c r="C456" s="14"/>
      <c r="D456" s="6"/>
      <c r="E456" s="111"/>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row>
    <row r="457" ht="30.0" customHeight="1">
      <c r="A457" s="34"/>
      <c r="B457" s="6"/>
      <c r="C457" s="14"/>
      <c r="D457" s="6"/>
      <c r="E457" s="111"/>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row>
    <row r="458" ht="30.0" customHeight="1">
      <c r="A458" s="34"/>
      <c r="B458" s="6"/>
      <c r="C458" s="14"/>
      <c r="D458" s="6"/>
      <c r="E458" s="111"/>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row>
    <row r="459" ht="30.0" customHeight="1">
      <c r="A459" s="34"/>
      <c r="B459" s="6"/>
      <c r="C459" s="14"/>
      <c r="D459" s="6"/>
      <c r="E459" s="111"/>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row>
    <row r="460" ht="30.0" customHeight="1">
      <c r="A460" s="34"/>
      <c r="B460" s="6"/>
      <c r="C460" s="14"/>
      <c r="D460" s="6"/>
      <c r="E460" s="111"/>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row>
    <row r="461" ht="30.0" customHeight="1">
      <c r="A461" s="34"/>
      <c r="B461" s="6"/>
      <c r="C461" s="14"/>
      <c r="D461" s="6"/>
      <c r="E461" s="111"/>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row>
    <row r="462" ht="30.0" customHeight="1">
      <c r="A462" s="34"/>
      <c r="B462" s="6"/>
      <c r="C462" s="14"/>
      <c r="D462" s="6"/>
      <c r="E462" s="111"/>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row>
    <row r="463" ht="30.0" customHeight="1">
      <c r="A463" s="34"/>
      <c r="B463" s="6"/>
      <c r="C463" s="14"/>
      <c r="D463" s="6"/>
      <c r="E463" s="111"/>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row>
    <row r="464" ht="30.0" customHeight="1">
      <c r="A464" s="34"/>
      <c r="B464" s="6"/>
      <c r="C464" s="14"/>
      <c r="D464" s="6"/>
      <c r="E464" s="111"/>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row>
    <row r="465" ht="30.0" customHeight="1">
      <c r="A465" s="34"/>
      <c r="B465" s="6"/>
      <c r="C465" s="14"/>
      <c r="D465" s="6"/>
      <c r="E465" s="111"/>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row>
    <row r="466" ht="30.0" customHeight="1">
      <c r="A466" s="34"/>
      <c r="B466" s="6"/>
      <c r="C466" s="14"/>
      <c r="D466" s="6"/>
      <c r="E466" s="111"/>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row>
    <row r="467" ht="30.0" customHeight="1">
      <c r="A467" s="34"/>
      <c r="B467" s="6"/>
      <c r="C467" s="14"/>
      <c r="D467" s="6"/>
      <c r="E467" s="111"/>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row>
    <row r="468" ht="30.0" customHeight="1">
      <c r="A468" s="34"/>
      <c r="B468" s="6"/>
      <c r="C468" s="14"/>
      <c r="D468" s="6"/>
      <c r="E468" s="111"/>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row>
    <row r="469" ht="30.0" customHeight="1">
      <c r="A469" s="34"/>
      <c r="B469" s="6"/>
      <c r="C469" s="14"/>
      <c r="D469" s="6"/>
      <c r="E469" s="111"/>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row>
    <row r="470" ht="30.0" customHeight="1">
      <c r="A470" s="34"/>
      <c r="B470" s="6"/>
      <c r="C470" s="14"/>
      <c r="D470" s="6"/>
      <c r="E470" s="111"/>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row>
    <row r="471" ht="30.0" customHeight="1">
      <c r="A471" s="34"/>
      <c r="B471" s="6"/>
      <c r="C471" s="14"/>
      <c r="D471" s="6"/>
      <c r="E471" s="111"/>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row>
    <row r="472" ht="30.0" customHeight="1">
      <c r="A472" s="34"/>
      <c r="B472" s="6"/>
      <c r="C472" s="14"/>
      <c r="D472" s="6"/>
      <c r="E472" s="111"/>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row>
    <row r="473" ht="30.0" customHeight="1">
      <c r="A473" s="34"/>
      <c r="B473" s="6"/>
      <c r="C473" s="14"/>
      <c r="D473" s="6"/>
      <c r="E473" s="111"/>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row>
    <row r="474" ht="30.0" customHeight="1">
      <c r="A474" s="34"/>
      <c r="B474" s="6"/>
      <c r="C474" s="14"/>
      <c r="D474" s="6"/>
      <c r="E474" s="111"/>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row>
    <row r="475" ht="30.0" customHeight="1">
      <c r="A475" s="34"/>
      <c r="B475" s="6"/>
      <c r="C475" s="14"/>
      <c r="D475" s="6"/>
      <c r="E475" s="111"/>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row>
    <row r="476" ht="30.0" customHeight="1">
      <c r="A476" s="34"/>
      <c r="B476" s="6"/>
      <c r="C476" s="14"/>
      <c r="D476" s="6"/>
      <c r="E476" s="111"/>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row>
    <row r="477" ht="30.0" customHeight="1">
      <c r="A477" s="34"/>
      <c r="B477" s="6"/>
      <c r="C477" s="14"/>
      <c r="D477" s="6"/>
      <c r="E477" s="111"/>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row>
    <row r="478" ht="30.0" customHeight="1">
      <c r="A478" s="34"/>
      <c r="B478" s="6"/>
      <c r="C478" s="14"/>
      <c r="D478" s="6"/>
      <c r="E478" s="111"/>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row>
    <row r="479" ht="30.0" customHeight="1">
      <c r="A479" s="34"/>
      <c r="B479" s="6"/>
      <c r="C479" s="14"/>
      <c r="D479" s="6"/>
      <c r="E479" s="111"/>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row>
    <row r="480" ht="30.0" customHeight="1">
      <c r="A480" s="34"/>
      <c r="B480" s="6"/>
      <c r="C480" s="14"/>
      <c r="D480" s="6"/>
      <c r="E480" s="111"/>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row>
    <row r="481" ht="30.0" customHeight="1">
      <c r="A481" s="34"/>
      <c r="B481" s="6"/>
      <c r="C481" s="14"/>
      <c r="D481" s="6"/>
      <c r="E481" s="111"/>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row>
    <row r="482" ht="30.0" customHeight="1">
      <c r="A482" s="34"/>
      <c r="B482" s="6"/>
      <c r="C482" s="14"/>
      <c r="D482" s="6"/>
      <c r="E482" s="111"/>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row>
    <row r="483" ht="30.0" customHeight="1">
      <c r="A483" s="34"/>
      <c r="B483" s="6"/>
      <c r="C483" s="14"/>
      <c r="D483" s="6"/>
      <c r="E483" s="111"/>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row>
    <row r="484" ht="30.0" customHeight="1">
      <c r="A484" s="34"/>
      <c r="B484" s="6"/>
      <c r="C484" s="14"/>
      <c r="D484" s="6"/>
      <c r="E484" s="111"/>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row>
    <row r="485" ht="30.0" customHeight="1">
      <c r="A485" s="34"/>
      <c r="B485" s="6"/>
      <c r="C485" s="14"/>
      <c r="D485" s="6"/>
      <c r="E485" s="111"/>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row>
    <row r="486" ht="30.0" customHeight="1">
      <c r="A486" s="34"/>
      <c r="B486" s="6"/>
      <c r="C486" s="14"/>
      <c r="D486" s="6"/>
      <c r="E486" s="111"/>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row>
    <row r="487" ht="30.0" customHeight="1">
      <c r="A487" s="34"/>
      <c r="B487" s="6"/>
      <c r="C487" s="14"/>
      <c r="D487" s="6"/>
      <c r="E487" s="111"/>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row>
    <row r="488" ht="30.0" customHeight="1">
      <c r="A488" s="34"/>
      <c r="B488" s="6"/>
      <c r="C488" s="14"/>
      <c r="D488" s="6"/>
      <c r="E488" s="111"/>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row>
    <row r="489" ht="30.0" customHeight="1">
      <c r="A489" s="34"/>
      <c r="B489" s="6"/>
      <c r="C489" s="14"/>
      <c r="D489" s="6"/>
      <c r="E489" s="111"/>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row>
    <row r="490" ht="30.0" customHeight="1">
      <c r="A490" s="34"/>
      <c r="B490" s="6"/>
      <c r="C490" s="14"/>
      <c r="D490" s="6"/>
      <c r="E490" s="111"/>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row>
    <row r="491" ht="30.0" customHeight="1">
      <c r="A491" s="34"/>
      <c r="B491" s="6"/>
      <c r="C491" s="14"/>
      <c r="D491" s="6"/>
      <c r="E491" s="111"/>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row>
    <row r="492" ht="30.0" customHeight="1">
      <c r="A492" s="34"/>
      <c r="B492" s="6"/>
      <c r="C492" s="14"/>
      <c r="D492" s="6"/>
      <c r="E492" s="111"/>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row>
    <row r="493" ht="30.0" customHeight="1">
      <c r="A493" s="34"/>
      <c r="B493" s="6"/>
      <c r="C493" s="14"/>
      <c r="D493" s="6"/>
      <c r="E493" s="111"/>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row>
    <row r="494" ht="30.0" customHeight="1">
      <c r="A494" s="34"/>
      <c r="B494" s="6"/>
      <c r="C494" s="14"/>
      <c r="D494" s="6"/>
      <c r="E494" s="111"/>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row>
    <row r="495" ht="30.0" customHeight="1">
      <c r="A495" s="34"/>
      <c r="B495" s="6"/>
      <c r="C495" s="14"/>
      <c r="D495" s="6"/>
      <c r="E495" s="111"/>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row>
    <row r="496" ht="30.0" customHeight="1">
      <c r="A496" s="34"/>
      <c r="B496" s="6"/>
      <c r="C496" s="14"/>
      <c r="D496" s="6"/>
      <c r="E496" s="111"/>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row>
    <row r="497" ht="30.0" customHeight="1">
      <c r="A497" s="34"/>
      <c r="B497" s="6"/>
      <c r="C497" s="14"/>
      <c r="D497" s="6"/>
      <c r="E497" s="111"/>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row>
    <row r="498" ht="30.0" customHeight="1">
      <c r="A498" s="34"/>
      <c r="B498" s="6"/>
      <c r="C498" s="14"/>
      <c r="D498" s="6"/>
      <c r="E498" s="111"/>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row>
    <row r="499" ht="30.0" customHeight="1">
      <c r="A499" s="34"/>
      <c r="B499" s="6"/>
      <c r="C499" s="14"/>
      <c r="D499" s="6"/>
      <c r="E499" s="111"/>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row>
    <row r="500" ht="30.0" customHeight="1">
      <c r="A500" s="34"/>
      <c r="B500" s="6"/>
      <c r="C500" s="14"/>
      <c r="D500" s="6"/>
      <c r="E500" s="111"/>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row>
    <row r="501" ht="30.0" customHeight="1">
      <c r="A501" s="34"/>
      <c r="B501" s="6"/>
      <c r="C501" s="14"/>
      <c r="D501" s="6"/>
      <c r="E501" s="111"/>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row>
    <row r="502" ht="30.0" customHeight="1">
      <c r="A502" s="34"/>
      <c r="B502" s="6"/>
      <c r="C502" s="14"/>
      <c r="D502" s="6"/>
      <c r="E502" s="111"/>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row>
    <row r="503" ht="30.0" customHeight="1">
      <c r="A503" s="34"/>
      <c r="B503" s="6"/>
      <c r="C503" s="14"/>
      <c r="D503" s="6"/>
      <c r="E503" s="111"/>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row>
    <row r="504" ht="30.0" customHeight="1">
      <c r="A504" s="34"/>
      <c r="B504" s="6"/>
      <c r="C504" s="14"/>
      <c r="D504" s="6"/>
      <c r="E504" s="111"/>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row>
    <row r="505" ht="30.0" customHeight="1">
      <c r="A505" s="34"/>
      <c r="B505" s="6"/>
      <c r="C505" s="14"/>
      <c r="D505" s="6"/>
      <c r="E505" s="111"/>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row>
    <row r="506" ht="30.0" customHeight="1">
      <c r="A506" s="34"/>
      <c r="B506" s="6"/>
      <c r="C506" s="14"/>
      <c r="D506" s="6"/>
      <c r="E506" s="111"/>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row>
    <row r="507" ht="30.0" customHeight="1">
      <c r="A507" s="34"/>
      <c r="B507" s="6"/>
      <c r="C507" s="14"/>
      <c r="D507" s="6"/>
      <c r="E507" s="111"/>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row>
    <row r="508" ht="30.0" customHeight="1">
      <c r="A508" s="34"/>
      <c r="B508" s="6"/>
      <c r="C508" s="14"/>
      <c r="D508" s="6"/>
      <c r="E508" s="111"/>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row>
    <row r="509" ht="30.0" customHeight="1">
      <c r="A509" s="34"/>
      <c r="B509" s="6"/>
      <c r="C509" s="14"/>
      <c r="D509" s="6"/>
      <c r="E509" s="111"/>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row>
    <row r="510" ht="30.0" customHeight="1">
      <c r="A510" s="34"/>
      <c r="B510" s="6"/>
      <c r="C510" s="14"/>
      <c r="D510" s="6"/>
      <c r="E510" s="111"/>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row>
    <row r="511" ht="30.0" customHeight="1">
      <c r="A511" s="34"/>
      <c r="B511" s="6"/>
      <c r="C511" s="14"/>
      <c r="D511" s="6"/>
      <c r="E511" s="111"/>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row>
    <row r="512" ht="30.0" customHeight="1">
      <c r="A512" s="34"/>
      <c r="B512" s="6"/>
      <c r="C512" s="14"/>
      <c r="D512" s="6"/>
      <c r="E512" s="111"/>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row>
    <row r="513" ht="30.0" customHeight="1">
      <c r="A513" s="34"/>
      <c r="B513" s="6"/>
      <c r="C513" s="14"/>
      <c r="D513" s="6"/>
      <c r="E513" s="111"/>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row>
    <row r="514" ht="30.0" customHeight="1">
      <c r="A514" s="34"/>
      <c r="B514" s="6"/>
      <c r="C514" s="14"/>
      <c r="D514" s="6"/>
      <c r="E514" s="111"/>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row>
    <row r="515" ht="30.0" customHeight="1">
      <c r="A515" s="34"/>
      <c r="B515" s="6"/>
      <c r="C515" s="14"/>
      <c r="D515" s="6"/>
      <c r="E515" s="111"/>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row>
    <row r="516" ht="30.0" customHeight="1">
      <c r="A516" s="34"/>
      <c r="B516" s="6"/>
      <c r="C516" s="14"/>
      <c r="D516" s="6"/>
      <c r="E516" s="111"/>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row>
    <row r="517" ht="30.0" customHeight="1">
      <c r="A517" s="34"/>
      <c r="B517" s="6"/>
      <c r="C517" s="14"/>
      <c r="D517" s="6"/>
      <c r="E517" s="111"/>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row>
    <row r="518" ht="30.0" customHeight="1">
      <c r="A518" s="34"/>
      <c r="B518" s="6"/>
      <c r="C518" s="14"/>
      <c r="D518" s="6"/>
      <c r="E518" s="111"/>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row>
    <row r="519" ht="30.0" customHeight="1">
      <c r="A519" s="34"/>
      <c r="B519" s="6"/>
      <c r="C519" s="14"/>
      <c r="D519" s="6"/>
      <c r="E519" s="111"/>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row>
    <row r="520" ht="30.0" customHeight="1">
      <c r="A520" s="34"/>
      <c r="B520" s="6"/>
      <c r="C520" s="14"/>
      <c r="D520" s="6"/>
      <c r="E520" s="111"/>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row>
    <row r="521" ht="30.0" customHeight="1">
      <c r="A521" s="34"/>
      <c r="B521" s="6"/>
      <c r="C521" s="14"/>
      <c r="D521" s="6"/>
      <c r="E521" s="111"/>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row>
    <row r="522" ht="30.0" customHeight="1">
      <c r="A522" s="34"/>
      <c r="B522" s="6"/>
      <c r="C522" s="14"/>
      <c r="D522" s="6"/>
      <c r="E522" s="111"/>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row>
    <row r="523" ht="30.0" customHeight="1">
      <c r="A523" s="34"/>
      <c r="B523" s="6"/>
      <c r="C523" s="14"/>
      <c r="D523" s="6"/>
      <c r="E523" s="111"/>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row>
    <row r="524" ht="30.0" customHeight="1">
      <c r="A524" s="34"/>
      <c r="B524" s="6"/>
      <c r="C524" s="14"/>
      <c r="D524" s="6"/>
      <c r="E524" s="111"/>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row>
    <row r="525" ht="30.0" customHeight="1">
      <c r="A525" s="34"/>
      <c r="B525" s="6"/>
      <c r="C525" s="14"/>
      <c r="D525" s="6"/>
      <c r="E525" s="111"/>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row>
    <row r="526" ht="30.0" customHeight="1">
      <c r="A526" s="34"/>
      <c r="B526" s="6"/>
      <c r="C526" s="14"/>
      <c r="D526" s="6"/>
      <c r="E526" s="111"/>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row>
    <row r="527" ht="30.0" customHeight="1">
      <c r="A527" s="34"/>
      <c r="B527" s="6"/>
      <c r="C527" s="14"/>
      <c r="D527" s="6"/>
      <c r="E527" s="111"/>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row>
    <row r="528" ht="30.0" customHeight="1">
      <c r="A528" s="34"/>
      <c r="B528" s="6"/>
      <c r="C528" s="14"/>
      <c r="D528" s="6"/>
      <c r="E528" s="111"/>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row>
    <row r="529" ht="30.0" customHeight="1">
      <c r="A529" s="34"/>
      <c r="B529" s="6"/>
      <c r="C529" s="14"/>
      <c r="D529" s="6"/>
      <c r="E529" s="111"/>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row>
    <row r="530" ht="30.0" customHeight="1">
      <c r="A530" s="34"/>
      <c r="B530" s="6"/>
      <c r="C530" s="14"/>
      <c r="D530" s="6"/>
      <c r="E530" s="111"/>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row>
    <row r="531" ht="30.0" customHeight="1">
      <c r="A531" s="34"/>
      <c r="B531" s="6"/>
      <c r="C531" s="14"/>
      <c r="D531" s="6"/>
      <c r="E531" s="111"/>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row>
    <row r="532" ht="30.0" customHeight="1">
      <c r="A532" s="34"/>
      <c r="B532" s="6"/>
      <c r="C532" s="14"/>
      <c r="D532" s="6"/>
      <c r="E532" s="111"/>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row>
    <row r="533" ht="30.0" customHeight="1">
      <c r="A533" s="34"/>
      <c r="B533" s="6"/>
      <c r="C533" s="14"/>
      <c r="D533" s="6"/>
      <c r="E533" s="111"/>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row>
    <row r="534" ht="30.0" customHeight="1">
      <c r="A534" s="34"/>
      <c r="B534" s="6"/>
      <c r="C534" s="14"/>
      <c r="D534" s="6"/>
      <c r="E534" s="111"/>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row>
    <row r="535" ht="30.0" customHeight="1">
      <c r="A535" s="34"/>
      <c r="B535" s="6"/>
      <c r="C535" s="14"/>
      <c r="D535" s="6"/>
      <c r="E535" s="111"/>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row>
    <row r="536" ht="30.0" customHeight="1">
      <c r="A536" s="34"/>
      <c r="B536" s="6"/>
      <c r="C536" s="14"/>
      <c r="D536" s="6"/>
      <c r="E536" s="111"/>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row>
    <row r="537" ht="30.0" customHeight="1">
      <c r="A537" s="34"/>
      <c r="B537" s="6"/>
      <c r="C537" s="14"/>
      <c r="D537" s="6"/>
      <c r="E537" s="111"/>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row>
    <row r="538" ht="30.0" customHeight="1">
      <c r="A538" s="34"/>
      <c r="B538" s="6"/>
      <c r="C538" s="14"/>
      <c r="D538" s="6"/>
      <c r="E538" s="111"/>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row>
    <row r="539" ht="30.0" customHeight="1">
      <c r="A539" s="34"/>
      <c r="B539" s="6"/>
      <c r="C539" s="14"/>
      <c r="D539" s="6"/>
      <c r="E539" s="111"/>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row>
    <row r="540" ht="30.0" customHeight="1">
      <c r="A540" s="34"/>
      <c r="B540" s="6"/>
      <c r="C540" s="14"/>
      <c r="D540" s="6"/>
      <c r="E540" s="111"/>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row>
    <row r="541" ht="30.0" customHeight="1">
      <c r="A541" s="34"/>
      <c r="B541" s="6"/>
      <c r="C541" s="14"/>
      <c r="D541" s="6"/>
      <c r="E541" s="111"/>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row>
    <row r="542" ht="30.0" customHeight="1">
      <c r="A542" s="34"/>
      <c r="B542" s="6"/>
      <c r="C542" s="14"/>
      <c r="D542" s="6"/>
      <c r="E542" s="111"/>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row>
    <row r="543" ht="30.0" customHeight="1">
      <c r="A543" s="34"/>
      <c r="B543" s="6"/>
      <c r="C543" s="14"/>
      <c r="D543" s="6"/>
      <c r="E543" s="111"/>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row>
    <row r="544" ht="30.0" customHeight="1">
      <c r="A544" s="34"/>
      <c r="B544" s="6"/>
      <c r="C544" s="14"/>
      <c r="D544" s="6"/>
      <c r="E544" s="111"/>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row>
    <row r="545" ht="30.0" customHeight="1">
      <c r="A545" s="34"/>
      <c r="B545" s="6"/>
      <c r="C545" s="14"/>
      <c r="D545" s="6"/>
      <c r="E545" s="111"/>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row>
    <row r="546" ht="30.0" customHeight="1">
      <c r="A546" s="34"/>
      <c r="B546" s="6"/>
      <c r="C546" s="14"/>
      <c r="D546" s="6"/>
      <c r="E546" s="111"/>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row>
    <row r="547" ht="30.0" customHeight="1">
      <c r="A547" s="34"/>
      <c r="B547" s="6"/>
      <c r="C547" s="14"/>
      <c r="D547" s="6"/>
      <c r="E547" s="111"/>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row>
    <row r="548" ht="30.0" customHeight="1">
      <c r="A548" s="34"/>
      <c r="B548" s="6"/>
      <c r="C548" s="14"/>
      <c r="D548" s="6"/>
      <c r="E548" s="111"/>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row>
    <row r="549" ht="30.0" customHeight="1">
      <c r="A549" s="34"/>
      <c r="B549" s="6"/>
      <c r="C549" s="14"/>
      <c r="D549" s="6"/>
      <c r="E549" s="111"/>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row>
    <row r="550" ht="30.0" customHeight="1">
      <c r="A550" s="34"/>
      <c r="B550" s="6"/>
      <c r="C550" s="14"/>
      <c r="D550" s="6"/>
      <c r="E550" s="111"/>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row>
    <row r="551" ht="30.0" customHeight="1">
      <c r="A551" s="34"/>
      <c r="B551" s="6"/>
      <c r="C551" s="14"/>
      <c r="D551" s="6"/>
      <c r="E551" s="111"/>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row>
    <row r="552" ht="30.0" customHeight="1">
      <c r="A552" s="34"/>
      <c r="B552" s="6"/>
      <c r="C552" s="14"/>
      <c r="D552" s="6"/>
      <c r="E552" s="111"/>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row>
    <row r="553" ht="30.0" customHeight="1">
      <c r="A553" s="34"/>
      <c r="B553" s="6"/>
      <c r="C553" s="14"/>
      <c r="D553" s="6"/>
      <c r="E553" s="111"/>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row>
    <row r="554" ht="30.0" customHeight="1">
      <c r="A554" s="34"/>
      <c r="B554" s="6"/>
      <c r="C554" s="14"/>
      <c r="D554" s="6"/>
      <c r="E554" s="111"/>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row>
    <row r="555" ht="30.0" customHeight="1">
      <c r="A555" s="34"/>
      <c r="B555" s="6"/>
      <c r="C555" s="14"/>
      <c r="D555" s="6"/>
      <c r="E555" s="111"/>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row>
    <row r="556" ht="30.0" customHeight="1">
      <c r="A556" s="34"/>
      <c r="B556" s="6"/>
      <c r="C556" s="14"/>
      <c r="D556" s="6"/>
      <c r="E556" s="111"/>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row>
    <row r="557" ht="30.0" customHeight="1">
      <c r="A557" s="34"/>
      <c r="B557" s="6"/>
      <c r="C557" s="14"/>
      <c r="D557" s="6"/>
      <c r="E557" s="111"/>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row>
    <row r="558" ht="30.0" customHeight="1">
      <c r="A558" s="34"/>
      <c r="B558" s="6"/>
      <c r="C558" s="14"/>
      <c r="D558" s="6"/>
      <c r="E558" s="111"/>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row>
    <row r="559" ht="30.0" customHeight="1">
      <c r="A559" s="34"/>
      <c r="B559" s="6"/>
      <c r="C559" s="14"/>
      <c r="D559" s="6"/>
      <c r="E559" s="111"/>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row>
    <row r="560" ht="30.0" customHeight="1">
      <c r="A560" s="34"/>
      <c r="B560" s="6"/>
      <c r="C560" s="14"/>
      <c r="D560" s="6"/>
      <c r="E560" s="111"/>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row>
    <row r="561" ht="30.0" customHeight="1">
      <c r="A561" s="34"/>
      <c r="B561" s="6"/>
      <c r="C561" s="14"/>
      <c r="D561" s="6"/>
      <c r="E561" s="111"/>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row>
    <row r="562" ht="30.0" customHeight="1">
      <c r="A562" s="34"/>
      <c r="B562" s="6"/>
      <c r="C562" s="14"/>
      <c r="D562" s="6"/>
      <c r="E562" s="111"/>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row>
    <row r="563" ht="30.0" customHeight="1">
      <c r="A563" s="34"/>
      <c r="B563" s="6"/>
      <c r="C563" s="14"/>
      <c r="D563" s="6"/>
      <c r="E563" s="111"/>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row>
    <row r="564" ht="30.0" customHeight="1">
      <c r="A564" s="34"/>
      <c r="B564" s="6"/>
      <c r="C564" s="14"/>
      <c r="D564" s="6"/>
      <c r="E564" s="111"/>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row>
    <row r="565" ht="30.0" customHeight="1">
      <c r="A565" s="34"/>
      <c r="B565" s="6"/>
      <c r="C565" s="14"/>
      <c r="D565" s="6"/>
      <c r="E565" s="111"/>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row>
    <row r="566" ht="30.0" customHeight="1">
      <c r="A566" s="34"/>
      <c r="B566" s="6"/>
      <c r="C566" s="14"/>
      <c r="D566" s="6"/>
      <c r="E566" s="111"/>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row>
    <row r="567" ht="30.0" customHeight="1">
      <c r="A567" s="34"/>
      <c r="B567" s="6"/>
      <c r="C567" s="14"/>
      <c r="D567" s="6"/>
      <c r="E567" s="111"/>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row>
    <row r="568" ht="30.0" customHeight="1">
      <c r="A568" s="34"/>
      <c r="B568" s="6"/>
      <c r="C568" s="14"/>
      <c r="D568" s="6"/>
      <c r="E568" s="111"/>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row>
    <row r="569" ht="30.0" customHeight="1">
      <c r="A569" s="34"/>
      <c r="B569" s="6"/>
      <c r="C569" s="14"/>
      <c r="D569" s="6"/>
      <c r="E569" s="111"/>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row>
    <row r="570" ht="30.0" customHeight="1">
      <c r="A570" s="34"/>
      <c r="B570" s="6"/>
      <c r="C570" s="14"/>
      <c r="D570" s="6"/>
      <c r="E570" s="111"/>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row>
    <row r="571" ht="30.0" customHeight="1">
      <c r="A571" s="34"/>
      <c r="B571" s="6"/>
      <c r="C571" s="14"/>
      <c r="D571" s="6"/>
      <c r="E571" s="111"/>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row>
    <row r="572" ht="30.0" customHeight="1">
      <c r="A572" s="34"/>
      <c r="B572" s="6"/>
      <c r="C572" s="14"/>
      <c r="D572" s="6"/>
      <c r="E572" s="111"/>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row>
    <row r="573" ht="30.0" customHeight="1">
      <c r="A573" s="34"/>
      <c r="B573" s="6"/>
      <c r="C573" s="14"/>
      <c r="D573" s="6"/>
      <c r="E573" s="111"/>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row>
    <row r="574" ht="30.0" customHeight="1">
      <c r="A574" s="34"/>
      <c r="B574" s="6"/>
      <c r="C574" s="14"/>
      <c r="D574" s="6"/>
      <c r="E574" s="111"/>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row>
    <row r="575" ht="30.0" customHeight="1">
      <c r="A575" s="34"/>
      <c r="B575" s="6"/>
      <c r="C575" s="14"/>
      <c r="D575" s="6"/>
      <c r="E575" s="111"/>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row>
    <row r="576" ht="30.0" customHeight="1">
      <c r="A576" s="34"/>
      <c r="B576" s="6"/>
      <c r="C576" s="14"/>
      <c r="D576" s="6"/>
      <c r="E576" s="111"/>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row>
    <row r="577" ht="30.0" customHeight="1">
      <c r="A577" s="34"/>
      <c r="B577" s="6"/>
      <c r="C577" s="14"/>
      <c r="D577" s="6"/>
      <c r="E577" s="111"/>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row>
    <row r="578" ht="30.0" customHeight="1">
      <c r="A578" s="34"/>
      <c r="B578" s="6"/>
      <c r="C578" s="14"/>
      <c r="D578" s="6"/>
      <c r="E578" s="111"/>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row>
    <row r="579" ht="30.0" customHeight="1">
      <c r="A579" s="34"/>
      <c r="B579" s="6"/>
      <c r="C579" s="14"/>
      <c r="D579" s="6"/>
      <c r="E579" s="111"/>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row>
    <row r="580" ht="30.0" customHeight="1">
      <c r="A580" s="34"/>
      <c r="B580" s="6"/>
      <c r="C580" s="14"/>
      <c r="D580" s="6"/>
      <c r="E580" s="111"/>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row>
    <row r="581" ht="30.0" customHeight="1">
      <c r="A581" s="34"/>
      <c r="B581" s="6"/>
      <c r="C581" s="14"/>
      <c r="D581" s="6"/>
      <c r="E581" s="111"/>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row>
    <row r="582" ht="30.0" customHeight="1">
      <c r="A582" s="34"/>
      <c r="B582" s="6"/>
      <c r="C582" s="14"/>
      <c r="D582" s="6"/>
      <c r="E582" s="111"/>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row>
    <row r="583" ht="30.0" customHeight="1">
      <c r="A583" s="34"/>
      <c r="B583" s="6"/>
      <c r="C583" s="14"/>
      <c r="D583" s="6"/>
      <c r="E583" s="111"/>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row>
    <row r="584" ht="30.0" customHeight="1">
      <c r="A584" s="34"/>
      <c r="B584" s="6"/>
      <c r="C584" s="14"/>
      <c r="D584" s="6"/>
      <c r="E584" s="111"/>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row>
    <row r="585" ht="30.0" customHeight="1">
      <c r="A585" s="34"/>
      <c r="B585" s="6"/>
      <c r="C585" s="14"/>
      <c r="D585" s="6"/>
      <c r="E585" s="111"/>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row>
    <row r="586" ht="30.0" customHeight="1">
      <c r="A586" s="34"/>
      <c r="B586" s="6"/>
      <c r="C586" s="14"/>
      <c r="D586" s="6"/>
      <c r="E586" s="111"/>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row>
    <row r="587" ht="30.0" customHeight="1">
      <c r="A587" s="34"/>
      <c r="B587" s="6"/>
      <c r="C587" s="14"/>
      <c r="D587" s="6"/>
      <c r="E587" s="111"/>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row>
    <row r="588" ht="30.0" customHeight="1">
      <c r="A588" s="34"/>
      <c r="B588" s="6"/>
      <c r="C588" s="14"/>
      <c r="D588" s="6"/>
      <c r="E588" s="111"/>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row>
    <row r="589" ht="30.0" customHeight="1">
      <c r="A589" s="34"/>
      <c r="B589" s="6"/>
      <c r="C589" s="14"/>
      <c r="D589" s="6"/>
      <c r="E589" s="111"/>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row>
    <row r="590" ht="30.0" customHeight="1">
      <c r="A590" s="34"/>
      <c r="B590" s="6"/>
      <c r="C590" s="14"/>
      <c r="D590" s="6"/>
      <c r="E590" s="111"/>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row>
    <row r="591" ht="30.0" customHeight="1">
      <c r="A591" s="34"/>
      <c r="B591" s="6"/>
      <c r="C591" s="14"/>
      <c r="D591" s="6"/>
      <c r="E591" s="111"/>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row>
    <row r="592" ht="30.0" customHeight="1">
      <c r="A592" s="34"/>
      <c r="B592" s="6"/>
      <c r="C592" s="14"/>
      <c r="D592" s="6"/>
      <c r="E592" s="111"/>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row>
    <row r="593" ht="30.0" customHeight="1">
      <c r="A593" s="34"/>
      <c r="B593" s="6"/>
      <c r="C593" s="14"/>
      <c r="D593" s="6"/>
      <c r="E593" s="111"/>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row>
    <row r="594" ht="30.0" customHeight="1">
      <c r="A594" s="34"/>
      <c r="B594" s="6"/>
      <c r="C594" s="14"/>
      <c r="D594" s="6"/>
      <c r="E594" s="111"/>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row>
    <row r="595" ht="30.0" customHeight="1">
      <c r="A595" s="34"/>
      <c r="B595" s="6"/>
      <c r="C595" s="14"/>
      <c r="D595" s="6"/>
      <c r="E595" s="111"/>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row>
    <row r="596" ht="30.0" customHeight="1">
      <c r="A596" s="34"/>
      <c r="B596" s="6"/>
      <c r="C596" s="14"/>
      <c r="D596" s="6"/>
      <c r="E596" s="111"/>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row>
    <row r="597" ht="30.0" customHeight="1">
      <c r="A597" s="34"/>
      <c r="B597" s="6"/>
      <c r="C597" s="14"/>
      <c r="D597" s="6"/>
      <c r="E597" s="111"/>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row>
    <row r="598" ht="30.0" customHeight="1">
      <c r="A598" s="34"/>
      <c r="B598" s="6"/>
      <c r="C598" s="14"/>
      <c r="D598" s="6"/>
      <c r="E598" s="111"/>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row>
    <row r="599" ht="30.0" customHeight="1">
      <c r="A599" s="34"/>
      <c r="B599" s="6"/>
      <c r="C599" s="14"/>
      <c r="D599" s="6"/>
      <c r="E599" s="111"/>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row>
    <row r="600" ht="30.0" customHeight="1">
      <c r="A600" s="34"/>
      <c r="B600" s="6"/>
      <c r="C600" s="14"/>
      <c r="D600" s="6"/>
      <c r="E600" s="111"/>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row>
    <row r="601" ht="30.0" customHeight="1">
      <c r="A601" s="34"/>
      <c r="B601" s="6"/>
      <c r="C601" s="14"/>
      <c r="D601" s="6"/>
      <c r="E601" s="111"/>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row>
    <row r="602" ht="30.0" customHeight="1">
      <c r="A602" s="34"/>
      <c r="B602" s="6"/>
      <c r="C602" s="14"/>
      <c r="D602" s="6"/>
      <c r="E602" s="111"/>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row>
    <row r="603" ht="30.0" customHeight="1">
      <c r="A603" s="34"/>
      <c r="B603" s="6"/>
      <c r="C603" s="14"/>
      <c r="D603" s="6"/>
      <c r="E603" s="111"/>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row>
    <row r="604" ht="30.0" customHeight="1">
      <c r="A604" s="34"/>
      <c r="B604" s="6"/>
      <c r="C604" s="14"/>
      <c r="D604" s="6"/>
      <c r="E604" s="111"/>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row>
    <row r="605" ht="30.0" customHeight="1">
      <c r="A605" s="34"/>
      <c r="B605" s="6"/>
      <c r="C605" s="14"/>
      <c r="D605" s="6"/>
      <c r="E605" s="111"/>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row>
    <row r="606" ht="30.0" customHeight="1">
      <c r="A606" s="34"/>
      <c r="B606" s="6"/>
      <c r="C606" s="14"/>
      <c r="D606" s="6"/>
      <c r="E606" s="111"/>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row>
    <row r="607" ht="30.0" customHeight="1">
      <c r="A607" s="34"/>
      <c r="B607" s="6"/>
      <c r="C607" s="14"/>
      <c r="D607" s="6"/>
      <c r="E607" s="111"/>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row>
    <row r="608" ht="30.0" customHeight="1">
      <c r="A608" s="34"/>
      <c r="B608" s="6"/>
      <c r="C608" s="14"/>
      <c r="D608" s="6"/>
      <c r="E608" s="111"/>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row>
    <row r="609" ht="30.0" customHeight="1">
      <c r="A609" s="34"/>
      <c r="B609" s="6"/>
      <c r="C609" s="14"/>
      <c r="D609" s="6"/>
      <c r="E609" s="111"/>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row>
    <row r="610" ht="30.0" customHeight="1">
      <c r="A610" s="34"/>
      <c r="B610" s="6"/>
      <c r="C610" s="14"/>
      <c r="D610" s="6"/>
      <c r="E610" s="111"/>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row>
    <row r="611" ht="30.0" customHeight="1">
      <c r="A611" s="34"/>
      <c r="B611" s="6"/>
      <c r="C611" s="14"/>
      <c r="D611" s="6"/>
      <c r="E611" s="111"/>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row>
    <row r="612" ht="30.0" customHeight="1">
      <c r="A612" s="34"/>
      <c r="B612" s="6"/>
      <c r="C612" s="14"/>
      <c r="D612" s="6"/>
      <c r="E612" s="111"/>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row>
    <row r="613" ht="30.0" customHeight="1">
      <c r="A613" s="34"/>
      <c r="B613" s="6"/>
      <c r="C613" s="14"/>
      <c r="D613" s="6"/>
      <c r="E613" s="111"/>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row>
    <row r="614" ht="30.0" customHeight="1">
      <c r="A614" s="34"/>
      <c r="B614" s="6"/>
      <c r="C614" s="14"/>
      <c r="D614" s="6"/>
      <c r="E614" s="111"/>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row>
    <row r="615" ht="30.0" customHeight="1">
      <c r="A615" s="34"/>
      <c r="B615" s="6"/>
      <c r="C615" s="14"/>
      <c r="D615" s="6"/>
      <c r="E615" s="111"/>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row>
    <row r="616" ht="30.0" customHeight="1">
      <c r="A616" s="34"/>
      <c r="B616" s="6"/>
      <c r="C616" s="14"/>
      <c r="D616" s="6"/>
      <c r="E616" s="111"/>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row>
    <row r="617" ht="30.0" customHeight="1">
      <c r="A617" s="34"/>
      <c r="B617" s="6"/>
      <c r="C617" s="14"/>
      <c r="D617" s="6"/>
      <c r="E617" s="111"/>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row>
    <row r="618" ht="30.0" customHeight="1">
      <c r="A618" s="34"/>
      <c r="B618" s="6"/>
      <c r="C618" s="14"/>
      <c r="D618" s="6"/>
      <c r="E618" s="111"/>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row>
    <row r="619" ht="30.0" customHeight="1">
      <c r="A619" s="34"/>
      <c r="B619" s="6"/>
      <c r="C619" s="14"/>
      <c r="D619" s="6"/>
      <c r="E619" s="111"/>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row>
    <row r="620" ht="30.0" customHeight="1">
      <c r="A620" s="34"/>
      <c r="B620" s="6"/>
      <c r="C620" s="14"/>
      <c r="D620" s="6"/>
      <c r="E620" s="111"/>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row>
    <row r="621" ht="30.0" customHeight="1">
      <c r="A621" s="34"/>
      <c r="B621" s="6"/>
      <c r="C621" s="14"/>
      <c r="D621" s="6"/>
      <c r="E621" s="111"/>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row>
    <row r="622" ht="30.0" customHeight="1">
      <c r="A622" s="34"/>
      <c r="B622" s="6"/>
      <c r="C622" s="14"/>
      <c r="D622" s="6"/>
      <c r="E622" s="111"/>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row>
    <row r="623" ht="30.0" customHeight="1">
      <c r="A623" s="34"/>
      <c r="B623" s="6"/>
      <c r="C623" s="14"/>
      <c r="D623" s="6"/>
      <c r="E623" s="111"/>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row>
    <row r="624" ht="30.0" customHeight="1">
      <c r="A624" s="34"/>
      <c r="B624" s="6"/>
      <c r="C624" s="14"/>
      <c r="D624" s="6"/>
      <c r="E624" s="111"/>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row>
    <row r="625" ht="30.0" customHeight="1">
      <c r="A625" s="34"/>
      <c r="B625" s="6"/>
      <c r="C625" s="14"/>
      <c r="D625" s="6"/>
      <c r="E625" s="111"/>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row>
    <row r="626" ht="30.0" customHeight="1">
      <c r="A626" s="34"/>
      <c r="B626" s="6"/>
      <c r="C626" s="14"/>
      <c r="D626" s="6"/>
      <c r="E626" s="111"/>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row>
    <row r="627" ht="30.0" customHeight="1">
      <c r="A627" s="34"/>
      <c r="B627" s="6"/>
      <c r="C627" s="14"/>
      <c r="D627" s="6"/>
      <c r="E627" s="111"/>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row>
    <row r="628" ht="30.0" customHeight="1">
      <c r="A628" s="34"/>
      <c r="B628" s="6"/>
      <c r="C628" s="14"/>
      <c r="D628" s="6"/>
      <c r="E628" s="111"/>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row>
    <row r="629" ht="30.0" customHeight="1">
      <c r="A629" s="34"/>
      <c r="B629" s="6"/>
      <c r="C629" s="14"/>
      <c r="D629" s="6"/>
      <c r="E629" s="111"/>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row>
    <row r="630" ht="30.0" customHeight="1">
      <c r="A630" s="34"/>
      <c r="B630" s="6"/>
      <c r="C630" s="14"/>
      <c r="D630" s="6"/>
      <c r="E630" s="111"/>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row>
    <row r="631" ht="30.0" customHeight="1">
      <c r="A631" s="34"/>
      <c r="B631" s="6"/>
      <c r="C631" s="14"/>
      <c r="D631" s="6"/>
      <c r="E631" s="111"/>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row>
    <row r="632" ht="30.0" customHeight="1">
      <c r="A632" s="34"/>
      <c r="B632" s="6"/>
      <c r="C632" s="14"/>
      <c r="D632" s="6"/>
      <c r="E632" s="111"/>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row>
    <row r="633" ht="30.0" customHeight="1">
      <c r="A633" s="34"/>
      <c r="B633" s="6"/>
      <c r="C633" s="14"/>
      <c r="D633" s="6"/>
      <c r="E633" s="111"/>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row>
    <row r="634" ht="30.0" customHeight="1">
      <c r="A634" s="34"/>
      <c r="B634" s="6"/>
      <c r="C634" s="14"/>
      <c r="D634" s="6"/>
      <c r="E634" s="111"/>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row>
    <row r="635" ht="30.0" customHeight="1">
      <c r="A635" s="34"/>
      <c r="B635" s="6"/>
      <c r="C635" s="14"/>
      <c r="D635" s="6"/>
      <c r="E635" s="111"/>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row>
    <row r="636" ht="30.0" customHeight="1">
      <c r="A636" s="34"/>
      <c r="B636" s="6"/>
      <c r="C636" s="14"/>
      <c r="D636" s="6"/>
      <c r="E636" s="111"/>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row>
    <row r="637" ht="30.0" customHeight="1">
      <c r="A637" s="34"/>
      <c r="B637" s="6"/>
      <c r="C637" s="14"/>
      <c r="D637" s="6"/>
      <c r="E637" s="111"/>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row>
    <row r="638" ht="30.0" customHeight="1">
      <c r="A638" s="34"/>
      <c r="B638" s="6"/>
      <c r="C638" s="14"/>
      <c r="D638" s="6"/>
      <c r="E638" s="111"/>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row>
    <row r="639" ht="30.0" customHeight="1">
      <c r="A639" s="34"/>
      <c r="B639" s="6"/>
      <c r="C639" s="14"/>
      <c r="D639" s="6"/>
      <c r="E639" s="111"/>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row>
    <row r="640" ht="30.0" customHeight="1">
      <c r="A640" s="34"/>
      <c r="B640" s="6"/>
      <c r="C640" s="14"/>
      <c r="D640" s="6"/>
      <c r="E640" s="111"/>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row>
    <row r="641" ht="30.0" customHeight="1">
      <c r="A641" s="34"/>
      <c r="B641" s="6"/>
      <c r="C641" s="14"/>
      <c r="D641" s="6"/>
      <c r="E641" s="111"/>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row>
    <row r="642" ht="30.0" customHeight="1">
      <c r="A642" s="34"/>
      <c r="B642" s="6"/>
      <c r="C642" s="14"/>
      <c r="D642" s="6"/>
      <c r="E642" s="111"/>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row>
    <row r="643" ht="30.0" customHeight="1">
      <c r="A643" s="34"/>
      <c r="B643" s="6"/>
      <c r="C643" s="14"/>
      <c r="D643" s="6"/>
      <c r="E643" s="111"/>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row>
    <row r="644" ht="30.0" customHeight="1">
      <c r="A644" s="34"/>
      <c r="B644" s="6"/>
      <c r="C644" s="14"/>
      <c r="D644" s="6"/>
      <c r="E644" s="111"/>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row>
    <row r="645" ht="30.0" customHeight="1">
      <c r="A645" s="34"/>
      <c r="B645" s="6"/>
      <c r="C645" s="14"/>
      <c r="D645" s="6"/>
      <c r="E645" s="111"/>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row>
    <row r="646" ht="30.0" customHeight="1">
      <c r="A646" s="34"/>
      <c r="B646" s="6"/>
      <c r="C646" s="14"/>
      <c r="D646" s="6"/>
      <c r="E646" s="111"/>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row>
    <row r="647" ht="30.0" customHeight="1">
      <c r="A647" s="34"/>
      <c r="B647" s="6"/>
      <c r="C647" s="14"/>
      <c r="D647" s="6"/>
      <c r="E647" s="111"/>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row>
    <row r="648" ht="30.0" customHeight="1">
      <c r="A648" s="34"/>
      <c r="B648" s="6"/>
      <c r="C648" s="14"/>
      <c r="D648" s="6"/>
      <c r="E648" s="111"/>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row>
    <row r="649" ht="30.0" customHeight="1">
      <c r="A649" s="34"/>
      <c r="B649" s="6"/>
      <c r="C649" s="14"/>
      <c r="D649" s="6"/>
      <c r="E649" s="111"/>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row>
    <row r="650" ht="30.0" customHeight="1">
      <c r="A650" s="34"/>
      <c r="B650" s="6"/>
      <c r="C650" s="14"/>
      <c r="D650" s="6"/>
      <c r="E650" s="111"/>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row>
    <row r="651" ht="30.0" customHeight="1">
      <c r="A651" s="34"/>
      <c r="B651" s="6"/>
      <c r="C651" s="14"/>
      <c r="D651" s="6"/>
      <c r="E651" s="111"/>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row>
    <row r="652" ht="30.0" customHeight="1">
      <c r="A652" s="34"/>
      <c r="B652" s="6"/>
      <c r="C652" s="14"/>
      <c r="D652" s="6"/>
      <c r="E652" s="111"/>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row>
    <row r="653" ht="30.0" customHeight="1">
      <c r="A653" s="34"/>
      <c r="B653" s="6"/>
      <c r="C653" s="14"/>
      <c r="D653" s="6"/>
      <c r="E653" s="111"/>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row>
    <row r="654" ht="30.0" customHeight="1">
      <c r="A654" s="34"/>
      <c r="B654" s="6"/>
      <c r="C654" s="14"/>
      <c r="D654" s="6"/>
      <c r="E654" s="111"/>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row>
    <row r="655" ht="30.0" customHeight="1">
      <c r="A655" s="34"/>
      <c r="B655" s="6"/>
      <c r="C655" s="14"/>
      <c r="D655" s="6"/>
      <c r="E655" s="111"/>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row>
    <row r="656" ht="30.0" customHeight="1">
      <c r="A656" s="34"/>
      <c r="B656" s="6"/>
      <c r="C656" s="14"/>
      <c r="D656" s="6"/>
      <c r="E656" s="111"/>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row>
    <row r="657" ht="30.0" customHeight="1">
      <c r="A657" s="34"/>
      <c r="B657" s="6"/>
      <c r="C657" s="14"/>
      <c r="D657" s="6"/>
      <c r="E657" s="111"/>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row>
    <row r="658" ht="30.0" customHeight="1">
      <c r="A658" s="34"/>
      <c r="B658" s="6"/>
      <c r="C658" s="14"/>
      <c r="D658" s="6"/>
      <c r="E658" s="111"/>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row>
    <row r="659" ht="30.0" customHeight="1">
      <c r="A659" s="34"/>
      <c r="B659" s="6"/>
      <c r="C659" s="14"/>
      <c r="D659" s="6"/>
      <c r="E659" s="111"/>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row>
    <row r="660" ht="30.0" customHeight="1">
      <c r="A660" s="34"/>
      <c r="B660" s="6"/>
      <c r="C660" s="14"/>
      <c r="D660" s="6"/>
      <c r="E660" s="111"/>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row>
    <row r="661" ht="30.0" customHeight="1">
      <c r="A661" s="34"/>
      <c r="B661" s="6"/>
      <c r="C661" s="14"/>
      <c r="D661" s="6"/>
      <c r="E661" s="111"/>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row>
    <row r="662" ht="30.0" customHeight="1">
      <c r="A662" s="34"/>
      <c r="B662" s="6"/>
      <c r="C662" s="14"/>
      <c r="D662" s="6"/>
      <c r="E662" s="111"/>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row>
    <row r="663" ht="30.0" customHeight="1">
      <c r="A663" s="34"/>
      <c r="B663" s="6"/>
      <c r="C663" s="14"/>
      <c r="D663" s="6"/>
      <c r="E663" s="111"/>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row>
    <row r="664" ht="30.0" customHeight="1">
      <c r="A664" s="34"/>
      <c r="B664" s="6"/>
      <c r="C664" s="14"/>
      <c r="D664" s="6"/>
      <c r="E664" s="111"/>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row>
    <row r="665" ht="30.0" customHeight="1">
      <c r="A665" s="34"/>
      <c r="B665" s="6"/>
      <c r="C665" s="14"/>
      <c r="D665" s="6"/>
      <c r="E665" s="111"/>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row>
    <row r="666" ht="30.0" customHeight="1">
      <c r="A666" s="34"/>
      <c r="B666" s="6"/>
      <c r="C666" s="14"/>
      <c r="D666" s="6"/>
      <c r="E666" s="111"/>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row>
    <row r="667" ht="30.0" customHeight="1">
      <c r="A667" s="34"/>
      <c r="B667" s="6"/>
      <c r="C667" s="14"/>
      <c r="D667" s="6"/>
      <c r="E667" s="111"/>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row>
    <row r="668" ht="30.0" customHeight="1">
      <c r="A668" s="34"/>
      <c r="B668" s="6"/>
      <c r="C668" s="14"/>
      <c r="D668" s="6"/>
      <c r="E668" s="111"/>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row>
    <row r="669" ht="30.0" customHeight="1">
      <c r="A669" s="34"/>
      <c r="B669" s="6"/>
      <c r="C669" s="14"/>
      <c r="D669" s="6"/>
      <c r="E669" s="111"/>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row>
    <row r="670" ht="30.0" customHeight="1">
      <c r="A670" s="34"/>
      <c r="B670" s="6"/>
      <c r="C670" s="14"/>
      <c r="D670" s="6"/>
      <c r="E670" s="111"/>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row>
    <row r="671" ht="30.0" customHeight="1">
      <c r="A671" s="34"/>
      <c r="B671" s="6"/>
      <c r="C671" s="14"/>
      <c r="D671" s="6"/>
      <c r="E671" s="111"/>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row>
    <row r="672" ht="30.0" customHeight="1">
      <c r="A672" s="34"/>
      <c r="B672" s="6"/>
      <c r="C672" s="14"/>
      <c r="D672" s="6"/>
      <c r="E672" s="111"/>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row>
    <row r="673" ht="30.0" customHeight="1">
      <c r="A673" s="34"/>
      <c r="B673" s="6"/>
      <c r="C673" s="14"/>
      <c r="D673" s="6"/>
      <c r="E673" s="111"/>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row>
    <row r="674" ht="30.0" customHeight="1">
      <c r="A674" s="34"/>
      <c r="B674" s="6"/>
      <c r="C674" s="14"/>
      <c r="D674" s="6"/>
      <c r="E674" s="111"/>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row>
    <row r="675" ht="30.0" customHeight="1">
      <c r="A675" s="34"/>
      <c r="B675" s="6"/>
      <c r="C675" s="14"/>
      <c r="D675" s="6"/>
      <c r="E675" s="111"/>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row>
    <row r="676" ht="30.0" customHeight="1">
      <c r="A676" s="34"/>
      <c r="B676" s="6"/>
      <c r="C676" s="14"/>
      <c r="D676" s="6"/>
      <c r="E676" s="111"/>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row>
    <row r="677" ht="30.0" customHeight="1">
      <c r="A677" s="34"/>
      <c r="B677" s="6"/>
      <c r="C677" s="14"/>
      <c r="D677" s="6"/>
      <c r="E677" s="111"/>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row>
    <row r="678" ht="30.0" customHeight="1">
      <c r="A678" s="34"/>
      <c r="B678" s="6"/>
      <c r="C678" s="14"/>
      <c r="D678" s="6"/>
      <c r="E678" s="111"/>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row>
    <row r="679" ht="30.0" customHeight="1">
      <c r="A679" s="34"/>
      <c r="B679" s="6"/>
      <c r="C679" s="14"/>
      <c r="D679" s="6"/>
      <c r="E679" s="111"/>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row>
    <row r="680" ht="30.0" customHeight="1">
      <c r="A680" s="34"/>
      <c r="B680" s="6"/>
      <c r="C680" s="14"/>
      <c r="D680" s="6"/>
      <c r="E680" s="111"/>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row>
    <row r="681" ht="30.0" customHeight="1">
      <c r="A681" s="34"/>
      <c r="B681" s="6"/>
      <c r="C681" s="14"/>
      <c r="D681" s="6"/>
      <c r="E681" s="111"/>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row>
    <row r="682" ht="30.0" customHeight="1">
      <c r="A682" s="34"/>
      <c r="B682" s="6"/>
      <c r="C682" s="14"/>
      <c r="D682" s="6"/>
      <c r="E682" s="111"/>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row>
    <row r="683" ht="30.0" customHeight="1">
      <c r="A683" s="34"/>
      <c r="B683" s="6"/>
      <c r="C683" s="14"/>
      <c r="D683" s="6"/>
      <c r="E683" s="111"/>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row>
    <row r="684" ht="30.0" customHeight="1">
      <c r="A684" s="34"/>
      <c r="B684" s="6"/>
      <c r="C684" s="14"/>
      <c r="D684" s="6"/>
      <c r="E684" s="111"/>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row>
    <row r="685" ht="30.0" customHeight="1">
      <c r="A685" s="34"/>
      <c r="B685" s="6"/>
      <c r="C685" s="14"/>
      <c r="D685" s="6"/>
      <c r="E685" s="111"/>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row>
    <row r="686" ht="30.0" customHeight="1">
      <c r="A686" s="34"/>
      <c r="B686" s="6"/>
      <c r="C686" s="14"/>
      <c r="D686" s="6"/>
      <c r="E686" s="111"/>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row>
    <row r="687" ht="30.0" customHeight="1">
      <c r="A687" s="34"/>
      <c r="B687" s="6"/>
      <c r="C687" s="14"/>
      <c r="D687" s="6"/>
      <c r="E687" s="111"/>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row>
    <row r="688" ht="30.0" customHeight="1">
      <c r="A688" s="34"/>
      <c r="B688" s="6"/>
      <c r="C688" s="14"/>
      <c r="D688" s="6"/>
      <c r="E688" s="111"/>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row>
    <row r="689" ht="30.0" customHeight="1">
      <c r="A689" s="34"/>
      <c r="B689" s="6"/>
      <c r="C689" s="14"/>
      <c r="D689" s="6"/>
      <c r="E689" s="111"/>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row>
    <row r="690" ht="30.0" customHeight="1">
      <c r="A690" s="34"/>
      <c r="B690" s="6"/>
      <c r="C690" s="14"/>
      <c r="D690" s="6"/>
      <c r="E690" s="111"/>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row>
    <row r="691" ht="30.0" customHeight="1">
      <c r="A691" s="34"/>
      <c r="B691" s="6"/>
      <c r="C691" s="14"/>
      <c r="D691" s="6"/>
      <c r="E691" s="111"/>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row>
    <row r="692" ht="30.0" customHeight="1">
      <c r="A692" s="34"/>
      <c r="B692" s="6"/>
      <c r="C692" s="14"/>
      <c r="D692" s="6"/>
      <c r="E692" s="111"/>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row>
    <row r="693" ht="30.0" customHeight="1">
      <c r="A693" s="34"/>
      <c r="B693" s="6"/>
      <c r="C693" s="14"/>
      <c r="D693" s="6"/>
      <c r="E693" s="111"/>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row>
    <row r="694" ht="30.0" customHeight="1">
      <c r="A694" s="34"/>
      <c r="B694" s="6"/>
      <c r="C694" s="14"/>
      <c r="D694" s="6"/>
      <c r="E694" s="111"/>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row>
    <row r="695" ht="30.0" customHeight="1">
      <c r="A695" s="34"/>
      <c r="B695" s="6"/>
      <c r="C695" s="14"/>
      <c r="D695" s="6"/>
      <c r="E695" s="111"/>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row>
    <row r="696" ht="30.0" customHeight="1">
      <c r="A696" s="34"/>
      <c r="B696" s="6"/>
      <c r="C696" s="14"/>
      <c r="D696" s="6"/>
      <c r="E696" s="111"/>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row>
    <row r="697" ht="30.0" customHeight="1">
      <c r="A697" s="34"/>
      <c r="B697" s="6"/>
      <c r="C697" s="14"/>
      <c r="D697" s="6"/>
      <c r="E697" s="111"/>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row>
    <row r="698" ht="30.0" customHeight="1">
      <c r="A698" s="34"/>
      <c r="B698" s="6"/>
      <c r="C698" s="14"/>
      <c r="D698" s="6"/>
      <c r="E698" s="111"/>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row>
    <row r="699" ht="30.0" customHeight="1">
      <c r="A699" s="34"/>
      <c r="B699" s="6"/>
      <c r="C699" s="14"/>
      <c r="D699" s="6"/>
      <c r="E699" s="111"/>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row>
    <row r="700" ht="30.0" customHeight="1">
      <c r="A700" s="34"/>
      <c r="B700" s="6"/>
      <c r="C700" s="14"/>
      <c r="D700" s="6"/>
      <c r="E700" s="111"/>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row>
    <row r="701" ht="30.0" customHeight="1">
      <c r="A701" s="34"/>
      <c r="B701" s="6"/>
      <c r="C701" s="14"/>
      <c r="D701" s="6"/>
      <c r="E701" s="111"/>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row>
    <row r="702" ht="30.0" customHeight="1">
      <c r="A702" s="34"/>
      <c r="B702" s="6"/>
      <c r="C702" s="14"/>
      <c r="D702" s="6"/>
      <c r="E702" s="111"/>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row>
    <row r="703" ht="30.0" customHeight="1">
      <c r="A703" s="34"/>
      <c r="B703" s="6"/>
      <c r="C703" s="14"/>
      <c r="D703" s="6"/>
      <c r="E703" s="111"/>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row>
    <row r="704" ht="30.0" customHeight="1">
      <c r="A704" s="34"/>
      <c r="B704" s="6"/>
      <c r="C704" s="14"/>
      <c r="D704" s="6"/>
      <c r="E704" s="111"/>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row>
    <row r="705" ht="30.0" customHeight="1">
      <c r="A705" s="34"/>
      <c r="B705" s="6"/>
      <c r="C705" s="14"/>
      <c r="D705" s="6"/>
      <c r="E705" s="111"/>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row>
    <row r="706" ht="30.0" customHeight="1">
      <c r="A706" s="34"/>
      <c r="B706" s="6"/>
      <c r="C706" s="14"/>
      <c r="D706" s="6"/>
      <c r="E706" s="111"/>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row>
    <row r="707" ht="30.0" customHeight="1">
      <c r="A707" s="34"/>
      <c r="B707" s="6"/>
      <c r="C707" s="14"/>
      <c r="D707" s="6"/>
      <c r="E707" s="111"/>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row>
    <row r="708" ht="30.0" customHeight="1">
      <c r="A708" s="34"/>
      <c r="B708" s="6"/>
      <c r="C708" s="14"/>
      <c r="D708" s="6"/>
      <c r="E708" s="111"/>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row>
    <row r="709" ht="30.0" customHeight="1">
      <c r="A709" s="34"/>
      <c r="B709" s="6"/>
      <c r="C709" s="14"/>
      <c r="D709" s="6"/>
      <c r="E709" s="111"/>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row>
    <row r="710" ht="30.0" customHeight="1">
      <c r="A710" s="34"/>
      <c r="B710" s="6"/>
      <c r="C710" s="14"/>
      <c r="D710" s="6"/>
      <c r="E710" s="111"/>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row>
    <row r="711" ht="30.0" customHeight="1">
      <c r="A711" s="34"/>
      <c r="B711" s="6"/>
      <c r="C711" s="14"/>
      <c r="D711" s="6"/>
      <c r="E711" s="111"/>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row>
    <row r="712" ht="30.0" customHeight="1">
      <c r="A712" s="34"/>
      <c r="B712" s="6"/>
      <c r="C712" s="14"/>
      <c r="D712" s="6"/>
      <c r="E712" s="111"/>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row>
    <row r="713" ht="30.0" customHeight="1">
      <c r="A713" s="34"/>
      <c r="B713" s="6"/>
      <c r="C713" s="14"/>
      <c r="D713" s="6"/>
      <c r="E713" s="111"/>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row>
    <row r="714" ht="30.0" customHeight="1">
      <c r="A714" s="34"/>
      <c r="B714" s="6"/>
      <c r="C714" s="14"/>
      <c r="D714" s="6"/>
      <c r="E714" s="111"/>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row>
    <row r="715" ht="30.0" customHeight="1">
      <c r="A715" s="34"/>
      <c r="B715" s="6"/>
      <c r="C715" s="14"/>
      <c r="D715" s="6"/>
      <c r="E715" s="111"/>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row>
    <row r="716" ht="30.0" customHeight="1">
      <c r="A716" s="34"/>
      <c r="B716" s="6"/>
      <c r="C716" s="14"/>
      <c r="D716" s="6"/>
      <c r="E716" s="111"/>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row>
    <row r="717" ht="30.0" customHeight="1">
      <c r="A717" s="34"/>
      <c r="B717" s="6"/>
      <c r="C717" s="14"/>
      <c r="D717" s="6"/>
      <c r="E717" s="111"/>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row>
    <row r="718" ht="30.0" customHeight="1">
      <c r="A718" s="34"/>
      <c r="B718" s="6"/>
      <c r="C718" s="14"/>
      <c r="D718" s="6"/>
      <c r="E718" s="111"/>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row>
    <row r="719" ht="30.0" customHeight="1">
      <c r="A719" s="34"/>
      <c r="B719" s="6"/>
      <c r="C719" s="14"/>
      <c r="D719" s="6"/>
      <c r="E719" s="111"/>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row>
    <row r="720" ht="30.0" customHeight="1">
      <c r="A720" s="34"/>
      <c r="B720" s="6"/>
      <c r="C720" s="14"/>
      <c r="D720" s="6"/>
      <c r="E720" s="111"/>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row>
    <row r="721" ht="30.0" customHeight="1">
      <c r="A721" s="34"/>
      <c r="B721" s="6"/>
      <c r="C721" s="14"/>
      <c r="D721" s="6"/>
      <c r="E721" s="111"/>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row>
    <row r="722" ht="30.0" customHeight="1">
      <c r="A722" s="34"/>
      <c r="B722" s="6"/>
      <c r="C722" s="14"/>
      <c r="D722" s="6"/>
      <c r="E722" s="111"/>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row>
    <row r="723" ht="30.0" customHeight="1">
      <c r="A723" s="34"/>
      <c r="B723" s="6"/>
      <c r="C723" s="14"/>
      <c r="D723" s="6"/>
      <c r="E723" s="111"/>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row>
    <row r="724" ht="30.0" customHeight="1">
      <c r="A724" s="34"/>
      <c r="B724" s="6"/>
      <c r="C724" s="14"/>
      <c r="D724" s="6"/>
      <c r="E724" s="111"/>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row>
    <row r="725" ht="30.0" customHeight="1">
      <c r="A725" s="34"/>
      <c r="B725" s="6"/>
      <c r="C725" s="14"/>
      <c r="D725" s="6"/>
      <c r="E725" s="111"/>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row>
    <row r="726" ht="30.0" customHeight="1">
      <c r="A726" s="34"/>
      <c r="B726" s="6"/>
      <c r="C726" s="14"/>
      <c r="D726" s="6"/>
      <c r="E726" s="111"/>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row>
    <row r="727" ht="30.0" customHeight="1">
      <c r="A727" s="34"/>
      <c r="B727" s="6"/>
      <c r="C727" s="14"/>
      <c r="D727" s="6"/>
      <c r="E727" s="111"/>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row>
    <row r="728" ht="30.0" customHeight="1">
      <c r="A728" s="34"/>
      <c r="B728" s="6"/>
      <c r="C728" s="14"/>
      <c r="D728" s="6"/>
      <c r="E728" s="111"/>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row>
    <row r="729" ht="30.0" customHeight="1">
      <c r="A729" s="34"/>
      <c r="B729" s="6"/>
      <c r="C729" s="14"/>
      <c r="D729" s="6"/>
      <c r="E729" s="111"/>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row>
    <row r="730" ht="30.0" customHeight="1">
      <c r="A730" s="34"/>
      <c r="B730" s="6"/>
      <c r="C730" s="14"/>
      <c r="D730" s="6"/>
      <c r="E730" s="111"/>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row>
    <row r="731" ht="30.0" customHeight="1">
      <c r="A731" s="34"/>
      <c r="B731" s="6"/>
      <c r="C731" s="14"/>
      <c r="D731" s="6"/>
      <c r="E731" s="111"/>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row>
    <row r="732" ht="30.0" customHeight="1">
      <c r="A732" s="34"/>
      <c r="B732" s="6"/>
      <c r="C732" s="14"/>
      <c r="D732" s="6"/>
      <c r="E732" s="111"/>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row>
    <row r="733" ht="30.0" customHeight="1">
      <c r="A733" s="34"/>
      <c r="B733" s="6"/>
      <c r="C733" s="14"/>
      <c r="D733" s="6"/>
      <c r="E733" s="111"/>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row>
    <row r="734" ht="30.0" customHeight="1">
      <c r="A734" s="34"/>
      <c r="B734" s="6"/>
      <c r="C734" s="14"/>
      <c r="D734" s="6"/>
      <c r="E734" s="111"/>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row>
    <row r="735" ht="30.0" customHeight="1">
      <c r="A735" s="34"/>
      <c r="B735" s="6"/>
      <c r="C735" s="14"/>
      <c r="D735" s="6"/>
      <c r="E735" s="111"/>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row>
    <row r="736" ht="30.0" customHeight="1">
      <c r="A736" s="34"/>
      <c r="B736" s="6"/>
      <c r="C736" s="14"/>
      <c r="D736" s="6"/>
      <c r="E736" s="111"/>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row>
    <row r="737" ht="30.0" customHeight="1">
      <c r="A737" s="34"/>
      <c r="B737" s="6"/>
      <c r="C737" s="14"/>
      <c r="D737" s="6"/>
      <c r="E737" s="111"/>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row>
    <row r="738" ht="30.0" customHeight="1">
      <c r="A738" s="34"/>
      <c r="B738" s="6"/>
      <c r="C738" s="14"/>
      <c r="D738" s="6"/>
      <c r="E738" s="111"/>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row>
    <row r="739" ht="30.0" customHeight="1">
      <c r="A739" s="34"/>
      <c r="B739" s="6"/>
      <c r="C739" s="14"/>
      <c r="D739" s="6"/>
      <c r="E739" s="111"/>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row>
    <row r="740" ht="30.0" customHeight="1">
      <c r="A740" s="34"/>
      <c r="B740" s="6"/>
      <c r="C740" s="14"/>
      <c r="D740" s="6"/>
      <c r="E740" s="111"/>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row>
    <row r="741" ht="30.0" customHeight="1">
      <c r="A741" s="34"/>
      <c r="B741" s="6"/>
      <c r="C741" s="14"/>
      <c r="D741" s="6"/>
      <c r="E741" s="111"/>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row>
    <row r="742" ht="30.0" customHeight="1">
      <c r="A742" s="34"/>
      <c r="B742" s="6"/>
      <c r="C742" s="14"/>
      <c r="D742" s="6"/>
      <c r="E742" s="111"/>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row>
    <row r="743" ht="30.0" customHeight="1">
      <c r="A743" s="34"/>
      <c r="B743" s="6"/>
      <c r="C743" s="14"/>
      <c r="D743" s="6"/>
      <c r="E743" s="111"/>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row>
    <row r="744" ht="30.0" customHeight="1">
      <c r="A744" s="34"/>
      <c r="B744" s="6"/>
      <c r="C744" s="14"/>
      <c r="D744" s="6"/>
      <c r="E744" s="111"/>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row>
    <row r="745" ht="30.0" customHeight="1">
      <c r="A745" s="34"/>
      <c r="B745" s="6"/>
      <c r="C745" s="14"/>
      <c r="D745" s="6"/>
      <c r="E745" s="111"/>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row>
    <row r="746" ht="30.0" customHeight="1">
      <c r="A746" s="34"/>
      <c r="B746" s="6"/>
      <c r="C746" s="14"/>
      <c r="D746" s="6"/>
      <c r="E746" s="111"/>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row>
    <row r="747" ht="30.0" customHeight="1">
      <c r="A747" s="34"/>
      <c r="B747" s="6"/>
      <c r="C747" s="14"/>
      <c r="D747" s="6"/>
      <c r="E747" s="111"/>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row>
    <row r="748" ht="30.0" customHeight="1">
      <c r="A748" s="34"/>
      <c r="B748" s="6"/>
      <c r="C748" s="14"/>
      <c r="D748" s="6"/>
      <c r="E748" s="111"/>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row>
    <row r="749" ht="30.0" customHeight="1">
      <c r="A749" s="34"/>
      <c r="B749" s="6"/>
      <c r="C749" s="14"/>
      <c r="D749" s="6"/>
      <c r="E749" s="111"/>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row>
    <row r="750" ht="30.0" customHeight="1">
      <c r="A750" s="34"/>
      <c r="B750" s="6"/>
      <c r="C750" s="14"/>
      <c r="D750" s="6"/>
      <c r="E750" s="111"/>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row>
    <row r="751" ht="30.0" customHeight="1">
      <c r="A751" s="34"/>
      <c r="B751" s="6"/>
      <c r="C751" s="14"/>
      <c r="D751" s="6"/>
      <c r="E751" s="111"/>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row>
    <row r="752" ht="30.0" customHeight="1">
      <c r="A752" s="34"/>
      <c r="B752" s="6"/>
      <c r="C752" s="14"/>
      <c r="D752" s="6"/>
      <c r="E752" s="111"/>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row>
    <row r="753" ht="30.0" customHeight="1">
      <c r="A753" s="34"/>
      <c r="B753" s="6"/>
      <c r="C753" s="14"/>
      <c r="D753" s="6"/>
      <c r="E753" s="111"/>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row>
    <row r="754" ht="30.0" customHeight="1">
      <c r="A754" s="34"/>
      <c r="B754" s="6"/>
      <c r="C754" s="14"/>
      <c r="D754" s="6"/>
      <c r="E754" s="111"/>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row>
    <row r="755" ht="30.0" customHeight="1">
      <c r="A755" s="34"/>
      <c r="B755" s="6"/>
      <c r="C755" s="14"/>
      <c r="D755" s="6"/>
      <c r="E755" s="111"/>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row>
    <row r="756" ht="30.0" customHeight="1">
      <c r="A756" s="34"/>
      <c r="B756" s="6"/>
      <c r="C756" s="14"/>
      <c r="D756" s="6"/>
      <c r="E756" s="111"/>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row>
    <row r="757" ht="30.0" customHeight="1">
      <c r="A757" s="34"/>
      <c r="B757" s="6"/>
      <c r="C757" s="14"/>
      <c r="D757" s="6"/>
      <c r="E757" s="111"/>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row>
    <row r="758" ht="30.0" customHeight="1">
      <c r="A758" s="34"/>
      <c r="B758" s="6"/>
      <c r="C758" s="14"/>
      <c r="D758" s="6"/>
      <c r="E758" s="111"/>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row>
    <row r="759" ht="30.0" customHeight="1">
      <c r="A759" s="34"/>
      <c r="B759" s="6"/>
      <c r="C759" s="14"/>
      <c r="D759" s="6"/>
      <c r="E759" s="111"/>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row>
    <row r="760" ht="30.0" customHeight="1">
      <c r="A760" s="34"/>
      <c r="B760" s="6"/>
      <c r="C760" s="14"/>
      <c r="D760" s="6"/>
      <c r="E760" s="111"/>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row>
    <row r="761" ht="30.0" customHeight="1">
      <c r="A761" s="34"/>
      <c r="B761" s="6"/>
      <c r="C761" s="14"/>
      <c r="D761" s="6"/>
      <c r="E761" s="111"/>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row>
    <row r="762" ht="30.0" customHeight="1">
      <c r="A762" s="34"/>
      <c r="B762" s="6"/>
      <c r="C762" s="14"/>
      <c r="D762" s="6"/>
      <c r="E762" s="111"/>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row>
    <row r="763" ht="30.0" customHeight="1">
      <c r="A763" s="34"/>
      <c r="B763" s="6"/>
      <c r="C763" s="14"/>
      <c r="D763" s="6"/>
      <c r="E763" s="111"/>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row>
    <row r="764" ht="30.0" customHeight="1">
      <c r="A764" s="34"/>
      <c r="B764" s="6"/>
      <c r="C764" s="14"/>
      <c r="D764" s="6"/>
      <c r="E764" s="111"/>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row>
    <row r="765" ht="30.0" customHeight="1">
      <c r="A765" s="34"/>
      <c r="B765" s="6"/>
      <c r="C765" s="14"/>
      <c r="D765" s="6"/>
      <c r="E765" s="111"/>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row>
    <row r="766" ht="30.0" customHeight="1">
      <c r="A766" s="34"/>
      <c r="B766" s="6"/>
      <c r="C766" s="14"/>
      <c r="D766" s="6"/>
      <c r="E766" s="111"/>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row>
    <row r="767" ht="30.0" customHeight="1">
      <c r="A767" s="34"/>
      <c r="B767" s="6"/>
      <c r="C767" s="14"/>
      <c r="D767" s="6"/>
      <c r="E767" s="111"/>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row>
    <row r="768" ht="30.0" customHeight="1">
      <c r="A768" s="34"/>
      <c r="B768" s="6"/>
      <c r="C768" s="14"/>
      <c r="D768" s="6"/>
      <c r="E768" s="111"/>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row>
    <row r="769" ht="30.0" customHeight="1">
      <c r="A769" s="34"/>
      <c r="B769" s="6"/>
      <c r="C769" s="14"/>
      <c r="D769" s="6"/>
      <c r="E769" s="111"/>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row>
    <row r="770" ht="30.0" customHeight="1">
      <c r="A770" s="34"/>
      <c r="B770" s="6"/>
      <c r="C770" s="14"/>
      <c r="D770" s="6"/>
      <c r="E770" s="111"/>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row>
    <row r="771" ht="30.0" customHeight="1">
      <c r="A771" s="34"/>
      <c r="B771" s="6"/>
      <c r="C771" s="14"/>
      <c r="D771" s="6"/>
      <c r="E771" s="111"/>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row>
    <row r="772" ht="30.0" customHeight="1">
      <c r="A772" s="34"/>
      <c r="B772" s="6"/>
      <c r="C772" s="14"/>
      <c r="D772" s="6"/>
      <c r="E772" s="111"/>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row>
    <row r="773" ht="30.0" customHeight="1">
      <c r="A773" s="34"/>
      <c r="B773" s="6"/>
      <c r="C773" s="14"/>
      <c r="D773" s="6"/>
      <c r="E773" s="111"/>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row>
    <row r="774" ht="30.0" customHeight="1">
      <c r="A774" s="34"/>
      <c r="B774" s="6"/>
      <c r="C774" s="14"/>
      <c r="D774" s="6"/>
      <c r="E774" s="111"/>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row>
    <row r="775" ht="30.0" customHeight="1">
      <c r="A775" s="34"/>
      <c r="B775" s="6"/>
      <c r="C775" s="14"/>
      <c r="D775" s="6"/>
      <c r="E775" s="111"/>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row>
    <row r="776" ht="30.0" customHeight="1">
      <c r="A776" s="34"/>
      <c r="B776" s="6"/>
      <c r="C776" s="14"/>
      <c r="D776" s="6"/>
      <c r="E776" s="111"/>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row>
    <row r="777" ht="30.0" customHeight="1">
      <c r="A777" s="34"/>
      <c r="B777" s="6"/>
      <c r="C777" s="14"/>
      <c r="D777" s="6"/>
      <c r="E777" s="111"/>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row>
    <row r="778" ht="30.0" customHeight="1">
      <c r="A778" s="34"/>
      <c r="B778" s="6"/>
      <c r="C778" s="14"/>
      <c r="D778" s="6"/>
      <c r="E778" s="111"/>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row>
    <row r="779" ht="30.0" customHeight="1">
      <c r="A779" s="34"/>
      <c r="B779" s="6"/>
      <c r="C779" s="14"/>
      <c r="D779" s="6"/>
      <c r="E779" s="111"/>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row>
    <row r="780" ht="30.0" customHeight="1">
      <c r="A780" s="34"/>
      <c r="B780" s="6"/>
      <c r="C780" s="14"/>
      <c r="D780" s="6"/>
      <c r="E780" s="111"/>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row>
    <row r="781" ht="30.0" customHeight="1">
      <c r="A781" s="34"/>
      <c r="B781" s="6"/>
      <c r="C781" s="14"/>
      <c r="D781" s="6"/>
      <c r="E781" s="111"/>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row>
    <row r="782" ht="30.0" customHeight="1">
      <c r="A782" s="34"/>
      <c r="B782" s="6"/>
      <c r="C782" s="14"/>
      <c r="D782" s="6"/>
      <c r="E782" s="111"/>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row>
    <row r="783" ht="30.0" customHeight="1">
      <c r="A783" s="34"/>
      <c r="B783" s="6"/>
      <c r="C783" s="14"/>
      <c r="D783" s="6"/>
      <c r="E783" s="111"/>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row>
    <row r="784" ht="30.0" customHeight="1">
      <c r="A784" s="34"/>
      <c r="B784" s="6"/>
      <c r="C784" s="14"/>
      <c r="D784" s="6"/>
      <c r="E784" s="111"/>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row>
    <row r="785" ht="30.0" customHeight="1">
      <c r="A785" s="34"/>
      <c r="B785" s="6"/>
      <c r="C785" s="14"/>
      <c r="D785" s="6"/>
      <c r="E785" s="111"/>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row>
    <row r="786" ht="30.0" customHeight="1">
      <c r="A786" s="34"/>
      <c r="B786" s="6"/>
      <c r="C786" s="14"/>
      <c r="D786" s="6"/>
      <c r="E786" s="111"/>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row>
    <row r="787" ht="30.0" customHeight="1">
      <c r="A787" s="34"/>
      <c r="B787" s="6"/>
      <c r="C787" s="14"/>
      <c r="D787" s="6"/>
      <c r="E787" s="111"/>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row>
    <row r="788" ht="30.0" customHeight="1">
      <c r="A788" s="34"/>
      <c r="B788" s="6"/>
      <c r="C788" s="14"/>
      <c r="D788" s="6"/>
      <c r="E788" s="111"/>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row>
    <row r="789" ht="30.0" customHeight="1">
      <c r="A789" s="34"/>
      <c r="B789" s="6"/>
      <c r="C789" s="14"/>
      <c r="D789" s="6"/>
      <c r="E789" s="111"/>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row>
    <row r="790" ht="30.0" customHeight="1">
      <c r="A790" s="34"/>
      <c r="B790" s="6"/>
      <c r="C790" s="14"/>
      <c r="D790" s="6"/>
      <c r="E790" s="111"/>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row>
    <row r="791" ht="30.0" customHeight="1">
      <c r="A791" s="34"/>
      <c r="B791" s="6"/>
      <c r="C791" s="14"/>
      <c r="D791" s="6"/>
      <c r="E791" s="111"/>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row>
    <row r="792" ht="30.0" customHeight="1">
      <c r="A792" s="34"/>
      <c r="B792" s="6"/>
      <c r="C792" s="14"/>
      <c r="D792" s="6"/>
      <c r="E792" s="111"/>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row>
    <row r="793" ht="30.0" customHeight="1">
      <c r="A793" s="34"/>
      <c r="B793" s="6"/>
      <c r="C793" s="14"/>
      <c r="D793" s="6"/>
      <c r="E793" s="111"/>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row>
    <row r="794" ht="30.0" customHeight="1">
      <c r="A794" s="34"/>
      <c r="B794" s="6"/>
      <c r="C794" s="14"/>
      <c r="D794" s="6"/>
      <c r="E794" s="111"/>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row>
    <row r="795" ht="30.0" customHeight="1">
      <c r="A795" s="34"/>
      <c r="B795" s="6"/>
      <c r="C795" s="14"/>
      <c r="D795" s="6"/>
      <c r="E795" s="111"/>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row>
    <row r="796" ht="30.0" customHeight="1">
      <c r="A796" s="34"/>
      <c r="B796" s="6"/>
      <c r="C796" s="14"/>
      <c r="D796" s="6"/>
      <c r="E796" s="111"/>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row>
    <row r="797" ht="30.0" customHeight="1">
      <c r="A797" s="34"/>
      <c r="B797" s="6"/>
      <c r="C797" s="14"/>
      <c r="D797" s="6"/>
      <c r="E797" s="111"/>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row>
    <row r="798" ht="30.0" customHeight="1">
      <c r="A798" s="34"/>
      <c r="B798" s="6"/>
      <c r="C798" s="14"/>
      <c r="D798" s="6"/>
      <c r="E798" s="111"/>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row>
    <row r="799" ht="30.0" customHeight="1">
      <c r="A799" s="34"/>
      <c r="B799" s="6"/>
      <c r="C799" s="14"/>
      <c r="D799" s="6"/>
      <c r="E799" s="111"/>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row>
    <row r="800" ht="30.0" customHeight="1">
      <c r="A800" s="34"/>
      <c r="B800" s="6"/>
      <c r="C800" s="14"/>
      <c r="D800" s="6"/>
      <c r="E800" s="111"/>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row>
    <row r="801" ht="30.0" customHeight="1">
      <c r="A801" s="34"/>
      <c r="B801" s="6"/>
      <c r="C801" s="14"/>
      <c r="D801" s="6"/>
      <c r="E801" s="111"/>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row>
    <row r="802" ht="30.0" customHeight="1">
      <c r="A802" s="34"/>
      <c r="B802" s="6"/>
      <c r="C802" s="14"/>
      <c r="D802" s="6"/>
      <c r="E802" s="111"/>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row>
    <row r="803" ht="30.0" customHeight="1">
      <c r="A803" s="34"/>
      <c r="B803" s="6"/>
      <c r="C803" s="14"/>
      <c r="D803" s="6"/>
      <c r="E803" s="111"/>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row>
    <row r="804" ht="30.0" customHeight="1">
      <c r="A804" s="34"/>
      <c r="B804" s="6"/>
      <c r="C804" s="14"/>
      <c r="D804" s="6"/>
      <c r="E804" s="111"/>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row>
    <row r="805" ht="30.0" customHeight="1">
      <c r="A805" s="34"/>
      <c r="B805" s="6"/>
      <c r="C805" s="14"/>
      <c r="D805" s="6"/>
      <c r="E805" s="111"/>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row>
    <row r="806" ht="30.0" customHeight="1">
      <c r="A806" s="34"/>
      <c r="B806" s="6"/>
      <c r="C806" s="14"/>
      <c r="D806" s="6"/>
      <c r="E806" s="111"/>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row>
    <row r="807" ht="30.0" customHeight="1">
      <c r="A807" s="34"/>
      <c r="B807" s="6"/>
      <c r="C807" s="14"/>
      <c r="D807" s="6"/>
      <c r="E807" s="111"/>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row>
    <row r="808" ht="30.0" customHeight="1">
      <c r="A808" s="34"/>
      <c r="B808" s="6"/>
      <c r="C808" s="14"/>
      <c r="D808" s="6"/>
      <c r="E808" s="111"/>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row>
    <row r="809" ht="30.0" customHeight="1">
      <c r="A809" s="34"/>
      <c r="B809" s="6"/>
      <c r="C809" s="14"/>
      <c r="D809" s="6"/>
      <c r="E809" s="111"/>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row>
    <row r="810" ht="30.0" customHeight="1">
      <c r="A810" s="34"/>
      <c r="B810" s="6"/>
      <c r="C810" s="14"/>
      <c r="D810" s="6"/>
      <c r="E810" s="111"/>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row>
    <row r="811" ht="30.0" customHeight="1">
      <c r="A811" s="34"/>
      <c r="B811" s="6"/>
      <c r="C811" s="14"/>
      <c r="D811" s="6"/>
      <c r="E811" s="111"/>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row>
    <row r="812" ht="30.0" customHeight="1">
      <c r="A812" s="34"/>
      <c r="B812" s="6"/>
      <c r="C812" s="14"/>
      <c r="D812" s="6"/>
      <c r="E812" s="111"/>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row>
    <row r="813" ht="30.0" customHeight="1">
      <c r="A813" s="34"/>
      <c r="B813" s="6"/>
      <c r="C813" s="14"/>
      <c r="D813" s="6"/>
      <c r="E813" s="111"/>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row>
    <row r="814" ht="30.0" customHeight="1">
      <c r="A814" s="34"/>
      <c r="B814" s="6"/>
      <c r="C814" s="14"/>
      <c r="D814" s="6"/>
      <c r="E814" s="111"/>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row>
    <row r="815" ht="30.0" customHeight="1">
      <c r="A815" s="34"/>
      <c r="B815" s="6"/>
      <c r="C815" s="14"/>
      <c r="D815" s="6"/>
      <c r="E815" s="111"/>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row>
    <row r="816" ht="30.0" customHeight="1">
      <c r="A816" s="34"/>
      <c r="B816" s="6"/>
      <c r="C816" s="14"/>
      <c r="D816" s="6"/>
      <c r="E816" s="111"/>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row>
    <row r="817" ht="30.0" customHeight="1">
      <c r="A817" s="34"/>
      <c r="B817" s="6"/>
      <c r="C817" s="14"/>
      <c r="D817" s="6"/>
      <c r="E817" s="111"/>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row>
    <row r="818" ht="30.0" customHeight="1">
      <c r="A818" s="34"/>
      <c r="B818" s="6"/>
      <c r="C818" s="14"/>
      <c r="D818" s="6"/>
      <c r="E818" s="111"/>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row>
    <row r="819" ht="30.0" customHeight="1">
      <c r="A819" s="34"/>
      <c r="B819" s="6"/>
      <c r="C819" s="14"/>
      <c r="D819" s="6"/>
      <c r="E819" s="111"/>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row>
    <row r="820" ht="30.0" customHeight="1">
      <c r="A820" s="34"/>
      <c r="B820" s="6"/>
      <c r="C820" s="14"/>
      <c r="D820" s="6"/>
      <c r="E820" s="111"/>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row>
    <row r="821" ht="30.0" customHeight="1">
      <c r="A821" s="34"/>
      <c r="B821" s="6"/>
      <c r="C821" s="14"/>
      <c r="D821" s="6"/>
      <c r="E821" s="111"/>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row>
    <row r="822" ht="30.0" customHeight="1">
      <c r="A822" s="34"/>
      <c r="B822" s="6"/>
      <c r="C822" s="14"/>
      <c r="D822" s="6"/>
      <c r="E822" s="111"/>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row>
    <row r="823" ht="30.0" customHeight="1">
      <c r="A823" s="34"/>
      <c r="B823" s="6"/>
      <c r="C823" s="14"/>
      <c r="D823" s="6"/>
      <c r="E823" s="111"/>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row>
    <row r="824" ht="30.0" customHeight="1">
      <c r="A824" s="34"/>
      <c r="B824" s="6"/>
      <c r="C824" s="14"/>
      <c r="D824" s="6"/>
      <c r="E824" s="111"/>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row>
    <row r="825" ht="30.0" customHeight="1">
      <c r="A825" s="34"/>
      <c r="B825" s="6"/>
      <c r="C825" s="14"/>
      <c r="D825" s="6"/>
      <c r="E825" s="111"/>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row>
    <row r="826" ht="30.0" customHeight="1">
      <c r="A826" s="34"/>
      <c r="B826" s="6"/>
      <c r="C826" s="14"/>
      <c r="D826" s="6"/>
      <c r="E826" s="111"/>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row>
    <row r="827" ht="30.0" customHeight="1">
      <c r="A827" s="34"/>
      <c r="B827" s="6"/>
      <c r="C827" s="14"/>
      <c r="D827" s="6"/>
      <c r="E827" s="111"/>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row>
    <row r="828" ht="30.0" customHeight="1">
      <c r="A828" s="34"/>
      <c r="B828" s="6"/>
      <c r="C828" s="14"/>
      <c r="D828" s="6"/>
      <c r="E828" s="111"/>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row>
    <row r="829" ht="30.0" customHeight="1">
      <c r="A829" s="34"/>
      <c r="B829" s="6"/>
      <c r="C829" s="14"/>
      <c r="D829" s="6"/>
      <c r="E829" s="111"/>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row>
    <row r="830" ht="30.0" customHeight="1">
      <c r="A830" s="34"/>
      <c r="B830" s="6"/>
      <c r="C830" s="14"/>
      <c r="D830" s="6"/>
      <c r="E830" s="111"/>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row>
    <row r="831" ht="30.0" customHeight="1">
      <c r="A831" s="34"/>
      <c r="B831" s="6"/>
      <c r="C831" s="14"/>
      <c r="D831" s="6"/>
      <c r="E831" s="111"/>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row>
    <row r="832" ht="30.0" customHeight="1">
      <c r="A832" s="34"/>
      <c r="B832" s="6"/>
      <c r="C832" s="14"/>
      <c r="D832" s="6"/>
      <c r="E832" s="111"/>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row>
    <row r="833" ht="30.0" customHeight="1">
      <c r="A833" s="34"/>
      <c r="B833" s="6"/>
      <c r="C833" s="14"/>
      <c r="D833" s="6"/>
      <c r="E833" s="111"/>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row>
    <row r="834" ht="30.0" customHeight="1">
      <c r="A834" s="34"/>
      <c r="B834" s="6"/>
      <c r="C834" s="14"/>
      <c r="D834" s="6"/>
      <c r="E834" s="111"/>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row>
    <row r="835" ht="30.0" customHeight="1">
      <c r="A835" s="34"/>
      <c r="B835" s="6"/>
      <c r="C835" s="14"/>
      <c r="D835" s="6"/>
      <c r="E835" s="111"/>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row>
    <row r="836" ht="30.0" customHeight="1">
      <c r="A836" s="34"/>
      <c r="B836" s="6"/>
      <c r="C836" s="14"/>
      <c r="D836" s="6"/>
      <c r="E836" s="111"/>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row>
    <row r="837" ht="30.0" customHeight="1">
      <c r="A837" s="34"/>
      <c r="B837" s="6"/>
      <c r="C837" s="14"/>
      <c r="D837" s="6"/>
      <c r="E837" s="111"/>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row>
    <row r="838" ht="30.0" customHeight="1">
      <c r="A838" s="34"/>
      <c r="B838" s="6"/>
      <c r="C838" s="14"/>
      <c r="D838" s="6"/>
      <c r="E838" s="111"/>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row>
    <row r="839" ht="30.0" customHeight="1">
      <c r="A839" s="34"/>
      <c r="B839" s="6"/>
      <c r="C839" s="14"/>
      <c r="D839" s="6"/>
      <c r="E839" s="111"/>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row>
    <row r="840" ht="30.0" customHeight="1">
      <c r="A840" s="34"/>
      <c r="B840" s="6"/>
      <c r="C840" s="14"/>
      <c r="D840" s="6"/>
      <c r="E840" s="111"/>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row>
    <row r="841" ht="30.0" customHeight="1">
      <c r="A841" s="34"/>
      <c r="B841" s="6"/>
      <c r="C841" s="14"/>
      <c r="D841" s="6"/>
      <c r="E841" s="111"/>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row>
    <row r="842" ht="30.0" customHeight="1">
      <c r="A842" s="34"/>
      <c r="B842" s="6"/>
      <c r="C842" s="14"/>
      <c r="D842" s="6"/>
      <c r="E842" s="111"/>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row>
    <row r="843" ht="30.0" customHeight="1">
      <c r="A843" s="34"/>
      <c r="B843" s="6"/>
      <c r="C843" s="14"/>
      <c r="D843" s="6"/>
      <c r="E843" s="111"/>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row>
    <row r="844" ht="30.0" customHeight="1">
      <c r="A844" s="34"/>
      <c r="B844" s="6"/>
      <c r="C844" s="14"/>
      <c r="D844" s="6"/>
      <c r="E844" s="111"/>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row>
    <row r="845" ht="30.0" customHeight="1">
      <c r="A845" s="34"/>
      <c r="B845" s="6"/>
      <c r="C845" s="14"/>
      <c r="D845" s="6"/>
      <c r="E845" s="111"/>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row>
    <row r="846" ht="30.0" customHeight="1">
      <c r="A846" s="34"/>
      <c r="B846" s="6"/>
      <c r="C846" s="14"/>
      <c r="D846" s="6"/>
      <c r="E846" s="111"/>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row>
    <row r="847" ht="30.0" customHeight="1">
      <c r="A847" s="34"/>
      <c r="B847" s="6"/>
      <c r="C847" s="14"/>
      <c r="D847" s="6"/>
      <c r="E847" s="111"/>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row>
    <row r="848" ht="30.0" customHeight="1">
      <c r="A848" s="34"/>
      <c r="B848" s="6"/>
      <c r="C848" s="14"/>
      <c r="D848" s="6"/>
      <c r="E848" s="111"/>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row>
    <row r="849" ht="30.0" customHeight="1">
      <c r="A849" s="34"/>
      <c r="B849" s="6"/>
      <c r="C849" s="14"/>
      <c r="D849" s="6"/>
      <c r="E849" s="111"/>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row>
    <row r="850" ht="30.0" customHeight="1">
      <c r="A850" s="34"/>
      <c r="B850" s="6"/>
      <c r="C850" s="14"/>
      <c r="D850" s="6"/>
      <c r="E850" s="111"/>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row>
    <row r="851" ht="30.0" customHeight="1">
      <c r="A851" s="34"/>
      <c r="B851" s="6"/>
      <c r="C851" s="14"/>
      <c r="D851" s="6"/>
      <c r="E851" s="111"/>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row>
    <row r="852" ht="30.0" customHeight="1">
      <c r="A852" s="34"/>
      <c r="B852" s="6"/>
      <c r="C852" s="14"/>
      <c r="D852" s="6"/>
      <c r="E852" s="111"/>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row>
    <row r="853" ht="30.0" customHeight="1">
      <c r="A853" s="34"/>
      <c r="B853" s="6"/>
      <c r="C853" s="14"/>
      <c r="D853" s="6"/>
      <c r="E853" s="111"/>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row>
    <row r="854" ht="30.0" customHeight="1">
      <c r="A854" s="34"/>
      <c r="B854" s="6"/>
      <c r="C854" s="14"/>
      <c r="D854" s="6"/>
      <c r="E854" s="111"/>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row>
    <row r="855" ht="30.0" customHeight="1">
      <c r="A855" s="34"/>
      <c r="B855" s="6"/>
      <c r="C855" s="14"/>
      <c r="D855" s="6"/>
      <c r="E855" s="111"/>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row>
    <row r="856" ht="30.0" customHeight="1">
      <c r="A856" s="34"/>
      <c r="B856" s="6"/>
      <c r="C856" s="14"/>
      <c r="D856" s="6"/>
      <c r="E856" s="111"/>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row>
    <row r="857" ht="30.0" customHeight="1">
      <c r="A857" s="34"/>
      <c r="B857" s="6"/>
      <c r="C857" s="14"/>
      <c r="D857" s="6"/>
      <c r="E857" s="111"/>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row>
    <row r="858" ht="30.0" customHeight="1">
      <c r="A858" s="34"/>
      <c r="B858" s="6"/>
      <c r="C858" s="14"/>
      <c r="D858" s="6"/>
      <c r="E858" s="111"/>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row>
    <row r="859" ht="30.0" customHeight="1">
      <c r="A859" s="34"/>
      <c r="B859" s="6"/>
      <c r="C859" s="14"/>
      <c r="D859" s="6"/>
      <c r="E859" s="111"/>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row>
    <row r="860" ht="30.0" customHeight="1">
      <c r="A860" s="34"/>
      <c r="B860" s="6"/>
      <c r="C860" s="14"/>
      <c r="D860" s="6"/>
      <c r="E860" s="111"/>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row>
    <row r="861" ht="30.0" customHeight="1">
      <c r="A861" s="34"/>
      <c r="B861" s="6"/>
      <c r="C861" s="14"/>
      <c r="D861" s="6"/>
      <c r="E861" s="111"/>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row>
    <row r="862" ht="30.0" customHeight="1">
      <c r="A862" s="34"/>
      <c r="B862" s="6"/>
      <c r="C862" s="14"/>
      <c r="D862" s="6"/>
      <c r="E862" s="111"/>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row>
    <row r="863" ht="30.0" customHeight="1">
      <c r="A863" s="34"/>
      <c r="B863" s="6"/>
      <c r="C863" s="14"/>
      <c r="D863" s="6"/>
      <c r="E863" s="111"/>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row>
    <row r="864" ht="30.0" customHeight="1">
      <c r="A864" s="34"/>
      <c r="B864" s="6"/>
      <c r="C864" s="14"/>
      <c r="D864" s="6"/>
      <c r="E864" s="111"/>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row>
    <row r="865" ht="30.0" customHeight="1">
      <c r="A865" s="34"/>
      <c r="B865" s="6"/>
      <c r="C865" s="14"/>
      <c r="D865" s="6"/>
      <c r="E865" s="111"/>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row>
    <row r="866" ht="30.0" customHeight="1">
      <c r="A866" s="34"/>
      <c r="B866" s="6"/>
      <c r="C866" s="14"/>
      <c r="D866" s="6"/>
      <c r="E866" s="111"/>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row>
    <row r="867" ht="30.0" customHeight="1">
      <c r="A867" s="34"/>
      <c r="B867" s="6"/>
      <c r="C867" s="14"/>
      <c r="D867" s="6"/>
      <c r="E867" s="111"/>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row>
    <row r="868" ht="30.0" customHeight="1">
      <c r="A868" s="34"/>
      <c r="B868" s="6"/>
      <c r="C868" s="14"/>
      <c r="D868" s="6"/>
      <c r="E868" s="111"/>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row>
    <row r="869" ht="30.0" customHeight="1">
      <c r="A869" s="34"/>
      <c r="B869" s="6"/>
      <c r="C869" s="14"/>
      <c r="D869" s="6"/>
      <c r="E869" s="111"/>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row>
    <row r="870" ht="30.0" customHeight="1">
      <c r="A870" s="34"/>
      <c r="B870" s="6"/>
      <c r="C870" s="14"/>
      <c r="D870" s="6"/>
      <c r="E870" s="111"/>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row>
    <row r="871" ht="30.0" customHeight="1">
      <c r="A871" s="34"/>
      <c r="B871" s="6"/>
      <c r="C871" s="14"/>
      <c r="D871" s="6"/>
      <c r="E871" s="111"/>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row>
    <row r="872" ht="30.0" customHeight="1">
      <c r="A872" s="34"/>
      <c r="B872" s="6"/>
      <c r="C872" s="14"/>
      <c r="D872" s="6"/>
      <c r="E872" s="111"/>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row>
    <row r="873" ht="30.0" customHeight="1">
      <c r="A873" s="34"/>
      <c r="B873" s="6"/>
      <c r="C873" s="14"/>
      <c r="D873" s="6"/>
      <c r="E873" s="111"/>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row>
    <row r="874" ht="30.0" customHeight="1">
      <c r="A874" s="34"/>
      <c r="B874" s="6"/>
      <c r="C874" s="14"/>
      <c r="D874" s="6"/>
      <c r="E874" s="111"/>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row>
    <row r="875" ht="30.0" customHeight="1">
      <c r="A875" s="34"/>
      <c r="B875" s="6"/>
      <c r="C875" s="14"/>
      <c r="D875" s="6"/>
      <c r="E875" s="111"/>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row>
    <row r="876" ht="30.0" customHeight="1">
      <c r="A876" s="34"/>
      <c r="B876" s="6"/>
      <c r="C876" s="14"/>
      <c r="D876" s="6"/>
      <c r="E876" s="111"/>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row>
    <row r="877" ht="30.0" customHeight="1">
      <c r="A877" s="34"/>
      <c r="B877" s="6"/>
      <c r="C877" s="14"/>
      <c r="D877" s="6"/>
      <c r="E877" s="111"/>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row>
    <row r="878" ht="30.0" customHeight="1">
      <c r="A878" s="34"/>
      <c r="B878" s="6"/>
      <c r="C878" s="14"/>
      <c r="D878" s="6"/>
      <c r="E878" s="111"/>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row>
    <row r="879" ht="30.0" customHeight="1">
      <c r="A879" s="34"/>
      <c r="B879" s="6"/>
      <c r="C879" s="14"/>
      <c r="D879" s="6"/>
      <c r="E879" s="111"/>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row>
    <row r="880" ht="30.0" customHeight="1">
      <c r="A880" s="34"/>
      <c r="B880" s="6"/>
      <c r="C880" s="14"/>
      <c r="D880" s="6"/>
      <c r="E880" s="111"/>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row>
    <row r="881" ht="30.0" customHeight="1">
      <c r="A881" s="34"/>
      <c r="B881" s="6"/>
      <c r="C881" s="14"/>
      <c r="D881" s="6"/>
      <c r="E881" s="111"/>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row>
    <row r="882" ht="30.0" customHeight="1">
      <c r="A882" s="34"/>
      <c r="B882" s="6"/>
      <c r="C882" s="14"/>
      <c r="D882" s="6"/>
      <c r="E882" s="111"/>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row>
    <row r="883" ht="30.0" customHeight="1">
      <c r="A883" s="34"/>
      <c r="B883" s="6"/>
      <c r="C883" s="14"/>
      <c r="D883" s="6"/>
      <c r="E883" s="111"/>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row>
    <row r="884" ht="30.0" customHeight="1">
      <c r="A884" s="34"/>
      <c r="B884" s="6"/>
      <c r="C884" s="14"/>
      <c r="D884" s="6"/>
      <c r="E884" s="111"/>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row>
    <row r="885" ht="30.0" customHeight="1">
      <c r="A885" s="34"/>
      <c r="B885" s="6"/>
      <c r="C885" s="14"/>
      <c r="D885" s="6"/>
      <c r="E885" s="111"/>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row>
    <row r="886" ht="30.0" customHeight="1">
      <c r="A886" s="34"/>
      <c r="B886" s="6"/>
      <c r="C886" s="14"/>
      <c r="D886" s="6"/>
      <c r="E886" s="111"/>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row>
    <row r="887" ht="30.0" customHeight="1">
      <c r="A887" s="34"/>
      <c r="B887" s="6"/>
      <c r="C887" s="14"/>
      <c r="D887" s="6"/>
      <c r="E887" s="111"/>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row>
    <row r="888" ht="30.0" customHeight="1">
      <c r="A888" s="34"/>
      <c r="B888" s="6"/>
      <c r="C888" s="14"/>
      <c r="D888" s="6"/>
      <c r="E888" s="111"/>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row>
    <row r="889" ht="30.0" customHeight="1">
      <c r="A889" s="34"/>
      <c r="B889" s="6"/>
      <c r="C889" s="14"/>
      <c r="D889" s="6"/>
      <c r="E889" s="111"/>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row>
    <row r="890" ht="30.0" customHeight="1">
      <c r="A890" s="34"/>
      <c r="B890" s="6"/>
      <c r="C890" s="14"/>
      <c r="D890" s="6"/>
      <c r="E890" s="111"/>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row>
    <row r="891" ht="30.0" customHeight="1">
      <c r="A891" s="34"/>
      <c r="B891" s="6"/>
      <c r="C891" s="14"/>
      <c r="D891" s="6"/>
      <c r="E891" s="111"/>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row>
    <row r="892" ht="30.0" customHeight="1">
      <c r="A892" s="34"/>
      <c r="B892" s="6"/>
      <c r="C892" s="14"/>
      <c r="D892" s="6"/>
      <c r="E892" s="111"/>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row>
    <row r="893" ht="30.0" customHeight="1">
      <c r="A893" s="34"/>
      <c r="B893" s="6"/>
      <c r="C893" s="14"/>
      <c r="D893" s="6"/>
      <c r="E893" s="111"/>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row>
    <row r="894" ht="30.0" customHeight="1">
      <c r="A894" s="34"/>
      <c r="B894" s="6"/>
      <c r="C894" s="14"/>
      <c r="D894" s="6"/>
      <c r="E894" s="111"/>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row>
    <row r="895" ht="30.0" customHeight="1">
      <c r="A895" s="34"/>
      <c r="B895" s="6"/>
      <c r="C895" s="14"/>
      <c r="D895" s="6"/>
      <c r="E895" s="111"/>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row>
    <row r="896" ht="30.0" customHeight="1">
      <c r="A896" s="34"/>
      <c r="B896" s="6"/>
      <c r="C896" s="14"/>
      <c r="D896" s="6"/>
      <c r="E896" s="111"/>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row>
    <row r="897" ht="30.0" customHeight="1">
      <c r="A897" s="34"/>
      <c r="B897" s="6"/>
      <c r="C897" s="14"/>
      <c r="D897" s="6"/>
      <c r="E897" s="111"/>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row>
    <row r="898" ht="30.0" customHeight="1">
      <c r="A898" s="34"/>
      <c r="B898" s="6"/>
      <c r="C898" s="14"/>
      <c r="D898" s="6"/>
      <c r="E898" s="111"/>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row>
    <row r="899" ht="30.0" customHeight="1">
      <c r="A899" s="34"/>
      <c r="B899" s="6"/>
      <c r="C899" s="14"/>
      <c r="D899" s="6"/>
      <c r="E899" s="111"/>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row>
    <row r="900" ht="30.0" customHeight="1">
      <c r="A900" s="34"/>
      <c r="B900" s="6"/>
      <c r="C900" s="14"/>
      <c r="D900" s="6"/>
      <c r="E900" s="111"/>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row>
    <row r="901" ht="30.0" customHeight="1">
      <c r="A901" s="34"/>
      <c r="B901" s="6"/>
      <c r="C901" s="14"/>
      <c r="D901" s="6"/>
      <c r="E901" s="111"/>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row>
    <row r="902" ht="30.0" customHeight="1">
      <c r="A902" s="34"/>
      <c r="B902" s="6"/>
      <c r="C902" s="14"/>
      <c r="D902" s="6"/>
      <c r="E902" s="111"/>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row>
    <row r="903" ht="30.0" customHeight="1">
      <c r="A903" s="34"/>
      <c r="B903" s="6"/>
      <c r="C903" s="14"/>
      <c r="D903" s="6"/>
      <c r="E903" s="111"/>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row>
    <row r="904" ht="30.0" customHeight="1">
      <c r="A904" s="34"/>
      <c r="B904" s="6"/>
      <c r="C904" s="14"/>
      <c r="D904" s="6"/>
      <c r="E904" s="111"/>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row>
    <row r="905" ht="30.0" customHeight="1">
      <c r="A905" s="34"/>
      <c r="B905" s="6"/>
      <c r="C905" s="14"/>
      <c r="D905" s="6"/>
      <c r="E905" s="111"/>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row>
    <row r="906" ht="30.0" customHeight="1">
      <c r="A906" s="34"/>
      <c r="B906" s="6"/>
      <c r="C906" s="14"/>
      <c r="D906" s="6"/>
      <c r="E906" s="111"/>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row>
    <row r="907" ht="30.0" customHeight="1">
      <c r="A907" s="34"/>
      <c r="B907" s="6"/>
      <c r="C907" s="14"/>
      <c r="D907" s="6"/>
      <c r="E907" s="111"/>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row>
    <row r="908" ht="30.0" customHeight="1">
      <c r="A908" s="34"/>
      <c r="B908" s="6"/>
      <c r="C908" s="14"/>
      <c r="D908" s="6"/>
      <c r="E908" s="111"/>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row>
    <row r="909" ht="30.0" customHeight="1">
      <c r="A909" s="34"/>
      <c r="B909" s="6"/>
      <c r="C909" s="14"/>
      <c r="D909" s="6"/>
      <c r="E909" s="111"/>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row>
    <row r="910" ht="30.0" customHeight="1">
      <c r="A910" s="34"/>
      <c r="B910" s="6"/>
      <c r="C910" s="14"/>
      <c r="D910" s="6"/>
      <c r="E910" s="111"/>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row>
    <row r="911" ht="30.0" customHeight="1">
      <c r="A911" s="34"/>
      <c r="B911" s="6"/>
      <c r="C911" s="14"/>
      <c r="D911" s="6"/>
      <c r="E911" s="111"/>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row>
    <row r="912" ht="30.0" customHeight="1">
      <c r="A912" s="34"/>
      <c r="B912" s="6"/>
      <c r="C912" s="14"/>
      <c r="D912" s="6"/>
      <c r="E912" s="111"/>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row>
    <row r="913" ht="30.0" customHeight="1">
      <c r="A913" s="34"/>
      <c r="B913" s="6"/>
      <c r="C913" s="14"/>
      <c r="D913" s="6"/>
      <c r="E913" s="111"/>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row>
    <row r="914" ht="30.0" customHeight="1">
      <c r="A914" s="34"/>
      <c r="B914" s="6"/>
      <c r="C914" s="14"/>
      <c r="D914" s="6"/>
      <c r="E914" s="111"/>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row>
    <row r="915" ht="30.0" customHeight="1">
      <c r="A915" s="34"/>
      <c r="B915" s="6"/>
      <c r="C915" s="14"/>
      <c r="D915" s="6"/>
      <c r="E915" s="111"/>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row>
    <row r="916" ht="30.0" customHeight="1">
      <c r="A916" s="34"/>
      <c r="B916" s="6"/>
      <c r="C916" s="14"/>
      <c r="D916" s="6"/>
      <c r="E916" s="111"/>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row>
    <row r="917" ht="30.0" customHeight="1">
      <c r="A917" s="34"/>
      <c r="B917" s="6"/>
      <c r="C917" s="14"/>
      <c r="D917" s="6"/>
      <c r="E917" s="111"/>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row>
    <row r="918" ht="30.0" customHeight="1">
      <c r="A918" s="34"/>
      <c r="B918" s="6"/>
      <c r="C918" s="14"/>
      <c r="D918" s="6"/>
      <c r="E918" s="111"/>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row>
    <row r="919" ht="30.0" customHeight="1">
      <c r="A919" s="34"/>
      <c r="B919" s="6"/>
      <c r="C919" s="14"/>
      <c r="D919" s="6"/>
      <c r="E919" s="111"/>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row>
    <row r="920" ht="30.0" customHeight="1">
      <c r="A920" s="34"/>
      <c r="B920" s="6"/>
      <c r="C920" s="14"/>
      <c r="D920" s="6"/>
      <c r="E920" s="111"/>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row>
    <row r="921" ht="30.0" customHeight="1">
      <c r="A921" s="34"/>
      <c r="B921" s="6"/>
      <c r="C921" s="14"/>
      <c r="D921" s="6"/>
      <c r="E921" s="111"/>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row>
    <row r="922" ht="30.0" customHeight="1">
      <c r="A922" s="34"/>
      <c r="B922" s="6"/>
      <c r="C922" s="14"/>
      <c r="D922" s="6"/>
      <c r="E922" s="111"/>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row>
    <row r="923" ht="30.0" customHeight="1">
      <c r="A923" s="34"/>
      <c r="B923" s="6"/>
      <c r="C923" s="14"/>
      <c r="D923" s="6"/>
      <c r="E923" s="111"/>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row>
    <row r="924" ht="30.0" customHeight="1">
      <c r="A924" s="34"/>
      <c r="B924" s="6"/>
      <c r="C924" s="14"/>
      <c r="D924" s="6"/>
      <c r="E924" s="111"/>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row>
    <row r="925" ht="30.0" customHeight="1">
      <c r="A925" s="34"/>
      <c r="B925" s="6"/>
      <c r="C925" s="14"/>
      <c r="D925" s="6"/>
      <c r="E925" s="111"/>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row>
    <row r="926" ht="30.0" customHeight="1">
      <c r="A926" s="34"/>
      <c r="B926" s="6"/>
      <c r="C926" s="14"/>
      <c r="D926" s="6"/>
      <c r="E926" s="111"/>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row>
    <row r="927" ht="30.0" customHeight="1">
      <c r="A927" s="34"/>
      <c r="B927" s="6"/>
      <c r="C927" s="14"/>
      <c r="D927" s="6"/>
      <c r="E927" s="111"/>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row>
    <row r="928" ht="30.0" customHeight="1">
      <c r="A928" s="34"/>
      <c r="B928" s="6"/>
      <c r="C928" s="14"/>
      <c r="D928" s="6"/>
      <c r="E928" s="111"/>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row>
    <row r="929" ht="30.0" customHeight="1">
      <c r="A929" s="34"/>
      <c r="B929" s="6"/>
      <c r="C929" s="14"/>
      <c r="D929" s="6"/>
      <c r="E929" s="111"/>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row>
    <row r="930" ht="30.0" customHeight="1">
      <c r="A930" s="34"/>
      <c r="B930" s="6"/>
      <c r="C930" s="14"/>
      <c r="D930" s="6"/>
      <c r="E930" s="111"/>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row>
    <row r="931" ht="30.0" customHeight="1">
      <c r="A931" s="34"/>
      <c r="B931" s="6"/>
      <c r="C931" s="14"/>
      <c r="D931" s="6"/>
      <c r="E931" s="111"/>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row>
    <row r="932" ht="30.0" customHeight="1">
      <c r="A932" s="34"/>
      <c r="B932" s="6"/>
      <c r="C932" s="14"/>
      <c r="D932" s="6"/>
      <c r="E932" s="111"/>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row>
    <row r="933" ht="30.0" customHeight="1">
      <c r="A933" s="34"/>
      <c r="B933" s="6"/>
      <c r="C933" s="14"/>
      <c r="D933" s="6"/>
      <c r="E933" s="111"/>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row>
    <row r="934" ht="30.0" customHeight="1">
      <c r="A934" s="34"/>
      <c r="B934" s="6"/>
      <c r="C934" s="14"/>
      <c r="D934" s="6"/>
      <c r="E934" s="111"/>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row>
    <row r="935" ht="30.0" customHeight="1">
      <c r="A935" s="34"/>
      <c r="B935" s="6"/>
      <c r="C935" s="14"/>
      <c r="D935" s="6"/>
      <c r="E935" s="111"/>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row>
    <row r="936" ht="30.0" customHeight="1">
      <c r="A936" s="34"/>
      <c r="B936" s="6"/>
      <c r="C936" s="14"/>
      <c r="D936" s="6"/>
      <c r="E936" s="111"/>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row>
    <row r="937" ht="30.0" customHeight="1">
      <c r="A937" s="34"/>
      <c r="B937" s="6"/>
      <c r="C937" s="14"/>
      <c r="D937" s="6"/>
      <c r="E937" s="111"/>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row>
    <row r="938" ht="30.0" customHeight="1">
      <c r="A938" s="34"/>
      <c r="B938" s="6"/>
      <c r="C938" s="14"/>
      <c r="D938" s="6"/>
      <c r="E938" s="111"/>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row>
    <row r="939" ht="30.0" customHeight="1">
      <c r="A939" s="34"/>
      <c r="B939" s="6"/>
      <c r="C939" s="14"/>
      <c r="D939" s="6"/>
      <c r="E939" s="111"/>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row>
    <row r="940" ht="30.0" customHeight="1">
      <c r="A940" s="34"/>
      <c r="B940" s="6"/>
      <c r="C940" s="14"/>
      <c r="D940" s="6"/>
      <c r="E940" s="111"/>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row>
    <row r="941" ht="30.0" customHeight="1">
      <c r="A941" s="34"/>
      <c r="B941" s="6"/>
      <c r="C941" s="14"/>
      <c r="D941" s="6"/>
      <c r="E941" s="111"/>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row>
    <row r="942" ht="30.0" customHeight="1">
      <c r="A942" s="34"/>
      <c r="B942" s="6"/>
      <c r="C942" s="14"/>
      <c r="D942" s="6"/>
      <c r="E942" s="111"/>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row>
    <row r="943" ht="30.0" customHeight="1">
      <c r="A943" s="34"/>
      <c r="B943" s="6"/>
      <c r="C943" s="14"/>
      <c r="D943" s="6"/>
      <c r="E943" s="111"/>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row>
    <row r="944" ht="30.0" customHeight="1">
      <c r="A944" s="34"/>
      <c r="B944" s="6"/>
      <c r="C944" s="14"/>
      <c r="D944" s="6"/>
      <c r="E944" s="111"/>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row>
    <row r="945" ht="30.0" customHeight="1">
      <c r="A945" s="34"/>
      <c r="B945" s="6"/>
      <c r="C945" s="14"/>
      <c r="D945" s="6"/>
      <c r="E945" s="111"/>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row>
    <row r="946" ht="30.0" customHeight="1">
      <c r="A946" s="34"/>
      <c r="B946" s="6"/>
      <c r="C946" s="14"/>
      <c r="D946" s="6"/>
      <c r="E946" s="111"/>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row>
    <row r="947" ht="30.0" customHeight="1">
      <c r="A947" s="34"/>
      <c r="B947" s="6"/>
      <c r="C947" s="14"/>
      <c r="D947" s="6"/>
      <c r="E947" s="111"/>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row>
    <row r="948" ht="30.0" customHeight="1">
      <c r="A948" s="34"/>
      <c r="B948" s="6"/>
      <c r="C948" s="14"/>
      <c r="D948" s="6"/>
      <c r="E948" s="111"/>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row>
    <row r="949" ht="30.0" customHeight="1">
      <c r="A949" s="34"/>
      <c r="B949" s="6"/>
      <c r="C949" s="14"/>
      <c r="D949" s="6"/>
      <c r="E949" s="111"/>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row>
    <row r="950" ht="30.0" customHeight="1">
      <c r="A950" s="34"/>
      <c r="B950" s="6"/>
      <c r="C950" s="14"/>
      <c r="D950" s="6"/>
      <c r="E950" s="111"/>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row>
    <row r="951" ht="30.0" customHeight="1">
      <c r="A951" s="34"/>
      <c r="B951" s="6"/>
      <c r="C951" s="14"/>
      <c r="D951" s="6"/>
      <c r="E951" s="111"/>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row>
    <row r="952" ht="30.0" customHeight="1">
      <c r="A952" s="34"/>
      <c r="B952" s="6"/>
      <c r="C952" s="14"/>
      <c r="D952" s="6"/>
      <c r="E952" s="111"/>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row>
    <row r="953" ht="30.0" customHeight="1">
      <c r="A953" s="34"/>
      <c r="B953" s="6"/>
      <c r="C953" s="14"/>
      <c r="D953" s="6"/>
      <c r="E953" s="111"/>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row>
    <row r="954" ht="30.0" customHeight="1">
      <c r="A954" s="34"/>
      <c r="B954" s="6"/>
      <c r="C954" s="14"/>
      <c r="D954" s="6"/>
      <c r="E954" s="111"/>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row>
    <row r="955" ht="30.0" customHeight="1">
      <c r="A955" s="34"/>
      <c r="B955" s="6"/>
      <c r="C955" s="14"/>
      <c r="D955" s="6"/>
      <c r="E955" s="111"/>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row>
    <row r="956" ht="30.0" customHeight="1">
      <c r="A956" s="34"/>
      <c r="B956" s="6"/>
      <c r="C956" s="14"/>
      <c r="D956" s="6"/>
      <c r="E956" s="111"/>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row>
    <row r="957" ht="30.0" customHeight="1">
      <c r="A957" s="34"/>
      <c r="B957" s="6"/>
      <c r="C957" s="14"/>
      <c r="D957" s="6"/>
      <c r="E957" s="111"/>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row>
    <row r="958" ht="30.0" customHeight="1">
      <c r="A958" s="34"/>
      <c r="B958" s="6"/>
      <c r="C958" s="14"/>
      <c r="D958" s="6"/>
      <c r="E958" s="111"/>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row>
    <row r="959" ht="30.0" customHeight="1">
      <c r="A959" s="34"/>
      <c r="B959" s="6"/>
      <c r="C959" s="14"/>
      <c r="D959" s="6"/>
      <c r="E959" s="111"/>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row>
    <row r="960" ht="30.0" customHeight="1">
      <c r="A960" s="34"/>
      <c r="B960" s="6"/>
      <c r="C960" s="14"/>
      <c r="D960" s="6"/>
      <c r="E960" s="111"/>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row>
    <row r="961" ht="30.0" customHeight="1">
      <c r="A961" s="34"/>
      <c r="B961" s="6"/>
      <c r="C961" s="14"/>
      <c r="D961" s="6"/>
      <c r="E961" s="111"/>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row>
    <row r="962" ht="30.0" customHeight="1">
      <c r="A962" s="34"/>
      <c r="B962" s="6"/>
      <c r="C962" s="14"/>
      <c r="D962" s="6"/>
      <c r="E962" s="111"/>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row>
    <row r="963" ht="30.0" customHeight="1">
      <c r="A963" s="34"/>
      <c r="B963" s="6"/>
      <c r="C963" s="14"/>
      <c r="D963" s="6"/>
      <c r="E963" s="111"/>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row>
    <row r="964" ht="30.0" customHeight="1">
      <c r="A964" s="34"/>
      <c r="B964" s="6"/>
      <c r="C964" s="14"/>
      <c r="D964" s="6"/>
      <c r="E964" s="111"/>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row>
    <row r="965" ht="30.0" customHeight="1">
      <c r="A965" s="34"/>
      <c r="B965" s="6"/>
      <c r="C965" s="14"/>
      <c r="D965" s="6"/>
      <c r="E965" s="111"/>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row>
    <row r="966" ht="30.0" customHeight="1">
      <c r="A966" s="34"/>
      <c r="B966" s="6"/>
      <c r="C966" s="14"/>
      <c r="D966" s="6"/>
      <c r="E966" s="111"/>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row>
    <row r="967" ht="30.0" customHeight="1">
      <c r="A967" s="34"/>
      <c r="B967" s="6"/>
      <c r="C967" s="14"/>
      <c r="D967" s="6"/>
      <c r="E967" s="111"/>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row>
    <row r="968" ht="30.0" customHeight="1">
      <c r="A968" s="34"/>
      <c r="B968" s="6"/>
      <c r="C968" s="14"/>
      <c r="D968" s="6"/>
      <c r="E968" s="111"/>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row>
    <row r="969" ht="30.0" customHeight="1">
      <c r="A969" s="34"/>
      <c r="B969" s="6"/>
      <c r="C969" s="14"/>
      <c r="D969" s="6"/>
      <c r="E969" s="111"/>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row>
    <row r="970" ht="30.0" customHeight="1">
      <c r="A970" s="34"/>
      <c r="B970" s="6"/>
      <c r="C970" s="14"/>
      <c r="D970" s="6"/>
      <c r="E970" s="111"/>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row>
    <row r="971" ht="30.0" customHeight="1">
      <c r="A971" s="34"/>
      <c r="B971" s="6"/>
      <c r="C971" s="14"/>
      <c r="D971" s="6"/>
      <c r="E971" s="111"/>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row>
    <row r="972" ht="30.0" customHeight="1">
      <c r="A972" s="34"/>
      <c r="B972" s="6"/>
      <c r="C972" s="14"/>
      <c r="D972" s="6"/>
      <c r="E972" s="111"/>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row>
    <row r="973" ht="30.0" customHeight="1">
      <c r="A973" s="34"/>
      <c r="B973" s="6"/>
      <c r="C973" s="14"/>
      <c r="D973" s="6"/>
      <c r="E973" s="111"/>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row>
    <row r="974" ht="30.0" customHeight="1">
      <c r="A974" s="34"/>
      <c r="B974" s="6"/>
      <c r="C974" s="14"/>
      <c r="D974" s="6"/>
      <c r="E974" s="111"/>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row>
    <row r="975" ht="30.0" customHeight="1">
      <c r="A975" s="34"/>
      <c r="B975" s="6"/>
      <c r="C975" s="14"/>
      <c r="D975" s="6"/>
      <c r="E975" s="111"/>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row>
    <row r="976" ht="30.0" customHeight="1">
      <c r="A976" s="34"/>
      <c r="B976" s="6"/>
      <c r="C976" s="14"/>
      <c r="D976" s="6"/>
      <c r="E976" s="111"/>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row>
    <row r="977" ht="30.0" customHeight="1">
      <c r="A977" s="34"/>
      <c r="B977" s="6"/>
      <c r="C977" s="14"/>
      <c r="D977" s="6"/>
      <c r="E977" s="111"/>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row>
    <row r="978" ht="30.0" customHeight="1">
      <c r="A978" s="34"/>
      <c r="B978" s="6"/>
      <c r="C978" s="14"/>
      <c r="D978" s="6"/>
      <c r="E978" s="111"/>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row>
    <row r="979" ht="30.0" customHeight="1">
      <c r="A979" s="34"/>
      <c r="B979" s="6"/>
      <c r="C979" s="14"/>
      <c r="D979" s="6"/>
      <c r="E979" s="111"/>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row>
    <row r="980" ht="30.0" customHeight="1">
      <c r="A980" s="34"/>
      <c r="B980" s="6"/>
      <c r="C980" s="14"/>
      <c r="D980" s="6"/>
      <c r="E980" s="111"/>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row>
    <row r="981" ht="30.0" customHeight="1">
      <c r="A981" s="34"/>
      <c r="B981" s="6"/>
      <c r="C981" s="14"/>
      <c r="D981" s="6"/>
      <c r="E981" s="111"/>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row>
    <row r="982" ht="30.0" customHeight="1">
      <c r="A982" s="34"/>
      <c r="B982" s="6"/>
      <c r="C982" s="14"/>
      <c r="D982" s="6"/>
      <c r="E982" s="111"/>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row>
    <row r="983" ht="30.0" customHeight="1">
      <c r="A983" s="34"/>
      <c r="B983" s="6"/>
      <c r="C983" s="14"/>
      <c r="D983" s="6"/>
      <c r="E983" s="111"/>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row>
    <row r="984" ht="30.0" customHeight="1">
      <c r="A984" s="34"/>
      <c r="B984" s="6"/>
      <c r="C984" s="14"/>
      <c r="D984" s="6"/>
      <c r="E984" s="111"/>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row>
    <row r="985" ht="30.0" customHeight="1">
      <c r="A985" s="34"/>
      <c r="B985" s="6"/>
      <c r="C985" s="14"/>
      <c r="D985" s="6"/>
      <c r="E985" s="111"/>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row>
    <row r="986" ht="30.0" customHeight="1">
      <c r="A986" s="34"/>
      <c r="B986" s="6"/>
      <c r="C986" s="14"/>
      <c r="D986" s="6"/>
      <c r="E986" s="111"/>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row>
    <row r="987" ht="30.0" customHeight="1">
      <c r="A987" s="34"/>
      <c r="B987" s="6"/>
      <c r="C987" s="14"/>
      <c r="D987" s="6"/>
      <c r="E987" s="111"/>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row>
    <row r="988" ht="30.0" customHeight="1">
      <c r="A988" s="34"/>
      <c r="B988" s="6"/>
      <c r="C988" s="14"/>
      <c r="D988" s="6"/>
      <c r="E988" s="111"/>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row>
    <row r="989" ht="30.0" customHeight="1">
      <c r="A989" s="34"/>
      <c r="B989" s="6"/>
      <c r="C989" s="14"/>
      <c r="D989" s="6"/>
      <c r="E989" s="111"/>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row>
    <row r="990" ht="30.0" customHeight="1">
      <c r="A990" s="34"/>
      <c r="B990" s="6"/>
      <c r="D990" s="6"/>
      <c r="E990" s="111"/>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row>
  </sheetData>
  <mergeCells count="3">
    <mergeCell ref="B12:B13"/>
    <mergeCell ref="B19:B20"/>
    <mergeCell ref="B27:B29"/>
  </mergeCells>
  <conditionalFormatting sqref="G2:G4 G5:AZ5 I2:AZ2 I3:L4 N3:S4 U3:Z4 AB3:AE4 AG3:AL4 AN3:AS4 AU3:AZ4 BB3:BE4 BE2">
    <cfRule type="expression" dxfId="0" priority="1">
      <formula>AND(TODAY()&gt;=G$2,TODAY()&lt;H$2)</formula>
    </cfRule>
  </conditionalFormatting>
  <conditionalFormatting sqref="G5:AZ5">
    <cfRule type="expression" dxfId="1" priority="2" stopIfTrue="1">
      <formula>AND(#REF!="Low Risk",G$2&gt;=$E5,G$2&lt;=$E5+$F5-1)</formula>
    </cfRule>
  </conditionalFormatting>
  <conditionalFormatting sqref="G5:AZ5">
    <cfRule type="expression" dxfId="2" priority="3" stopIfTrue="1">
      <formula>AND(#REF!="High Risk",G$2&gt;=$E5,G$2&lt;=$E5+$F5-1)</formula>
    </cfRule>
  </conditionalFormatting>
  <conditionalFormatting sqref="G5:AZ5">
    <cfRule type="expression" dxfId="3" priority="4" stopIfTrue="1">
      <formula>AND(#REF!="On Track",G$2&gt;=$E5,G$2&lt;=$E5+$F5-1)</formula>
    </cfRule>
  </conditionalFormatting>
  <conditionalFormatting sqref="G5:AZ5">
    <cfRule type="expression" dxfId="4" priority="5" stopIfTrue="1">
      <formula>AND(#REF!="Med Risk",G$2&gt;=$E5,G$2&lt;=$E5+$F5-1)</formula>
    </cfRule>
  </conditionalFormatting>
  <conditionalFormatting sqref="G5:AZ5">
    <cfRule type="expression" dxfId="5" priority="6" stopIfTrue="1">
      <formula>AND(LEN(#REF!)=0,G$2&gt;=$E5,G$2&lt;=$E5+$F5-1)</formula>
    </cfRule>
  </conditionalFormatting>
  <conditionalFormatting sqref="C29:C37">
    <cfRule type="expression" dxfId="0" priority="7">
      <formula>AND(TODAY()&gt;=#REF!,TODAY()&lt;D$2)</formula>
    </cfRule>
  </conditionalFormatting>
  <conditionalFormatting sqref="C29:C37">
    <cfRule type="expression" dxfId="1" priority="8" stopIfTrue="1">
      <formula>AND(#REF!="Low Risk",#REF!&gt;=$E29,#REF!&lt;=$E29+$F29-1)</formula>
    </cfRule>
  </conditionalFormatting>
  <conditionalFormatting sqref="C29:C37">
    <cfRule type="expression" dxfId="2" priority="9" stopIfTrue="1">
      <formula>AND(#REF!="High Risk",#REF!&gt;=$E29,#REF!&lt;=$E29+$F29-1)</formula>
    </cfRule>
  </conditionalFormatting>
  <conditionalFormatting sqref="C29:C37">
    <cfRule type="expression" dxfId="3" priority="10" stopIfTrue="1">
      <formula>AND(#REF!="On Track",#REF!&gt;=$E29,#REF!&lt;=$E29+$F29-1)</formula>
    </cfRule>
  </conditionalFormatting>
  <conditionalFormatting sqref="C29:C37">
    <cfRule type="expression" dxfId="4" priority="11" stopIfTrue="1">
      <formula>AND(#REF!="Med Risk",#REF!&gt;=$E29,#REF!&lt;=$E29+$F29-1)</formula>
    </cfRule>
  </conditionalFormatting>
  <conditionalFormatting sqref="C29:C37">
    <cfRule type="expression" dxfId="5" priority="12" stopIfTrue="1">
      <formula>AND(LEN(#REF!)=0,#REF!&gt;=$E29,#REF!&lt;=$E29+$F29-1)</formula>
    </cfRule>
  </conditionalFormatting>
  <conditionalFormatting sqref="G1:H1 J1:M1 O1:Y1">
    <cfRule type="expression" dxfId="6" priority="13">
      <formula>G$2&lt;=EOMONTH(#REF!,0)</formula>
    </cfRule>
  </conditionalFormatting>
  <conditionalFormatting sqref="G1:H1 J1:M1 O1:AL1 AN1:AO1 AQ1 AT1:BF1">
    <cfRule type="expression" dxfId="7" priority="14">
      <formula>AND(G$2&lt;=EOMONTH(#REF!,2),G$2&gt;EOMONTH(#REF!,0),G$2&gt;EOMONTH(#REF!,1))</formula>
    </cfRule>
  </conditionalFormatting>
  <conditionalFormatting sqref="G1:H1 J1:M1 O1:AL1 AN1:AO1 AQ1 AT1:BF1">
    <cfRule type="expression" dxfId="8" priority="15">
      <formula>AND(G$2&lt;=EOMONTH(#REF!,1),G$2&gt;EOMONTH(#REF!,0))</formula>
    </cfRule>
  </conditionalFormatting>
  <conditionalFormatting sqref="P1">
    <cfRule type="expression" dxfId="6" priority="16">
      <formula>I$2&lt;=EOMONTH(#REF!,0)</formula>
    </cfRule>
  </conditionalFormatting>
  <conditionalFormatting sqref="P1">
    <cfRule type="expression" dxfId="7" priority="17">
      <formula>AND(I$2&lt;=EOMONTH(#REF!,2),I$2&gt;EOMONTH(#REF!,0),I$2&gt;EOMONTH(#REF!,1))</formula>
    </cfRule>
  </conditionalFormatting>
  <conditionalFormatting sqref="P1">
    <cfRule type="expression" dxfId="8" priority="18">
      <formula>AND(I$2&lt;=EOMONTH(#REF!,1),I$2&gt;EOMONTH(#REF!,0))</formula>
    </cfRule>
  </conditionalFormatting>
  <conditionalFormatting sqref="BA2:BD2">
    <cfRule type="expression" dxfId="0" priority="19">
      <formula>AND(TODAY()&gt;=BA$2,TODAY()&lt;BB$2)</formula>
    </cfRule>
  </conditionalFormatting>
  <conditionalFormatting sqref="BF2:BF4">
    <cfRule type="expression" dxfId="0" priority="20">
      <formula>AND(TODAY()&gt;=BF$2,TODAY()&lt;#REF!)</formula>
    </cfRule>
  </conditionalFormatting>
  <conditionalFormatting sqref="G6:L37">
    <cfRule type="expression" dxfId="0" priority="21">
      <formula>AND(TODAY()&gt;=AU$2,TODAY()&lt;AV$2)</formula>
    </cfRule>
  </conditionalFormatting>
  <conditionalFormatting sqref="G6:L37">
    <cfRule type="expression" dxfId="1" priority="22" stopIfTrue="1">
      <formula>AND(#REF!="Low Risk",AU$2&gt;=$E6,AU$2&lt;=$E6+$F6-1)</formula>
    </cfRule>
  </conditionalFormatting>
  <conditionalFormatting sqref="G6:L37">
    <cfRule type="expression" dxfId="2" priority="23" stopIfTrue="1">
      <formula>AND(#REF!="High Risk",AU$2&gt;=$E6,AU$2&lt;=$E6+$F6-1)</formula>
    </cfRule>
  </conditionalFormatting>
  <conditionalFormatting sqref="G6:L37">
    <cfRule type="expression" dxfId="3" priority="24" stopIfTrue="1">
      <formula>AND(#REF!="On Track",AU$2&gt;=$E6,AU$2&lt;=$E6+$F6-1)</formula>
    </cfRule>
  </conditionalFormatting>
  <conditionalFormatting sqref="G6:L37">
    <cfRule type="expression" dxfId="4" priority="25" stopIfTrue="1">
      <formula>AND(#REF!="Med Risk",AU$2&gt;=$E6,AU$2&lt;=$E6+$F6-1)</formula>
    </cfRule>
  </conditionalFormatting>
  <conditionalFormatting sqref="G6:L37">
    <cfRule type="expression" dxfId="5" priority="26" stopIfTrue="1">
      <formula>AND(LEN(#REF!)=0,AU$2&gt;=$E6,AU$2&lt;=$E6+$F6-1)</formula>
    </cfRule>
  </conditionalFormatting>
  <conditionalFormatting sqref="AR1">
    <cfRule type="expression" dxfId="7" priority="27">
      <formula>AND(AP$2&lt;=EOMONTH(#REF!,2),AP$2&gt;EOMONTH(#REF!,0),AP$2&gt;EOMONTH(#REF!,1))</formula>
    </cfRule>
  </conditionalFormatting>
  <conditionalFormatting sqref="AR1">
    <cfRule type="expression" dxfId="8" priority="28">
      <formula>AND(AP$2&lt;=EOMONTH(#REF!,1),AP$2&gt;EOMONTH(#REF!,0))</formula>
    </cfRule>
  </conditionalFormatting>
  <conditionalFormatting sqref="AR1">
    <cfRule type="expression" dxfId="7" priority="29">
      <formula>AND(AS$2&lt;=EOMONTH(#REF!,2),AS$2&gt;EOMONTH(#REF!,0),AS$2&gt;EOMONTH(#REF!,1))</formula>
    </cfRule>
  </conditionalFormatting>
  <conditionalFormatting sqref="AR1">
    <cfRule type="expression" dxfId="8" priority="30">
      <formula>AND(AS$2&lt;=EOMONTH(#REF!,1),AS$2&gt;EOMONTH(#REF!,0))</formula>
    </cfRule>
  </conditionalFormatting>
  <dataValidations>
    <dataValidation type="decimal" operator="greaterThanOrEqual" allowBlank="1" showInputMessage="1" prompt="Scrolling Increment - Changing this number will scroll the Gantt Chart view." sqref="E1">
      <formula1>0.0</formula1>
    </dataValidation>
  </dataValidations>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7.0"/>
    <col customWidth="1" min="2" max="2" width="54.0"/>
    <col customWidth="1" min="3" max="26" width="15.43"/>
    <col customWidth="1" min="27" max="29" width="8.86"/>
  </cols>
  <sheetData>
    <row r="1" ht="15.0" customHeight="1">
      <c r="A1" s="117" t="s">
        <v>60</v>
      </c>
      <c r="B1" s="118" t="s">
        <v>61</v>
      </c>
      <c r="C1" s="119"/>
      <c r="D1" s="120"/>
      <c r="E1" s="120"/>
      <c r="F1" s="120"/>
      <c r="G1" s="120"/>
      <c r="H1" s="120"/>
      <c r="I1" s="120"/>
      <c r="J1" s="120"/>
      <c r="K1" s="120"/>
      <c r="L1" s="120"/>
      <c r="M1" s="120"/>
      <c r="N1" s="120"/>
      <c r="O1" s="120"/>
      <c r="P1" s="120"/>
      <c r="Q1" s="120"/>
      <c r="R1" s="120"/>
      <c r="S1" s="121"/>
      <c r="T1" s="121"/>
      <c r="U1" s="121"/>
      <c r="V1" s="121"/>
      <c r="W1" s="121"/>
      <c r="X1" s="121"/>
      <c r="Y1" s="121"/>
      <c r="Z1" s="122"/>
      <c r="AA1" s="6"/>
      <c r="AB1" s="6"/>
      <c r="AC1" s="6"/>
    </row>
    <row r="2" ht="15.0" customHeight="1">
      <c r="A2" s="87"/>
      <c r="B2" s="64"/>
      <c r="C2" s="64"/>
      <c r="D2" s="123"/>
      <c r="E2" s="123"/>
      <c r="F2" s="123"/>
      <c r="G2" s="123"/>
      <c r="H2" s="123"/>
      <c r="I2" s="123"/>
      <c r="J2" s="123"/>
      <c r="K2" s="123"/>
      <c r="L2" s="123"/>
      <c r="M2" s="123"/>
      <c r="N2" s="123"/>
      <c r="O2" s="123"/>
      <c r="P2" s="123"/>
      <c r="Q2" s="123"/>
      <c r="R2" s="123"/>
      <c r="S2" s="124"/>
      <c r="T2" s="124"/>
      <c r="U2" s="124"/>
      <c r="V2" s="124"/>
      <c r="W2" s="124"/>
      <c r="X2" s="124"/>
      <c r="Y2" s="124"/>
      <c r="Z2" s="125"/>
      <c r="AA2" s="6"/>
      <c r="AB2" s="6"/>
      <c r="AC2" s="6"/>
    </row>
    <row r="3" ht="27.0" customHeight="1">
      <c r="A3" s="126" t="s">
        <v>62</v>
      </c>
      <c r="B3" s="126" t="s">
        <v>63</v>
      </c>
      <c r="C3" s="127" t="s">
        <v>64</v>
      </c>
      <c r="D3" s="123"/>
      <c r="E3" s="128"/>
      <c r="F3" s="127" t="s">
        <v>65</v>
      </c>
      <c r="G3" s="123"/>
      <c r="H3" s="128"/>
      <c r="I3" s="127" t="s">
        <v>66</v>
      </c>
      <c r="J3" s="123"/>
      <c r="K3" s="128"/>
      <c r="L3" s="127" t="s">
        <v>67</v>
      </c>
      <c r="M3" s="123"/>
      <c r="N3" s="128"/>
      <c r="O3" s="127" t="s">
        <v>68</v>
      </c>
      <c r="P3" s="123"/>
      <c r="Q3" s="128"/>
      <c r="R3" s="127" t="s">
        <v>69</v>
      </c>
      <c r="S3" s="123"/>
      <c r="T3" s="128"/>
      <c r="U3" s="127" t="s">
        <v>70</v>
      </c>
      <c r="V3" s="123"/>
      <c r="W3" s="128"/>
      <c r="X3" s="127" t="s">
        <v>71</v>
      </c>
      <c r="Y3" s="123"/>
      <c r="Z3" s="128"/>
      <c r="AA3" s="129"/>
    </row>
    <row r="4" ht="13.5" customHeight="1">
      <c r="A4" s="87"/>
      <c r="B4" s="87"/>
      <c r="C4" s="130" t="s">
        <v>72</v>
      </c>
      <c r="D4" s="130" t="s">
        <v>73</v>
      </c>
      <c r="E4" s="131" t="s">
        <v>74</v>
      </c>
      <c r="F4" s="130" t="s">
        <v>72</v>
      </c>
      <c r="G4" s="130" t="s">
        <v>73</v>
      </c>
      <c r="H4" s="131" t="s">
        <v>74</v>
      </c>
      <c r="I4" s="130" t="s">
        <v>72</v>
      </c>
      <c r="J4" s="130" t="s">
        <v>73</v>
      </c>
      <c r="K4" s="131" t="s">
        <v>74</v>
      </c>
      <c r="L4" s="130" t="s">
        <v>72</v>
      </c>
      <c r="M4" s="130" t="s">
        <v>73</v>
      </c>
      <c r="N4" s="131" t="s">
        <v>74</v>
      </c>
      <c r="O4" s="130" t="s">
        <v>72</v>
      </c>
      <c r="P4" s="130" t="s">
        <v>73</v>
      </c>
      <c r="Q4" s="131" t="s">
        <v>74</v>
      </c>
      <c r="R4" s="130" t="s">
        <v>72</v>
      </c>
      <c r="S4" s="130" t="s">
        <v>73</v>
      </c>
      <c r="T4" s="132" t="s">
        <v>74</v>
      </c>
      <c r="U4" s="133" t="s">
        <v>72</v>
      </c>
      <c r="V4" s="133" t="s">
        <v>73</v>
      </c>
      <c r="W4" s="132" t="s">
        <v>74</v>
      </c>
      <c r="X4" s="133" t="s">
        <v>72</v>
      </c>
      <c r="Y4" s="133" t="s">
        <v>73</v>
      </c>
      <c r="Z4" s="134" t="s">
        <v>74</v>
      </c>
      <c r="AA4" s="135"/>
      <c r="AB4" s="135"/>
      <c r="AC4" s="129"/>
    </row>
    <row r="5" ht="13.5" customHeight="1">
      <c r="A5" s="136">
        <v>1.0</v>
      </c>
      <c r="B5" s="137" t="s">
        <v>22</v>
      </c>
      <c r="C5" s="138"/>
      <c r="D5" s="139"/>
      <c r="E5" s="140">
        <v>48.0</v>
      </c>
      <c r="F5" s="141"/>
      <c r="G5" s="142"/>
      <c r="H5" s="142"/>
      <c r="I5" s="142"/>
      <c r="J5" s="141"/>
      <c r="K5" s="141"/>
      <c r="L5" s="141"/>
      <c r="M5" s="141"/>
      <c r="N5" s="141"/>
      <c r="O5" s="141"/>
      <c r="P5" s="141"/>
      <c r="Q5" s="141"/>
      <c r="R5" s="142"/>
      <c r="S5" s="49"/>
      <c r="T5" s="49"/>
      <c r="U5" s="49"/>
      <c r="V5" s="49"/>
      <c r="W5" s="49"/>
      <c r="X5" s="49"/>
      <c r="Y5" s="49"/>
      <c r="Z5" s="49"/>
      <c r="AA5" s="49"/>
      <c r="AB5" s="49"/>
      <c r="AC5" s="49"/>
    </row>
    <row r="6" ht="13.5" customHeight="1">
      <c r="A6" s="143"/>
      <c r="B6" s="144" t="s">
        <v>24</v>
      </c>
      <c r="C6" s="145"/>
      <c r="D6" s="145"/>
      <c r="E6" s="146">
        <v>6.0</v>
      </c>
      <c r="F6" s="141"/>
      <c r="G6" s="142"/>
      <c r="H6" s="142"/>
      <c r="I6" s="142"/>
      <c r="J6" s="141"/>
      <c r="K6" s="141"/>
      <c r="L6" s="141"/>
      <c r="M6" s="141"/>
      <c r="N6" s="141"/>
      <c r="O6" s="141"/>
      <c r="P6" s="141"/>
      <c r="Q6" s="141"/>
      <c r="R6" s="142"/>
      <c r="S6" s="49"/>
      <c r="T6" s="49"/>
      <c r="U6" s="49"/>
      <c r="V6" s="49"/>
      <c r="W6" s="49"/>
      <c r="X6" s="49"/>
      <c r="Y6" s="49"/>
      <c r="Z6" s="49"/>
      <c r="AA6" s="49"/>
      <c r="AB6" s="49"/>
      <c r="AC6" s="49"/>
    </row>
    <row r="7" ht="13.5" customHeight="1">
      <c r="A7" s="143"/>
      <c r="B7" s="50" t="s">
        <v>25</v>
      </c>
      <c r="C7" s="145"/>
      <c r="D7" s="145"/>
      <c r="E7" s="146">
        <v>6.0</v>
      </c>
      <c r="F7" s="141"/>
      <c r="G7" s="142"/>
      <c r="H7" s="142"/>
      <c r="I7" s="142"/>
      <c r="J7" s="141"/>
      <c r="K7" s="141"/>
      <c r="L7" s="141"/>
      <c r="M7" s="141"/>
      <c r="N7" s="141"/>
      <c r="O7" s="141"/>
      <c r="P7" s="141"/>
      <c r="Q7" s="141"/>
      <c r="R7" s="142"/>
      <c r="S7" s="49"/>
      <c r="T7" s="49"/>
      <c r="U7" s="49"/>
      <c r="V7" s="49"/>
      <c r="W7" s="49"/>
      <c r="X7" s="49"/>
      <c r="Y7" s="49"/>
      <c r="Z7" s="49"/>
      <c r="AA7" s="49"/>
      <c r="AB7" s="49"/>
      <c r="AC7" s="49"/>
    </row>
    <row r="8" ht="13.5" customHeight="1">
      <c r="A8" s="143"/>
      <c r="B8" s="50" t="s">
        <v>26</v>
      </c>
      <c r="C8" s="145"/>
      <c r="D8" s="145"/>
      <c r="E8" s="146">
        <v>6.0</v>
      </c>
      <c r="F8" s="141"/>
      <c r="G8" s="142"/>
      <c r="H8" s="142"/>
      <c r="I8" s="142"/>
      <c r="J8" s="141"/>
      <c r="K8" s="141"/>
      <c r="L8" s="141"/>
      <c r="M8" s="141"/>
      <c r="N8" s="141"/>
      <c r="O8" s="141"/>
      <c r="P8" s="141"/>
      <c r="Q8" s="141"/>
      <c r="R8" s="142"/>
      <c r="S8" s="49"/>
      <c r="T8" s="49"/>
      <c r="U8" s="49"/>
      <c r="V8" s="49"/>
      <c r="W8" s="49"/>
      <c r="X8" s="49"/>
      <c r="Y8" s="49"/>
      <c r="Z8" s="49"/>
      <c r="AA8" s="49"/>
      <c r="AB8" s="49"/>
      <c r="AC8" s="49"/>
    </row>
    <row r="9" ht="13.5" customHeight="1">
      <c r="A9" s="143"/>
      <c r="B9" s="50" t="s">
        <v>27</v>
      </c>
      <c r="C9" s="145"/>
      <c r="D9" s="145"/>
      <c r="E9" s="146">
        <v>6.0</v>
      </c>
      <c r="F9" s="141"/>
      <c r="G9" s="142"/>
      <c r="H9" s="142"/>
      <c r="I9" s="142"/>
      <c r="J9" s="141"/>
      <c r="K9" s="141"/>
      <c r="L9" s="141"/>
      <c r="M9" s="141"/>
      <c r="N9" s="141"/>
      <c r="O9" s="141"/>
      <c r="P9" s="141"/>
      <c r="Q9" s="141"/>
      <c r="R9" s="142"/>
      <c r="S9" s="49"/>
      <c r="T9" s="49"/>
      <c r="U9" s="49"/>
      <c r="V9" s="49"/>
      <c r="W9" s="49"/>
      <c r="X9" s="49"/>
      <c r="Y9" s="49"/>
      <c r="Z9" s="49"/>
      <c r="AA9" s="49"/>
      <c r="AB9" s="49"/>
      <c r="AC9" s="49"/>
    </row>
    <row r="10" ht="13.5" customHeight="1">
      <c r="A10" s="143"/>
      <c r="B10" s="54" t="s">
        <v>28</v>
      </c>
      <c r="C10" s="147"/>
      <c r="D10" s="147"/>
      <c r="E10" s="148">
        <v>18.0</v>
      </c>
      <c r="F10" s="141"/>
      <c r="G10" s="142"/>
      <c r="H10" s="142"/>
      <c r="I10" s="142"/>
      <c r="J10" s="141"/>
      <c r="K10" s="141"/>
      <c r="L10" s="141"/>
      <c r="M10" s="141"/>
      <c r="N10" s="141"/>
      <c r="O10" s="141"/>
      <c r="P10" s="141"/>
      <c r="Q10" s="141"/>
      <c r="R10" s="142"/>
      <c r="S10" s="49"/>
      <c r="T10" s="49"/>
      <c r="U10" s="49"/>
      <c r="V10" s="49"/>
      <c r="W10" s="49"/>
      <c r="X10" s="49"/>
      <c r="Y10" s="49"/>
      <c r="Z10" s="49"/>
      <c r="AA10" s="49"/>
      <c r="AB10" s="49"/>
      <c r="AC10" s="49"/>
    </row>
    <row r="11" ht="13.5" customHeight="1">
      <c r="A11" s="136">
        <v>2.0</v>
      </c>
      <c r="B11" s="149" t="s">
        <v>75</v>
      </c>
      <c r="C11" s="150"/>
      <c r="D11" s="150"/>
      <c r="E11" s="150"/>
      <c r="F11" s="138"/>
      <c r="G11" s="151"/>
      <c r="H11" s="152">
        <v>30.0</v>
      </c>
      <c r="I11" s="153"/>
      <c r="J11" s="154"/>
      <c r="K11" s="152">
        <v>30.0</v>
      </c>
      <c r="L11" s="138"/>
      <c r="M11" s="154"/>
      <c r="N11" s="155">
        <v>48.0</v>
      </c>
      <c r="O11" s="141"/>
      <c r="P11" s="141"/>
      <c r="Q11" s="141"/>
      <c r="R11" s="142"/>
      <c r="S11" s="49"/>
      <c r="T11" s="49"/>
      <c r="U11" s="49"/>
      <c r="V11" s="49"/>
      <c r="W11" s="49"/>
      <c r="X11" s="49"/>
      <c r="Y11" s="49"/>
      <c r="Z11" s="49"/>
      <c r="AA11" s="49"/>
      <c r="AB11" s="49"/>
      <c r="AC11" s="49"/>
    </row>
    <row r="12" ht="13.5" customHeight="1">
      <c r="A12" s="156"/>
      <c r="B12" s="157" t="s">
        <v>31</v>
      </c>
      <c r="C12" s="150"/>
      <c r="D12" s="150"/>
      <c r="E12" s="150"/>
      <c r="F12" s="158"/>
      <c r="G12" s="159"/>
      <c r="H12" s="160">
        <v>6.0</v>
      </c>
      <c r="I12" s="161"/>
      <c r="J12" s="162"/>
      <c r="K12" s="141"/>
      <c r="L12" s="163"/>
      <c r="M12" s="162"/>
      <c r="N12" s="164"/>
      <c r="O12" s="141"/>
      <c r="P12" s="141"/>
      <c r="Q12" s="141"/>
      <c r="R12" s="142"/>
      <c r="S12" s="49"/>
      <c r="T12" s="49"/>
      <c r="U12" s="49"/>
      <c r="V12" s="49"/>
      <c r="W12" s="49"/>
      <c r="X12" s="49"/>
      <c r="Y12" s="49"/>
      <c r="Z12" s="49"/>
      <c r="AA12" s="49"/>
      <c r="AB12" s="49"/>
      <c r="AC12" s="49"/>
    </row>
    <row r="13" ht="13.5" customHeight="1">
      <c r="A13" s="143"/>
      <c r="B13" s="50" t="s">
        <v>32</v>
      </c>
      <c r="C13" s="150"/>
      <c r="D13" s="150"/>
      <c r="E13" s="150"/>
      <c r="F13" s="158"/>
      <c r="G13" s="159"/>
      <c r="H13" s="160">
        <v>6.0</v>
      </c>
      <c r="I13" s="161"/>
      <c r="J13" s="162"/>
      <c r="K13" s="141"/>
      <c r="L13" s="163"/>
      <c r="M13" s="162"/>
      <c r="N13" s="164"/>
      <c r="O13" s="141"/>
      <c r="P13" s="141"/>
      <c r="Q13" s="141"/>
      <c r="R13" s="142"/>
      <c r="S13" s="49"/>
      <c r="T13" s="49"/>
      <c r="U13" s="49"/>
      <c r="V13" s="49"/>
      <c r="W13" s="49"/>
      <c r="X13" s="49"/>
      <c r="Y13" s="49"/>
      <c r="Z13" s="49"/>
      <c r="AA13" s="49"/>
      <c r="AB13" s="49"/>
      <c r="AC13" s="49"/>
    </row>
    <row r="14" ht="13.5" customHeight="1">
      <c r="A14" s="143"/>
      <c r="B14" s="50" t="s">
        <v>33</v>
      </c>
      <c r="C14" s="150"/>
      <c r="D14" s="150"/>
      <c r="E14" s="150"/>
      <c r="F14" s="165"/>
      <c r="G14" s="166"/>
      <c r="H14" s="167">
        <v>18.0</v>
      </c>
      <c r="I14" s="168"/>
      <c r="J14" s="169"/>
      <c r="K14" s="160">
        <v>6.0</v>
      </c>
      <c r="L14" s="158"/>
      <c r="M14" s="169"/>
      <c r="N14" s="170">
        <v>6.0</v>
      </c>
      <c r="O14" s="141"/>
      <c r="P14" s="141"/>
      <c r="Q14" s="141"/>
      <c r="R14" s="142"/>
      <c r="S14" s="49"/>
      <c r="T14" s="49"/>
      <c r="U14" s="49"/>
      <c r="V14" s="49"/>
      <c r="W14" s="49"/>
      <c r="X14" s="49"/>
      <c r="Y14" s="49"/>
      <c r="Z14" s="49"/>
      <c r="AA14" s="49"/>
      <c r="AB14" s="49"/>
      <c r="AC14" s="49"/>
    </row>
    <row r="15" ht="13.5" customHeight="1">
      <c r="A15" s="143"/>
      <c r="B15" s="50" t="s">
        <v>34</v>
      </c>
      <c r="C15" s="150"/>
      <c r="D15" s="150"/>
      <c r="E15" s="150"/>
      <c r="F15" s="141"/>
      <c r="G15" s="142"/>
      <c r="H15" s="142"/>
      <c r="I15" s="171"/>
      <c r="J15" s="172"/>
      <c r="K15" s="167">
        <v>24.0</v>
      </c>
      <c r="L15" s="158"/>
      <c r="M15" s="169"/>
      <c r="N15" s="170">
        <v>24.0</v>
      </c>
      <c r="O15" s="141"/>
      <c r="P15" s="141"/>
      <c r="Q15" s="141"/>
      <c r="R15" s="142"/>
      <c r="S15" s="49"/>
      <c r="T15" s="49"/>
      <c r="U15" s="49"/>
      <c r="V15" s="49"/>
      <c r="W15" s="49"/>
      <c r="X15" s="49"/>
      <c r="Y15" s="49"/>
      <c r="Z15" s="49"/>
      <c r="AA15" s="49"/>
      <c r="AB15" s="49"/>
      <c r="AC15" s="49"/>
    </row>
    <row r="16" ht="13.5" customHeight="1">
      <c r="A16" s="143"/>
      <c r="B16" s="54" t="s">
        <v>35</v>
      </c>
      <c r="C16" s="150"/>
      <c r="D16" s="150"/>
      <c r="E16" s="150"/>
      <c r="F16" s="141"/>
      <c r="G16" s="142"/>
      <c r="H16" s="142"/>
      <c r="I16" s="53"/>
      <c r="J16" s="150"/>
      <c r="K16" s="150"/>
      <c r="L16" s="158"/>
      <c r="M16" s="169"/>
      <c r="N16" s="170">
        <v>18.0</v>
      </c>
      <c r="O16" s="141"/>
      <c r="P16" s="141"/>
      <c r="Q16" s="141"/>
      <c r="R16" s="142"/>
      <c r="S16" s="49"/>
      <c r="T16" s="49"/>
      <c r="U16" s="49"/>
      <c r="V16" s="49"/>
      <c r="W16" s="49"/>
      <c r="X16" s="49"/>
      <c r="Y16" s="49"/>
      <c r="Z16" s="49"/>
      <c r="AA16" s="49"/>
      <c r="AB16" s="49"/>
      <c r="AC16" s="49"/>
    </row>
    <row r="17" ht="13.5" customHeight="1">
      <c r="A17" s="136">
        <v>3.0</v>
      </c>
      <c r="B17" s="173" t="s">
        <v>36</v>
      </c>
      <c r="C17" s="150"/>
      <c r="D17" s="150"/>
      <c r="E17" s="150"/>
      <c r="F17" s="141"/>
      <c r="G17" s="142"/>
      <c r="H17" s="142"/>
      <c r="I17" s="153"/>
      <c r="J17" s="154"/>
      <c r="K17" s="152">
        <v>24.0</v>
      </c>
      <c r="L17" s="138"/>
      <c r="M17" s="154"/>
      <c r="N17" s="155">
        <v>48.0</v>
      </c>
      <c r="O17" s="141"/>
      <c r="P17" s="141"/>
      <c r="Q17" s="141"/>
      <c r="R17" s="142"/>
      <c r="S17" s="49"/>
      <c r="T17" s="49"/>
      <c r="U17" s="49"/>
      <c r="V17" s="49"/>
      <c r="W17" s="49"/>
      <c r="X17" s="49"/>
      <c r="Y17" s="49"/>
      <c r="Z17" s="49"/>
      <c r="AA17" s="49"/>
      <c r="AB17" s="49"/>
      <c r="AC17" s="49"/>
    </row>
    <row r="18" ht="13.5" customHeight="1">
      <c r="A18" s="143"/>
      <c r="B18" s="89" t="s">
        <v>38</v>
      </c>
      <c r="C18" s="150"/>
      <c r="D18" s="150"/>
      <c r="E18" s="150"/>
      <c r="F18" s="141"/>
      <c r="G18" s="142"/>
      <c r="H18" s="142"/>
      <c r="I18" s="168"/>
      <c r="J18" s="169"/>
      <c r="K18" s="160">
        <v>6.0</v>
      </c>
      <c r="L18" s="174"/>
      <c r="M18" s="175"/>
      <c r="N18" s="176"/>
      <c r="O18" s="141"/>
      <c r="P18" s="141"/>
      <c r="Q18" s="141"/>
      <c r="R18" s="142"/>
      <c r="S18" s="49"/>
      <c r="T18" s="49"/>
      <c r="U18" s="49"/>
      <c r="V18" s="49"/>
      <c r="W18" s="49"/>
      <c r="X18" s="49"/>
      <c r="Y18" s="49"/>
      <c r="Z18" s="49"/>
      <c r="AA18" s="49"/>
      <c r="AB18" s="49"/>
      <c r="AC18" s="49"/>
    </row>
    <row r="19" ht="13.5" customHeight="1">
      <c r="A19" s="143"/>
      <c r="B19" s="90" t="s">
        <v>39</v>
      </c>
      <c r="C19" s="150"/>
      <c r="D19" s="150"/>
      <c r="E19" s="150"/>
      <c r="F19" s="141"/>
      <c r="G19" s="142"/>
      <c r="H19" s="142"/>
      <c r="I19" s="168"/>
      <c r="J19" s="169"/>
      <c r="K19" s="160">
        <v>6.0</v>
      </c>
      <c r="L19" s="163"/>
      <c r="M19" s="162"/>
      <c r="N19" s="164"/>
      <c r="O19" s="141"/>
      <c r="P19" s="141"/>
      <c r="Q19" s="141"/>
      <c r="R19" s="142"/>
      <c r="S19" s="49"/>
      <c r="T19" s="49"/>
      <c r="U19" s="49"/>
      <c r="V19" s="49"/>
      <c r="W19" s="49"/>
      <c r="X19" s="49"/>
      <c r="Y19" s="49"/>
      <c r="Z19" s="49"/>
      <c r="AA19" s="49"/>
      <c r="AB19" s="49"/>
      <c r="AC19" s="49"/>
    </row>
    <row r="20" ht="13.5" customHeight="1">
      <c r="A20" s="143"/>
      <c r="B20" s="90" t="s">
        <v>40</v>
      </c>
      <c r="C20" s="150"/>
      <c r="D20" s="150"/>
      <c r="E20" s="150"/>
      <c r="F20" s="141"/>
      <c r="G20" s="142"/>
      <c r="H20" s="142"/>
      <c r="I20" s="171"/>
      <c r="J20" s="172"/>
      <c r="K20" s="167">
        <v>12.0</v>
      </c>
      <c r="L20" s="163"/>
      <c r="M20" s="162"/>
      <c r="N20" s="164"/>
      <c r="O20" s="141"/>
      <c r="P20" s="141"/>
      <c r="Q20" s="141"/>
      <c r="R20" s="142"/>
      <c r="S20" s="49"/>
      <c r="T20" s="49"/>
      <c r="U20" s="49"/>
      <c r="V20" s="49"/>
      <c r="W20" s="49"/>
      <c r="X20" s="49"/>
      <c r="Y20" s="49"/>
      <c r="Z20" s="49"/>
      <c r="AA20" s="49"/>
      <c r="AB20" s="49"/>
      <c r="AC20" s="49"/>
    </row>
    <row r="21" ht="13.5" customHeight="1">
      <c r="A21" s="143"/>
      <c r="B21" s="90" t="s">
        <v>41</v>
      </c>
      <c r="C21" s="150"/>
      <c r="D21" s="150"/>
      <c r="E21" s="150"/>
      <c r="F21" s="141"/>
      <c r="G21" s="142"/>
      <c r="H21" s="142"/>
      <c r="I21" s="142"/>
      <c r="J21" s="141"/>
      <c r="K21" s="141"/>
      <c r="L21" s="158"/>
      <c r="M21" s="169"/>
      <c r="N21" s="170">
        <v>12.0</v>
      </c>
      <c r="O21" s="141"/>
      <c r="P21" s="141"/>
      <c r="Q21" s="141"/>
      <c r="R21" s="142"/>
      <c r="S21" s="49"/>
      <c r="T21" s="49"/>
      <c r="U21" s="49"/>
      <c r="V21" s="49"/>
      <c r="W21" s="49"/>
      <c r="X21" s="49"/>
      <c r="Y21" s="49"/>
      <c r="Z21" s="49"/>
      <c r="AA21" s="49"/>
      <c r="AB21" s="49"/>
      <c r="AC21" s="49"/>
    </row>
    <row r="22" ht="13.5" customHeight="1">
      <c r="A22" s="143"/>
      <c r="B22" s="90" t="s">
        <v>42</v>
      </c>
      <c r="C22" s="150"/>
      <c r="D22" s="150"/>
      <c r="E22" s="150"/>
      <c r="F22" s="141"/>
      <c r="G22" s="142"/>
      <c r="H22" s="142"/>
      <c r="I22" s="142"/>
      <c r="J22" s="141"/>
      <c r="K22" s="141"/>
      <c r="L22" s="158"/>
      <c r="M22" s="169"/>
      <c r="N22" s="170">
        <v>18.0</v>
      </c>
      <c r="O22" s="141"/>
      <c r="P22" s="141"/>
      <c r="Q22" s="141"/>
      <c r="R22" s="142"/>
      <c r="S22" s="49"/>
      <c r="T22" s="49"/>
      <c r="U22" s="49"/>
      <c r="V22" s="49"/>
      <c r="W22" s="49"/>
      <c r="X22" s="49"/>
      <c r="Y22" s="49"/>
      <c r="Z22" s="49"/>
      <c r="AA22" s="49"/>
      <c r="AB22" s="49"/>
      <c r="AC22" s="49"/>
    </row>
    <row r="23" ht="13.5" customHeight="1">
      <c r="A23" s="143"/>
      <c r="B23" s="94" t="s">
        <v>43</v>
      </c>
      <c r="C23" s="150"/>
      <c r="D23" s="150"/>
      <c r="E23" s="150"/>
      <c r="F23" s="141"/>
      <c r="G23" s="142"/>
      <c r="H23" s="142"/>
      <c r="I23" s="142"/>
      <c r="J23" s="141"/>
      <c r="K23" s="141"/>
      <c r="L23" s="158"/>
      <c r="M23" s="169"/>
      <c r="N23" s="170">
        <v>18.0</v>
      </c>
      <c r="O23" s="141"/>
      <c r="P23" s="141"/>
      <c r="Q23" s="141"/>
      <c r="R23" s="142"/>
      <c r="S23" s="49"/>
      <c r="T23" s="49"/>
      <c r="U23" s="49"/>
      <c r="V23" s="49"/>
      <c r="W23" s="49"/>
      <c r="X23" s="49"/>
      <c r="Y23" s="49"/>
      <c r="Z23" s="49"/>
      <c r="AA23" s="49"/>
      <c r="AB23" s="49"/>
      <c r="AC23" s="49"/>
    </row>
    <row r="24" ht="13.5" customHeight="1">
      <c r="A24" s="136">
        <v>4.0</v>
      </c>
      <c r="B24" s="177" t="s">
        <v>44</v>
      </c>
      <c r="C24" s="150"/>
      <c r="D24" s="150"/>
      <c r="E24" s="150"/>
      <c r="F24" s="141"/>
      <c r="G24" s="142"/>
      <c r="H24" s="142"/>
      <c r="I24" s="142"/>
      <c r="J24" s="141"/>
      <c r="K24" s="141"/>
      <c r="L24" s="138"/>
      <c r="M24" s="178">
        <v>6.0</v>
      </c>
      <c r="N24" s="152"/>
      <c r="O24" s="179">
        <v>30.0</v>
      </c>
      <c r="P24" s="178">
        <v>54.0</v>
      </c>
      <c r="Q24" s="155"/>
      <c r="R24" s="152">
        <v>30.0</v>
      </c>
      <c r="S24" s="178">
        <v>48.0</v>
      </c>
      <c r="T24" s="180"/>
      <c r="U24" s="178">
        <v>24.0</v>
      </c>
      <c r="V24" s="155">
        <v>18.0</v>
      </c>
      <c r="W24" s="181"/>
      <c r="X24" s="49"/>
      <c r="Y24" s="49"/>
      <c r="Z24" s="49"/>
      <c r="AA24" s="49"/>
      <c r="AB24" s="49"/>
      <c r="AC24" s="49"/>
    </row>
    <row r="25" ht="13.5" customHeight="1">
      <c r="A25" s="182"/>
      <c r="B25" s="183" t="s">
        <v>46</v>
      </c>
      <c r="C25" s="150"/>
      <c r="D25" s="150"/>
      <c r="E25" s="150"/>
      <c r="F25" s="141"/>
      <c r="G25" s="142"/>
      <c r="H25" s="142"/>
      <c r="I25" s="142"/>
      <c r="J25" s="141"/>
      <c r="K25" s="141"/>
      <c r="L25" s="165"/>
      <c r="M25" s="184">
        <v>6.0</v>
      </c>
      <c r="N25" s="167"/>
      <c r="O25" s="163"/>
      <c r="P25" s="162"/>
      <c r="Q25" s="164"/>
      <c r="R25" s="142"/>
      <c r="S25" s="185"/>
      <c r="T25" s="186"/>
      <c r="U25" s="49"/>
      <c r="V25" s="185"/>
      <c r="W25" s="186"/>
      <c r="X25" s="49"/>
      <c r="Y25" s="49"/>
      <c r="Z25" s="49"/>
      <c r="AA25" s="49"/>
      <c r="AB25" s="49"/>
      <c r="AC25" s="49"/>
    </row>
    <row r="26" ht="13.5" customHeight="1">
      <c r="A26" s="182"/>
      <c r="B26" s="187" t="s">
        <v>47</v>
      </c>
      <c r="C26" s="150"/>
      <c r="D26" s="150"/>
      <c r="E26" s="150"/>
      <c r="F26" s="141"/>
      <c r="G26" s="142"/>
      <c r="H26" s="142"/>
      <c r="I26" s="142"/>
      <c r="J26" s="141"/>
      <c r="K26" s="141"/>
      <c r="L26" s="141"/>
      <c r="M26" s="141"/>
      <c r="N26" s="141"/>
      <c r="O26" s="188">
        <v>30.0</v>
      </c>
      <c r="P26" s="169"/>
      <c r="Q26" s="170"/>
      <c r="R26" s="160">
        <v>30.0</v>
      </c>
      <c r="S26" s="189"/>
      <c r="T26" s="190"/>
      <c r="U26" s="191">
        <v>24.0</v>
      </c>
      <c r="V26" s="192"/>
      <c r="W26" s="192"/>
      <c r="X26" s="49"/>
      <c r="Y26" s="49"/>
      <c r="Z26" s="49"/>
      <c r="AA26" s="49"/>
      <c r="AB26" s="49"/>
      <c r="AC26" s="49"/>
    </row>
    <row r="27" ht="13.5" customHeight="1">
      <c r="A27" s="182"/>
      <c r="B27" s="187" t="s">
        <v>48</v>
      </c>
      <c r="C27" s="193"/>
      <c r="D27" s="193"/>
      <c r="E27" s="193"/>
      <c r="F27" s="141"/>
      <c r="G27" s="142"/>
      <c r="H27" s="142"/>
      <c r="I27" s="142"/>
      <c r="J27" s="141"/>
      <c r="K27" s="141"/>
      <c r="L27" s="141"/>
      <c r="M27" s="141"/>
      <c r="N27" s="141"/>
      <c r="O27" s="158"/>
      <c r="P27" s="191">
        <v>18.0</v>
      </c>
      <c r="Q27" s="170"/>
      <c r="R27" s="142"/>
      <c r="S27" s="185"/>
      <c r="T27" s="186"/>
      <c r="U27" s="49"/>
      <c r="V27" s="185"/>
      <c r="W27" s="186"/>
      <c r="X27" s="49"/>
      <c r="Y27" s="49"/>
      <c r="Z27" s="49"/>
      <c r="AA27" s="49"/>
      <c r="AB27" s="49"/>
      <c r="AC27" s="49"/>
    </row>
    <row r="28" ht="13.5" customHeight="1">
      <c r="A28" s="182"/>
      <c r="B28" s="187" t="s">
        <v>49</v>
      </c>
      <c r="C28" s="150"/>
      <c r="D28" s="150"/>
      <c r="E28" s="150"/>
      <c r="F28" s="141"/>
      <c r="G28" s="142"/>
      <c r="H28" s="142"/>
      <c r="I28" s="142"/>
      <c r="J28" s="141"/>
      <c r="K28" s="141"/>
      <c r="L28" s="141"/>
      <c r="M28" s="141"/>
      <c r="N28" s="141"/>
      <c r="O28" s="158"/>
      <c r="P28" s="191">
        <v>18.0</v>
      </c>
      <c r="Q28" s="170"/>
      <c r="R28" s="194"/>
      <c r="S28" s="191">
        <v>6.0</v>
      </c>
      <c r="T28" s="192"/>
      <c r="U28" s="49"/>
      <c r="V28" s="185"/>
      <c r="W28" s="186"/>
      <c r="X28" s="49"/>
      <c r="Y28" s="49"/>
      <c r="Z28" s="49"/>
      <c r="AA28" s="49"/>
      <c r="AB28" s="49"/>
      <c r="AC28" s="49"/>
    </row>
    <row r="29" ht="13.5" customHeight="1">
      <c r="A29" s="182"/>
      <c r="B29" s="187" t="s">
        <v>50</v>
      </c>
      <c r="C29" s="150"/>
      <c r="D29" s="150"/>
      <c r="E29" s="150"/>
      <c r="F29" s="141"/>
      <c r="G29" s="142"/>
      <c r="H29" s="142"/>
      <c r="I29" s="142"/>
      <c r="J29" s="141"/>
      <c r="K29" s="141"/>
      <c r="L29" s="141"/>
      <c r="M29" s="141"/>
      <c r="N29" s="141"/>
      <c r="O29" s="165"/>
      <c r="P29" s="184">
        <v>18.0</v>
      </c>
      <c r="Q29" s="195"/>
      <c r="R29" s="194"/>
      <c r="S29" s="191">
        <v>24.0</v>
      </c>
      <c r="T29" s="192"/>
      <c r="U29" s="49"/>
      <c r="V29" s="185"/>
      <c r="W29" s="186"/>
      <c r="X29" s="49"/>
      <c r="Y29" s="49"/>
      <c r="Z29" s="49"/>
      <c r="AA29" s="49"/>
      <c r="AB29" s="49"/>
      <c r="AC29" s="49"/>
    </row>
    <row r="30" ht="13.5" customHeight="1">
      <c r="A30" s="182"/>
      <c r="B30" s="187" t="s">
        <v>51</v>
      </c>
      <c r="C30" s="150"/>
      <c r="D30" s="193"/>
      <c r="E30" s="193"/>
      <c r="F30" s="141"/>
      <c r="G30" s="142"/>
      <c r="H30" s="142"/>
      <c r="I30" s="142"/>
      <c r="J30" s="141"/>
      <c r="K30" s="141"/>
      <c r="L30" s="141"/>
      <c r="M30" s="141"/>
      <c r="N30" s="141"/>
      <c r="O30" s="141"/>
      <c r="P30" s="141"/>
      <c r="Q30" s="141"/>
      <c r="R30" s="171"/>
      <c r="S30" s="184">
        <v>18.0</v>
      </c>
      <c r="T30" s="196"/>
      <c r="U30" s="190"/>
      <c r="V30" s="191">
        <v>6.0</v>
      </c>
      <c r="W30" s="192"/>
      <c r="X30" s="49"/>
      <c r="Y30" s="49"/>
      <c r="Z30" s="49"/>
      <c r="AA30" s="49"/>
      <c r="AB30" s="49"/>
      <c r="AC30" s="49"/>
    </row>
    <row r="31" ht="13.5" customHeight="1">
      <c r="A31" s="182"/>
      <c r="B31" s="197" t="s">
        <v>52</v>
      </c>
      <c r="C31" s="150"/>
      <c r="D31" s="193"/>
      <c r="E31" s="193"/>
      <c r="F31" s="141"/>
      <c r="G31" s="142"/>
      <c r="H31" s="142"/>
      <c r="I31" s="142"/>
      <c r="J31" s="141"/>
      <c r="K31" s="141"/>
      <c r="L31" s="141"/>
      <c r="M31" s="141"/>
      <c r="N31" s="141"/>
      <c r="O31" s="141"/>
      <c r="P31" s="141"/>
      <c r="Q31" s="141"/>
      <c r="R31" s="142"/>
      <c r="S31" s="49"/>
      <c r="T31" s="49"/>
      <c r="U31" s="198"/>
      <c r="V31" s="184">
        <v>12.0</v>
      </c>
      <c r="W31" s="196"/>
      <c r="X31" s="49"/>
      <c r="Y31" s="49"/>
      <c r="Z31" s="49"/>
      <c r="AA31" s="49"/>
      <c r="AB31" s="49"/>
      <c r="AC31" s="49"/>
    </row>
    <row r="32" ht="13.5" customHeight="1">
      <c r="A32" s="136">
        <v>5.0</v>
      </c>
      <c r="B32" s="137" t="s">
        <v>53</v>
      </c>
      <c r="C32" s="150"/>
      <c r="D32" s="150"/>
      <c r="E32" s="150"/>
      <c r="F32" s="141"/>
      <c r="G32" s="142"/>
      <c r="H32" s="142"/>
      <c r="I32" s="142"/>
      <c r="J32" s="141"/>
      <c r="K32" s="141"/>
      <c r="L32" s="141"/>
      <c r="M32" s="141"/>
      <c r="N32" s="141"/>
      <c r="O32" s="141"/>
      <c r="P32" s="141"/>
      <c r="Q32" s="141"/>
      <c r="R32" s="142"/>
      <c r="S32" s="49"/>
      <c r="T32" s="49"/>
      <c r="U32" s="49"/>
      <c r="V32" s="49"/>
      <c r="W32" s="49"/>
      <c r="X32" s="139"/>
      <c r="Y32" s="139"/>
      <c r="Z32" s="178">
        <v>36.0</v>
      </c>
      <c r="AA32" s="49"/>
      <c r="AB32" s="49"/>
      <c r="AC32" s="49"/>
    </row>
    <row r="33" ht="13.5" customHeight="1">
      <c r="A33" s="143"/>
      <c r="B33" s="109" t="s">
        <v>54</v>
      </c>
      <c r="C33" s="150"/>
      <c r="D33" s="150"/>
      <c r="E33" s="150"/>
      <c r="F33" s="141"/>
      <c r="G33" s="142"/>
      <c r="H33" s="142"/>
      <c r="I33" s="142"/>
      <c r="J33" s="141"/>
      <c r="K33" s="141"/>
      <c r="L33" s="141"/>
      <c r="M33" s="141"/>
      <c r="N33" s="141"/>
      <c r="O33" s="141"/>
      <c r="P33" s="141"/>
      <c r="Q33" s="141"/>
      <c r="R33" s="142"/>
      <c r="S33" s="49"/>
      <c r="T33" s="49"/>
      <c r="U33" s="49"/>
      <c r="V33" s="49"/>
      <c r="W33" s="49"/>
      <c r="X33" s="199"/>
      <c r="Y33" s="199"/>
      <c r="Z33" s="191">
        <v>6.0</v>
      </c>
      <c r="AA33" s="49"/>
      <c r="AB33" s="49"/>
      <c r="AC33" s="49"/>
    </row>
    <row r="34" ht="13.5" customHeight="1">
      <c r="A34" s="143"/>
      <c r="B34" s="113" t="s">
        <v>55</v>
      </c>
      <c r="C34" s="150"/>
      <c r="D34" s="150"/>
      <c r="E34" s="150"/>
      <c r="F34" s="141"/>
      <c r="G34" s="142"/>
      <c r="H34" s="142"/>
      <c r="I34" s="142"/>
      <c r="J34" s="141"/>
      <c r="K34" s="141"/>
      <c r="L34" s="141"/>
      <c r="M34" s="141"/>
      <c r="N34" s="141"/>
      <c r="O34" s="141"/>
      <c r="P34" s="141"/>
      <c r="Q34" s="141"/>
      <c r="R34" s="142"/>
      <c r="S34" s="49"/>
      <c r="T34" s="49"/>
      <c r="U34" s="49"/>
      <c r="V34" s="49"/>
      <c r="W34" s="49"/>
      <c r="X34" s="199"/>
      <c r="Y34" s="199"/>
      <c r="Z34" s="191">
        <v>6.0</v>
      </c>
      <c r="AA34" s="49"/>
      <c r="AB34" s="49"/>
      <c r="AC34" s="49"/>
    </row>
    <row r="35" ht="13.5" customHeight="1">
      <c r="A35" s="143"/>
      <c r="B35" s="113" t="s">
        <v>56</v>
      </c>
      <c r="C35" s="193"/>
      <c r="D35" s="193"/>
      <c r="E35" s="193"/>
      <c r="F35" s="141"/>
      <c r="G35" s="142"/>
      <c r="H35" s="142"/>
      <c r="I35" s="142"/>
      <c r="J35" s="141"/>
      <c r="K35" s="141"/>
      <c r="L35" s="141"/>
      <c r="M35" s="141"/>
      <c r="N35" s="141"/>
      <c r="O35" s="141"/>
      <c r="P35" s="141"/>
      <c r="Q35" s="141"/>
      <c r="R35" s="142"/>
      <c r="S35" s="49"/>
      <c r="T35" s="49"/>
      <c r="U35" s="49"/>
      <c r="V35" s="49"/>
      <c r="W35" s="49"/>
      <c r="X35" s="199"/>
      <c r="Y35" s="199"/>
      <c r="Z35" s="191">
        <v>6.0</v>
      </c>
      <c r="AA35" s="49"/>
      <c r="AB35" s="49"/>
      <c r="AC35" s="49"/>
    </row>
    <row r="36" ht="13.5" customHeight="1">
      <c r="A36" s="143"/>
      <c r="B36" s="113" t="s">
        <v>57</v>
      </c>
      <c r="C36" s="150"/>
      <c r="D36" s="150"/>
      <c r="E36" s="150"/>
      <c r="F36" s="141"/>
      <c r="G36" s="142"/>
      <c r="H36" s="142"/>
      <c r="I36" s="142"/>
      <c r="J36" s="141"/>
      <c r="K36" s="141"/>
      <c r="L36" s="141"/>
      <c r="M36" s="141"/>
      <c r="N36" s="141"/>
      <c r="O36" s="141"/>
      <c r="P36" s="141"/>
      <c r="Q36" s="141"/>
      <c r="R36" s="142"/>
      <c r="S36" s="49"/>
      <c r="T36" s="49"/>
      <c r="U36" s="49"/>
      <c r="V36" s="49"/>
      <c r="W36" s="49"/>
      <c r="X36" s="199"/>
      <c r="Y36" s="199"/>
      <c r="Z36" s="191">
        <v>6.0</v>
      </c>
      <c r="AA36" s="49"/>
      <c r="AB36" s="49"/>
      <c r="AC36" s="49"/>
    </row>
    <row r="37" ht="13.5" customHeight="1">
      <c r="A37" s="143"/>
      <c r="B37" s="113" t="s">
        <v>58</v>
      </c>
      <c r="C37" s="150"/>
      <c r="D37" s="150"/>
      <c r="E37" s="150"/>
      <c r="F37" s="141"/>
      <c r="G37" s="142"/>
      <c r="H37" s="142"/>
      <c r="I37" s="142"/>
      <c r="J37" s="141"/>
      <c r="K37" s="141"/>
      <c r="L37" s="141"/>
      <c r="M37" s="141"/>
      <c r="N37" s="141"/>
      <c r="O37" s="141"/>
      <c r="P37" s="141"/>
      <c r="Q37" s="141"/>
      <c r="R37" s="142"/>
      <c r="S37" s="49"/>
      <c r="T37" s="49"/>
      <c r="U37" s="49"/>
      <c r="V37" s="49"/>
      <c r="W37" s="49"/>
      <c r="X37" s="199"/>
      <c r="Y37" s="199"/>
      <c r="Z37" s="191">
        <v>6.0</v>
      </c>
      <c r="AA37" s="49"/>
      <c r="AB37" s="49"/>
      <c r="AC37" s="49"/>
    </row>
    <row r="38" ht="13.5" customHeight="1">
      <c r="A38" s="200"/>
      <c r="B38" s="115" t="s">
        <v>59</v>
      </c>
      <c r="C38" s="150"/>
      <c r="D38" s="150"/>
      <c r="E38" s="150"/>
      <c r="F38" s="141"/>
      <c r="G38" s="142"/>
      <c r="H38" s="142"/>
      <c r="I38" s="142"/>
      <c r="J38" s="141"/>
      <c r="K38" s="141"/>
      <c r="L38" s="141"/>
      <c r="M38" s="141"/>
      <c r="N38" s="141"/>
      <c r="O38" s="141"/>
      <c r="P38" s="141"/>
      <c r="Q38" s="141"/>
      <c r="R38" s="142"/>
      <c r="S38" s="49"/>
      <c r="T38" s="49"/>
      <c r="U38" s="49"/>
      <c r="V38" s="49"/>
      <c r="W38" s="49"/>
      <c r="X38" s="201"/>
      <c r="Y38" s="201"/>
      <c r="Z38" s="184">
        <v>6.0</v>
      </c>
      <c r="AA38" s="49"/>
      <c r="AB38" s="49"/>
      <c r="AC38" s="49"/>
    </row>
    <row r="39" ht="13.5" customHeight="1">
      <c r="A39" s="143"/>
      <c r="B39" s="202"/>
      <c r="C39" s="150"/>
      <c r="D39" s="150"/>
      <c r="E39" s="150"/>
      <c r="F39" s="150"/>
      <c r="G39" s="53"/>
      <c r="H39" s="53"/>
      <c r="I39" s="53"/>
      <c r="J39" s="150"/>
      <c r="K39" s="150"/>
      <c r="L39" s="150"/>
      <c r="M39" s="150"/>
      <c r="N39" s="150"/>
      <c r="O39" s="150"/>
      <c r="P39" s="150"/>
      <c r="Q39" s="150"/>
      <c r="R39" s="53"/>
      <c r="S39" s="49"/>
      <c r="T39" s="49"/>
      <c r="U39" s="49"/>
      <c r="V39" s="49"/>
      <c r="W39" s="49"/>
      <c r="X39" s="49"/>
      <c r="Y39" s="49"/>
      <c r="Z39" s="49"/>
      <c r="AA39" s="49"/>
      <c r="AB39" s="49"/>
      <c r="AC39" s="49"/>
    </row>
    <row r="40" ht="13.5" customHeight="1">
      <c r="A40" s="143"/>
      <c r="B40" s="203"/>
      <c r="C40" s="150"/>
      <c r="D40" s="150"/>
      <c r="E40" s="150"/>
      <c r="F40" s="150"/>
      <c r="G40" s="53"/>
      <c r="H40" s="53"/>
      <c r="I40" s="53"/>
      <c r="J40" s="150"/>
      <c r="K40" s="150"/>
      <c r="L40" s="150"/>
      <c r="M40" s="150"/>
      <c r="N40" s="150"/>
      <c r="O40" s="150"/>
      <c r="P40" s="150"/>
      <c r="Q40" s="150"/>
      <c r="R40" s="53"/>
      <c r="S40" s="49"/>
      <c r="T40" s="49"/>
      <c r="U40" s="49"/>
      <c r="V40" s="49"/>
      <c r="W40" s="49"/>
      <c r="X40" s="49"/>
      <c r="Y40" s="49"/>
      <c r="Z40" s="49"/>
      <c r="AA40" s="49"/>
      <c r="AB40" s="49"/>
      <c r="AC40" s="49"/>
    </row>
    <row r="41" ht="13.5" customHeight="1">
      <c r="A41" s="143"/>
      <c r="B41" s="203"/>
      <c r="C41" s="150"/>
      <c r="D41" s="150"/>
      <c r="E41" s="150"/>
      <c r="F41" s="150"/>
      <c r="G41" s="53"/>
      <c r="H41" s="53"/>
      <c r="I41" s="53"/>
      <c r="J41" s="150"/>
      <c r="K41" s="150"/>
      <c r="L41" s="150"/>
      <c r="M41" s="150"/>
      <c r="N41" s="150"/>
      <c r="O41" s="150"/>
      <c r="P41" s="150"/>
      <c r="Q41" s="150"/>
      <c r="R41" s="53"/>
      <c r="S41" s="49"/>
      <c r="T41" s="49"/>
      <c r="U41" s="49"/>
      <c r="V41" s="49"/>
      <c r="W41" s="49"/>
      <c r="X41" s="49"/>
      <c r="Y41" s="49"/>
      <c r="Z41" s="49"/>
      <c r="AA41" s="49"/>
      <c r="AB41" s="49"/>
      <c r="AC41" s="49"/>
    </row>
    <row r="42" ht="13.5" customHeight="1">
      <c r="A42" s="143"/>
      <c r="B42" s="203"/>
      <c r="C42" s="150"/>
      <c r="D42" s="150"/>
      <c r="E42" s="150"/>
      <c r="F42" s="150"/>
      <c r="G42" s="53"/>
      <c r="H42" s="53"/>
      <c r="I42" s="53"/>
      <c r="J42" s="150"/>
      <c r="K42" s="150"/>
      <c r="L42" s="150"/>
      <c r="M42" s="150"/>
      <c r="N42" s="150"/>
      <c r="O42" s="150"/>
      <c r="P42" s="150"/>
      <c r="Q42" s="150"/>
      <c r="R42" s="53"/>
      <c r="S42" s="49"/>
      <c r="T42" s="49"/>
      <c r="U42" s="49"/>
      <c r="V42" s="49"/>
      <c r="W42" s="49"/>
      <c r="X42" s="49"/>
      <c r="Y42" s="49"/>
      <c r="Z42" s="49"/>
      <c r="AA42" s="49"/>
      <c r="AB42" s="49"/>
      <c r="AC42" s="49"/>
    </row>
    <row r="43" ht="13.5" customHeight="1">
      <c r="A43" s="143"/>
      <c r="B43" s="203"/>
      <c r="C43" s="150"/>
      <c r="D43" s="150"/>
      <c r="E43" s="150"/>
      <c r="F43" s="150"/>
      <c r="G43" s="53"/>
      <c r="H43" s="53"/>
      <c r="I43" s="53"/>
      <c r="J43" s="150"/>
      <c r="K43" s="150"/>
      <c r="L43" s="150"/>
      <c r="M43" s="150"/>
      <c r="N43" s="150"/>
      <c r="O43" s="150"/>
      <c r="P43" s="150"/>
      <c r="Q43" s="150"/>
      <c r="R43" s="53"/>
      <c r="S43" s="49"/>
      <c r="T43" s="49"/>
      <c r="U43" s="49"/>
      <c r="V43" s="49"/>
      <c r="W43" s="49"/>
      <c r="X43" s="49"/>
      <c r="Y43" s="49"/>
      <c r="Z43" s="49"/>
      <c r="AA43" s="49"/>
      <c r="AB43" s="49"/>
      <c r="AC43" s="49"/>
    </row>
    <row r="44" ht="13.5" customHeight="1">
      <c r="A44" s="204"/>
      <c r="B44" s="205"/>
      <c r="C44" s="150"/>
      <c r="D44" s="150"/>
      <c r="E44" s="150"/>
      <c r="F44" s="150"/>
      <c r="G44" s="53"/>
      <c r="H44" s="53"/>
      <c r="I44" s="53"/>
      <c r="J44" s="150"/>
      <c r="K44" s="150"/>
      <c r="L44" s="150"/>
      <c r="M44" s="150"/>
      <c r="N44" s="150"/>
      <c r="O44" s="150"/>
      <c r="P44" s="150"/>
      <c r="Q44" s="150"/>
      <c r="R44" s="53"/>
      <c r="S44" s="49"/>
      <c r="T44" s="49"/>
      <c r="U44" s="49"/>
      <c r="V44" s="49"/>
      <c r="W44" s="49"/>
      <c r="X44" s="49"/>
      <c r="Y44" s="49"/>
      <c r="Z44" s="49"/>
      <c r="AA44" s="49"/>
      <c r="AB44" s="49"/>
      <c r="AC44" s="49"/>
    </row>
    <row r="45" ht="13.5" customHeight="1">
      <c r="A45" s="143"/>
      <c r="B45" s="202"/>
      <c r="C45" s="150"/>
      <c r="D45" s="150"/>
      <c r="E45" s="150"/>
      <c r="F45" s="150"/>
      <c r="G45" s="53"/>
      <c r="H45" s="53"/>
      <c r="I45" s="53"/>
      <c r="J45" s="150"/>
      <c r="K45" s="150"/>
      <c r="L45" s="150"/>
      <c r="M45" s="150"/>
      <c r="N45" s="150"/>
      <c r="O45" s="150"/>
      <c r="P45" s="150"/>
      <c r="Q45" s="150"/>
      <c r="R45" s="53"/>
      <c r="S45" s="49"/>
      <c r="T45" s="49"/>
      <c r="U45" s="49"/>
      <c r="V45" s="49"/>
      <c r="W45" s="49"/>
      <c r="X45" s="49"/>
      <c r="Y45" s="49"/>
      <c r="Z45" s="49"/>
      <c r="AA45" s="49"/>
      <c r="AB45" s="49"/>
      <c r="AC45" s="49"/>
    </row>
    <row r="46" ht="13.5" customHeight="1">
      <c r="A46" s="143"/>
      <c r="B46" s="203"/>
      <c r="C46" s="150"/>
      <c r="D46" s="150"/>
      <c r="E46" s="150"/>
      <c r="F46" s="150"/>
      <c r="G46" s="53"/>
      <c r="H46" s="53"/>
      <c r="I46" s="53"/>
      <c r="J46" s="150"/>
      <c r="K46" s="150"/>
      <c r="L46" s="150"/>
      <c r="M46" s="150"/>
      <c r="N46" s="150"/>
      <c r="O46" s="150"/>
      <c r="P46" s="150"/>
      <c r="Q46" s="150"/>
      <c r="R46" s="53"/>
      <c r="S46" s="49"/>
      <c r="T46" s="49"/>
      <c r="U46" s="49"/>
      <c r="V46" s="49"/>
      <c r="W46" s="49"/>
      <c r="X46" s="49"/>
      <c r="Y46" s="49"/>
      <c r="Z46" s="49"/>
      <c r="AA46" s="49"/>
      <c r="AB46" s="49"/>
      <c r="AC46" s="49"/>
    </row>
    <row r="47" ht="13.5" customHeight="1">
      <c r="A47" s="143"/>
      <c r="B47" s="203"/>
      <c r="C47" s="150"/>
      <c r="D47" s="150"/>
      <c r="E47" s="150"/>
      <c r="F47" s="150"/>
      <c r="G47" s="53"/>
      <c r="H47" s="53"/>
      <c r="I47" s="53"/>
      <c r="J47" s="150"/>
      <c r="K47" s="150"/>
      <c r="L47" s="150"/>
      <c r="M47" s="150"/>
      <c r="N47" s="150"/>
      <c r="O47" s="150"/>
      <c r="P47" s="150"/>
      <c r="Q47" s="150"/>
      <c r="R47" s="53"/>
      <c r="S47" s="49"/>
      <c r="T47" s="49"/>
      <c r="U47" s="49"/>
      <c r="V47" s="49"/>
      <c r="W47" s="49"/>
      <c r="X47" s="49"/>
      <c r="Y47" s="49"/>
      <c r="Z47" s="49"/>
      <c r="AA47" s="49"/>
      <c r="AB47" s="49"/>
      <c r="AC47" s="49"/>
    </row>
    <row r="48" ht="13.5" customHeight="1">
      <c r="A48" s="143"/>
      <c r="B48" s="203"/>
      <c r="C48" s="150"/>
      <c r="D48" s="150"/>
      <c r="E48" s="150"/>
      <c r="F48" s="150"/>
      <c r="G48" s="53"/>
      <c r="H48" s="53"/>
      <c r="I48" s="53"/>
      <c r="J48" s="150"/>
      <c r="K48" s="150"/>
      <c r="L48" s="150"/>
      <c r="M48" s="150"/>
      <c r="N48" s="150"/>
      <c r="O48" s="150"/>
      <c r="P48" s="150"/>
      <c r="Q48" s="150"/>
      <c r="R48" s="53"/>
      <c r="S48" s="49"/>
      <c r="T48" s="49"/>
      <c r="U48" s="49"/>
      <c r="V48" s="49"/>
      <c r="W48" s="49"/>
      <c r="X48" s="49"/>
      <c r="Y48" s="49"/>
      <c r="Z48" s="49"/>
      <c r="AA48" s="49"/>
      <c r="AB48" s="49"/>
      <c r="AC48" s="49"/>
    </row>
    <row r="49" ht="13.5" customHeight="1">
      <c r="A49" s="143"/>
      <c r="B49" s="203"/>
      <c r="C49" s="150"/>
      <c r="D49" s="150"/>
      <c r="E49" s="150"/>
      <c r="F49" s="150"/>
      <c r="G49" s="53"/>
      <c r="H49" s="53"/>
      <c r="I49" s="53"/>
      <c r="J49" s="150"/>
      <c r="K49" s="150"/>
      <c r="L49" s="150"/>
      <c r="M49" s="150"/>
      <c r="N49" s="150"/>
      <c r="O49" s="150"/>
      <c r="P49" s="150"/>
      <c r="Q49" s="150"/>
      <c r="R49" s="53"/>
      <c r="S49" s="49"/>
      <c r="T49" s="49"/>
      <c r="U49" s="49"/>
      <c r="V49" s="49"/>
      <c r="W49" s="49"/>
      <c r="X49" s="49"/>
      <c r="Y49" s="49"/>
      <c r="Z49" s="49"/>
      <c r="AA49" s="49"/>
      <c r="AB49" s="49"/>
      <c r="AC49" s="49"/>
    </row>
    <row r="50" ht="13.5" customHeight="1">
      <c r="A50" s="143"/>
      <c r="B50" s="203"/>
      <c r="C50" s="150"/>
      <c r="D50" s="150"/>
      <c r="E50" s="150"/>
      <c r="F50" s="150"/>
      <c r="G50" s="53"/>
      <c r="H50" s="53"/>
      <c r="I50" s="53"/>
      <c r="J50" s="150"/>
      <c r="K50" s="150"/>
      <c r="L50" s="150"/>
      <c r="M50" s="150"/>
      <c r="N50" s="150"/>
      <c r="O50" s="150"/>
      <c r="P50" s="150"/>
      <c r="Q50" s="150"/>
      <c r="R50" s="53"/>
      <c r="S50" s="49"/>
      <c r="T50" s="49"/>
      <c r="U50" s="49"/>
      <c r="V50" s="49"/>
      <c r="W50" s="49"/>
      <c r="X50" s="49"/>
      <c r="Y50" s="49"/>
      <c r="Z50" s="49"/>
      <c r="AA50" s="49"/>
      <c r="AB50" s="49"/>
      <c r="AC50" s="49"/>
    </row>
    <row r="51" ht="13.5" customHeight="1">
      <c r="A51" s="143"/>
      <c r="B51" s="203"/>
      <c r="C51" s="150"/>
      <c r="D51" s="150"/>
      <c r="E51" s="150"/>
      <c r="F51" s="150"/>
      <c r="G51" s="53"/>
      <c r="H51" s="53"/>
      <c r="I51" s="53"/>
      <c r="J51" s="150"/>
      <c r="K51" s="150"/>
      <c r="L51" s="150"/>
      <c r="M51" s="150"/>
      <c r="N51" s="150"/>
      <c r="O51" s="150"/>
      <c r="P51" s="150"/>
      <c r="Q51" s="150"/>
      <c r="R51" s="53"/>
      <c r="S51" s="49"/>
      <c r="T51" s="49"/>
      <c r="U51" s="49"/>
      <c r="V51" s="49"/>
      <c r="W51" s="49"/>
      <c r="X51" s="49"/>
      <c r="Y51" s="49"/>
      <c r="Z51" s="49"/>
      <c r="AA51" s="49"/>
      <c r="AB51" s="49"/>
      <c r="AC51" s="49"/>
    </row>
    <row r="52" ht="13.5" customHeight="1">
      <c r="A52" s="204"/>
      <c r="B52" s="205"/>
      <c r="C52" s="150"/>
      <c r="D52" s="150"/>
      <c r="E52" s="150"/>
      <c r="F52" s="150"/>
      <c r="G52" s="53"/>
      <c r="H52" s="53"/>
      <c r="I52" s="53"/>
      <c r="J52" s="150"/>
      <c r="K52" s="150"/>
      <c r="L52" s="150"/>
      <c r="M52" s="150"/>
      <c r="N52" s="150"/>
      <c r="O52" s="150"/>
      <c r="P52" s="150"/>
      <c r="Q52" s="150"/>
      <c r="R52" s="53"/>
      <c r="S52" s="49"/>
      <c r="T52" s="49"/>
      <c r="U52" s="49"/>
      <c r="V52" s="49"/>
      <c r="W52" s="49"/>
      <c r="X52" s="49"/>
      <c r="Y52" s="49"/>
      <c r="Z52" s="49"/>
      <c r="AA52" s="49"/>
      <c r="AB52" s="49"/>
      <c r="AC52" s="49"/>
    </row>
    <row r="53" ht="13.5" customHeight="1">
      <c r="A53" s="143"/>
      <c r="B53" s="202"/>
      <c r="C53" s="150"/>
      <c r="D53" s="150"/>
      <c r="E53" s="150"/>
      <c r="F53" s="150"/>
      <c r="G53" s="53"/>
      <c r="H53" s="53"/>
      <c r="I53" s="53"/>
      <c r="J53" s="150"/>
      <c r="K53" s="150"/>
      <c r="L53" s="150"/>
      <c r="M53" s="150"/>
      <c r="N53" s="150"/>
      <c r="O53" s="150"/>
      <c r="P53" s="150"/>
      <c r="Q53" s="150"/>
      <c r="R53" s="53"/>
      <c r="S53" s="49"/>
      <c r="T53" s="49"/>
      <c r="U53" s="49"/>
      <c r="V53" s="49"/>
      <c r="W53" s="49"/>
      <c r="X53" s="49"/>
      <c r="Y53" s="49"/>
      <c r="Z53" s="49"/>
      <c r="AA53" s="49"/>
      <c r="AB53" s="49"/>
      <c r="AC53" s="49"/>
    </row>
    <row r="54" ht="13.5" customHeight="1">
      <c r="A54" s="143"/>
      <c r="B54" s="203"/>
      <c r="C54" s="150"/>
      <c r="D54" s="150"/>
      <c r="E54" s="150"/>
      <c r="F54" s="150"/>
      <c r="G54" s="53"/>
      <c r="H54" s="53"/>
      <c r="I54" s="53"/>
      <c r="J54" s="150"/>
      <c r="K54" s="150"/>
      <c r="L54" s="150"/>
      <c r="M54" s="150"/>
      <c r="N54" s="150"/>
      <c r="O54" s="150"/>
      <c r="P54" s="150"/>
      <c r="Q54" s="150"/>
      <c r="R54" s="53"/>
      <c r="S54" s="49"/>
      <c r="T54" s="49"/>
      <c r="U54" s="49"/>
      <c r="V54" s="49"/>
      <c r="W54" s="49"/>
      <c r="X54" s="49"/>
      <c r="Y54" s="49"/>
      <c r="Z54" s="49"/>
      <c r="AA54" s="49"/>
      <c r="AB54" s="49"/>
      <c r="AC54" s="49"/>
    </row>
    <row r="55" ht="13.5" customHeight="1">
      <c r="A55" s="143"/>
      <c r="B55" s="203"/>
      <c r="C55" s="150"/>
      <c r="D55" s="150"/>
      <c r="E55" s="150"/>
      <c r="F55" s="150"/>
      <c r="G55" s="53"/>
      <c r="H55" s="53"/>
      <c r="I55" s="53"/>
      <c r="J55" s="150"/>
      <c r="K55" s="150"/>
      <c r="L55" s="150"/>
      <c r="M55" s="150"/>
      <c r="N55" s="150"/>
      <c r="O55" s="150"/>
      <c r="P55" s="150"/>
      <c r="Q55" s="150"/>
      <c r="R55" s="53"/>
      <c r="S55" s="49"/>
      <c r="T55" s="49"/>
      <c r="U55" s="49"/>
      <c r="V55" s="49"/>
      <c r="W55" s="49"/>
      <c r="X55" s="49"/>
      <c r="Y55" s="49"/>
      <c r="Z55" s="49"/>
      <c r="AA55" s="49"/>
      <c r="AB55" s="49"/>
      <c r="AC55" s="49"/>
    </row>
    <row r="56" ht="13.5" customHeight="1">
      <c r="A56" s="143"/>
      <c r="B56" s="203"/>
      <c r="C56" s="150"/>
      <c r="D56" s="150"/>
      <c r="E56" s="150"/>
      <c r="F56" s="150"/>
      <c r="G56" s="53"/>
      <c r="H56" s="53"/>
      <c r="I56" s="53"/>
      <c r="J56" s="150"/>
      <c r="K56" s="150"/>
      <c r="L56" s="150"/>
      <c r="M56" s="150"/>
      <c r="N56" s="150"/>
      <c r="O56" s="150"/>
      <c r="P56" s="150"/>
      <c r="Q56" s="150"/>
      <c r="R56" s="53"/>
      <c r="S56" s="49"/>
      <c r="T56" s="49"/>
      <c r="U56" s="49"/>
      <c r="V56" s="49"/>
      <c r="W56" s="49"/>
      <c r="X56" s="49"/>
      <c r="Y56" s="49"/>
      <c r="Z56" s="49"/>
      <c r="AA56" s="49"/>
      <c r="AB56" s="49"/>
      <c r="AC56" s="49"/>
    </row>
    <row r="57" ht="13.5" customHeight="1">
      <c r="A57" s="143"/>
      <c r="B57" s="203"/>
      <c r="C57" s="150"/>
      <c r="D57" s="150"/>
      <c r="E57" s="150"/>
      <c r="F57" s="150"/>
      <c r="G57" s="53"/>
      <c r="H57" s="53"/>
      <c r="I57" s="53"/>
      <c r="J57" s="150"/>
      <c r="K57" s="150"/>
      <c r="L57" s="150"/>
      <c r="M57" s="150"/>
      <c r="N57" s="150"/>
      <c r="O57" s="150"/>
      <c r="P57" s="150"/>
      <c r="Q57" s="150"/>
      <c r="R57" s="53"/>
      <c r="S57" s="49"/>
      <c r="T57" s="49"/>
      <c r="U57" s="49"/>
      <c r="V57" s="49"/>
      <c r="W57" s="49"/>
      <c r="X57" s="49"/>
      <c r="Y57" s="49"/>
      <c r="Z57" s="49"/>
      <c r="AA57" s="49"/>
      <c r="AB57" s="49"/>
      <c r="AC57" s="49"/>
    </row>
    <row r="58" ht="13.5" customHeight="1">
      <c r="A58" s="204"/>
      <c r="B58" s="205"/>
      <c r="C58" s="150"/>
      <c r="D58" s="150"/>
      <c r="E58" s="150"/>
      <c r="F58" s="150"/>
      <c r="G58" s="53"/>
      <c r="H58" s="53"/>
      <c r="I58" s="53"/>
      <c r="J58" s="150"/>
      <c r="K58" s="150"/>
      <c r="L58" s="150"/>
      <c r="M58" s="150"/>
      <c r="N58" s="150"/>
      <c r="O58" s="150"/>
      <c r="P58" s="150"/>
      <c r="Q58" s="150"/>
      <c r="R58" s="53"/>
      <c r="S58" s="49"/>
      <c r="T58" s="49"/>
      <c r="U58" s="49"/>
      <c r="V58" s="49"/>
      <c r="W58" s="49"/>
      <c r="X58" s="49"/>
      <c r="Y58" s="49"/>
      <c r="Z58" s="49"/>
      <c r="AA58" s="49"/>
      <c r="AB58" s="49"/>
      <c r="AC58" s="49"/>
    </row>
    <row r="59" ht="13.5" customHeight="1">
      <c r="A59" s="143"/>
      <c r="B59" s="202"/>
      <c r="C59" s="150"/>
      <c r="D59" s="150"/>
      <c r="E59" s="150"/>
      <c r="F59" s="150"/>
      <c r="G59" s="53"/>
      <c r="H59" s="53"/>
      <c r="I59" s="53"/>
      <c r="J59" s="150"/>
      <c r="K59" s="150"/>
      <c r="L59" s="150"/>
      <c r="M59" s="150"/>
      <c r="N59" s="150"/>
      <c r="O59" s="150"/>
      <c r="P59" s="150"/>
      <c r="Q59" s="150"/>
      <c r="R59" s="53"/>
      <c r="S59" s="49"/>
      <c r="T59" s="49"/>
      <c r="U59" s="49"/>
      <c r="V59" s="49"/>
      <c r="W59" s="49"/>
      <c r="X59" s="49"/>
      <c r="Y59" s="49"/>
      <c r="Z59" s="49"/>
      <c r="AA59" s="49"/>
      <c r="AB59" s="49"/>
      <c r="AC59" s="49"/>
    </row>
    <row r="60" ht="13.5" customHeight="1">
      <c r="A60" s="143"/>
      <c r="B60" s="203"/>
      <c r="C60" s="150"/>
      <c r="D60" s="150"/>
      <c r="E60" s="150"/>
      <c r="F60" s="150"/>
      <c r="G60" s="53"/>
      <c r="H60" s="53"/>
      <c r="I60" s="53"/>
      <c r="J60" s="150"/>
      <c r="K60" s="150"/>
      <c r="L60" s="150"/>
      <c r="M60" s="150"/>
      <c r="N60" s="150"/>
      <c r="O60" s="150"/>
      <c r="P60" s="150"/>
      <c r="Q60" s="150"/>
      <c r="R60" s="53"/>
      <c r="S60" s="49"/>
      <c r="T60" s="49"/>
      <c r="U60" s="49"/>
      <c r="V60" s="49"/>
      <c r="W60" s="49"/>
      <c r="X60" s="49"/>
      <c r="Y60" s="49"/>
      <c r="Z60" s="49"/>
      <c r="AA60" s="49"/>
      <c r="AB60" s="49"/>
      <c r="AC60" s="49"/>
    </row>
    <row r="61" ht="13.5" customHeight="1">
      <c r="A61" s="143"/>
      <c r="B61" s="203"/>
      <c r="C61" s="150"/>
      <c r="D61" s="150"/>
      <c r="E61" s="150"/>
      <c r="F61" s="150"/>
      <c r="G61" s="53"/>
      <c r="H61" s="53"/>
      <c r="I61" s="53"/>
      <c r="J61" s="150"/>
      <c r="K61" s="150"/>
      <c r="L61" s="150"/>
      <c r="M61" s="150"/>
      <c r="N61" s="150"/>
      <c r="O61" s="150"/>
      <c r="P61" s="150"/>
      <c r="Q61" s="150"/>
      <c r="R61" s="53"/>
      <c r="S61" s="49"/>
      <c r="T61" s="49"/>
      <c r="U61" s="49"/>
      <c r="V61" s="49"/>
      <c r="W61" s="49"/>
      <c r="X61" s="49"/>
      <c r="Y61" s="49"/>
      <c r="Z61" s="49"/>
      <c r="AA61" s="49"/>
      <c r="AB61" s="49"/>
      <c r="AC61" s="49"/>
    </row>
    <row r="62" ht="13.5" customHeight="1">
      <c r="A62" s="143"/>
      <c r="B62" s="203"/>
      <c r="C62" s="150"/>
      <c r="D62" s="150"/>
      <c r="E62" s="150"/>
      <c r="F62" s="150"/>
      <c r="G62" s="53"/>
      <c r="H62" s="53"/>
      <c r="I62" s="53"/>
      <c r="J62" s="150"/>
      <c r="K62" s="150"/>
      <c r="L62" s="150"/>
      <c r="M62" s="150"/>
      <c r="N62" s="150"/>
      <c r="O62" s="150"/>
      <c r="P62" s="150"/>
      <c r="Q62" s="150"/>
      <c r="R62" s="53"/>
      <c r="S62" s="49"/>
      <c r="T62" s="49"/>
      <c r="U62" s="49"/>
      <c r="V62" s="49"/>
      <c r="W62" s="49"/>
      <c r="X62" s="49"/>
      <c r="Y62" s="49"/>
      <c r="Z62" s="49"/>
      <c r="AA62" s="49"/>
      <c r="AB62" s="49"/>
      <c r="AC62" s="49"/>
    </row>
    <row r="63" ht="13.5" customHeight="1">
      <c r="A63" s="143"/>
      <c r="B63" s="203"/>
      <c r="C63" s="150"/>
      <c r="D63" s="150"/>
      <c r="E63" s="150"/>
      <c r="F63" s="150"/>
      <c r="G63" s="53"/>
      <c r="H63" s="53"/>
      <c r="I63" s="53"/>
      <c r="J63" s="150"/>
      <c r="K63" s="150"/>
      <c r="L63" s="150"/>
      <c r="M63" s="150"/>
      <c r="N63" s="150"/>
      <c r="O63" s="150"/>
      <c r="P63" s="150"/>
      <c r="Q63" s="150"/>
      <c r="R63" s="53"/>
      <c r="S63" s="49"/>
      <c r="T63" s="49"/>
      <c r="U63" s="49"/>
      <c r="V63" s="49"/>
      <c r="W63" s="49"/>
      <c r="X63" s="49"/>
      <c r="Y63" s="49"/>
      <c r="Z63" s="49"/>
      <c r="AA63" s="49"/>
      <c r="AB63" s="49"/>
      <c r="AC63" s="49"/>
    </row>
    <row r="64" ht="13.5" customHeight="1">
      <c r="A64" s="204"/>
      <c r="B64" s="205"/>
      <c r="C64" s="150"/>
      <c r="D64" s="150"/>
      <c r="E64" s="150"/>
      <c r="F64" s="150"/>
      <c r="G64" s="53"/>
      <c r="H64" s="53"/>
      <c r="I64" s="53"/>
      <c r="J64" s="150"/>
      <c r="K64" s="150"/>
      <c r="L64" s="150"/>
      <c r="M64" s="150"/>
      <c r="N64" s="150"/>
      <c r="O64" s="150"/>
      <c r="P64" s="150"/>
      <c r="Q64" s="150"/>
      <c r="R64" s="53"/>
      <c r="S64" s="49"/>
      <c r="T64" s="49"/>
      <c r="U64" s="49"/>
      <c r="V64" s="49"/>
      <c r="W64" s="49"/>
      <c r="X64" s="49"/>
      <c r="Y64" s="49"/>
      <c r="Z64" s="49"/>
      <c r="AA64" s="49"/>
      <c r="AB64" s="49"/>
      <c r="AC64" s="49"/>
    </row>
    <row r="65" ht="13.5" customHeight="1">
      <c r="A65" s="143"/>
      <c r="B65" s="202"/>
      <c r="C65" s="150"/>
      <c r="D65" s="150"/>
      <c r="E65" s="150"/>
      <c r="F65" s="150"/>
      <c r="G65" s="53"/>
      <c r="H65" s="53"/>
      <c r="I65" s="53"/>
      <c r="J65" s="150"/>
      <c r="K65" s="150"/>
      <c r="L65" s="150"/>
      <c r="M65" s="150"/>
      <c r="N65" s="150"/>
      <c r="O65" s="150"/>
      <c r="P65" s="150"/>
      <c r="Q65" s="150"/>
      <c r="R65" s="53"/>
      <c r="S65" s="49"/>
      <c r="T65" s="49"/>
      <c r="U65" s="49"/>
      <c r="V65" s="49"/>
      <c r="W65" s="49"/>
      <c r="X65" s="49"/>
      <c r="Y65" s="49"/>
      <c r="Z65" s="49"/>
      <c r="AA65" s="49"/>
      <c r="AB65" s="49"/>
      <c r="AC65" s="49"/>
    </row>
    <row r="66" ht="13.5" customHeight="1">
      <c r="A66" s="143"/>
      <c r="B66" s="203"/>
      <c r="C66" s="150"/>
      <c r="D66" s="150"/>
      <c r="E66" s="150"/>
      <c r="F66" s="150"/>
      <c r="G66" s="53"/>
      <c r="H66" s="53"/>
      <c r="I66" s="53"/>
      <c r="J66" s="150"/>
      <c r="K66" s="150"/>
      <c r="L66" s="150"/>
      <c r="M66" s="150"/>
      <c r="N66" s="150"/>
      <c r="O66" s="150"/>
      <c r="P66" s="150"/>
      <c r="Q66" s="150"/>
      <c r="R66" s="53"/>
      <c r="S66" s="49"/>
      <c r="T66" s="49"/>
      <c r="U66" s="49"/>
      <c r="V66" s="49"/>
      <c r="W66" s="49"/>
      <c r="X66" s="49"/>
      <c r="Y66" s="49"/>
      <c r="Z66" s="49"/>
      <c r="AA66" s="49"/>
      <c r="AB66" s="49"/>
      <c r="AC66" s="49"/>
    </row>
    <row r="67" ht="13.5" customHeight="1">
      <c r="A67" s="143"/>
      <c r="B67" s="203"/>
      <c r="C67" s="150"/>
      <c r="D67" s="150"/>
      <c r="E67" s="150"/>
      <c r="F67" s="150"/>
      <c r="G67" s="53"/>
      <c r="H67" s="53"/>
      <c r="I67" s="53"/>
      <c r="J67" s="150"/>
      <c r="K67" s="150"/>
      <c r="L67" s="150"/>
      <c r="M67" s="150"/>
      <c r="N67" s="150"/>
      <c r="O67" s="150"/>
      <c r="P67" s="150"/>
      <c r="Q67" s="150"/>
      <c r="R67" s="53"/>
      <c r="S67" s="49"/>
      <c r="T67" s="49"/>
      <c r="U67" s="49"/>
      <c r="V67" s="49"/>
      <c r="W67" s="49"/>
      <c r="X67" s="49"/>
      <c r="Y67" s="49"/>
      <c r="Z67" s="49"/>
      <c r="AA67" s="49"/>
      <c r="AB67" s="49"/>
      <c r="AC67" s="49"/>
    </row>
    <row r="68" ht="13.5" customHeight="1">
      <c r="A68" s="143"/>
      <c r="B68" s="203"/>
      <c r="C68" s="150"/>
      <c r="D68" s="150"/>
      <c r="E68" s="150"/>
      <c r="F68" s="150"/>
      <c r="G68" s="53"/>
      <c r="H68" s="53"/>
      <c r="I68" s="53"/>
      <c r="J68" s="150"/>
      <c r="K68" s="150"/>
      <c r="L68" s="150"/>
      <c r="M68" s="150"/>
      <c r="N68" s="150"/>
      <c r="O68" s="150"/>
      <c r="P68" s="150"/>
      <c r="Q68" s="150"/>
      <c r="R68" s="53"/>
      <c r="S68" s="49"/>
      <c r="T68" s="49"/>
      <c r="U68" s="49"/>
      <c r="V68" s="49"/>
      <c r="W68" s="49"/>
      <c r="X68" s="49"/>
      <c r="Y68" s="49"/>
      <c r="Z68" s="49"/>
      <c r="AA68" s="49"/>
      <c r="AB68" s="49"/>
      <c r="AC68" s="49"/>
    </row>
    <row r="69" ht="13.5" customHeight="1">
      <c r="A69" s="143"/>
      <c r="B69" s="203"/>
      <c r="C69" s="150"/>
      <c r="D69" s="150"/>
      <c r="E69" s="150"/>
      <c r="F69" s="150"/>
      <c r="G69" s="53"/>
      <c r="H69" s="53"/>
      <c r="I69" s="53"/>
      <c r="J69" s="150"/>
      <c r="K69" s="150"/>
      <c r="L69" s="150"/>
      <c r="M69" s="150"/>
      <c r="N69" s="150"/>
      <c r="O69" s="150"/>
      <c r="P69" s="150"/>
      <c r="Q69" s="150"/>
      <c r="R69" s="53"/>
      <c r="S69" s="49"/>
      <c r="T69" s="49"/>
      <c r="U69" s="49"/>
      <c r="V69" s="49"/>
      <c r="W69" s="49"/>
      <c r="X69" s="49"/>
      <c r="Y69" s="49"/>
      <c r="Z69" s="49"/>
      <c r="AA69" s="49"/>
      <c r="AB69" s="49"/>
      <c r="AC69" s="49"/>
    </row>
    <row r="70" ht="13.5" customHeight="1">
      <c r="A70" s="204"/>
      <c r="B70" s="205"/>
      <c r="C70" s="150"/>
      <c r="D70" s="150"/>
      <c r="E70" s="150"/>
      <c r="F70" s="150"/>
      <c r="G70" s="53"/>
      <c r="H70" s="53"/>
      <c r="I70" s="53"/>
      <c r="J70" s="150"/>
      <c r="K70" s="150"/>
      <c r="L70" s="150"/>
      <c r="M70" s="150"/>
      <c r="N70" s="150"/>
      <c r="O70" s="150"/>
      <c r="P70" s="150"/>
      <c r="Q70" s="150"/>
      <c r="R70" s="53"/>
      <c r="S70" s="49"/>
      <c r="T70" s="49"/>
      <c r="U70" s="49"/>
      <c r="V70" s="49"/>
      <c r="W70" s="49"/>
      <c r="X70" s="49"/>
      <c r="Y70" s="49"/>
      <c r="Z70" s="49"/>
      <c r="AA70" s="49"/>
      <c r="AB70" s="49"/>
      <c r="AC70" s="49"/>
    </row>
    <row r="71" ht="13.5" customHeight="1">
      <c r="A71" s="143"/>
      <c r="B71" s="203"/>
      <c r="C71" s="150"/>
      <c r="D71" s="150"/>
      <c r="E71" s="150"/>
      <c r="F71" s="150"/>
      <c r="G71" s="53"/>
      <c r="H71" s="53"/>
      <c r="I71" s="53"/>
      <c r="J71" s="150"/>
      <c r="K71" s="150"/>
      <c r="L71" s="150"/>
      <c r="M71" s="150"/>
      <c r="N71" s="150"/>
      <c r="O71" s="150"/>
      <c r="P71" s="150"/>
      <c r="Q71" s="150"/>
      <c r="R71" s="53"/>
      <c r="S71" s="49"/>
      <c r="T71" s="49"/>
      <c r="U71" s="49"/>
      <c r="V71" s="49"/>
      <c r="W71" s="49"/>
      <c r="X71" s="49"/>
      <c r="Y71" s="49"/>
      <c r="Z71" s="49"/>
      <c r="AA71" s="49"/>
      <c r="AB71" s="49"/>
      <c r="AC71" s="49"/>
    </row>
    <row r="72" ht="13.5" customHeight="1">
      <c r="A72" s="143"/>
      <c r="B72" s="203"/>
      <c r="C72" s="150"/>
      <c r="D72" s="150"/>
      <c r="E72" s="150"/>
      <c r="F72" s="150"/>
      <c r="G72" s="53"/>
      <c r="H72" s="53"/>
      <c r="I72" s="53"/>
      <c r="J72" s="150"/>
      <c r="K72" s="150"/>
      <c r="L72" s="150"/>
      <c r="M72" s="150"/>
      <c r="N72" s="150"/>
      <c r="O72" s="150"/>
      <c r="P72" s="150"/>
      <c r="Q72" s="150"/>
      <c r="R72" s="53"/>
      <c r="S72" s="49"/>
      <c r="T72" s="49"/>
      <c r="U72" s="49"/>
      <c r="V72" s="49"/>
      <c r="W72" s="49"/>
      <c r="X72" s="49"/>
      <c r="Y72" s="49"/>
      <c r="Z72" s="49"/>
      <c r="AA72" s="49"/>
      <c r="AB72" s="49"/>
      <c r="AC72" s="49"/>
    </row>
    <row r="73" ht="13.5" customHeight="1">
      <c r="A73" s="143"/>
      <c r="B73" s="203"/>
      <c r="C73" s="150"/>
      <c r="D73" s="150"/>
      <c r="E73" s="150"/>
      <c r="F73" s="150"/>
      <c r="G73" s="53"/>
      <c r="H73" s="53"/>
      <c r="I73" s="53"/>
      <c r="J73" s="150"/>
      <c r="K73" s="150"/>
      <c r="L73" s="150"/>
      <c r="M73" s="150"/>
      <c r="N73" s="150"/>
      <c r="O73" s="150"/>
      <c r="P73" s="150"/>
      <c r="Q73" s="150"/>
      <c r="R73" s="53"/>
      <c r="S73" s="49"/>
      <c r="T73" s="49"/>
      <c r="U73" s="49"/>
      <c r="V73" s="49"/>
      <c r="W73" s="49"/>
      <c r="X73" s="49"/>
      <c r="Y73" s="49"/>
      <c r="Z73" s="49"/>
      <c r="AA73" s="49"/>
      <c r="AB73" s="49"/>
      <c r="AC73" s="49"/>
    </row>
    <row r="74" ht="13.5" customHeight="1">
      <c r="A74" s="143"/>
      <c r="B74" s="203"/>
      <c r="C74" s="150"/>
      <c r="D74" s="150"/>
      <c r="E74" s="150"/>
      <c r="F74" s="150"/>
      <c r="G74" s="53"/>
      <c r="H74" s="53"/>
      <c r="I74" s="53"/>
      <c r="J74" s="150"/>
      <c r="K74" s="150"/>
      <c r="L74" s="150"/>
      <c r="M74" s="150"/>
      <c r="N74" s="150"/>
      <c r="O74" s="150"/>
      <c r="P74" s="150"/>
      <c r="Q74" s="150"/>
      <c r="R74" s="53"/>
      <c r="S74" s="49"/>
      <c r="T74" s="49"/>
      <c r="U74" s="49"/>
      <c r="V74" s="49"/>
      <c r="W74" s="49"/>
      <c r="X74" s="49"/>
      <c r="Y74" s="49"/>
      <c r="Z74" s="49"/>
      <c r="AA74" s="49"/>
      <c r="AB74" s="49"/>
      <c r="AC74" s="49"/>
    </row>
    <row r="75" ht="13.5" customHeight="1">
      <c r="A75" s="204"/>
      <c r="B75" s="205"/>
      <c r="C75" s="150"/>
      <c r="D75" s="150"/>
      <c r="E75" s="150"/>
      <c r="F75" s="150"/>
      <c r="G75" s="53"/>
      <c r="H75" s="53"/>
      <c r="I75" s="53"/>
      <c r="J75" s="150"/>
      <c r="K75" s="150"/>
      <c r="L75" s="150"/>
      <c r="M75" s="150"/>
      <c r="N75" s="150"/>
      <c r="O75" s="150"/>
      <c r="P75" s="150"/>
      <c r="Q75" s="150"/>
      <c r="R75" s="53"/>
      <c r="S75" s="49"/>
      <c r="T75" s="49"/>
      <c r="U75" s="49"/>
      <c r="V75" s="49"/>
      <c r="W75" s="49"/>
      <c r="X75" s="49"/>
      <c r="Y75" s="49"/>
      <c r="Z75" s="49"/>
      <c r="AA75" s="49"/>
      <c r="AB75" s="49"/>
      <c r="AC75" s="49"/>
    </row>
    <row r="76" ht="13.5" customHeight="1">
      <c r="A76" s="204"/>
      <c r="B76" s="205"/>
      <c r="C76" s="150"/>
      <c r="D76" s="150"/>
      <c r="E76" s="150"/>
      <c r="F76" s="150"/>
      <c r="G76" s="53"/>
      <c r="H76" s="53"/>
      <c r="I76" s="53"/>
      <c r="J76" s="150"/>
      <c r="K76" s="150"/>
      <c r="L76" s="150"/>
      <c r="M76" s="150"/>
      <c r="N76" s="150"/>
      <c r="O76" s="150"/>
      <c r="P76" s="150"/>
      <c r="Q76" s="150"/>
      <c r="R76" s="53"/>
      <c r="S76" s="49"/>
      <c r="T76" s="49"/>
      <c r="U76" s="49"/>
      <c r="V76" s="49"/>
      <c r="W76" s="49"/>
      <c r="X76" s="49"/>
      <c r="Y76" s="49"/>
      <c r="Z76" s="49"/>
      <c r="AA76" s="49"/>
      <c r="AB76" s="49"/>
      <c r="AC76" s="49"/>
    </row>
    <row r="77" ht="13.5" customHeight="1">
      <c r="A77" s="143"/>
      <c r="B77" s="203"/>
      <c r="C77" s="150"/>
      <c r="D77" s="150"/>
      <c r="E77" s="150"/>
      <c r="F77" s="150"/>
      <c r="G77" s="53"/>
      <c r="H77" s="53"/>
      <c r="I77" s="53"/>
      <c r="J77" s="150"/>
      <c r="K77" s="150"/>
      <c r="L77" s="150"/>
      <c r="M77" s="150"/>
      <c r="N77" s="150"/>
      <c r="O77" s="150"/>
      <c r="P77" s="150"/>
      <c r="Q77" s="150"/>
      <c r="R77" s="53"/>
      <c r="S77" s="49"/>
      <c r="T77" s="49"/>
      <c r="U77" s="49"/>
      <c r="V77" s="49"/>
      <c r="W77" s="49"/>
      <c r="X77" s="49"/>
      <c r="Y77" s="49"/>
      <c r="Z77" s="49"/>
      <c r="AA77" s="49"/>
      <c r="AB77" s="49"/>
      <c r="AC77" s="49"/>
    </row>
    <row r="78" ht="13.5" customHeight="1">
      <c r="A78" s="143"/>
      <c r="B78" s="203"/>
      <c r="C78" s="150"/>
      <c r="D78" s="150"/>
      <c r="E78" s="150"/>
      <c r="F78" s="150"/>
      <c r="G78" s="53"/>
      <c r="H78" s="53"/>
      <c r="I78" s="53"/>
      <c r="J78" s="150"/>
      <c r="K78" s="150"/>
      <c r="L78" s="150"/>
      <c r="M78" s="150"/>
      <c r="N78" s="150"/>
      <c r="O78" s="150"/>
      <c r="P78" s="150"/>
      <c r="Q78" s="150"/>
      <c r="R78" s="53"/>
      <c r="S78" s="49"/>
      <c r="T78" s="49"/>
      <c r="U78" s="49"/>
      <c r="V78" s="49"/>
      <c r="W78" s="49"/>
      <c r="X78" s="49"/>
      <c r="Y78" s="49"/>
      <c r="Z78" s="49"/>
      <c r="AA78" s="49"/>
      <c r="AB78" s="49"/>
      <c r="AC78" s="49"/>
    </row>
    <row r="79" ht="13.5" customHeight="1">
      <c r="A79" s="143"/>
      <c r="B79" s="203"/>
      <c r="C79" s="150"/>
      <c r="D79" s="150"/>
      <c r="E79" s="150"/>
      <c r="F79" s="150"/>
      <c r="G79" s="53"/>
      <c r="H79" s="53"/>
      <c r="I79" s="53"/>
      <c r="J79" s="150"/>
      <c r="K79" s="150"/>
      <c r="L79" s="150"/>
      <c r="M79" s="150"/>
      <c r="N79" s="150"/>
      <c r="O79" s="150"/>
      <c r="P79" s="150"/>
      <c r="Q79" s="150"/>
      <c r="R79" s="53"/>
      <c r="S79" s="49"/>
      <c r="T79" s="49"/>
      <c r="U79" s="49"/>
      <c r="V79" s="49"/>
      <c r="W79" s="49"/>
      <c r="X79" s="49"/>
      <c r="Y79" s="49"/>
      <c r="Z79" s="49"/>
      <c r="AA79" s="49"/>
      <c r="AB79" s="49"/>
      <c r="AC79" s="49"/>
    </row>
    <row r="80" ht="13.5" customHeight="1">
      <c r="A80" s="143"/>
      <c r="B80" s="203"/>
      <c r="C80" s="150"/>
      <c r="D80" s="150"/>
      <c r="E80" s="150"/>
      <c r="F80" s="150"/>
      <c r="G80" s="53"/>
      <c r="H80" s="53"/>
      <c r="I80" s="53"/>
      <c r="J80" s="150"/>
      <c r="K80" s="150"/>
      <c r="L80" s="150"/>
      <c r="M80" s="150"/>
      <c r="N80" s="150"/>
      <c r="O80" s="150"/>
      <c r="P80" s="150"/>
      <c r="Q80" s="150"/>
      <c r="R80" s="53"/>
      <c r="S80" s="49"/>
      <c r="T80" s="49"/>
      <c r="U80" s="49"/>
      <c r="V80" s="49"/>
      <c r="W80" s="49"/>
      <c r="X80" s="49"/>
      <c r="Y80" s="49"/>
      <c r="Z80" s="49"/>
      <c r="AA80" s="49"/>
      <c r="AB80" s="49"/>
      <c r="AC80" s="49"/>
    </row>
    <row r="81" ht="13.5" customHeight="1">
      <c r="A81" s="204"/>
      <c r="B81" s="205"/>
      <c r="C81" s="150"/>
      <c r="D81" s="150"/>
      <c r="E81" s="150"/>
      <c r="F81" s="150"/>
      <c r="G81" s="53"/>
      <c r="H81" s="53"/>
      <c r="I81" s="53"/>
      <c r="J81" s="150"/>
      <c r="K81" s="150"/>
      <c r="L81" s="150"/>
      <c r="M81" s="150"/>
      <c r="N81" s="150"/>
      <c r="O81" s="150"/>
      <c r="P81" s="150"/>
      <c r="Q81" s="150"/>
      <c r="R81" s="53"/>
      <c r="S81" s="49"/>
      <c r="T81" s="49"/>
      <c r="U81" s="49"/>
      <c r="V81" s="49"/>
      <c r="W81" s="49"/>
      <c r="X81" s="49"/>
      <c r="Y81" s="49"/>
      <c r="Z81" s="49"/>
      <c r="AA81" s="49"/>
      <c r="AB81" s="49"/>
      <c r="AC81" s="49"/>
    </row>
    <row r="82" ht="13.5" customHeight="1">
      <c r="A82" s="143"/>
      <c r="B82" s="203"/>
      <c r="C82" s="150"/>
      <c r="D82" s="150"/>
      <c r="E82" s="150"/>
      <c r="F82" s="150"/>
      <c r="G82" s="53"/>
      <c r="H82" s="53"/>
      <c r="I82" s="53"/>
      <c r="J82" s="150"/>
      <c r="K82" s="150"/>
      <c r="L82" s="150"/>
      <c r="M82" s="150"/>
      <c r="N82" s="150"/>
      <c r="O82" s="150"/>
      <c r="P82" s="150"/>
      <c r="Q82" s="150"/>
      <c r="R82" s="53"/>
      <c r="S82" s="49"/>
      <c r="T82" s="49"/>
      <c r="U82" s="49"/>
      <c r="V82" s="49"/>
      <c r="W82" s="49"/>
      <c r="X82" s="49"/>
      <c r="Y82" s="49"/>
      <c r="Z82" s="49"/>
      <c r="AA82" s="49"/>
      <c r="AB82" s="49"/>
      <c r="AC82" s="49"/>
    </row>
    <row r="83" ht="13.5" customHeight="1">
      <c r="A83" s="143"/>
      <c r="B83" s="203"/>
      <c r="C83" s="150"/>
      <c r="D83" s="150"/>
      <c r="E83" s="150"/>
      <c r="F83" s="150"/>
      <c r="G83" s="53"/>
      <c r="H83" s="53"/>
      <c r="I83" s="53"/>
      <c r="J83" s="150"/>
      <c r="K83" s="150"/>
      <c r="L83" s="150"/>
      <c r="M83" s="150"/>
      <c r="N83" s="150"/>
      <c r="O83" s="150"/>
      <c r="P83" s="150"/>
      <c r="Q83" s="150"/>
      <c r="R83" s="53"/>
      <c r="S83" s="49"/>
      <c r="T83" s="49"/>
      <c r="U83" s="49"/>
      <c r="V83" s="49"/>
      <c r="W83" s="49"/>
      <c r="X83" s="49"/>
      <c r="Y83" s="49"/>
      <c r="Z83" s="49"/>
      <c r="AA83" s="49"/>
      <c r="AB83" s="49"/>
      <c r="AC83" s="49"/>
    </row>
    <row r="84" ht="13.5" customHeight="1">
      <c r="A84" s="143"/>
      <c r="B84" s="203"/>
      <c r="C84" s="150"/>
      <c r="D84" s="150"/>
      <c r="E84" s="150"/>
      <c r="F84" s="150"/>
      <c r="G84" s="53"/>
      <c r="H84" s="53"/>
      <c r="I84" s="53"/>
      <c r="J84" s="150"/>
      <c r="K84" s="150"/>
      <c r="L84" s="150"/>
      <c r="M84" s="150"/>
      <c r="N84" s="150"/>
      <c r="O84" s="150"/>
      <c r="P84" s="150"/>
      <c r="Q84" s="150"/>
      <c r="R84" s="53"/>
      <c r="S84" s="49"/>
      <c r="T84" s="49"/>
      <c r="U84" s="49"/>
      <c r="V84" s="49"/>
      <c r="W84" s="49"/>
      <c r="X84" s="49"/>
      <c r="Y84" s="49"/>
      <c r="Z84" s="49"/>
      <c r="AA84" s="49"/>
      <c r="AB84" s="49"/>
      <c r="AC84" s="49"/>
    </row>
    <row r="85" ht="13.5" customHeight="1">
      <c r="A85" s="143"/>
      <c r="B85" s="203"/>
      <c r="C85" s="150"/>
      <c r="D85" s="150"/>
      <c r="E85" s="150"/>
      <c r="F85" s="150"/>
      <c r="G85" s="53"/>
      <c r="H85" s="53"/>
      <c r="I85" s="53"/>
      <c r="J85" s="150"/>
      <c r="K85" s="150"/>
      <c r="L85" s="150"/>
      <c r="M85" s="150"/>
      <c r="N85" s="150"/>
      <c r="O85" s="150"/>
      <c r="P85" s="150"/>
      <c r="Q85" s="150"/>
      <c r="R85" s="53"/>
      <c r="S85" s="49"/>
      <c r="T85" s="49"/>
      <c r="U85" s="49"/>
      <c r="V85" s="49"/>
      <c r="W85" s="49"/>
      <c r="X85" s="49"/>
      <c r="Y85" s="49"/>
      <c r="Z85" s="49"/>
      <c r="AA85" s="49"/>
      <c r="AB85" s="49"/>
      <c r="AC85" s="49"/>
    </row>
    <row r="86" ht="13.5" customHeight="1">
      <c r="A86" s="204"/>
      <c r="B86" s="205"/>
      <c r="C86" s="150"/>
      <c r="D86" s="150"/>
      <c r="E86" s="150"/>
      <c r="F86" s="150"/>
      <c r="G86" s="53"/>
      <c r="H86" s="53"/>
      <c r="I86" s="53"/>
      <c r="J86" s="150"/>
      <c r="K86" s="150"/>
      <c r="L86" s="150"/>
      <c r="M86" s="150"/>
      <c r="N86" s="150"/>
      <c r="O86" s="150"/>
      <c r="P86" s="150"/>
      <c r="Q86" s="150"/>
      <c r="R86" s="53"/>
      <c r="S86" s="49"/>
      <c r="T86" s="49"/>
      <c r="U86" s="49"/>
      <c r="V86" s="49"/>
      <c r="W86" s="49"/>
      <c r="X86" s="49"/>
      <c r="Y86" s="49"/>
      <c r="Z86" s="49"/>
      <c r="AA86" s="49"/>
      <c r="AB86" s="49"/>
      <c r="AC86" s="49"/>
    </row>
    <row r="87" ht="13.5" customHeight="1">
      <c r="A87" s="143"/>
      <c r="B87" s="203"/>
      <c r="C87" s="150"/>
      <c r="D87" s="150"/>
      <c r="E87" s="150"/>
      <c r="F87" s="150"/>
      <c r="G87" s="53"/>
      <c r="H87" s="53"/>
      <c r="I87" s="53"/>
      <c r="J87" s="150"/>
      <c r="K87" s="150"/>
      <c r="L87" s="150"/>
      <c r="M87" s="150"/>
      <c r="N87" s="150"/>
      <c r="O87" s="150"/>
      <c r="P87" s="150"/>
      <c r="Q87" s="150"/>
      <c r="R87" s="53"/>
      <c r="S87" s="49"/>
      <c r="T87" s="49"/>
      <c r="U87" s="49"/>
      <c r="V87" s="49"/>
      <c r="W87" s="49"/>
      <c r="X87" s="49"/>
      <c r="Y87" s="49"/>
      <c r="Z87" s="49"/>
      <c r="AA87" s="49"/>
      <c r="AB87" s="49"/>
      <c r="AC87" s="49"/>
    </row>
    <row r="88" ht="13.5" customHeight="1">
      <c r="A88" s="143"/>
      <c r="B88" s="203"/>
      <c r="C88" s="150"/>
      <c r="D88" s="150"/>
      <c r="E88" s="150"/>
      <c r="F88" s="150"/>
      <c r="G88" s="53"/>
      <c r="H88" s="53"/>
      <c r="I88" s="53"/>
      <c r="J88" s="150"/>
      <c r="K88" s="150"/>
      <c r="L88" s="150"/>
      <c r="M88" s="150"/>
      <c r="N88" s="150"/>
      <c r="O88" s="150"/>
      <c r="P88" s="150"/>
      <c r="Q88" s="150"/>
      <c r="R88" s="53"/>
      <c r="S88" s="49"/>
      <c r="T88" s="49"/>
      <c r="U88" s="49"/>
      <c r="V88" s="49"/>
      <c r="W88" s="49"/>
      <c r="X88" s="49"/>
      <c r="Y88" s="49"/>
      <c r="Z88" s="49"/>
      <c r="AA88" s="49"/>
      <c r="AB88" s="49"/>
      <c r="AC88" s="49"/>
    </row>
    <row r="89" ht="13.5" customHeight="1">
      <c r="A89" s="143"/>
      <c r="B89" s="203"/>
      <c r="C89" s="150"/>
      <c r="D89" s="150"/>
      <c r="E89" s="150"/>
      <c r="F89" s="150"/>
      <c r="G89" s="53"/>
      <c r="H89" s="53"/>
      <c r="I89" s="53"/>
      <c r="J89" s="150"/>
      <c r="K89" s="150"/>
      <c r="L89" s="150"/>
      <c r="M89" s="150"/>
      <c r="N89" s="150"/>
      <c r="O89" s="150"/>
      <c r="P89" s="150"/>
      <c r="Q89" s="150"/>
      <c r="R89" s="53"/>
      <c r="S89" s="49"/>
      <c r="T89" s="49"/>
      <c r="U89" s="49"/>
      <c r="V89" s="49"/>
      <c r="W89" s="49"/>
      <c r="X89" s="49"/>
      <c r="Y89" s="49"/>
      <c r="Z89" s="49"/>
      <c r="AA89" s="49"/>
      <c r="AB89" s="49"/>
      <c r="AC89" s="49"/>
    </row>
    <row r="90" ht="13.5" customHeight="1">
      <c r="A90" s="143"/>
      <c r="B90" s="203"/>
      <c r="C90" s="150"/>
      <c r="D90" s="150"/>
      <c r="E90" s="150"/>
      <c r="F90" s="150"/>
      <c r="G90" s="53"/>
      <c r="H90" s="53"/>
      <c r="I90" s="53"/>
      <c r="J90" s="150"/>
      <c r="K90" s="150"/>
      <c r="L90" s="150"/>
      <c r="M90" s="150"/>
      <c r="N90" s="150"/>
      <c r="O90" s="150"/>
      <c r="P90" s="150"/>
      <c r="Q90" s="150"/>
      <c r="R90" s="53"/>
      <c r="S90" s="49"/>
      <c r="T90" s="49"/>
      <c r="U90" s="49"/>
      <c r="V90" s="49"/>
      <c r="W90" s="49"/>
      <c r="X90" s="49"/>
      <c r="Y90" s="49"/>
      <c r="Z90" s="49"/>
      <c r="AA90" s="49"/>
      <c r="AB90" s="49"/>
      <c r="AC90" s="49"/>
    </row>
    <row r="91" ht="13.5" customHeight="1">
      <c r="A91" s="143"/>
      <c r="B91" s="203"/>
      <c r="C91" s="150"/>
      <c r="D91" s="150"/>
      <c r="E91" s="150"/>
      <c r="F91" s="150"/>
      <c r="G91" s="53"/>
      <c r="H91" s="53"/>
      <c r="I91" s="53"/>
      <c r="J91" s="150"/>
      <c r="K91" s="150"/>
      <c r="L91" s="150"/>
      <c r="M91" s="150"/>
      <c r="N91" s="150"/>
      <c r="O91" s="150"/>
      <c r="P91" s="150"/>
      <c r="Q91" s="150"/>
      <c r="R91" s="53"/>
      <c r="S91" s="49"/>
      <c r="T91" s="49"/>
      <c r="U91" s="49"/>
      <c r="V91" s="49"/>
      <c r="W91" s="49"/>
      <c r="X91" s="49"/>
      <c r="Y91" s="49"/>
      <c r="Z91" s="49"/>
      <c r="AA91" s="49"/>
      <c r="AB91" s="49"/>
      <c r="AC91" s="49"/>
    </row>
    <row r="92" ht="13.5" customHeight="1">
      <c r="A92" s="204"/>
      <c r="B92" s="205"/>
      <c r="C92" s="150"/>
      <c r="D92" s="150"/>
      <c r="E92" s="150"/>
      <c r="F92" s="150"/>
      <c r="G92" s="53"/>
      <c r="H92" s="53"/>
      <c r="I92" s="53"/>
      <c r="J92" s="150"/>
      <c r="K92" s="150"/>
      <c r="L92" s="150"/>
      <c r="M92" s="150"/>
      <c r="N92" s="150"/>
      <c r="O92" s="150"/>
      <c r="P92" s="150"/>
      <c r="Q92" s="150"/>
      <c r="R92" s="53"/>
      <c r="S92" s="49"/>
      <c r="T92" s="49"/>
      <c r="U92" s="49"/>
      <c r="V92" s="49"/>
      <c r="W92" s="49"/>
      <c r="X92" s="49"/>
      <c r="Y92" s="49"/>
      <c r="Z92" s="49"/>
      <c r="AA92" s="49"/>
      <c r="AB92" s="49"/>
      <c r="AC92" s="49"/>
    </row>
    <row r="93" ht="13.5" customHeight="1">
      <c r="A93" s="143"/>
      <c r="B93" s="203"/>
      <c r="C93" s="150"/>
      <c r="D93" s="150"/>
      <c r="E93" s="150"/>
      <c r="F93" s="150"/>
      <c r="G93" s="53"/>
      <c r="H93" s="53"/>
      <c r="I93" s="53"/>
      <c r="J93" s="150"/>
      <c r="K93" s="150"/>
      <c r="L93" s="150"/>
      <c r="M93" s="150"/>
      <c r="N93" s="150"/>
      <c r="O93" s="150"/>
      <c r="P93" s="150"/>
      <c r="Q93" s="150"/>
      <c r="R93" s="53"/>
      <c r="S93" s="49"/>
      <c r="T93" s="49"/>
      <c r="U93" s="49"/>
      <c r="V93" s="49"/>
      <c r="W93" s="49"/>
      <c r="X93" s="49"/>
      <c r="Y93" s="49"/>
      <c r="Z93" s="49"/>
      <c r="AA93" s="49"/>
      <c r="AB93" s="49"/>
      <c r="AC93" s="49"/>
    </row>
    <row r="94" ht="13.5" customHeight="1">
      <c r="A94" s="143"/>
      <c r="B94" s="203"/>
      <c r="C94" s="150"/>
      <c r="D94" s="150"/>
      <c r="E94" s="150"/>
      <c r="F94" s="150"/>
      <c r="G94" s="53"/>
      <c r="H94" s="53"/>
      <c r="I94" s="53"/>
      <c r="J94" s="150"/>
      <c r="K94" s="150"/>
      <c r="L94" s="150"/>
      <c r="M94" s="150"/>
      <c r="N94" s="150"/>
      <c r="O94" s="150"/>
      <c r="P94" s="150"/>
      <c r="Q94" s="150"/>
      <c r="R94" s="53"/>
      <c r="S94" s="49"/>
      <c r="T94" s="49"/>
      <c r="U94" s="49"/>
      <c r="V94" s="49"/>
      <c r="W94" s="49"/>
      <c r="X94" s="49"/>
      <c r="Y94" s="49"/>
      <c r="Z94" s="49"/>
      <c r="AA94" s="49"/>
      <c r="AB94" s="49"/>
      <c r="AC94" s="49"/>
    </row>
    <row r="95" ht="13.5" customHeight="1">
      <c r="A95" s="143"/>
      <c r="B95" s="203"/>
      <c r="C95" s="150"/>
      <c r="D95" s="150"/>
      <c r="E95" s="150"/>
      <c r="F95" s="150"/>
      <c r="G95" s="53"/>
      <c r="H95" s="53"/>
      <c r="I95" s="53"/>
      <c r="J95" s="150"/>
      <c r="K95" s="150"/>
      <c r="L95" s="150"/>
      <c r="M95" s="150"/>
      <c r="N95" s="150"/>
      <c r="O95" s="150"/>
      <c r="P95" s="150"/>
      <c r="Q95" s="150"/>
      <c r="R95" s="53"/>
      <c r="S95" s="49"/>
      <c r="T95" s="49"/>
      <c r="U95" s="49"/>
      <c r="V95" s="49"/>
      <c r="W95" s="49"/>
      <c r="X95" s="49"/>
      <c r="Y95" s="49"/>
      <c r="Z95" s="49"/>
      <c r="AA95" s="49"/>
      <c r="AB95" s="49"/>
      <c r="AC95" s="49"/>
    </row>
    <row r="96" ht="13.5" customHeight="1">
      <c r="A96" s="143"/>
      <c r="B96" s="203"/>
      <c r="C96" s="150"/>
      <c r="D96" s="150"/>
      <c r="E96" s="150"/>
      <c r="F96" s="150"/>
      <c r="G96" s="53"/>
      <c r="H96" s="53"/>
      <c r="I96" s="53"/>
      <c r="J96" s="150"/>
      <c r="K96" s="150"/>
      <c r="L96" s="150"/>
      <c r="M96" s="150"/>
      <c r="N96" s="150"/>
      <c r="O96" s="150"/>
      <c r="P96" s="150"/>
      <c r="Q96" s="150"/>
      <c r="R96" s="53"/>
      <c r="S96" s="49"/>
      <c r="T96" s="49"/>
      <c r="U96" s="49"/>
      <c r="V96" s="49"/>
      <c r="W96" s="49"/>
      <c r="X96" s="49"/>
      <c r="Y96" s="49"/>
      <c r="Z96" s="49"/>
      <c r="AA96" s="49"/>
      <c r="AB96" s="49"/>
      <c r="AC96" s="49"/>
    </row>
    <row r="97" ht="13.5" customHeight="1">
      <c r="A97" s="204"/>
      <c r="B97" s="205"/>
      <c r="C97" s="150"/>
      <c r="D97" s="150"/>
      <c r="E97" s="150"/>
      <c r="F97" s="150"/>
      <c r="G97" s="53"/>
      <c r="H97" s="53"/>
      <c r="I97" s="53"/>
      <c r="J97" s="150"/>
      <c r="K97" s="150"/>
      <c r="L97" s="150"/>
      <c r="M97" s="150"/>
      <c r="N97" s="150"/>
      <c r="O97" s="150"/>
      <c r="P97" s="150"/>
      <c r="Q97" s="150"/>
      <c r="R97" s="53"/>
      <c r="S97" s="49"/>
      <c r="T97" s="49"/>
      <c r="U97" s="49"/>
      <c r="V97" s="49"/>
      <c r="W97" s="49"/>
      <c r="X97" s="49"/>
      <c r="Y97" s="49"/>
      <c r="Z97" s="49"/>
      <c r="AA97" s="49"/>
      <c r="AB97" s="49"/>
      <c r="AC97" s="49"/>
    </row>
    <row r="98" ht="13.5" customHeight="1">
      <c r="A98" s="143"/>
      <c r="B98" s="203"/>
      <c r="C98" s="150"/>
      <c r="D98" s="150"/>
      <c r="E98" s="150"/>
      <c r="F98" s="150"/>
      <c r="G98" s="53"/>
      <c r="H98" s="53"/>
      <c r="I98" s="53"/>
      <c r="J98" s="150"/>
      <c r="K98" s="150"/>
      <c r="L98" s="150"/>
      <c r="M98" s="150"/>
      <c r="N98" s="150"/>
      <c r="O98" s="150"/>
      <c r="P98" s="150"/>
      <c r="Q98" s="150"/>
      <c r="R98" s="53"/>
      <c r="S98" s="49"/>
      <c r="T98" s="49"/>
      <c r="U98" s="49"/>
      <c r="V98" s="49"/>
      <c r="W98" s="49"/>
      <c r="X98" s="49"/>
      <c r="Y98" s="49"/>
      <c r="Z98" s="49"/>
      <c r="AA98" s="49"/>
      <c r="AB98" s="49"/>
      <c r="AC98" s="49"/>
    </row>
    <row r="99" ht="13.5" customHeight="1">
      <c r="A99" s="143"/>
      <c r="B99" s="203"/>
      <c r="C99" s="150"/>
      <c r="D99" s="150"/>
      <c r="E99" s="150"/>
      <c r="F99" s="150"/>
      <c r="G99" s="53"/>
      <c r="H99" s="53"/>
      <c r="I99" s="53"/>
      <c r="J99" s="150"/>
      <c r="K99" s="150"/>
      <c r="L99" s="150"/>
      <c r="M99" s="150"/>
      <c r="N99" s="150"/>
      <c r="O99" s="150"/>
      <c r="P99" s="150"/>
      <c r="Q99" s="150"/>
      <c r="R99" s="53"/>
      <c r="S99" s="49"/>
      <c r="T99" s="49"/>
      <c r="U99" s="49"/>
      <c r="V99" s="49"/>
      <c r="W99" s="49"/>
      <c r="X99" s="49"/>
      <c r="Y99" s="49"/>
      <c r="Z99" s="49"/>
      <c r="AA99" s="49"/>
      <c r="AB99" s="49"/>
      <c r="AC99" s="49"/>
    </row>
    <row r="100" ht="13.5" customHeight="1">
      <c r="A100" s="143"/>
      <c r="B100" s="203"/>
      <c r="C100" s="150"/>
      <c r="D100" s="150"/>
      <c r="E100" s="150"/>
      <c r="F100" s="150"/>
      <c r="G100" s="53"/>
      <c r="H100" s="53"/>
      <c r="I100" s="53"/>
      <c r="J100" s="150"/>
      <c r="K100" s="150"/>
      <c r="L100" s="150"/>
      <c r="M100" s="150"/>
      <c r="N100" s="150"/>
      <c r="O100" s="150"/>
      <c r="P100" s="150"/>
      <c r="Q100" s="150"/>
      <c r="R100" s="53"/>
      <c r="S100" s="49"/>
      <c r="T100" s="49"/>
      <c r="U100" s="49"/>
      <c r="V100" s="49"/>
      <c r="W100" s="49"/>
      <c r="X100" s="49"/>
      <c r="Y100" s="49"/>
      <c r="Z100" s="49"/>
      <c r="AA100" s="49"/>
      <c r="AB100" s="49"/>
      <c r="AC100" s="49"/>
    </row>
    <row r="101" ht="13.5" customHeight="1">
      <c r="A101" s="143"/>
      <c r="B101" s="203"/>
      <c r="C101" s="150"/>
      <c r="D101" s="150"/>
      <c r="E101" s="150"/>
      <c r="F101" s="150"/>
      <c r="G101" s="53"/>
      <c r="H101" s="53"/>
      <c r="I101" s="53"/>
      <c r="J101" s="150"/>
      <c r="K101" s="150"/>
      <c r="L101" s="150"/>
      <c r="M101" s="150"/>
      <c r="N101" s="150"/>
      <c r="O101" s="150"/>
      <c r="P101" s="150"/>
      <c r="Q101" s="150"/>
      <c r="R101" s="53"/>
      <c r="S101" s="49"/>
      <c r="T101" s="49"/>
      <c r="U101" s="49"/>
      <c r="V101" s="49"/>
      <c r="W101" s="49"/>
      <c r="X101" s="49"/>
      <c r="Y101" s="49"/>
      <c r="Z101" s="49"/>
      <c r="AA101" s="49"/>
      <c r="AB101" s="49"/>
      <c r="AC101" s="49"/>
    </row>
    <row r="102" ht="13.5" customHeight="1">
      <c r="A102" s="143"/>
      <c r="B102" s="203"/>
      <c r="C102" s="150"/>
      <c r="D102" s="150"/>
      <c r="E102" s="150"/>
      <c r="F102" s="150"/>
      <c r="G102" s="53"/>
      <c r="H102" s="53"/>
      <c r="I102" s="53"/>
      <c r="J102" s="150"/>
      <c r="K102" s="150"/>
      <c r="L102" s="150"/>
      <c r="M102" s="150"/>
      <c r="N102" s="150"/>
      <c r="O102" s="150"/>
      <c r="P102" s="150"/>
      <c r="Q102" s="150"/>
      <c r="R102" s="53"/>
      <c r="S102" s="49"/>
      <c r="T102" s="49"/>
      <c r="U102" s="49"/>
      <c r="V102" s="49"/>
      <c r="W102" s="49"/>
      <c r="X102" s="49"/>
      <c r="Y102" s="49"/>
      <c r="Z102" s="49"/>
      <c r="AA102" s="49"/>
      <c r="AB102" s="49"/>
      <c r="AC102" s="49"/>
    </row>
    <row r="103" ht="13.5" customHeight="1">
      <c r="A103" s="204"/>
      <c r="B103" s="205"/>
      <c r="C103" s="150"/>
      <c r="D103" s="150"/>
      <c r="E103" s="150"/>
      <c r="F103" s="150"/>
      <c r="G103" s="53"/>
      <c r="H103" s="53"/>
      <c r="I103" s="53"/>
      <c r="J103" s="150"/>
      <c r="K103" s="150"/>
      <c r="L103" s="150"/>
      <c r="M103" s="150"/>
      <c r="N103" s="150"/>
      <c r="O103" s="150"/>
      <c r="P103" s="150"/>
      <c r="Q103" s="150"/>
      <c r="R103" s="53"/>
      <c r="S103" s="49"/>
      <c r="T103" s="49"/>
      <c r="U103" s="49"/>
      <c r="V103" s="49"/>
      <c r="W103" s="49"/>
      <c r="X103" s="49"/>
      <c r="Y103" s="49"/>
      <c r="Z103" s="49"/>
      <c r="AA103" s="49"/>
      <c r="AB103" s="49"/>
      <c r="AC103" s="49"/>
    </row>
    <row r="104" ht="13.5" customHeight="1">
      <c r="A104" s="143"/>
      <c r="B104" s="203"/>
      <c r="C104" s="150"/>
      <c r="D104" s="150"/>
      <c r="E104" s="150"/>
      <c r="F104" s="150"/>
      <c r="G104" s="53"/>
      <c r="H104" s="53"/>
      <c r="I104" s="53"/>
      <c r="J104" s="150"/>
      <c r="K104" s="150"/>
      <c r="L104" s="150"/>
      <c r="M104" s="150"/>
      <c r="N104" s="150"/>
      <c r="O104" s="150"/>
      <c r="P104" s="150"/>
      <c r="Q104" s="150"/>
      <c r="R104" s="53"/>
      <c r="S104" s="49"/>
      <c r="T104" s="49"/>
      <c r="U104" s="49"/>
      <c r="V104" s="49"/>
      <c r="W104" s="49"/>
      <c r="X104" s="49"/>
      <c r="Y104" s="49"/>
      <c r="Z104" s="49"/>
      <c r="AA104" s="49"/>
      <c r="AB104" s="49"/>
      <c r="AC104" s="49"/>
    </row>
    <row r="105" ht="13.5" customHeight="1">
      <c r="A105" s="143"/>
      <c r="B105" s="203"/>
      <c r="C105" s="150"/>
      <c r="D105" s="150"/>
      <c r="E105" s="150"/>
      <c r="F105" s="150"/>
      <c r="G105" s="53"/>
      <c r="H105" s="53"/>
      <c r="I105" s="53"/>
      <c r="J105" s="150"/>
      <c r="K105" s="150"/>
      <c r="L105" s="150"/>
      <c r="M105" s="150"/>
      <c r="N105" s="150"/>
      <c r="O105" s="150"/>
      <c r="P105" s="150"/>
      <c r="Q105" s="150"/>
      <c r="R105" s="53"/>
      <c r="S105" s="49"/>
      <c r="T105" s="49"/>
      <c r="U105" s="49"/>
      <c r="V105" s="49"/>
      <c r="W105" s="49"/>
      <c r="X105" s="49"/>
      <c r="Y105" s="49"/>
      <c r="Z105" s="49"/>
      <c r="AA105" s="49"/>
      <c r="AB105" s="49"/>
      <c r="AC105" s="49"/>
    </row>
    <row r="106" ht="13.5" customHeight="1">
      <c r="A106" s="143"/>
      <c r="B106" s="203"/>
      <c r="C106" s="150"/>
      <c r="D106" s="150"/>
      <c r="E106" s="150"/>
      <c r="F106" s="150"/>
      <c r="G106" s="53"/>
      <c r="H106" s="53"/>
      <c r="I106" s="53"/>
      <c r="J106" s="150"/>
      <c r="K106" s="150"/>
      <c r="L106" s="150"/>
      <c r="M106" s="150"/>
      <c r="N106" s="150"/>
      <c r="O106" s="150"/>
      <c r="P106" s="150"/>
      <c r="Q106" s="150"/>
      <c r="R106" s="53"/>
      <c r="S106" s="49"/>
      <c r="T106" s="49"/>
      <c r="U106" s="49"/>
      <c r="V106" s="49"/>
      <c r="W106" s="49"/>
      <c r="X106" s="49"/>
      <c r="Y106" s="49"/>
      <c r="Z106" s="49"/>
      <c r="AA106" s="49"/>
      <c r="AB106" s="49"/>
      <c r="AC106" s="49"/>
    </row>
    <row r="107" ht="13.5" customHeight="1">
      <c r="A107" s="143"/>
      <c r="B107" s="203"/>
      <c r="C107" s="150"/>
      <c r="D107" s="150"/>
      <c r="E107" s="150"/>
      <c r="F107" s="150"/>
      <c r="G107" s="53"/>
      <c r="H107" s="53"/>
      <c r="I107" s="53"/>
      <c r="J107" s="150"/>
      <c r="K107" s="150"/>
      <c r="L107" s="150"/>
      <c r="M107" s="150"/>
      <c r="N107" s="150"/>
      <c r="O107" s="150"/>
      <c r="P107" s="150"/>
      <c r="Q107" s="150"/>
      <c r="R107" s="53"/>
      <c r="S107" s="49"/>
      <c r="T107" s="49"/>
      <c r="U107" s="49"/>
      <c r="V107" s="49"/>
      <c r="W107" s="49"/>
      <c r="X107" s="49"/>
      <c r="Y107" s="49"/>
      <c r="Z107" s="49"/>
      <c r="AA107" s="49"/>
      <c r="AB107" s="49"/>
      <c r="AC107" s="49"/>
    </row>
    <row r="108" ht="13.5" customHeight="1">
      <c r="A108" s="206"/>
      <c r="C108" s="207"/>
      <c r="S108" s="49"/>
      <c r="T108" s="49"/>
      <c r="U108" s="49"/>
      <c r="V108" s="49"/>
      <c r="W108" s="49"/>
      <c r="X108" s="49"/>
      <c r="Y108" s="49"/>
      <c r="Z108" s="49"/>
      <c r="AA108" s="49"/>
      <c r="AB108" s="49"/>
      <c r="AC108" s="49"/>
    </row>
    <row r="109" ht="13.5" customHeight="1">
      <c r="A109" s="204"/>
      <c r="B109" s="205"/>
      <c r="C109" s="150"/>
      <c r="D109" s="150"/>
      <c r="E109" s="150"/>
      <c r="F109" s="150"/>
      <c r="G109" s="53"/>
      <c r="H109" s="53"/>
      <c r="I109" s="53"/>
      <c r="J109" s="150"/>
      <c r="K109" s="150"/>
      <c r="L109" s="150"/>
      <c r="M109" s="150"/>
      <c r="N109" s="150"/>
      <c r="O109" s="150"/>
      <c r="P109" s="150"/>
      <c r="Q109" s="150"/>
      <c r="R109" s="53"/>
      <c r="S109" s="49"/>
      <c r="T109" s="49"/>
      <c r="U109" s="49"/>
      <c r="V109" s="49"/>
      <c r="W109" s="49"/>
      <c r="X109" s="49"/>
      <c r="Y109" s="49"/>
      <c r="Z109" s="49"/>
      <c r="AA109" s="49"/>
      <c r="AB109" s="49"/>
      <c r="AC109" s="49"/>
    </row>
    <row r="110" ht="13.5" customHeight="1">
      <c r="A110" s="204"/>
      <c r="B110" s="205"/>
      <c r="C110" s="150"/>
      <c r="D110" s="150"/>
      <c r="E110" s="150"/>
      <c r="F110" s="150"/>
      <c r="G110" s="53"/>
      <c r="H110" s="53"/>
      <c r="I110" s="53"/>
      <c r="J110" s="150"/>
      <c r="K110" s="150"/>
      <c r="L110" s="150"/>
      <c r="M110" s="150"/>
      <c r="N110" s="150"/>
      <c r="O110" s="150"/>
      <c r="P110" s="150"/>
      <c r="Q110" s="150"/>
      <c r="R110" s="53"/>
      <c r="S110" s="49"/>
      <c r="T110" s="49"/>
      <c r="U110" s="49"/>
      <c r="V110" s="49"/>
      <c r="W110" s="49"/>
      <c r="X110" s="49"/>
      <c r="Y110" s="49"/>
      <c r="Z110" s="49"/>
      <c r="AA110" s="49"/>
      <c r="AB110" s="49"/>
      <c r="AC110" s="49"/>
    </row>
    <row r="111" ht="13.5" customHeight="1">
      <c r="A111" s="143"/>
      <c r="B111" s="203"/>
      <c r="C111" s="150"/>
      <c r="D111" s="150"/>
      <c r="E111" s="150"/>
      <c r="F111" s="150"/>
      <c r="G111" s="53"/>
      <c r="H111" s="53"/>
      <c r="I111" s="53"/>
      <c r="J111" s="150"/>
      <c r="K111" s="150"/>
      <c r="L111" s="150"/>
      <c r="M111" s="150"/>
      <c r="N111" s="150"/>
      <c r="O111" s="150"/>
      <c r="P111" s="150"/>
      <c r="Q111" s="150"/>
      <c r="R111" s="53"/>
      <c r="S111" s="49"/>
      <c r="T111" s="49"/>
      <c r="U111" s="49"/>
      <c r="V111" s="49"/>
      <c r="W111" s="49"/>
      <c r="X111" s="49"/>
      <c r="Y111" s="49"/>
      <c r="Z111" s="49"/>
      <c r="AA111" s="49"/>
      <c r="AB111" s="49"/>
      <c r="AC111" s="49"/>
    </row>
    <row r="112" ht="13.5" customHeight="1">
      <c r="A112" s="143"/>
      <c r="B112" s="203"/>
      <c r="C112" s="150"/>
      <c r="D112" s="150"/>
      <c r="E112" s="150"/>
      <c r="F112" s="150"/>
      <c r="G112" s="53"/>
      <c r="H112" s="53"/>
      <c r="I112" s="53"/>
      <c r="J112" s="150"/>
      <c r="K112" s="150"/>
      <c r="L112" s="150"/>
      <c r="M112" s="150"/>
      <c r="N112" s="150"/>
      <c r="O112" s="150"/>
      <c r="P112" s="150"/>
      <c r="Q112" s="150"/>
      <c r="R112" s="53"/>
      <c r="S112" s="49"/>
      <c r="T112" s="49"/>
      <c r="U112" s="49"/>
      <c r="V112" s="49"/>
      <c r="W112" s="49"/>
      <c r="X112" s="49"/>
      <c r="Y112" s="49"/>
      <c r="Z112" s="49"/>
      <c r="AA112" s="49"/>
      <c r="AB112" s="49"/>
      <c r="AC112" s="49"/>
    </row>
    <row r="113" ht="13.5" customHeight="1">
      <c r="A113" s="204"/>
      <c r="B113" s="205"/>
      <c r="C113" s="150"/>
      <c r="D113" s="150"/>
      <c r="E113" s="150"/>
      <c r="F113" s="150"/>
      <c r="G113" s="53"/>
      <c r="H113" s="53"/>
      <c r="I113" s="53"/>
      <c r="J113" s="150"/>
      <c r="K113" s="150"/>
      <c r="L113" s="150"/>
      <c r="M113" s="150"/>
      <c r="N113" s="150"/>
      <c r="O113" s="150"/>
      <c r="P113" s="150"/>
      <c r="Q113" s="150"/>
      <c r="R113" s="53"/>
      <c r="S113" s="49"/>
      <c r="T113" s="49"/>
      <c r="U113" s="49"/>
      <c r="V113" s="49"/>
      <c r="W113" s="49"/>
      <c r="X113" s="49"/>
      <c r="Y113" s="49"/>
      <c r="Z113" s="49"/>
      <c r="AA113" s="49"/>
      <c r="AB113" s="49"/>
      <c r="AC113" s="49"/>
    </row>
    <row r="114" ht="13.5" customHeight="1">
      <c r="A114" s="143"/>
      <c r="B114" s="203"/>
      <c r="C114" s="150"/>
      <c r="D114" s="150"/>
      <c r="E114" s="150"/>
      <c r="F114" s="150"/>
      <c r="G114" s="53"/>
      <c r="H114" s="53"/>
      <c r="I114" s="53"/>
      <c r="J114" s="150"/>
      <c r="K114" s="150"/>
      <c r="L114" s="150"/>
      <c r="M114" s="150"/>
      <c r="N114" s="150"/>
      <c r="O114" s="150"/>
      <c r="P114" s="150"/>
      <c r="Q114" s="150"/>
      <c r="R114" s="53"/>
      <c r="S114" s="49"/>
      <c r="T114" s="49"/>
      <c r="U114" s="49"/>
      <c r="V114" s="49"/>
      <c r="W114" s="49"/>
      <c r="X114" s="49"/>
      <c r="Y114" s="49"/>
      <c r="Z114" s="49"/>
      <c r="AA114" s="49"/>
      <c r="AB114" s="49"/>
      <c r="AC114" s="49"/>
    </row>
    <row r="115" ht="13.5" customHeight="1">
      <c r="A115" s="143"/>
      <c r="B115" s="203"/>
      <c r="C115" s="150"/>
      <c r="D115" s="150"/>
      <c r="E115" s="150"/>
      <c r="F115" s="150"/>
      <c r="G115" s="53"/>
      <c r="H115" s="53"/>
      <c r="I115" s="53"/>
      <c r="J115" s="150"/>
      <c r="K115" s="150"/>
      <c r="L115" s="150"/>
      <c r="M115" s="150"/>
      <c r="N115" s="150"/>
      <c r="O115" s="150"/>
      <c r="P115" s="150"/>
      <c r="Q115" s="150"/>
      <c r="R115" s="53"/>
      <c r="S115" s="49"/>
      <c r="T115" s="49"/>
      <c r="U115" s="49"/>
      <c r="V115" s="49"/>
      <c r="W115" s="49"/>
      <c r="X115" s="49"/>
      <c r="Y115" s="49"/>
      <c r="Z115" s="49"/>
      <c r="AA115" s="49"/>
      <c r="AB115" s="49"/>
      <c r="AC115" s="49"/>
    </row>
    <row r="116" ht="13.5" customHeight="1">
      <c r="A116" s="204"/>
      <c r="B116" s="205"/>
      <c r="C116" s="150"/>
      <c r="D116" s="150"/>
      <c r="E116" s="150"/>
      <c r="F116" s="150"/>
      <c r="G116" s="53"/>
      <c r="H116" s="53"/>
      <c r="I116" s="53"/>
      <c r="J116" s="150"/>
      <c r="K116" s="150"/>
      <c r="L116" s="150"/>
      <c r="M116" s="150"/>
      <c r="N116" s="150"/>
      <c r="O116" s="150"/>
      <c r="P116" s="150"/>
      <c r="Q116" s="150"/>
      <c r="R116" s="53"/>
      <c r="S116" s="49"/>
      <c r="T116" s="49"/>
      <c r="U116" s="49"/>
      <c r="V116" s="49"/>
      <c r="W116" s="49"/>
      <c r="X116" s="49"/>
      <c r="Y116" s="49"/>
      <c r="Z116" s="49"/>
      <c r="AA116" s="49"/>
      <c r="AB116" s="49"/>
      <c r="AC116" s="49"/>
    </row>
    <row r="117" ht="13.5" customHeight="1">
      <c r="A117" s="204"/>
      <c r="B117" s="205"/>
      <c r="C117" s="150"/>
      <c r="D117" s="150"/>
      <c r="E117" s="150"/>
      <c r="F117" s="141"/>
      <c r="G117" s="142"/>
      <c r="H117" s="142"/>
      <c r="I117" s="142"/>
      <c r="J117" s="141"/>
      <c r="K117" s="141"/>
      <c r="L117" s="141"/>
      <c r="M117" s="141"/>
      <c r="N117" s="150"/>
      <c r="O117" s="150"/>
      <c r="P117" s="150"/>
      <c r="Q117" s="150"/>
      <c r="R117" s="53"/>
      <c r="S117" s="49"/>
      <c r="T117" s="49"/>
      <c r="U117" s="49"/>
      <c r="V117" s="49"/>
      <c r="W117" s="49"/>
      <c r="X117" s="49"/>
      <c r="Y117" s="49"/>
      <c r="Z117" s="49"/>
      <c r="AA117" s="49"/>
      <c r="AB117" s="49"/>
      <c r="AC117" s="49"/>
    </row>
    <row r="118" ht="13.5" customHeight="1">
      <c r="A118" s="143"/>
      <c r="B118" s="203"/>
      <c r="C118" s="150"/>
      <c r="D118" s="150"/>
      <c r="E118" s="150"/>
      <c r="F118" s="141"/>
      <c r="G118" s="142"/>
      <c r="H118" s="142"/>
      <c r="I118" s="142"/>
      <c r="J118" s="141"/>
      <c r="K118" s="141"/>
      <c r="L118" s="141"/>
      <c r="M118" s="141"/>
      <c r="N118" s="150"/>
      <c r="O118" s="150"/>
      <c r="P118" s="150"/>
      <c r="Q118" s="150"/>
      <c r="R118" s="53"/>
      <c r="S118" s="49"/>
      <c r="T118" s="49"/>
      <c r="U118" s="49"/>
      <c r="V118" s="49"/>
      <c r="W118" s="49"/>
      <c r="X118" s="49"/>
      <c r="Y118" s="49"/>
      <c r="Z118" s="49"/>
      <c r="AA118" s="49"/>
      <c r="AB118" s="49"/>
      <c r="AC118" s="49"/>
    </row>
    <row r="119" ht="13.5" customHeight="1">
      <c r="A119" s="143"/>
      <c r="B119" s="203"/>
      <c r="C119" s="150"/>
      <c r="D119" s="150"/>
      <c r="E119" s="150"/>
      <c r="F119" s="141"/>
      <c r="G119" s="142"/>
      <c r="H119" s="142"/>
      <c r="I119" s="142"/>
      <c r="J119" s="141"/>
      <c r="K119" s="141"/>
      <c r="L119" s="141"/>
      <c r="M119" s="141"/>
      <c r="N119" s="150"/>
      <c r="O119" s="150"/>
      <c r="P119" s="150"/>
      <c r="Q119" s="150"/>
      <c r="R119" s="53"/>
      <c r="S119" s="49"/>
      <c r="T119" s="49"/>
      <c r="U119" s="49"/>
      <c r="V119" s="49"/>
      <c r="W119" s="49"/>
      <c r="X119" s="49"/>
      <c r="Y119" s="49"/>
      <c r="Z119" s="49"/>
      <c r="AA119" s="49"/>
      <c r="AB119" s="49"/>
      <c r="AC119" s="49"/>
    </row>
    <row r="120" ht="13.5" customHeight="1">
      <c r="A120" s="143"/>
      <c r="B120" s="203"/>
      <c r="C120" s="150"/>
      <c r="D120" s="150"/>
      <c r="E120" s="150"/>
      <c r="F120" s="141"/>
      <c r="G120" s="142"/>
      <c r="H120" s="142"/>
      <c r="I120" s="142"/>
      <c r="J120" s="141"/>
      <c r="K120" s="141"/>
      <c r="L120" s="141"/>
      <c r="M120" s="141"/>
      <c r="N120" s="150"/>
      <c r="O120" s="150"/>
      <c r="P120" s="150"/>
      <c r="Q120" s="150"/>
      <c r="R120" s="53"/>
      <c r="S120" s="49"/>
      <c r="T120" s="49"/>
      <c r="U120" s="49"/>
      <c r="V120" s="49"/>
      <c r="W120" s="49"/>
      <c r="X120" s="49"/>
      <c r="Y120" s="49"/>
      <c r="Z120" s="49"/>
      <c r="AA120" s="49"/>
      <c r="AB120" s="49"/>
      <c r="AC120" s="49"/>
    </row>
    <row r="121" ht="13.5" customHeight="1">
      <c r="A121" s="143"/>
      <c r="B121" s="203"/>
      <c r="C121" s="150"/>
      <c r="D121" s="150"/>
      <c r="E121" s="150"/>
      <c r="F121" s="141"/>
      <c r="G121" s="142"/>
      <c r="H121" s="142"/>
      <c r="I121" s="142"/>
      <c r="J121" s="141"/>
      <c r="K121" s="141"/>
      <c r="L121" s="141"/>
      <c r="M121" s="141"/>
      <c r="N121" s="150"/>
      <c r="O121" s="150"/>
      <c r="P121" s="150"/>
      <c r="Q121" s="150"/>
      <c r="R121" s="53"/>
      <c r="S121" s="49"/>
      <c r="T121" s="49"/>
      <c r="U121" s="49"/>
      <c r="V121" s="49"/>
      <c r="W121" s="49"/>
      <c r="X121" s="49"/>
      <c r="Y121" s="49"/>
      <c r="Z121" s="49"/>
      <c r="AA121" s="49"/>
      <c r="AB121" s="49"/>
      <c r="AC121" s="49"/>
    </row>
    <row r="122" ht="13.5" customHeight="1">
      <c r="A122" s="143"/>
      <c r="B122" s="203"/>
      <c r="C122" s="150"/>
      <c r="D122" s="150"/>
      <c r="E122" s="150"/>
      <c r="F122" s="141"/>
      <c r="G122" s="142"/>
      <c r="H122" s="142"/>
      <c r="I122" s="142"/>
      <c r="J122" s="141"/>
      <c r="K122" s="141"/>
      <c r="L122" s="141"/>
      <c r="M122" s="141"/>
      <c r="N122" s="150"/>
      <c r="O122" s="150"/>
      <c r="P122" s="150"/>
      <c r="Q122" s="150"/>
      <c r="R122" s="53"/>
      <c r="S122" s="49"/>
      <c r="T122" s="49"/>
      <c r="U122" s="49"/>
      <c r="V122" s="49"/>
      <c r="W122" s="49"/>
      <c r="X122" s="49"/>
      <c r="Y122" s="49"/>
      <c r="Z122" s="49"/>
      <c r="AA122" s="49"/>
      <c r="AB122" s="49"/>
      <c r="AC122" s="49"/>
    </row>
    <row r="123" ht="13.5" customHeight="1">
      <c r="A123" s="143"/>
      <c r="B123" s="203"/>
      <c r="C123" s="150"/>
      <c r="D123" s="150"/>
      <c r="E123" s="150"/>
      <c r="F123" s="141"/>
      <c r="G123" s="142"/>
      <c r="H123" s="142"/>
      <c r="I123" s="142"/>
      <c r="J123" s="141"/>
      <c r="K123" s="141"/>
      <c r="L123" s="141"/>
      <c r="M123" s="141"/>
      <c r="N123" s="150"/>
      <c r="O123" s="150"/>
      <c r="P123" s="150"/>
      <c r="Q123" s="150"/>
      <c r="R123" s="53"/>
      <c r="S123" s="49"/>
      <c r="T123" s="49"/>
      <c r="U123" s="49"/>
      <c r="V123" s="49"/>
      <c r="W123" s="49"/>
      <c r="X123" s="49"/>
      <c r="Y123" s="49"/>
      <c r="Z123" s="49"/>
      <c r="AA123" s="49"/>
      <c r="AB123" s="49"/>
      <c r="AC123" s="49"/>
    </row>
    <row r="124" ht="13.5" customHeight="1">
      <c r="A124" s="143"/>
      <c r="B124" s="203"/>
      <c r="C124" s="150"/>
      <c r="D124" s="150"/>
      <c r="E124" s="150"/>
      <c r="F124" s="141"/>
      <c r="G124" s="142"/>
      <c r="H124" s="142"/>
      <c r="I124" s="142"/>
      <c r="J124" s="141"/>
      <c r="K124" s="141"/>
      <c r="L124" s="141"/>
      <c r="M124" s="141"/>
      <c r="N124" s="150"/>
      <c r="O124" s="150"/>
      <c r="P124" s="150"/>
      <c r="Q124" s="150"/>
      <c r="R124" s="53"/>
      <c r="S124" s="49"/>
      <c r="T124" s="49"/>
      <c r="U124" s="49"/>
      <c r="V124" s="49"/>
      <c r="W124" s="49"/>
      <c r="X124" s="49"/>
      <c r="Y124" s="49"/>
      <c r="Z124" s="49"/>
      <c r="AA124" s="49"/>
      <c r="AB124" s="49"/>
      <c r="AC124" s="49"/>
    </row>
    <row r="125" ht="13.5" customHeight="1">
      <c r="A125" s="143"/>
      <c r="B125" s="208"/>
      <c r="C125" s="209"/>
      <c r="D125" s="209"/>
      <c r="E125" s="209"/>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ht="13.5" customHeight="1">
      <c r="A126" s="143"/>
      <c r="B126" s="208"/>
      <c r="C126" s="209"/>
      <c r="D126" s="209"/>
      <c r="E126" s="209"/>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ht="13.5" customHeight="1">
      <c r="A127" s="143"/>
      <c r="B127" s="208"/>
      <c r="C127" s="209"/>
      <c r="D127" s="209"/>
      <c r="E127" s="209"/>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ht="13.5" customHeight="1">
      <c r="A128" s="143"/>
      <c r="B128" s="208"/>
      <c r="C128" s="209"/>
      <c r="D128" s="209"/>
      <c r="E128" s="209"/>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ht="13.5" customHeight="1">
      <c r="A129" s="143"/>
      <c r="B129" s="208"/>
      <c r="C129" s="209"/>
      <c r="D129" s="209"/>
      <c r="E129" s="209"/>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ht="13.5" customHeight="1">
      <c r="A130" s="143"/>
      <c r="B130" s="208"/>
      <c r="C130" s="209"/>
      <c r="D130" s="209"/>
      <c r="E130" s="209"/>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ht="13.5" customHeight="1">
      <c r="A131" s="143"/>
      <c r="B131" s="208"/>
      <c r="C131" s="209"/>
      <c r="D131" s="209"/>
      <c r="E131" s="209"/>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ht="13.5" customHeight="1">
      <c r="A132" s="143"/>
      <c r="B132" s="208"/>
      <c r="C132" s="209"/>
      <c r="D132" s="209"/>
      <c r="E132" s="209"/>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ht="13.5" customHeight="1">
      <c r="A133" s="143"/>
      <c r="B133" s="208"/>
      <c r="C133" s="209"/>
      <c r="D133" s="209"/>
      <c r="E133" s="209"/>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ht="13.5" customHeight="1">
      <c r="A134" s="143"/>
      <c r="B134" s="208"/>
      <c r="C134" s="209"/>
      <c r="D134" s="209"/>
      <c r="E134" s="209"/>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ht="13.5" customHeight="1">
      <c r="A135" s="143"/>
      <c r="B135" s="208"/>
      <c r="C135" s="209"/>
      <c r="D135" s="209"/>
      <c r="E135" s="209"/>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ht="13.5" customHeight="1">
      <c r="A136" s="143"/>
      <c r="B136" s="208"/>
      <c r="C136" s="209"/>
      <c r="D136" s="209"/>
      <c r="E136" s="209"/>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ht="13.5" customHeight="1">
      <c r="A137" s="143"/>
      <c r="B137" s="208"/>
      <c r="C137" s="209"/>
      <c r="D137" s="209"/>
      <c r="E137" s="209"/>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ht="13.5" customHeight="1">
      <c r="A138" s="143"/>
      <c r="B138" s="208"/>
      <c r="C138" s="209"/>
      <c r="D138" s="209"/>
      <c r="E138" s="209"/>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ht="13.5" customHeight="1">
      <c r="A139" s="143"/>
      <c r="B139" s="208"/>
      <c r="C139" s="209"/>
      <c r="D139" s="209"/>
      <c r="E139" s="209"/>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ht="13.5" customHeight="1">
      <c r="A140" s="143"/>
      <c r="B140" s="208"/>
      <c r="C140" s="209"/>
      <c r="D140" s="209"/>
      <c r="E140" s="209"/>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ht="13.5" customHeight="1">
      <c r="A141" s="143"/>
      <c r="B141" s="208"/>
      <c r="C141" s="209"/>
      <c r="D141" s="209"/>
      <c r="E141" s="209"/>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ht="13.5" customHeight="1">
      <c r="A142" s="143"/>
      <c r="B142" s="208"/>
      <c r="C142" s="209"/>
      <c r="D142" s="209"/>
      <c r="E142" s="209"/>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ht="13.5" customHeight="1">
      <c r="A143" s="143"/>
      <c r="B143" s="208"/>
      <c r="C143" s="209"/>
      <c r="D143" s="209"/>
      <c r="E143" s="209"/>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ht="13.5" customHeight="1">
      <c r="A144" s="143"/>
      <c r="B144" s="208"/>
      <c r="C144" s="209"/>
      <c r="D144" s="209"/>
      <c r="E144" s="209"/>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ht="13.5" customHeight="1">
      <c r="A145" s="143"/>
      <c r="B145" s="208"/>
      <c r="C145" s="209"/>
      <c r="D145" s="209"/>
      <c r="E145" s="209"/>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ht="13.5" customHeight="1">
      <c r="A146" s="143"/>
      <c r="B146" s="208"/>
      <c r="C146" s="209"/>
      <c r="D146" s="209"/>
      <c r="E146" s="209"/>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ht="13.5" customHeight="1">
      <c r="A147" s="143"/>
      <c r="B147" s="208"/>
      <c r="C147" s="209"/>
      <c r="D147" s="209"/>
      <c r="E147" s="209"/>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ht="13.5" customHeight="1">
      <c r="A148" s="143"/>
      <c r="B148" s="208"/>
      <c r="C148" s="209"/>
      <c r="D148" s="209"/>
      <c r="E148" s="209"/>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ht="13.5" customHeight="1">
      <c r="A149" s="143"/>
      <c r="B149" s="208"/>
      <c r="C149" s="209"/>
      <c r="D149" s="209"/>
      <c r="E149" s="209"/>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ht="13.5" customHeight="1">
      <c r="A150" s="143"/>
      <c r="B150" s="208"/>
      <c r="C150" s="209"/>
      <c r="D150" s="209"/>
      <c r="E150" s="209"/>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ht="13.5" customHeight="1">
      <c r="A151" s="143"/>
      <c r="B151" s="208"/>
      <c r="C151" s="209"/>
      <c r="D151" s="209"/>
      <c r="E151" s="209"/>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ht="13.5" customHeight="1">
      <c r="A152" s="143"/>
      <c r="B152" s="208"/>
      <c r="C152" s="209"/>
      <c r="D152" s="209"/>
      <c r="E152" s="209"/>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ht="13.5" customHeight="1">
      <c r="A153" s="143"/>
      <c r="B153" s="208"/>
      <c r="C153" s="209"/>
      <c r="D153" s="209"/>
      <c r="E153" s="209"/>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ht="13.5" customHeight="1">
      <c r="A154" s="143"/>
      <c r="B154" s="208"/>
      <c r="C154" s="209"/>
      <c r="D154" s="209"/>
      <c r="E154" s="209"/>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ht="13.5" customHeight="1">
      <c r="A155" s="143"/>
      <c r="B155" s="208"/>
      <c r="C155" s="209"/>
      <c r="D155" s="209"/>
      <c r="E155" s="209"/>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ht="13.5" customHeight="1">
      <c r="A156" s="143"/>
      <c r="B156" s="208"/>
      <c r="C156" s="209"/>
      <c r="D156" s="209"/>
      <c r="E156" s="209"/>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ht="13.5" customHeight="1">
      <c r="A157" s="143"/>
      <c r="B157" s="208"/>
      <c r="C157" s="209"/>
      <c r="D157" s="209"/>
      <c r="E157" s="209"/>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ht="13.5" customHeight="1">
      <c r="A158" s="143"/>
      <c r="B158" s="208"/>
      <c r="C158" s="209"/>
      <c r="D158" s="209"/>
      <c r="E158" s="209"/>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ht="13.5" customHeight="1">
      <c r="A159" s="143"/>
      <c r="B159" s="208"/>
      <c r="C159" s="209"/>
      <c r="D159" s="209"/>
      <c r="E159" s="209"/>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ht="13.5" customHeight="1">
      <c r="A160" s="143"/>
      <c r="B160" s="208"/>
      <c r="C160" s="209"/>
      <c r="D160" s="209"/>
      <c r="E160" s="209"/>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ht="13.5" customHeight="1">
      <c r="A161" s="143"/>
      <c r="B161" s="208"/>
      <c r="C161" s="209"/>
      <c r="D161" s="209"/>
      <c r="E161" s="209"/>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ht="13.5" customHeight="1">
      <c r="A162" s="143"/>
      <c r="B162" s="208"/>
      <c r="C162" s="209"/>
      <c r="D162" s="209"/>
      <c r="E162" s="209"/>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ht="13.5" customHeight="1">
      <c r="A163" s="143"/>
      <c r="B163" s="208"/>
      <c r="C163" s="209"/>
      <c r="D163" s="209"/>
      <c r="E163" s="209"/>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ht="13.5" customHeight="1">
      <c r="A164" s="143"/>
      <c r="B164" s="208"/>
      <c r="C164" s="209"/>
      <c r="D164" s="209"/>
      <c r="E164" s="209"/>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ht="13.5" customHeight="1">
      <c r="A165" s="143"/>
      <c r="B165" s="208"/>
      <c r="C165" s="209"/>
      <c r="D165" s="209"/>
      <c r="E165" s="209"/>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ht="13.5" customHeight="1">
      <c r="A166" s="143"/>
      <c r="B166" s="208"/>
      <c r="C166" s="209"/>
      <c r="D166" s="209"/>
      <c r="E166" s="209"/>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ht="13.5" customHeight="1">
      <c r="A167" s="143"/>
      <c r="B167" s="208"/>
      <c r="C167" s="209"/>
      <c r="D167" s="209"/>
      <c r="E167" s="209"/>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ht="13.5" customHeight="1">
      <c r="A168" s="143"/>
      <c r="B168" s="208"/>
      <c r="C168" s="209"/>
      <c r="D168" s="209"/>
      <c r="E168" s="209"/>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ht="13.5" customHeight="1">
      <c r="A169" s="143"/>
      <c r="B169" s="208"/>
      <c r="C169" s="209"/>
      <c r="D169" s="209"/>
      <c r="E169" s="209"/>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ht="13.5" customHeight="1">
      <c r="A170" s="143"/>
      <c r="B170" s="208"/>
      <c r="C170" s="209"/>
      <c r="D170" s="209"/>
      <c r="E170" s="209"/>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ht="13.5" customHeight="1">
      <c r="A171" s="143"/>
      <c r="B171" s="208"/>
      <c r="C171" s="209"/>
      <c r="D171" s="209"/>
      <c r="E171" s="209"/>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ht="13.5" customHeight="1">
      <c r="A172" s="143"/>
      <c r="B172" s="208"/>
      <c r="C172" s="209"/>
      <c r="D172" s="209"/>
      <c r="E172" s="209"/>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ht="13.5" customHeight="1">
      <c r="A173" s="143"/>
      <c r="B173" s="208"/>
      <c r="C173" s="209"/>
      <c r="D173" s="209"/>
      <c r="E173" s="209"/>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ht="13.5" customHeight="1">
      <c r="A174" s="143"/>
      <c r="B174" s="208"/>
      <c r="C174" s="209"/>
      <c r="D174" s="209"/>
      <c r="E174" s="209"/>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ht="13.5" customHeight="1">
      <c r="A175" s="143"/>
      <c r="B175" s="208"/>
      <c r="C175" s="209"/>
      <c r="D175" s="209"/>
      <c r="E175" s="209"/>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ht="13.5" customHeight="1">
      <c r="A176" s="143"/>
      <c r="B176" s="208"/>
      <c r="C176" s="209"/>
      <c r="D176" s="209"/>
      <c r="E176" s="209"/>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ht="13.5" customHeight="1">
      <c r="A177" s="143"/>
      <c r="B177" s="208"/>
      <c r="C177" s="209"/>
      <c r="D177" s="209"/>
      <c r="E177" s="209"/>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ht="13.5" customHeight="1">
      <c r="A178" s="143"/>
      <c r="B178" s="208"/>
      <c r="C178" s="209"/>
      <c r="D178" s="209"/>
      <c r="E178" s="209"/>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ht="13.5" customHeight="1">
      <c r="A179" s="143"/>
      <c r="B179" s="208"/>
      <c r="C179" s="209"/>
      <c r="D179" s="209"/>
      <c r="E179" s="209"/>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ht="13.5" customHeight="1">
      <c r="A180" s="143"/>
      <c r="B180" s="208"/>
      <c r="C180" s="209"/>
      <c r="D180" s="209"/>
      <c r="E180" s="209"/>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ht="13.5" customHeight="1">
      <c r="A181" s="143"/>
      <c r="B181" s="208"/>
      <c r="C181" s="209"/>
      <c r="D181" s="209"/>
      <c r="E181" s="209"/>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ht="13.5" customHeight="1">
      <c r="A182" s="143"/>
      <c r="B182" s="208"/>
      <c r="C182" s="209"/>
      <c r="D182" s="209"/>
      <c r="E182" s="209"/>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ht="13.5" customHeight="1">
      <c r="A183" s="143"/>
      <c r="B183" s="208"/>
      <c r="C183" s="209"/>
      <c r="D183" s="209"/>
      <c r="E183" s="209"/>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ht="13.5" customHeight="1">
      <c r="A184" s="143"/>
      <c r="B184" s="208"/>
      <c r="C184" s="209"/>
      <c r="D184" s="209"/>
      <c r="E184" s="209"/>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ht="13.5" customHeight="1">
      <c r="A185" s="143"/>
      <c r="B185" s="208"/>
      <c r="C185" s="209"/>
      <c r="D185" s="209"/>
      <c r="E185" s="209"/>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ht="13.5" customHeight="1">
      <c r="A186" s="143"/>
      <c r="B186" s="208"/>
      <c r="C186" s="209"/>
      <c r="D186" s="209"/>
      <c r="E186" s="209"/>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ht="13.5" customHeight="1">
      <c r="A187" s="143"/>
      <c r="B187" s="208"/>
      <c r="C187" s="209"/>
      <c r="D187" s="209"/>
      <c r="E187" s="209"/>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ht="13.5" customHeight="1">
      <c r="A188" s="143"/>
      <c r="B188" s="208"/>
      <c r="C188" s="209"/>
      <c r="D188" s="209"/>
      <c r="E188" s="209"/>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ht="13.5" customHeight="1">
      <c r="A189" s="143"/>
      <c r="B189" s="208"/>
      <c r="C189" s="209"/>
      <c r="D189" s="209"/>
      <c r="E189" s="209"/>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ht="13.5" customHeight="1">
      <c r="A190" s="143"/>
      <c r="B190" s="208"/>
      <c r="C190" s="209"/>
      <c r="D190" s="209"/>
      <c r="E190" s="209"/>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ht="13.5" customHeight="1">
      <c r="A191" s="143"/>
      <c r="B191" s="208"/>
      <c r="C191" s="209"/>
      <c r="D191" s="209"/>
      <c r="E191" s="209"/>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ht="13.5" customHeight="1">
      <c r="A192" s="143"/>
      <c r="B192" s="208"/>
      <c r="C192" s="209"/>
      <c r="D192" s="209"/>
      <c r="E192" s="209"/>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ht="13.5" customHeight="1">
      <c r="A193" s="143"/>
      <c r="B193" s="208"/>
      <c r="C193" s="209"/>
      <c r="D193" s="209"/>
      <c r="E193" s="209"/>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ht="13.5" customHeight="1">
      <c r="A194" s="143"/>
      <c r="B194" s="208"/>
      <c r="C194" s="209"/>
      <c r="D194" s="209"/>
      <c r="E194" s="209"/>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ht="13.5" customHeight="1">
      <c r="A195" s="143"/>
      <c r="B195" s="208"/>
      <c r="C195" s="209"/>
      <c r="D195" s="209"/>
      <c r="E195" s="209"/>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ht="13.5" customHeight="1">
      <c r="A196" s="143"/>
      <c r="B196" s="208"/>
      <c r="C196" s="209"/>
      <c r="D196" s="209"/>
      <c r="E196" s="209"/>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ht="13.5" customHeight="1">
      <c r="A197" s="143"/>
      <c r="B197" s="208"/>
      <c r="C197" s="209"/>
      <c r="D197" s="209"/>
      <c r="E197" s="209"/>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ht="13.5" customHeight="1">
      <c r="A198" s="143"/>
      <c r="B198" s="208"/>
      <c r="C198" s="209"/>
      <c r="D198" s="209"/>
      <c r="E198" s="209"/>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ht="13.5" customHeight="1">
      <c r="A199" s="143"/>
      <c r="B199" s="208"/>
      <c r="C199" s="209"/>
      <c r="D199" s="209"/>
      <c r="E199" s="209"/>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ht="13.5" customHeight="1">
      <c r="A200" s="143"/>
      <c r="B200" s="208"/>
      <c r="C200" s="209"/>
      <c r="D200" s="209"/>
      <c r="E200" s="209"/>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ht="13.5" customHeight="1">
      <c r="A201" s="143"/>
      <c r="B201" s="208"/>
      <c r="C201" s="209"/>
      <c r="D201" s="209"/>
      <c r="E201" s="209"/>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ht="13.5" customHeight="1">
      <c r="A202" s="143"/>
      <c r="B202" s="208"/>
      <c r="C202" s="209"/>
      <c r="D202" s="209"/>
      <c r="E202" s="209"/>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ht="13.5" customHeight="1">
      <c r="A203" s="143"/>
      <c r="B203" s="208"/>
      <c r="C203" s="209"/>
      <c r="D203" s="209"/>
      <c r="E203" s="209"/>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ht="13.5" customHeight="1">
      <c r="A204" s="143"/>
      <c r="B204" s="208"/>
      <c r="C204" s="209"/>
      <c r="D204" s="209"/>
      <c r="E204" s="209"/>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ht="13.5" customHeight="1">
      <c r="A205" s="143"/>
      <c r="B205" s="208"/>
      <c r="C205" s="209"/>
      <c r="D205" s="209"/>
      <c r="E205" s="209"/>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ht="13.5" customHeight="1">
      <c r="A206" s="143"/>
      <c r="B206" s="208"/>
      <c r="C206" s="209"/>
      <c r="D206" s="209"/>
      <c r="E206" s="209"/>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ht="13.5" customHeight="1">
      <c r="A207" s="143"/>
      <c r="B207" s="208"/>
      <c r="C207" s="209"/>
      <c r="D207" s="209"/>
      <c r="E207" s="209"/>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ht="13.5" customHeight="1">
      <c r="A208" s="143"/>
      <c r="B208" s="208"/>
      <c r="C208" s="209"/>
      <c r="D208" s="209"/>
      <c r="E208" s="209"/>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ht="13.5" customHeight="1">
      <c r="A209" s="143"/>
      <c r="B209" s="208"/>
      <c r="C209" s="209"/>
      <c r="D209" s="209"/>
      <c r="E209" s="209"/>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ht="13.5" customHeight="1">
      <c r="A210" s="143"/>
      <c r="B210" s="208"/>
      <c r="C210" s="209"/>
      <c r="D210" s="209"/>
      <c r="E210" s="209"/>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ht="13.5" customHeight="1">
      <c r="A211" s="143"/>
      <c r="B211" s="208"/>
      <c r="C211" s="209"/>
      <c r="D211" s="209"/>
      <c r="E211" s="209"/>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ht="13.5" customHeight="1">
      <c r="A212" s="143"/>
      <c r="B212" s="208"/>
      <c r="C212" s="209"/>
      <c r="D212" s="209"/>
      <c r="E212" s="209"/>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ht="13.5" customHeight="1">
      <c r="A213" s="143"/>
      <c r="B213" s="208"/>
      <c r="C213" s="209"/>
      <c r="D213" s="209"/>
      <c r="E213" s="209"/>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ht="13.5" customHeight="1">
      <c r="A214" s="143"/>
      <c r="B214" s="208"/>
      <c r="C214" s="209"/>
      <c r="D214" s="209"/>
      <c r="E214" s="209"/>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ht="13.5" customHeight="1">
      <c r="A215" s="143"/>
      <c r="B215" s="208"/>
      <c r="C215" s="209"/>
      <c r="D215" s="209"/>
      <c r="E215" s="209"/>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ht="13.5" customHeight="1">
      <c r="A216" s="143"/>
      <c r="B216" s="208"/>
      <c r="C216" s="209"/>
      <c r="D216" s="209"/>
      <c r="E216" s="209"/>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ht="13.5" customHeight="1">
      <c r="A217" s="143"/>
      <c r="B217" s="208"/>
      <c r="C217" s="209"/>
      <c r="D217" s="209"/>
      <c r="E217" s="209"/>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ht="13.5" customHeight="1">
      <c r="A218" s="143"/>
      <c r="B218" s="208"/>
      <c r="C218" s="209"/>
      <c r="D218" s="209"/>
      <c r="E218" s="209"/>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ht="13.5" customHeight="1">
      <c r="A219" s="143"/>
      <c r="B219" s="208"/>
      <c r="C219" s="209"/>
      <c r="D219" s="209"/>
      <c r="E219" s="209"/>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ht="13.5" customHeight="1">
      <c r="A220" s="143"/>
      <c r="B220" s="208"/>
      <c r="C220" s="209"/>
      <c r="D220" s="209"/>
      <c r="E220" s="209"/>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ht="13.5" customHeight="1">
      <c r="A221" s="143"/>
      <c r="B221" s="208"/>
      <c r="C221" s="209"/>
      <c r="D221" s="209"/>
      <c r="E221" s="209"/>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ht="13.5" customHeight="1">
      <c r="A222" s="143"/>
      <c r="B222" s="208"/>
      <c r="C222" s="209"/>
      <c r="D222" s="209"/>
      <c r="E222" s="209"/>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ht="13.5" customHeight="1">
      <c r="A223" s="143"/>
      <c r="B223" s="208"/>
      <c r="C223" s="209"/>
      <c r="D223" s="209"/>
      <c r="E223" s="209"/>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ht="13.5" customHeight="1">
      <c r="A224" s="143"/>
      <c r="B224" s="208"/>
      <c r="C224" s="209"/>
      <c r="D224" s="209"/>
      <c r="E224" s="209"/>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ht="13.5" customHeight="1">
      <c r="A225" s="143"/>
      <c r="B225" s="208"/>
      <c r="C225" s="209"/>
      <c r="D225" s="209"/>
      <c r="E225" s="209"/>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ht="13.5" customHeight="1">
      <c r="A226" s="143"/>
      <c r="B226" s="208"/>
      <c r="C226" s="209"/>
      <c r="D226" s="209"/>
      <c r="E226" s="209"/>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ht="13.5" customHeight="1">
      <c r="A227" s="143"/>
      <c r="B227" s="208"/>
      <c r="C227" s="209"/>
      <c r="D227" s="209"/>
      <c r="E227" s="209"/>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ht="13.5" customHeight="1">
      <c r="A228" s="143"/>
      <c r="B228" s="208"/>
      <c r="C228" s="209"/>
      <c r="D228" s="209"/>
      <c r="E228" s="209"/>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ht="13.5" customHeight="1">
      <c r="A229" s="143"/>
      <c r="B229" s="208"/>
      <c r="C229" s="209"/>
      <c r="D229" s="209"/>
      <c r="E229" s="209"/>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ht="13.5" customHeight="1">
      <c r="A230" s="143"/>
      <c r="B230" s="208"/>
      <c r="C230" s="209"/>
      <c r="D230" s="209"/>
      <c r="E230" s="209"/>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ht="13.5" customHeight="1">
      <c r="A231" s="143"/>
      <c r="B231" s="208"/>
      <c r="C231" s="209"/>
      <c r="D231" s="209"/>
      <c r="E231" s="209"/>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ht="13.5" customHeight="1">
      <c r="A232" s="143"/>
      <c r="B232" s="208"/>
      <c r="C232" s="209"/>
      <c r="D232" s="209"/>
      <c r="E232" s="209"/>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ht="13.5" customHeight="1">
      <c r="A233" s="143"/>
      <c r="B233" s="208"/>
      <c r="C233" s="209"/>
      <c r="D233" s="209"/>
      <c r="E233" s="209"/>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ht="13.5" customHeight="1">
      <c r="A234" s="143"/>
      <c r="B234" s="208"/>
      <c r="C234" s="209"/>
      <c r="D234" s="209"/>
      <c r="E234" s="209"/>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ht="13.5" customHeight="1">
      <c r="A235" s="143"/>
      <c r="B235" s="208"/>
      <c r="C235" s="209"/>
      <c r="D235" s="209"/>
      <c r="E235" s="209"/>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ht="13.5" customHeight="1">
      <c r="A236" s="143"/>
      <c r="B236" s="208"/>
      <c r="C236" s="209"/>
      <c r="D236" s="209"/>
      <c r="E236" s="209"/>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ht="13.5" customHeight="1">
      <c r="A237" s="143"/>
      <c r="B237" s="208"/>
      <c r="C237" s="209"/>
      <c r="D237" s="209"/>
      <c r="E237" s="209"/>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ht="13.5" customHeight="1">
      <c r="A238" s="143"/>
      <c r="B238" s="208"/>
      <c r="C238" s="209"/>
      <c r="D238" s="209"/>
      <c r="E238" s="209"/>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ht="13.5" customHeight="1">
      <c r="A239" s="143"/>
      <c r="B239" s="208"/>
      <c r="C239" s="209"/>
      <c r="D239" s="209"/>
      <c r="E239" s="209"/>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ht="13.5" customHeight="1">
      <c r="A240" s="143"/>
      <c r="B240" s="208"/>
      <c r="C240" s="209"/>
      <c r="D240" s="209"/>
      <c r="E240" s="209"/>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ht="13.5" customHeight="1">
      <c r="A241" s="143"/>
      <c r="B241" s="208"/>
      <c r="C241" s="209"/>
      <c r="D241" s="209"/>
      <c r="E241" s="209"/>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ht="13.5" customHeight="1">
      <c r="A242" s="143"/>
      <c r="B242" s="208"/>
      <c r="C242" s="209"/>
      <c r="D242" s="209"/>
      <c r="E242" s="209"/>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ht="13.5" customHeight="1">
      <c r="A243" s="143"/>
      <c r="B243" s="208"/>
      <c r="C243" s="209"/>
      <c r="D243" s="209"/>
      <c r="E243" s="209"/>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ht="13.5" customHeight="1">
      <c r="A244" s="143"/>
      <c r="B244" s="208"/>
      <c r="C244" s="209"/>
      <c r="D244" s="209"/>
      <c r="E244" s="209"/>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ht="13.5" customHeight="1">
      <c r="A245" s="143"/>
      <c r="B245" s="208"/>
      <c r="C245" s="209"/>
      <c r="D245" s="209"/>
      <c r="E245" s="209"/>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ht="13.5" customHeight="1">
      <c r="A246" s="143"/>
      <c r="B246" s="208"/>
      <c r="C246" s="209"/>
      <c r="D246" s="209"/>
      <c r="E246" s="209"/>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ht="13.5" customHeight="1">
      <c r="A247" s="143"/>
      <c r="B247" s="208"/>
      <c r="C247" s="209"/>
      <c r="D247" s="209"/>
      <c r="E247" s="209"/>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ht="13.5" customHeight="1">
      <c r="A248" s="143"/>
      <c r="B248" s="208"/>
      <c r="C248" s="209"/>
      <c r="D248" s="209"/>
      <c r="E248" s="209"/>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ht="13.5" customHeight="1">
      <c r="A249" s="143"/>
      <c r="B249" s="208"/>
      <c r="C249" s="209"/>
      <c r="D249" s="209"/>
      <c r="E249" s="209"/>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ht="13.5" customHeight="1">
      <c r="A250" s="143"/>
      <c r="B250" s="208"/>
      <c r="C250" s="209"/>
      <c r="D250" s="209"/>
      <c r="E250" s="209"/>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ht="13.5" customHeight="1">
      <c r="A251" s="143"/>
      <c r="B251" s="208"/>
      <c r="C251" s="209"/>
      <c r="D251" s="209"/>
      <c r="E251" s="209"/>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ht="13.5" customHeight="1">
      <c r="A252" s="143"/>
      <c r="B252" s="208"/>
      <c r="C252" s="209"/>
      <c r="D252" s="209"/>
      <c r="E252" s="209"/>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ht="13.5" customHeight="1">
      <c r="A253" s="143"/>
      <c r="B253" s="208"/>
      <c r="C253" s="209"/>
      <c r="D253" s="209"/>
      <c r="E253" s="209"/>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ht="13.5" customHeight="1">
      <c r="A254" s="143"/>
      <c r="B254" s="208"/>
      <c r="C254" s="209"/>
      <c r="D254" s="209"/>
      <c r="E254" s="209"/>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ht="13.5" customHeight="1">
      <c r="A255" s="143"/>
      <c r="B255" s="208"/>
      <c r="C255" s="209"/>
      <c r="D255" s="209"/>
      <c r="E255" s="209"/>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ht="13.5" customHeight="1">
      <c r="A256" s="143"/>
      <c r="B256" s="208"/>
      <c r="C256" s="209"/>
      <c r="D256" s="209"/>
      <c r="E256" s="209"/>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ht="13.5" customHeight="1">
      <c r="A257" s="143"/>
      <c r="B257" s="208"/>
      <c r="C257" s="209"/>
      <c r="D257" s="209"/>
      <c r="E257" s="209"/>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ht="13.5" customHeight="1">
      <c r="A258" s="143"/>
      <c r="B258" s="208"/>
      <c r="C258" s="209"/>
      <c r="D258" s="209"/>
      <c r="E258" s="209"/>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ht="13.5" customHeight="1">
      <c r="A259" s="143"/>
      <c r="B259" s="208"/>
      <c r="C259" s="209"/>
      <c r="D259" s="209"/>
      <c r="E259" s="209"/>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ht="13.5" customHeight="1">
      <c r="A260" s="143"/>
      <c r="B260" s="208"/>
      <c r="C260" s="209"/>
      <c r="D260" s="209"/>
      <c r="E260" s="209"/>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ht="13.5" customHeight="1">
      <c r="A261" s="143"/>
      <c r="B261" s="208"/>
      <c r="C261" s="209"/>
      <c r="D261" s="209"/>
      <c r="E261" s="209"/>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ht="13.5" customHeight="1">
      <c r="A262" s="143"/>
      <c r="B262" s="208"/>
      <c r="C262" s="209"/>
      <c r="D262" s="209"/>
      <c r="E262" s="209"/>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ht="13.5" customHeight="1">
      <c r="A263" s="143"/>
      <c r="B263" s="208"/>
      <c r="C263" s="209"/>
      <c r="D263" s="209"/>
      <c r="E263" s="209"/>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ht="13.5" customHeight="1">
      <c r="A264" s="143"/>
      <c r="B264" s="208"/>
      <c r="C264" s="209"/>
      <c r="D264" s="209"/>
      <c r="E264" s="209"/>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ht="13.5" customHeight="1">
      <c r="A265" s="143"/>
      <c r="B265" s="208"/>
      <c r="C265" s="209"/>
      <c r="D265" s="209"/>
      <c r="E265" s="209"/>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ht="13.5" customHeight="1">
      <c r="A266" s="143"/>
      <c r="B266" s="208"/>
      <c r="C266" s="209"/>
      <c r="D266" s="209"/>
      <c r="E266" s="209"/>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ht="13.5" customHeight="1">
      <c r="A267" s="143"/>
      <c r="B267" s="208"/>
      <c r="C267" s="209"/>
      <c r="D267" s="209"/>
      <c r="E267" s="209"/>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ht="13.5" customHeight="1">
      <c r="A268" s="143"/>
      <c r="B268" s="208"/>
      <c r="C268" s="209"/>
      <c r="D268" s="209"/>
      <c r="E268" s="209"/>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ht="13.5" customHeight="1">
      <c r="A269" s="143"/>
      <c r="B269" s="208"/>
      <c r="C269" s="209"/>
      <c r="D269" s="209"/>
      <c r="E269" s="209"/>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ht="13.5" customHeight="1">
      <c r="A270" s="143"/>
      <c r="B270" s="208"/>
      <c r="C270" s="209"/>
      <c r="D270" s="209"/>
      <c r="E270" s="209"/>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ht="13.5" customHeight="1">
      <c r="A271" s="143"/>
      <c r="B271" s="208"/>
      <c r="C271" s="209"/>
      <c r="D271" s="209"/>
      <c r="E271" s="209"/>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ht="13.5" customHeight="1">
      <c r="A272" s="143"/>
      <c r="B272" s="208"/>
      <c r="C272" s="209"/>
      <c r="D272" s="209"/>
      <c r="E272" s="209"/>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ht="13.5" customHeight="1">
      <c r="A273" s="143"/>
      <c r="B273" s="208"/>
      <c r="C273" s="209"/>
      <c r="D273" s="209"/>
      <c r="E273" s="209"/>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ht="13.5" customHeight="1">
      <c r="A274" s="143"/>
      <c r="B274" s="208"/>
      <c r="C274" s="209"/>
      <c r="D274" s="209"/>
      <c r="E274" s="209"/>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ht="13.5" customHeight="1">
      <c r="A275" s="143"/>
      <c r="B275" s="208"/>
      <c r="C275" s="209"/>
      <c r="D275" s="209"/>
      <c r="E275" s="209"/>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ht="13.5" customHeight="1">
      <c r="A276" s="143"/>
      <c r="B276" s="208"/>
      <c r="C276" s="209"/>
      <c r="D276" s="209"/>
      <c r="E276" s="209"/>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ht="13.5" customHeight="1">
      <c r="A277" s="143"/>
      <c r="B277" s="208"/>
      <c r="C277" s="209"/>
      <c r="D277" s="209"/>
      <c r="E277" s="209"/>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ht="13.5" customHeight="1">
      <c r="A278" s="143"/>
      <c r="B278" s="208"/>
      <c r="C278" s="209"/>
      <c r="D278" s="209"/>
      <c r="E278" s="209"/>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ht="13.5" customHeight="1">
      <c r="A279" s="143"/>
      <c r="B279" s="208"/>
      <c r="C279" s="209"/>
      <c r="D279" s="209"/>
      <c r="E279" s="209"/>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ht="13.5" customHeight="1">
      <c r="A280" s="143"/>
      <c r="B280" s="208"/>
      <c r="C280" s="209"/>
      <c r="D280" s="209"/>
      <c r="E280" s="209"/>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ht="13.5" customHeight="1">
      <c r="A281" s="143"/>
      <c r="B281" s="208"/>
      <c r="C281" s="209"/>
      <c r="D281" s="209"/>
      <c r="E281" s="209"/>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ht="13.5" customHeight="1">
      <c r="A282" s="143"/>
      <c r="B282" s="208"/>
      <c r="C282" s="209"/>
      <c r="D282" s="209"/>
      <c r="E282" s="209"/>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ht="13.5" customHeight="1">
      <c r="A283" s="143"/>
      <c r="B283" s="208"/>
      <c r="C283" s="209"/>
      <c r="D283" s="209"/>
      <c r="E283" s="209"/>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ht="13.5" customHeight="1">
      <c r="A284" s="143"/>
      <c r="B284" s="208"/>
      <c r="C284" s="209"/>
      <c r="D284" s="209"/>
      <c r="E284" s="209"/>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ht="13.5" customHeight="1">
      <c r="A285" s="143"/>
      <c r="B285" s="208"/>
      <c r="C285" s="209"/>
      <c r="D285" s="209"/>
      <c r="E285" s="209"/>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ht="13.5" customHeight="1">
      <c r="A286" s="143"/>
      <c r="B286" s="208"/>
      <c r="C286" s="209"/>
      <c r="D286" s="209"/>
      <c r="E286" s="209"/>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ht="13.5" customHeight="1">
      <c r="A287" s="143"/>
      <c r="B287" s="208"/>
      <c r="C287" s="209"/>
      <c r="D287" s="209"/>
      <c r="E287" s="209"/>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ht="13.5" customHeight="1">
      <c r="A288" s="143"/>
      <c r="B288" s="208"/>
      <c r="C288" s="209"/>
      <c r="D288" s="209"/>
      <c r="E288" s="209"/>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ht="13.5" customHeight="1">
      <c r="A289" s="143"/>
      <c r="B289" s="208"/>
      <c r="C289" s="209"/>
      <c r="D289" s="209"/>
      <c r="E289" s="209"/>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ht="13.5" customHeight="1">
      <c r="A290" s="143"/>
      <c r="B290" s="208"/>
      <c r="C290" s="209"/>
      <c r="D290" s="209"/>
      <c r="E290" s="209"/>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ht="13.5" customHeight="1">
      <c r="A291" s="143"/>
      <c r="B291" s="208"/>
      <c r="C291" s="209"/>
      <c r="D291" s="209"/>
      <c r="E291" s="209"/>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ht="13.5" customHeight="1">
      <c r="A292" s="143"/>
      <c r="B292" s="208"/>
      <c r="C292" s="209"/>
      <c r="D292" s="209"/>
      <c r="E292" s="209"/>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ht="13.5" customHeight="1">
      <c r="A293" s="143"/>
      <c r="B293" s="208"/>
      <c r="C293" s="209"/>
      <c r="D293" s="209"/>
      <c r="E293" s="209"/>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ht="13.5" customHeight="1">
      <c r="A294" s="143"/>
      <c r="B294" s="208"/>
      <c r="C294" s="209"/>
      <c r="D294" s="209"/>
      <c r="E294" s="209"/>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ht="13.5" customHeight="1">
      <c r="A295" s="143"/>
      <c r="B295" s="208"/>
      <c r="C295" s="209"/>
      <c r="D295" s="209"/>
      <c r="E295" s="209"/>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ht="13.5" customHeight="1">
      <c r="A296" s="143"/>
      <c r="B296" s="208"/>
      <c r="C296" s="209"/>
      <c r="D296" s="209"/>
      <c r="E296" s="209"/>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ht="13.5" customHeight="1">
      <c r="A297" s="143"/>
      <c r="B297" s="208"/>
      <c r="C297" s="209"/>
      <c r="D297" s="209"/>
      <c r="E297" s="209"/>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ht="13.5" customHeight="1">
      <c r="A298" s="143"/>
      <c r="B298" s="208"/>
      <c r="C298" s="209"/>
      <c r="D298" s="209"/>
      <c r="E298" s="209"/>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ht="13.5" customHeight="1">
      <c r="A299" s="143"/>
      <c r="B299" s="208"/>
      <c r="C299" s="209"/>
      <c r="D299" s="209"/>
      <c r="E299" s="209"/>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ht="13.5" customHeight="1">
      <c r="A300" s="143"/>
      <c r="B300" s="208"/>
      <c r="C300" s="209"/>
      <c r="D300" s="209"/>
      <c r="E300" s="209"/>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ht="13.5" customHeight="1">
      <c r="A301" s="143"/>
      <c r="B301" s="208"/>
      <c r="C301" s="209"/>
      <c r="D301" s="209"/>
      <c r="E301" s="209"/>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ht="13.5" customHeight="1">
      <c r="A302" s="143"/>
      <c r="B302" s="208"/>
      <c r="C302" s="209"/>
      <c r="D302" s="209"/>
      <c r="E302" s="209"/>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ht="13.5" customHeight="1">
      <c r="A303" s="143"/>
      <c r="B303" s="208"/>
      <c r="C303" s="209"/>
      <c r="D303" s="209"/>
      <c r="E303" s="209"/>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ht="13.5" customHeight="1">
      <c r="A304" s="143"/>
      <c r="B304" s="208"/>
      <c r="C304" s="209"/>
      <c r="D304" s="209"/>
      <c r="E304" s="209"/>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ht="13.5" customHeight="1">
      <c r="A305" s="143"/>
      <c r="B305" s="208"/>
      <c r="C305" s="209"/>
      <c r="D305" s="209"/>
      <c r="E305" s="209"/>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ht="13.5" customHeight="1">
      <c r="A306" s="143"/>
      <c r="B306" s="208"/>
      <c r="C306" s="209"/>
      <c r="D306" s="209"/>
      <c r="E306" s="209"/>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ht="13.5" customHeight="1">
      <c r="A307" s="143"/>
      <c r="B307" s="208"/>
      <c r="C307" s="209"/>
      <c r="D307" s="209"/>
      <c r="E307" s="209"/>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ht="13.5" customHeight="1">
      <c r="A308" s="143"/>
      <c r="B308" s="208"/>
      <c r="C308" s="209"/>
      <c r="D308" s="209"/>
      <c r="E308" s="209"/>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ht="13.5" customHeight="1">
      <c r="A309" s="143"/>
      <c r="B309" s="208"/>
      <c r="C309" s="209"/>
      <c r="D309" s="209"/>
      <c r="E309" s="209"/>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ht="13.5" customHeight="1">
      <c r="A310" s="143"/>
      <c r="B310" s="208"/>
      <c r="C310" s="209"/>
      <c r="D310" s="209"/>
      <c r="E310" s="209"/>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ht="13.5" customHeight="1">
      <c r="A311" s="143"/>
      <c r="B311" s="208"/>
      <c r="C311" s="209"/>
      <c r="D311" s="209"/>
      <c r="E311" s="209"/>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ht="13.5" customHeight="1">
      <c r="A312" s="143"/>
      <c r="B312" s="208"/>
      <c r="C312" s="209"/>
      <c r="D312" s="209"/>
      <c r="E312" s="209"/>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ht="13.5" customHeight="1">
      <c r="A313" s="143"/>
      <c r="B313" s="208"/>
      <c r="C313" s="209"/>
      <c r="D313" s="209"/>
      <c r="E313" s="209"/>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ht="13.5" customHeight="1">
      <c r="A314" s="143"/>
      <c r="B314" s="208"/>
      <c r="C314" s="209"/>
      <c r="D314" s="209"/>
      <c r="E314" s="209"/>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ht="13.5" customHeight="1">
      <c r="A315" s="143"/>
      <c r="B315" s="208"/>
      <c r="C315" s="209"/>
      <c r="D315" s="209"/>
      <c r="E315" s="209"/>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ht="13.5" customHeight="1">
      <c r="A316" s="143"/>
      <c r="B316" s="208"/>
      <c r="C316" s="209"/>
      <c r="D316" s="209"/>
      <c r="E316" s="209"/>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ht="13.5" customHeight="1">
      <c r="A317" s="143"/>
      <c r="B317" s="208"/>
      <c r="C317" s="209"/>
      <c r="D317" s="209"/>
      <c r="E317" s="209"/>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ht="13.5" customHeight="1">
      <c r="A318" s="143"/>
      <c r="B318" s="208"/>
      <c r="C318" s="209"/>
      <c r="D318" s="209"/>
      <c r="E318" s="209"/>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ht="13.5" customHeight="1">
      <c r="A319" s="143"/>
      <c r="B319" s="208"/>
      <c r="C319" s="209"/>
      <c r="D319" s="209"/>
      <c r="E319" s="209"/>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ht="13.5" customHeight="1">
      <c r="A320" s="143"/>
      <c r="B320" s="208"/>
      <c r="C320" s="209"/>
      <c r="D320" s="209"/>
      <c r="E320" s="209"/>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ht="13.5" customHeight="1">
      <c r="A321" s="143"/>
      <c r="B321" s="208"/>
      <c r="C321" s="209"/>
      <c r="D321" s="209"/>
      <c r="E321" s="209"/>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ht="13.5" customHeight="1">
      <c r="A322" s="143"/>
      <c r="B322" s="208"/>
      <c r="C322" s="209"/>
      <c r="D322" s="209"/>
      <c r="E322" s="209"/>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ht="13.5" customHeight="1">
      <c r="A323" s="143"/>
      <c r="B323" s="208"/>
      <c r="C323" s="209"/>
      <c r="D323" s="209"/>
      <c r="E323" s="209"/>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ht="13.5" customHeight="1">
      <c r="A324" s="143"/>
      <c r="B324" s="208"/>
      <c r="C324" s="209"/>
      <c r="D324" s="209"/>
      <c r="E324" s="209"/>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ht="13.5" customHeight="1">
      <c r="A325" s="210"/>
      <c r="B325" s="6"/>
      <c r="C325" s="211"/>
      <c r="D325" s="211"/>
      <c r="E325" s="211"/>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ht="13.5" customHeight="1">
      <c r="A326" s="210"/>
      <c r="B326" s="6"/>
      <c r="C326" s="211"/>
      <c r="D326" s="211"/>
      <c r="E326" s="211"/>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ht="13.5" customHeight="1">
      <c r="A327" s="210"/>
      <c r="B327" s="6"/>
      <c r="C327" s="211"/>
      <c r="D327" s="211"/>
      <c r="E327" s="211"/>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ht="13.5" customHeight="1">
      <c r="A328" s="210"/>
      <c r="B328" s="6"/>
      <c r="C328" s="211"/>
      <c r="D328" s="211"/>
      <c r="E328" s="211"/>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ht="13.5" customHeight="1">
      <c r="A329" s="210"/>
      <c r="B329" s="6"/>
      <c r="C329" s="211"/>
      <c r="D329" s="211"/>
      <c r="E329" s="211"/>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ht="13.5" customHeight="1">
      <c r="A330" s="210"/>
      <c r="B330" s="6"/>
      <c r="C330" s="211"/>
      <c r="D330" s="211"/>
      <c r="E330" s="211"/>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ht="13.5" customHeight="1">
      <c r="A331" s="210"/>
      <c r="B331" s="6"/>
      <c r="C331" s="211"/>
      <c r="D331" s="211"/>
      <c r="E331" s="211"/>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ht="13.5" customHeight="1">
      <c r="A332" s="210"/>
      <c r="B332" s="6"/>
      <c r="C332" s="211"/>
      <c r="D332" s="211"/>
      <c r="E332" s="211"/>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ht="13.5" customHeight="1">
      <c r="A333" s="210"/>
      <c r="B333" s="6"/>
      <c r="C333" s="211"/>
      <c r="D333" s="211"/>
      <c r="E333" s="211"/>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ht="13.5" customHeight="1">
      <c r="A334" s="210"/>
      <c r="B334" s="6"/>
      <c r="C334" s="211"/>
      <c r="D334" s="211"/>
      <c r="E334" s="211"/>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ht="13.5" customHeight="1">
      <c r="A335" s="210"/>
      <c r="B335" s="6"/>
      <c r="C335" s="211"/>
      <c r="D335" s="211"/>
      <c r="E335" s="211"/>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ht="13.5" customHeight="1">
      <c r="A336" s="210"/>
      <c r="B336" s="6"/>
      <c r="C336" s="211"/>
      <c r="D336" s="211"/>
      <c r="E336" s="211"/>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ht="13.5" customHeight="1">
      <c r="A337" s="210"/>
      <c r="B337" s="6"/>
      <c r="C337" s="211"/>
      <c r="D337" s="211"/>
      <c r="E337" s="211"/>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ht="13.5" customHeight="1">
      <c r="A338" s="210"/>
      <c r="B338" s="6"/>
      <c r="C338" s="211"/>
      <c r="D338" s="211"/>
      <c r="E338" s="211"/>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ht="13.5" customHeight="1">
      <c r="A339" s="210"/>
      <c r="B339" s="6"/>
      <c r="C339" s="211"/>
      <c r="D339" s="211"/>
      <c r="E339" s="211"/>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ht="13.5" customHeight="1">
      <c r="A340" s="210"/>
      <c r="B340" s="6"/>
      <c r="C340" s="211"/>
      <c r="D340" s="211"/>
      <c r="E340" s="211"/>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ht="13.5" customHeight="1">
      <c r="A341" s="210"/>
      <c r="B341" s="6"/>
      <c r="C341" s="211"/>
      <c r="D341" s="211"/>
      <c r="E341" s="211"/>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ht="13.5" customHeight="1">
      <c r="A342" s="210"/>
      <c r="B342" s="6"/>
      <c r="C342" s="211"/>
      <c r="D342" s="211"/>
      <c r="E342" s="211"/>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ht="13.5" customHeight="1">
      <c r="A343" s="210"/>
      <c r="B343" s="6"/>
      <c r="C343" s="211"/>
      <c r="D343" s="211"/>
      <c r="E343" s="211"/>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ht="13.5" customHeight="1">
      <c r="A344" s="210"/>
      <c r="B344" s="6"/>
      <c r="C344" s="211"/>
      <c r="D344" s="211"/>
      <c r="E344" s="211"/>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ht="13.5" customHeight="1">
      <c r="A345" s="210"/>
      <c r="B345" s="6"/>
      <c r="C345" s="211"/>
      <c r="D345" s="211"/>
      <c r="E345" s="211"/>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ht="13.5" customHeight="1">
      <c r="A346" s="210"/>
      <c r="B346" s="6"/>
      <c r="C346" s="211"/>
      <c r="D346" s="211"/>
      <c r="E346" s="211"/>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ht="13.5" customHeight="1">
      <c r="A347" s="210"/>
      <c r="B347" s="6"/>
      <c r="C347" s="211"/>
      <c r="D347" s="211"/>
      <c r="E347" s="211"/>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ht="13.5" customHeight="1">
      <c r="A348" s="210"/>
      <c r="B348" s="6"/>
      <c r="C348" s="211"/>
      <c r="D348" s="211"/>
      <c r="E348" s="211"/>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ht="13.5" customHeight="1">
      <c r="A349" s="210"/>
      <c r="B349" s="6"/>
      <c r="C349" s="211"/>
      <c r="D349" s="211"/>
      <c r="E349" s="211"/>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ht="13.5" customHeight="1">
      <c r="A350" s="210"/>
      <c r="B350" s="6"/>
      <c r="C350" s="211"/>
      <c r="D350" s="211"/>
      <c r="E350" s="211"/>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ht="13.5" customHeight="1">
      <c r="A351" s="210"/>
      <c r="B351" s="6"/>
      <c r="C351" s="211"/>
      <c r="D351" s="211"/>
      <c r="E351" s="211"/>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ht="13.5" customHeight="1">
      <c r="A352" s="210"/>
      <c r="B352" s="6"/>
      <c r="C352" s="211"/>
      <c r="D352" s="211"/>
      <c r="E352" s="211"/>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ht="13.5" customHeight="1">
      <c r="A353" s="210"/>
      <c r="B353" s="6"/>
      <c r="C353" s="211"/>
      <c r="D353" s="211"/>
      <c r="E353" s="211"/>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ht="13.5" customHeight="1">
      <c r="A354" s="210"/>
      <c r="B354" s="6"/>
      <c r="C354" s="211"/>
      <c r="D354" s="211"/>
      <c r="E354" s="211"/>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ht="13.5" customHeight="1">
      <c r="A355" s="210"/>
      <c r="B355" s="6"/>
      <c r="C355" s="211"/>
      <c r="D355" s="211"/>
      <c r="E355" s="211"/>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ht="13.5" customHeight="1">
      <c r="A356" s="210"/>
      <c r="B356" s="6"/>
      <c r="C356" s="211"/>
      <c r="D356" s="211"/>
      <c r="E356" s="211"/>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ht="13.5" customHeight="1">
      <c r="A357" s="210"/>
      <c r="B357" s="6"/>
      <c r="C357" s="211"/>
      <c r="D357" s="211"/>
      <c r="E357" s="211"/>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ht="13.5" customHeight="1">
      <c r="A358" s="210"/>
      <c r="B358" s="6"/>
      <c r="C358" s="211"/>
      <c r="D358" s="211"/>
      <c r="E358" s="211"/>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ht="13.5" customHeight="1">
      <c r="A359" s="210"/>
      <c r="B359" s="6"/>
      <c r="C359" s="211"/>
      <c r="D359" s="211"/>
      <c r="E359" s="211"/>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ht="13.5" customHeight="1">
      <c r="A360" s="210"/>
      <c r="B360" s="6"/>
      <c r="C360" s="211"/>
      <c r="D360" s="211"/>
      <c r="E360" s="211"/>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ht="13.5" customHeight="1">
      <c r="A361" s="210"/>
      <c r="B361" s="6"/>
      <c r="C361" s="211"/>
      <c r="D361" s="211"/>
      <c r="E361" s="211"/>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ht="13.5" customHeight="1">
      <c r="A362" s="210"/>
      <c r="B362" s="6"/>
      <c r="C362" s="211"/>
      <c r="D362" s="211"/>
      <c r="E362" s="211"/>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ht="13.5" customHeight="1">
      <c r="A363" s="210"/>
      <c r="B363" s="6"/>
      <c r="C363" s="211"/>
      <c r="D363" s="211"/>
      <c r="E363" s="211"/>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ht="13.5" customHeight="1">
      <c r="A364" s="210"/>
      <c r="B364" s="6"/>
      <c r="C364" s="211"/>
      <c r="D364" s="211"/>
      <c r="E364" s="211"/>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ht="13.5" customHeight="1">
      <c r="A365" s="210"/>
      <c r="B365" s="6"/>
      <c r="C365" s="211"/>
      <c r="D365" s="211"/>
      <c r="E365" s="211"/>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ht="13.5" customHeight="1">
      <c r="A366" s="210"/>
      <c r="B366" s="6"/>
      <c r="C366" s="211"/>
      <c r="D366" s="211"/>
      <c r="E366" s="211"/>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ht="13.5" customHeight="1">
      <c r="A367" s="210"/>
      <c r="B367" s="6"/>
      <c r="C367" s="211"/>
      <c r="D367" s="211"/>
      <c r="E367" s="211"/>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ht="13.5" customHeight="1">
      <c r="A368" s="210"/>
      <c r="B368" s="6"/>
      <c r="C368" s="211"/>
      <c r="D368" s="211"/>
      <c r="E368" s="211"/>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ht="13.5" customHeight="1">
      <c r="A369" s="210"/>
      <c r="B369" s="6"/>
      <c r="C369" s="211"/>
      <c r="D369" s="211"/>
      <c r="E369" s="211"/>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ht="13.5" customHeight="1">
      <c r="A370" s="210"/>
      <c r="B370" s="6"/>
      <c r="C370" s="211"/>
      <c r="D370" s="211"/>
      <c r="E370" s="211"/>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ht="13.5" customHeight="1">
      <c r="A371" s="210"/>
      <c r="B371" s="6"/>
      <c r="C371" s="211"/>
      <c r="D371" s="211"/>
      <c r="E371" s="211"/>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ht="13.5" customHeight="1">
      <c r="A372" s="210"/>
      <c r="B372" s="6"/>
      <c r="C372" s="211"/>
      <c r="D372" s="211"/>
      <c r="E372" s="211"/>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ht="13.5" customHeight="1">
      <c r="A373" s="210"/>
      <c r="B373" s="6"/>
      <c r="C373" s="211"/>
      <c r="D373" s="211"/>
      <c r="E373" s="211"/>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ht="13.5" customHeight="1">
      <c r="A374" s="210"/>
      <c r="B374" s="6"/>
      <c r="C374" s="211"/>
      <c r="D374" s="211"/>
      <c r="E374" s="211"/>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ht="13.5" customHeight="1">
      <c r="A375" s="210"/>
      <c r="B375" s="6"/>
      <c r="C375" s="211"/>
      <c r="D375" s="211"/>
      <c r="E375" s="211"/>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ht="13.5" customHeight="1">
      <c r="A376" s="210"/>
      <c r="B376" s="6"/>
      <c r="C376" s="211"/>
      <c r="D376" s="211"/>
      <c r="E376" s="211"/>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ht="13.5" customHeight="1">
      <c r="A377" s="210"/>
      <c r="B377" s="6"/>
      <c r="C377" s="211"/>
      <c r="D377" s="211"/>
      <c r="E377" s="211"/>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ht="13.5" customHeight="1">
      <c r="A378" s="210"/>
      <c r="B378" s="6"/>
      <c r="C378" s="211"/>
      <c r="D378" s="211"/>
      <c r="E378" s="211"/>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ht="13.5" customHeight="1">
      <c r="A379" s="210"/>
      <c r="B379" s="6"/>
      <c r="C379" s="211"/>
      <c r="D379" s="211"/>
      <c r="E379" s="211"/>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ht="13.5" customHeight="1">
      <c r="A380" s="210"/>
      <c r="B380" s="6"/>
      <c r="C380" s="211"/>
      <c r="D380" s="211"/>
      <c r="E380" s="211"/>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ht="13.5" customHeight="1">
      <c r="A381" s="210"/>
      <c r="B381" s="6"/>
      <c r="C381" s="211"/>
      <c r="D381" s="211"/>
      <c r="E381" s="211"/>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ht="13.5" customHeight="1">
      <c r="A382" s="210"/>
      <c r="B382" s="6"/>
      <c r="C382" s="211"/>
      <c r="D382" s="211"/>
      <c r="E382" s="211"/>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ht="13.5" customHeight="1">
      <c r="A383" s="210"/>
      <c r="B383" s="6"/>
      <c r="C383" s="211"/>
      <c r="D383" s="211"/>
      <c r="E383" s="211"/>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ht="13.5" customHeight="1">
      <c r="A384" s="210"/>
      <c r="B384" s="6"/>
      <c r="C384" s="211"/>
      <c r="D384" s="211"/>
      <c r="E384" s="211"/>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ht="13.5" customHeight="1">
      <c r="A385" s="210"/>
      <c r="B385" s="6"/>
      <c r="C385" s="211"/>
      <c r="D385" s="211"/>
      <c r="E385" s="211"/>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ht="13.5" customHeight="1">
      <c r="A386" s="210"/>
      <c r="B386" s="6"/>
      <c r="C386" s="211"/>
      <c r="D386" s="211"/>
      <c r="E386" s="211"/>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ht="13.5" customHeight="1">
      <c r="A387" s="210"/>
      <c r="B387" s="6"/>
      <c r="C387" s="211"/>
      <c r="D387" s="211"/>
      <c r="E387" s="211"/>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ht="13.5" customHeight="1">
      <c r="A388" s="210"/>
      <c r="B388" s="6"/>
      <c r="C388" s="211"/>
      <c r="D388" s="211"/>
      <c r="E388" s="211"/>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ht="13.5" customHeight="1">
      <c r="A389" s="210"/>
      <c r="B389" s="6"/>
      <c r="C389" s="211"/>
      <c r="D389" s="211"/>
      <c r="E389" s="211"/>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ht="13.5" customHeight="1">
      <c r="A390" s="210"/>
      <c r="B390" s="6"/>
      <c r="C390" s="211"/>
      <c r="D390" s="211"/>
      <c r="E390" s="211"/>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ht="13.5" customHeight="1">
      <c r="A391" s="210"/>
      <c r="B391" s="6"/>
      <c r="C391" s="211"/>
      <c r="D391" s="211"/>
      <c r="E391" s="211"/>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ht="13.5" customHeight="1">
      <c r="A392" s="210"/>
      <c r="B392" s="6"/>
      <c r="C392" s="211"/>
      <c r="D392" s="211"/>
      <c r="E392" s="211"/>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ht="13.5" customHeight="1">
      <c r="A393" s="210"/>
      <c r="B393" s="6"/>
      <c r="C393" s="211"/>
      <c r="D393" s="211"/>
      <c r="E393" s="211"/>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ht="13.5" customHeight="1">
      <c r="A394" s="210"/>
      <c r="B394" s="6"/>
      <c r="C394" s="211"/>
      <c r="D394" s="211"/>
      <c r="E394" s="211"/>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ht="13.5" customHeight="1">
      <c r="A395" s="210"/>
      <c r="B395" s="6"/>
      <c r="C395" s="211"/>
      <c r="D395" s="211"/>
      <c r="E395" s="211"/>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ht="13.5" customHeight="1">
      <c r="A396" s="210"/>
      <c r="B396" s="6"/>
      <c r="C396" s="211"/>
      <c r="D396" s="211"/>
      <c r="E396" s="211"/>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ht="13.5" customHeight="1">
      <c r="A397" s="210"/>
      <c r="B397" s="6"/>
      <c r="C397" s="211"/>
      <c r="D397" s="211"/>
      <c r="E397" s="211"/>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ht="13.5" customHeight="1">
      <c r="A398" s="210"/>
      <c r="B398" s="6"/>
      <c r="C398" s="211"/>
      <c r="D398" s="211"/>
      <c r="E398" s="211"/>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ht="13.5" customHeight="1">
      <c r="A399" s="210"/>
      <c r="B399" s="6"/>
      <c r="C399" s="211"/>
      <c r="D399" s="211"/>
      <c r="E399" s="211"/>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ht="13.5" customHeight="1">
      <c r="A400" s="210"/>
      <c r="B400" s="6"/>
      <c r="C400" s="211"/>
      <c r="D400" s="211"/>
      <c r="E400" s="211"/>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ht="13.5" customHeight="1">
      <c r="A401" s="210"/>
      <c r="B401" s="6"/>
      <c r="C401" s="211"/>
      <c r="D401" s="211"/>
      <c r="E401" s="211"/>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ht="13.5" customHeight="1">
      <c r="A402" s="210"/>
      <c r="B402" s="6"/>
      <c r="C402" s="211"/>
      <c r="D402" s="211"/>
      <c r="E402" s="211"/>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ht="13.5" customHeight="1">
      <c r="A403" s="210"/>
      <c r="B403" s="6"/>
      <c r="C403" s="211"/>
      <c r="D403" s="211"/>
      <c r="E403" s="211"/>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ht="13.5" customHeight="1">
      <c r="A404" s="210"/>
      <c r="B404" s="6"/>
      <c r="C404" s="211"/>
      <c r="D404" s="211"/>
      <c r="E404" s="211"/>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ht="13.5" customHeight="1">
      <c r="A405" s="210"/>
      <c r="B405" s="6"/>
      <c r="C405" s="211"/>
      <c r="D405" s="211"/>
      <c r="E405" s="211"/>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ht="13.5" customHeight="1">
      <c r="A406" s="210"/>
      <c r="B406" s="6"/>
      <c r="C406" s="211"/>
      <c r="D406" s="211"/>
      <c r="E406" s="211"/>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ht="13.5" customHeight="1">
      <c r="A407" s="210"/>
      <c r="B407" s="6"/>
      <c r="C407" s="211"/>
      <c r="D407" s="211"/>
      <c r="E407" s="211"/>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ht="13.5" customHeight="1">
      <c r="A408" s="210"/>
      <c r="B408" s="6"/>
      <c r="C408" s="211"/>
      <c r="D408" s="211"/>
      <c r="E408" s="211"/>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ht="13.5" customHeight="1">
      <c r="A409" s="210"/>
      <c r="B409" s="6"/>
      <c r="C409" s="211"/>
      <c r="D409" s="211"/>
      <c r="E409" s="211"/>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ht="13.5" customHeight="1">
      <c r="A410" s="210"/>
      <c r="B410" s="6"/>
      <c r="C410" s="211"/>
      <c r="D410" s="211"/>
      <c r="E410" s="211"/>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ht="13.5" customHeight="1">
      <c r="A411" s="210"/>
      <c r="B411" s="6"/>
      <c r="C411" s="211"/>
      <c r="D411" s="211"/>
      <c r="E411" s="211"/>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ht="13.5" customHeight="1">
      <c r="A412" s="210"/>
      <c r="B412" s="6"/>
      <c r="C412" s="211"/>
      <c r="D412" s="211"/>
      <c r="E412" s="211"/>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ht="13.5" customHeight="1">
      <c r="A413" s="210"/>
      <c r="B413" s="6"/>
      <c r="C413" s="211"/>
      <c r="D413" s="211"/>
      <c r="E413" s="211"/>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ht="13.5" customHeight="1">
      <c r="A414" s="210"/>
      <c r="B414" s="6"/>
      <c r="C414" s="211"/>
      <c r="D414" s="211"/>
      <c r="E414" s="211"/>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ht="13.5" customHeight="1">
      <c r="A415" s="210"/>
      <c r="B415" s="6"/>
      <c r="C415" s="211"/>
      <c r="D415" s="211"/>
      <c r="E415" s="211"/>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ht="13.5" customHeight="1">
      <c r="A416" s="210"/>
      <c r="B416" s="6"/>
      <c r="C416" s="211"/>
      <c r="D416" s="211"/>
      <c r="E416" s="211"/>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ht="13.5" customHeight="1">
      <c r="A417" s="210"/>
      <c r="B417" s="6"/>
      <c r="C417" s="211"/>
      <c r="D417" s="211"/>
      <c r="E417" s="211"/>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ht="13.5" customHeight="1">
      <c r="A418" s="210"/>
      <c r="B418" s="6"/>
      <c r="C418" s="211"/>
      <c r="D418" s="211"/>
      <c r="E418" s="211"/>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ht="13.5" customHeight="1">
      <c r="A419" s="210"/>
      <c r="B419" s="6"/>
      <c r="C419" s="211"/>
      <c r="D419" s="211"/>
      <c r="E419" s="211"/>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ht="13.5" customHeight="1">
      <c r="A420" s="210"/>
      <c r="B420" s="6"/>
      <c r="C420" s="211"/>
      <c r="D420" s="211"/>
      <c r="E420" s="211"/>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ht="13.5" customHeight="1">
      <c r="A421" s="210"/>
      <c r="B421" s="6"/>
      <c r="C421" s="211"/>
      <c r="D421" s="211"/>
      <c r="E421" s="211"/>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ht="13.5" customHeight="1">
      <c r="A422" s="210"/>
      <c r="B422" s="6"/>
      <c r="C422" s="211"/>
      <c r="D422" s="211"/>
      <c r="E422" s="211"/>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ht="13.5" customHeight="1">
      <c r="A423" s="210"/>
      <c r="B423" s="6"/>
      <c r="C423" s="211"/>
      <c r="D423" s="211"/>
      <c r="E423" s="211"/>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ht="13.5" customHeight="1">
      <c r="A424" s="210"/>
      <c r="B424" s="6"/>
      <c r="C424" s="211"/>
      <c r="D424" s="211"/>
      <c r="E424" s="211"/>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ht="13.5" customHeight="1">
      <c r="A425" s="210"/>
      <c r="B425" s="6"/>
      <c r="C425" s="211"/>
      <c r="D425" s="211"/>
      <c r="E425" s="211"/>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ht="13.5" customHeight="1">
      <c r="A426" s="210"/>
      <c r="B426" s="6"/>
      <c r="C426" s="211"/>
      <c r="D426" s="211"/>
      <c r="E426" s="211"/>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ht="13.5" customHeight="1">
      <c r="A427" s="210"/>
      <c r="B427" s="6"/>
      <c r="C427" s="211"/>
      <c r="D427" s="211"/>
      <c r="E427" s="211"/>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ht="13.5" customHeight="1">
      <c r="A428" s="210"/>
      <c r="B428" s="6"/>
      <c r="C428" s="211"/>
      <c r="D428" s="211"/>
      <c r="E428" s="211"/>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ht="13.5" customHeight="1">
      <c r="A429" s="210"/>
      <c r="B429" s="6"/>
      <c r="C429" s="211"/>
      <c r="D429" s="211"/>
      <c r="E429" s="211"/>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ht="13.5" customHeight="1">
      <c r="A430" s="210"/>
      <c r="B430" s="6"/>
      <c r="C430" s="211"/>
      <c r="D430" s="211"/>
      <c r="E430" s="211"/>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ht="13.5" customHeight="1">
      <c r="A431" s="210"/>
      <c r="B431" s="6"/>
      <c r="C431" s="211"/>
      <c r="D431" s="211"/>
      <c r="E431" s="211"/>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ht="13.5" customHeight="1">
      <c r="A432" s="210"/>
      <c r="B432" s="6"/>
      <c r="C432" s="211"/>
      <c r="D432" s="211"/>
      <c r="E432" s="211"/>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ht="13.5" customHeight="1">
      <c r="A433" s="210"/>
      <c r="B433" s="6"/>
      <c r="C433" s="211"/>
      <c r="D433" s="211"/>
      <c r="E433" s="211"/>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ht="13.5" customHeight="1">
      <c r="A434" s="210"/>
      <c r="B434" s="6"/>
      <c r="C434" s="211"/>
      <c r="D434" s="211"/>
      <c r="E434" s="211"/>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ht="13.5" customHeight="1">
      <c r="A435" s="210"/>
      <c r="B435" s="6"/>
      <c r="C435" s="211"/>
      <c r="D435" s="211"/>
      <c r="E435" s="211"/>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ht="13.5" customHeight="1">
      <c r="A436" s="210"/>
      <c r="B436" s="6"/>
      <c r="C436" s="211"/>
      <c r="D436" s="211"/>
      <c r="E436" s="211"/>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ht="13.5" customHeight="1">
      <c r="A437" s="210"/>
      <c r="B437" s="6"/>
      <c r="C437" s="211"/>
      <c r="D437" s="211"/>
      <c r="E437" s="211"/>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ht="13.5" customHeight="1">
      <c r="A438" s="210"/>
      <c r="B438" s="6"/>
      <c r="C438" s="211"/>
      <c r="D438" s="211"/>
      <c r="E438" s="211"/>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ht="13.5" customHeight="1">
      <c r="A439" s="210"/>
      <c r="B439" s="6"/>
      <c r="C439" s="211"/>
      <c r="D439" s="211"/>
      <c r="E439" s="211"/>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ht="13.5" customHeight="1">
      <c r="A440" s="210"/>
      <c r="B440" s="6"/>
      <c r="C440" s="211"/>
      <c r="D440" s="211"/>
      <c r="E440" s="211"/>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ht="13.5" customHeight="1">
      <c r="A441" s="210"/>
      <c r="B441" s="6"/>
      <c r="C441" s="211"/>
      <c r="D441" s="211"/>
      <c r="E441" s="211"/>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ht="13.5" customHeight="1">
      <c r="A442" s="210"/>
      <c r="B442" s="6"/>
      <c r="C442" s="211"/>
      <c r="D442" s="211"/>
      <c r="E442" s="211"/>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ht="13.5" customHeight="1">
      <c r="A443" s="210"/>
      <c r="B443" s="6"/>
      <c r="C443" s="211"/>
      <c r="D443" s="211"/>
      <c r="E443" s="211"/>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ht="13.5" customHeight="1">
      <c r="A444" s="210"/>
      <c r="B444" s="6"/>
      <c r="C444" s="211"/>
      <c r="D444" s="211"/>
      <c r="E444" s="211"/>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ht="13.5" customHeight="1">
      <c r="A445" s="210"/>
      <c r="B445" s="6"/>
      <c r="C445" s="211"/>
      <c r="D445" s="211"/>
      <c r="E445" s="211"/>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ht="13.5" customHeight="1">
      <c r="A446" s="210"/>
      <c r="B446" s="6"/>
      <c r="C446" s="211"/>
      <c r="D446" s="211"/>
      <c r="E446" s="211"/>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ht="13.5" customHeight="1">
      <c r="A447" s="210"/>
      <c r="B447" s="6"/>
      <c r="C447" s="211"/>
      <c r="D447" s="211"/>
      <c r="E447" s="211"/>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ht="13.5" customHeight="1">
      <c r="A448" s="210"/>
      <c r="B448" s="6"/>
      <c r="C448" s="211"/>
      <c r="D448" s="211"/>
      <c r="E448" s="211"/>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ht="13.5" customHeight="1">
      <c r="A449" s="210"/>
      <c r="B449" s="6"/>
      <c r="C449" s="211"/>
      <c r="D449" s="211"/>
      <c r="E449" s="211"/>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ht="13.5" customHeight="1">
      <c r="A450" s="210"/>
      <c r="B450" s="6"/>
      <c r="C450" s="211"/>
      <c r="D450" s="211"/>
      <c r="E450" s="211"/>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ht="13.5" customHeight="1">
      <c r="A451" s="210"/>
      <c r="B451" s="6"/>
      <c r="C451" s="211"/>
      <c r="D451" s="211"/>
      <c r="E451" s="211"/>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ht="13.5" customHeight="1">
      <c r="A452" s="210"/>
      <c r="B452" s="6"/>
      <c r="C452" s="211"/>
      <c r="D452" s="211"/>
      <c r="E452" s="211"/>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ht="13.5" customHeight="1">
      <c r="A453" s="210"/>
      <c r="B453" s="6"/>
      <c r="C453" s="211"/>
      <c r="D453" s="211"/>
      <c r="E453" s="211"/>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ht="13.5" customHeight="1">
      <c r="A454" s="210"/>
      <c r="B454" s="6"/>
      <c r="C454" s="211"/>
      <c r="D454" s="211"/>
      <c r="E454" s="211"/>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ht="13.5" customHeight="1">
      <c r="A455" s="210"/>
      <c r="B455" s="6"/>
      <c r="C455" s="211"/>
      <c r="D455" s="211"/>
      <c r="E455" s="211"/>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ht="13.5" customHeight="1">
      <c r="A456" s="210"/>
      <c r="B456" s="6"/>
      <c r="C456" s="211"/>
      <c r="D456" s="211"/>
      <c r="E456" s="211"/>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ht="13.5" customHeight="1">
      <c r="A457" s="210"/>
      <c r="B457" s="6"/>
      <c r="C457" s="211"/>
      <c r="D457" s="211"/>
      <c r="E457" s="211"/>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ht="13.5" customHeight="1">
      <c r="A458" s="210"/>
      <c r="B458" s="6"/>
      <c r="C458" s="211"/>
      <c r="D458" s="211"/>
      <c r="E458" s="211"/>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ht="13.5" customHeight="1">
      <c r="A459" s="210"/>
      <c r="B459" s="6"/>
      <c r="C459" s="211"/>
      <c r="D459" s="211"/>
      <c r="E459" s="211"/>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ht="13.5" customHeight="1">
      <c r="A460" s="210"/>
      <c r="B460" s="6"/>
      <c r="C460" s="211"/>
      <c r="D460" s="211"/>
      <c r="E460" s="211"/>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ht="13.5" customHeight="1">
      <c r="A461" s="210"/>
      <c r="B461" s="6"/>
      <c r="C461" s="211"/>
      <c r="D461" s="211"/>
      <c r="E461" s="211"/>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ht="13.5" customHeight="1">
      <c r="A462" s="210"/>
      <c r="B462" s="6"/>
      <c r="C462" s="211"/>
      <c r="D462" s="211"/>
      <c r="E462" s="211"/>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ht="13.5" customHeight="1">
      <c r="A463" s="210"/>
      <c r="B463" s="6"/>
      <c r="C463" s="211"/>
      <c r="D463" s="211"/>
      <c r="E463" s="211"/>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ht="13.5" customHeight="1">
      <c r="A464" s="210"/>
      <c r="B464" s="6"/>
      <c r="C464" s="211"/>
      <c r="D464" s="211"/>
      <c r="E464" s="211"/>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ht="13.5" customHeight="1">
      <c r="A465" s="210"/>
      <c r="B465" s="6"/>
      <c r="C465" s="211"/>
      <c r="D465" s="211"/>
      <c r="E465" s="211"/>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ht="13.5" customHeight="1">
      <c r="A466" s="210"/>
      <c r="B466" s="6"/>
      <c r="C466" s="211"/>
      <c r="D466" s="211"/>
      <c r="E466" s="211"/>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ht="13.5" customHeight="1">
      <c r="A467" s="210"/>
      <c r="B467" s="6"/>
      <c r="C467" s="211"/>
      <c r="D467" s="211"/>
      <c r="E467" s="211"/>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ht="13.5" customHeight="1">
      <c r="A468" s="210"/>
      <c r="B468" s="6"/>
      <c r="C468" s="211"/>
      <c r="D468" s="211"/>
      <c r="E468" s="211"/>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ht="13.5" customHeight="1">
      <c r="A469" s="210"/>
      <c r="B469" s="6"/>
      <c r="C469" s="211"/>
      <c r="D469" s="211"/>
      <c r="E469" s="211"/>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ht="13.5" customHeight="1">
      <c r="A470" s="210"/>
      <c r="B470" s="6"/>
      <c r="C470" s="211"/>
      <c r="D470" s="211"/>
      <c r="E470" s="211"/>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ht="13.5" customHeight="1">
      <c r="A471" s="210"/>
      <c r="B471" s="6"/>
      <c r="C471" s="211"/>
      <c r="D471" s="211"/>
      <c r="E471" s="211"/>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ht="13.5" customHeight="1">
      <c r="A472" s="210"/>
      <c r="B472" s="6"/>
      <c r="C472" s="211"/>
      <c r="D472" s="211"/>
      <c r="E472" s="211"/>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ht="13.5" customHeight="1">
      <c r="A473" s="210"/>
      <c r="B473" s="6"/>
      <c r="C473" s="211"/>
      <c r="D473" s="211"/>
      <c r="E473" s="211"/>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ht="13.5" customHeight="1">
      <c r="A474" s="210"/>
      <c r="B474" s="6"/>
      <c r="C474" s="211"/>
      <c r="D474" s="211"/>
      <c r="E474" s="211"/>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ht="13.5" customHeight="1">
      <c r="A475" s="210"/>
      <c r="B475" s="6"/>
      <c r="C475" s="211"/>
      <c r="D475" s="211"/>
      <c r="E475" s="211"/>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ht="13.5" customHeight="1">
      <c r="A476" s="210"/>
      <c r="B476" s="6"/>
      <c r="C476" s="211"/>
      <c r="D476" s="211"/>
      <c r="E476" s="211"/>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ht="13.5" customHeight="1">
      <c r="A477" s="210"/>
      <c r="B477" s="6"/>
      <c r="C477" s="211"/>
      <c r="D477" s="211"/>
      <c r="E477" s="211"/>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ht="13.5" customHeight="1">
      <c r="A478" s="210"/>
      <c r="B478" s="6"/>
      <c r="C478" s="211"/>
      <c r="D478" s="211"/>
      <c r="E478" s="211"/>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ht="13.5" customHeight="1">
      <c r="A479" s="210"/>
      <c r="B479" s="6"/>
      <c r="C479" s="211"/>
      <c r="D479" s="211"/>
      <c r="E479" s="211"/>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ht="13.5" customHeight="1">
      <c r="A480" s="210"/>
      <c r="B480" s="6"/>
      <c r="C480" s="211"/>
      <c r="D480" s="211"/>
      <c r="E480" s="211"/>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ht="13.5" customHeight="1">
      <c r="A481" s="210"/>
      <c r="B481" s="6"/>
      <c r="C481" s="211"/>
      <c r="D481" s="211"/>
      <c r="E481" s="211"/>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ht="13.5" customHeight="1">
      <c r="A482" s="210"/>
      <c r="B482" s="6"/>
      <c r="C482" s="211"/>
      <c r="D482" s="211"/>
      <c r="E482" s="211"/>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ht="13.5" customHeight="1">
      <c r="A483" s="210"/>
      <c r="B483" s="6"/>
      <c r="C483" s="211"/>
      <c r="D483" s="211"/>
      <c r="E483" s="211"/>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ht="13.5" customHeight="1">
      <c r="A484" s="210"/>
      <c r="B484" s="6"/>
      <c r="C484" s="211"/>
      <c r="D484" s="211"/>
      <c r="E484" s="211"/>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ht="13.5" customHeight="1">
      <c r="A485" s="210"/>
      <c r="B485" s="6"/>
      <c r="C485" s="211"/>
      <c r="D485" s="211"/>
      <c r="E485" s="211"/>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ht="13.5" customHeight="1">
      <c r="A486" s="210"/>
      <c r="B486" s="6"/>
      <c r="C486" s="211"/>
      <c r="D486" s="211"/>
      <c r="E486" s="211"/>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ht="13.5" customHeight="1">
      <c r="A487" s="210"/>
      <c r="B487" s="6"/>
      <c r="C487" s="211"/>
      <c r="D487" s="211"/>
      <c r="E487" s="211"/>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ht="13.5" customHeight="1">
      <c r="A488" s="210"/>
      <c r="B488" s="6"/>
      <c r="C488" s="211"/>
      <c r="D488" s="211"/>
      <c r="E488" s="211"/>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ht="13.5" customHeight="1">
      <c r="A489" s="210"/>
      <c r="B489" s="6"/>
      <c r="C489" s="211"/>
      <c r="D489" s="211"/>
      <c r="E489" s="211"/>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ht="13.5" customHeight="1">
      <c r="A490" s="210"/>
      <c r="B490" s="6"/>
      <c r="C490" s="211"/>
      <c r="D490" s="211"/>
      <c r="E490" s="211"/>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ht="13.5" customHeight="1">
      <c r="A491" s="210"/>
      <c r="B491" s="6"/>
      <c r="C491" s="211"/>
      <c r="D491" s="211"/>
      <c r="E491" s="211"/>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ht="13.5" customHeight="1">
      <c r="A492" s="210"/>
      <c r="B492" s="6"/>
      <c r="C492" s="211"/>
      <c r="D492" s="211"/>
      <c r="E492" s="211"/>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ht="13.5" customHeight="1">
      <c r="A493" s="210"/>
      <c r="B493" s="6"/>
      <c r="C493" s="211"/>
      <c r="D493" s="211"/>
      <c r="E493" s="211"/>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ht="13.5" customHeight="1">
      <c r="A494" s="210"/>
      <c r="B494" s="6"/>
      <c r="C494" s="211"/>
      <c r="D494" s="211"/>
      <c r="E494" s="211"/>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ht="13.5" customHeight="1">
      <c r="A495" s="210"/>
      <c r="B495" s="6"/>
      <c r="C495" s="211"/>
      <c r="D495" s="211"/>
      <c r="E495" s="211"/>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ht="13.5" customHeight="1">
      <c r="A496" s="210"/>
      <c r="B496" s="6"/>
      <c r="C496" s="211"/>
      <c r="D496" s="211"/>
      <c r="E496" s="211"/>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ht="13.5" customHeight="1">
      <c r="A497" s="210"/>
      <c r="B497" s="6"/>
      <c r="C497" s="211"/>
      <c r="D497" s="211"/>
      <c r="E497" s="211"/>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ht="13.5" customHeight="1">
      <c r="A498" s="210"/>
      <c r="B498" s="6"/>
      <c r="C498" s="211"/>
      <c r="D498" s="211"/>
      <c r="E498" s="211"/>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ht="13.5" customHeight="1">
      <c r="A499" s="210"/>
      <c r="B499" s="6"/>
      <c r="C499" s="211"/>
      <c r="D499" s="211"/>
      <c r="E499" s="211"/>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ht="13.5" customHeight="1">
      <c r="A500" s="210"/>
      <c r="B500" s="6"/>
      <c r="C500" s="211"/>
      <c r="D500" s="211"/>
      <c r="E500" s="211"/>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ht="13.5" customHeight="1">
      <c r="A501" s="210"/>
      <c r="B501" s="6"/>
      <c r="C501" s="211"/>
      <c r="D501" s="211"/>
      <c r="E501" s="211"/>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ht="13.5" customHeight="1">
      <c r="A502" s="210"/>
      <c r="B502" s="6"/>
      <c r="C502" s="211"/>
      <c r="D502" s="211"/>
      <c r="E502" s="211"/>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ht="13.5" customHeight="1">
      <c r="A503" s="210"/>
      <c r="B503" s="6"/>
      <c r="C503" s="211"/>
      <c r="D503" s="211"/>
      <c r="E503" s="211"/>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ht="13.5" customHeight="1">
      <c r="A504" s="210"/>
      <c r="B504" s="6"/>
      <c r="C504" s="211"/>
      <c r="D504" s="211"/>
      <c r="E504" s="211"/>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ht="13.5" customHeight="1">
      <c r="A505" s="210"/>
      <c r="B505" s="6"/>
      <c r="C505" s="211"/>
      <c r="D505" s="211"/>
      <c r="E505" s="211"/>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ht="13.5" customHeight="1">
      <c r="A506" s="210"/>
      <c r="B506" s="6"/>
      <c r="C506" s="211"/>
      <c r="D506" s="211"/>
      <c r="E506" s="211"/>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ht="13.5" customHeight="1">
      <c r="A507" s="210"/>
      <c r="B507" s="6"/>
      <c r="C507" s="211"/>
      <c r="D507" s="211"/>
      <c r="E507" s="211"/>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ht="13.5" customHeight="1">
      <c r="A508" s="210"/>
      <c r="B508" s="6"/>
      <c r="C508" s="211"/>
      <c r="D508" s="211"/>
      <c r="E508" s="211"/>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ht="13.5" customHeight="1">
      <c r="A509" s="210"/>
      <c r="B509" s="6"/>
      <c r="C509" s="211"/>
      <c r="D509" s="211"/>
      <c r="E509" s="211"/>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ht="13.5" customHeight="1">
      <c r="A510" s="210"/>
      <c r="B510" s="6"/>
      <c r="C510" s="211"/>
      <c r="D510" s="211"/>
      <c r="E510" s="211"/>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ht="13.5" customHeight="1">
      <c r="A511" s="210"/>
      <c r="B511" s="6"/>
      <c r="C511" s="211"/>
      <c r="D511" s="211"/>
      <c r="E511" s="211"/>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ht="13.5" customHeight="1">
      <c r="A512" s="210"/>
      <c r="B512" s="6"/>
      <c r="C512" s="211"/>
      <c r="D512" s="211"/>
      <c r="E512" s="211"/>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ht="13.5" customHeight="1">
      <c r="A513" s="210"/>
      <c r="B513" s="6"/>
      <c r="C513" s="211"/>
      <c r="D513" s="211"/>
      <c r="E513" s="211"/>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ht="13.5" customHeight="1">
      <c r="A514" s="210"/>
      <c r="B514" s="6"/>
      <c r="C514" s="211"/>
      <c r="D514" s="211"/>
      <c r="E514" s="211"/>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ht="13.5" customHeight="1">
      <c r="A515" s="210"/>
      <c r="B515" s="6"/>
      <c r="C515" s="211"/>
      <c r="D515" s="211"/>
      <c r="E515" s="211"/>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ht="13.5" customHeight="1">
      <c r="A516" s="210"/>
      <c r="B516" s="6"/>
      <c r="C516" s="211"/>
      <c r="D516" s="211"/>
      <c r="E516" s="211"/>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ht="13.5" customHeight="1">
      <c r="A517" s="210"/>
      <c r="B517" s="6"/>
      <c r="C517" s="211"/>
      <c r="D517" s="211"/>
      <c r="E517" s="211"/>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ht="13.5" customHeight="1">
      <c r="A518" s="210"/>
      <c r="B518" s="6"/>
      <c r="C518" s="211"/>
      <c r="D518" s="211"/>
      <c r="E518" s="211"/>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ht="13.5" customHeight="1">
      <c r="A519" s="210"/>
      <c r="B519" s="6"/>
      <c r="C519" s="211"/>
      <c r="D519" s="211"/>
      <c r="E519" s="211"/>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ht="13.5" customHeight="1">
      <c r="A520" s="210"/>
      <c r="B520" s="6"/>
      <c r="C520" s="211"/>
      <c r="D520" s="211"/>
      <c r="E520" s="211"/>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ht="13.5" customHeight="1">
      <c r="A521" s="210"/>
      <c r="B521" s="6"/>
      <c r="C521" s="211"/>
      <c r="D521" s="211"/>
      <c r="E521" s="211"/>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ht="13.5" customHeight="1">
      <c r="A522" s="210"/>
      <c r="B522" s="6"/>
      <c r="C522" s="211"/>
      <c r="D522" s="211"/>
      <c r="E522" s="211"/>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ht="13.5" customHeight="1">
      <c r="A523" s="210"/>
      <c r="B523" s="6"/>
      <c r="C523" s="211"/>
      <c r="D523" s="211"/>
      <c r="E523" s="211"/>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ht="13.5" customHeight="1">
      <c r="A524" s="210"/>
      <c r="B524" s="6"/>
      <c r="C524" s="211"/>
      <c r="D524" s="211"/>
      <c r="E524" s="211"/>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ht="13.5" customHeight="1">
      <c r="A525" s="210"/>
      <c r="B525" s="6"/>
      <c r="C525" s="211"/>
      <c r="D525" s="211"/>
      <c r="E525" s="211"/>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ht="13.5" customHeight="1">
      <c r="A526" s="210"/>
      <c r="B526" s="6"/>
      <c r="C526" s="211"/>
      <c r="D526" s="211"/>
      <c r="E526" s="211"/>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ht="13.5" customHeight="1">
      <c r="A527" s="210"/>
      <c r="B527" s="6"/>
      <c r="C527" s="211"/>
      <c r="D527" s="211"/>
      <c r="E527" s="211"/>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ht="13.5" customHeight="1">
      <c r="A528" s="210"/>
      <c r="B528" s="6"/>
      <c r="C528" s="211"/>
      <c r="D528" s="211"/>
      <c r="E528" s="211"/>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ht="13.5" customHeight="1">
      <c r="A529" s="210"/>
      <c r="B529" s="6"/>
      <c r="C529" s="211"/>
      <c r="D529" s="211"/>
      <c r="E529" s="211"/>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ht="13.5" customHeight="1">
      <c r="A530" s="210"/>
      <c r="B530" s="6"/>
      <c r="C530" s="211"/>
      <c r="D530" s="211"/>
      <c r="E530" s="211"/>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ht="13.5" customHeight="1">
      <c r="A531" s="210"/>
      <c r="B531" s="6"/>
      <c r="C531" s="211"/>
      <c r="D531" s="211"/>
      <c r="E531" s="211"/>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ht="13.5" customHeight="1">
      <c r="A532" s="210"/>
      <c r="B532" s="6"/>
      <c r="C532" s="211"/>
      <c r="D532" s="211"/>
      <c r="E532" s="211"/>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ht="13.5" customHeight="1">
      <c r="A533" s="210"/>
      <c r="B533" s="6"/>
      <c r="C533" s="211"/>
      <c r="D533" s="211"/>
      <c r="E533" s="211"/>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ht="13.5" customHeight="1">
      <c r="A534" s="210"/>
      <c r="B534" s="6"/>
      <c r="C534" s="211"/>
      <c r="D534" s="211"/>
      <c r="E534" s="211"/>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ht="13.5" customHeight="1">
      <c r="A535" s="210"/>
      <c r="B535" s="6"/>
      <c r="C535" s="211"/>
      <c r="D535" s="211"/>
      <c r="E535" s="211"/>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ht="13.5" customHeight="1">
      <c r="A536" s="210"/>
      <c r="B536" s="6"/>
      <c r="C536" s="211"/>
      <c r="D536" s="211"/>
      <c r="E536" s="211"/>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ht="13.5" customHeight="1">
      <c r="A537" s="210"/>
      <c r="B537" s="6"/>
      <c r="C537" s="211"/>
      <c r="D537" s="211"/>
      <c r="E537" s="211"/>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ht="13.5" customHeight="1">
      <c r="A538" s="210"/>
      <c r="B538" s="6"/>
      <c r="C538" s="211"/>
      <c r="D538" s="211"/>
      <c r="E538" s="211"/>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ht="13.5" customHeight="1">
      <c r="A539" s="210"/>
      <c r="B539" s="6"/>
      <c r="C539" s="211"/>
      <c r="D539" s="211"/>
      <c r="E539" s="211"/>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ht="13.5" customHeight="1">
      <c r="A540" s="210"/>
      <c r="B540" s="6"/>
      <c r="C540" s="211"/>
      <c r="D540" s="211"/>
      <c r="E540" s="211"/>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ht="13.5" customHeight="1">
      <c r="A541" s="210"/>
      <c r="B541" s="6"/>
      <c r="C541" s="211"/>
      <c r="D541" s="211"/>
      <c r="E541" s="211"/>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ht="13.5" customHeight="1">
      <c r="A542" s="210"/>
      <c r="B542" s="6"/>
      <c r="C542" s="211"/>
      <c r="D542" s="211"/>
      <c r="E542" s="211"/>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ht="13.5" customHeight="1">
      <c r="A543" s="210"/>
      <c r="B543" s="6"/>
      <c r="C543" s="211"/>
      <c r="D543" s="211"/>
      <c r="E543" s="211"/>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ht="13.5" customHeight="1">
      <c r="A544" s="210"/>
      <c r="B544" s="6"/>
      <c r="C544" s="211"/>
      <c r="D544" s="211"/>
      <c r="E544" s="211"/>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ht="13.5" customHeight="1">
      <c r="A545" s="210"/>
      <c r="B545" s="6"/>
      <c r="C545" s="211"/>
      <c r="D545" s="211"/>
      <c r="E545" s="211"/>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ht="13.5" customHeight="1">
      <c r="A546" s="210"/>
      <c r="B546" s="6"/>
      <c r="C546" s="211"/>
      <c r="D546" s="211"/>
      <c r="E546" s="211"/>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ht="13.5" customHeight="1">
      <c r="A547" s="210"/>
      <c r="B547" s="6"/>
      <c r="C547" s="211"/>
      <c r="D547" s="211"/>
      <c r="E547" s="211"/>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ht="13.5" customHeight="1">
      <c r="A548" s="210"/>
      <c r="B548" s="6"/>
      <c r="C548" s="211"/>
      <c r="D548" s="211"/>
      <c r="E548" s="211"/>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ht="13.5" customHeight="1">
      <c r="A549" s="210"/>
      <c r="B549" s="6"/>
      <c r="C549" s="211"/>
      <c r="D549" s="211"/>
      <c r="E549" s="211"/>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ht="13.5" customHeight="1">
      <c r="A550" s="210"/>
      <c r="B550" s="6"/>
      <c r="C550" s="211"/>
      <c r="D550" s="211"/>
      <c r="E550" s="211"/>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ht="13.5" customHeight="1">
      <c r="A551" s="210"/>
      <c r="B551" s="6"/>
      <c r="C551" s="211"/>
      <c r="D551" s="211"/>
      <c r="E551" s="211"/>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ht="13.5" customHeight="1">
      <c r="A552" s="210"/>
      <c r="B552" s="6"/>
      <c r="C552" s="211"/>
      <c r="D552" s="211"/>
      <c r="E552" s="211"/>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ht="13.5" customHeight="1">
      <c r="A553" s="210"/>
      <c r="B553" s="6"/>
      <c r="C553" s="211"/>
      <c r="D553" s="211"/>
      <c r="E553" s="211"/>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ht="13.5" customHeight="1">
      <c r="A554" s="210"/>
      <c r="B554" s="6"/>
      <c r="C554" s="211"/>
      <c r="D554" s="211"/>
      <c r="E554" s="211"/>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ht="13.5" customHeight="1">
      <c r="A555" s="210"/>
      <c r="B555" s="6"/>
      <c r="C555" s="211"/>
      <c r="D555" s="211"/>
      <c r="E555" s="211"/>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ht="13.5" customHeight="1">
      <c r="A556" s="210"/>
      <c r="B556" s="6"/>
      <c r="C556" s="211"/>
      <c r="D556" s="211"/>
      <c r="E556" s="211"/>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ht="13.5" customHeight="1">
      <c r="A557" s="210"/>
      <c r="B557" s="6"/>
      <c r="C557" s="211"/>
      <c r="D557" s="211"/>
      <c r="E557" s="211"/>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ht="13.5" customHeight="1">
      <c r="A558" s="210"/>
      <c r="B558" s="6"/>
      <c r="C558" s="211"/>
      <c r="D558" s="211"/>
      <c r="E558" s="211"/>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ht="13.5" customHeight="1">
      <c r="A559" s="210"/>
      <c r="B559" s="6"/>
      <c r="C559" s="211"/>
      <c r="D559" s="211"/>
      <c r="E559" s="211"/>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ht="13.5" customHeight="1">
      <c r="A560" s="210"/>
      <c r="B560" s="6"/>
      <c r="C560" s="211"/>
      <c r="D560" s="211"/>
      <c r="E560" s="211"/>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ht="13.5" customHeight="1">
      <c r="A561" s="210"/>
      <c r="B561" s="6"/>
      <c r="C561" s="211"/>
      <c r="D561" s="211"/>
      <c r="E561" s="211"/>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ht="13.5" customHeight="1">
      <c r="A562" s="210"/>
      <c r="B562" s="6"/>
      <c r="C562" s="211"/>
      <c r="D562" s="211"/>
      <c r="E562" s="211"/>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ht="13.5" customHeight="1">
      <c r="A563" s="210"/>
      <c r="B563" s="6"/>
      <c r="C563" s="211"/>
      <c r="D563" s="211"/>
      <c r="E563" s="211"/>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ht="13.5" customHeight="1">
      <c r="A564" s="210"/>
      <c r="B564" s="6"/>
      <c r="C564" s="211"/>
      <c r="D564" s="211"/>
      <c r="E564" s="211"/>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ht="13.5" customHeight="1">
      <c r="A565" s="210"/>
      <c r="B565" s="6"/>
      <c r="C565" s="211"/>
      <c r="D565" s="211"/>
      <c r="E565" s="211"/>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ht="13.5" customHeight="1">
      <c r="A566" s="210"/>
      <c r="B566" s="6"/>
      <c r="C566" s="211"/>
      <c r="D566" s="211"/>
      <c r="E566" s="211"/>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ht="13.5" customHeight="1">
      <c r="A567" s="210"/>
      <c r="B567" s="6"/>
      <c r="C567" s="211"/>
      <c r="D567" s="211"/>
      <c r="E567" s="211"/>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ht="13.5" customHeight="1">
      <c r="A568" s="210"/>
      <c r="B568" s="6"/>
      <c r="C568" s="211"/>
      <c r="D568" s="211"/>
      <c r="E568" s="211"/>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ht="13.5" customHeight="1">
      <c r="A569" s="210"/>
      <c r="B569" s="6"/>
      <c r="C569" s="211"/>
      <c r="D569" s="211"/>
      <c r="E569" s="211"/>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ht="13.5" customHeight="1">
      <c r="A570" s="210"/>
      <c r="B570" s="6"/>
      <c r="C570" s="211"/>
      <c r="D570" s="211"/>
      <c r="E570" s="211"/>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ht="13.5" customHeight="1">
      <c r="A571" s="210"/>
      <c r="B571" s="6"/>
      <c r="C571" s="211"/>
      <c r="D571" s="211"/>
      <c r="E571" s="211"/>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ht="13.5" customHeight="1">
      <c r="A572" s="210"/>
      <c r="B572" s="6"/>
      <c r="C572" s="211"/>
      <c r="D572" s="211"/>
      <c r="E572" s="211"/>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ht="13.5" customHeight="1">
      <c r="A573" s="210"/>
      <c r="B573" s="6"/>
      <c r="C573" s="211"/>
      <c r="D573" s="211"/>
      <c r="E573" s="211"/>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ht="13.5" customHeight="1">
      <c r="A574" s="210"/>
      <c r="B574" s="6"/>
      <c r="C574" s="211"/>
      <c r="D574" s="211"/>
      <c r="E574" s="211"/>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ht="13.5" customHeight="1">
      <c r="A575" s="210"/>
      <c r="B575" s="6"/>
      <c r="C575" s="211"/>
      <c r="D575" s="211"/>
      <c r="E575" s="211"/>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ht="13.5" customHeight="1">
      <c r="A576" s="210"/>
      <c r="B576" s="6"/>
      <c r="C576" s="211"/>
      <c r="D576" s="211"/>
      <c r="E576" s="211"/>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ht="13.5" customHeight="1">
      <c r="A577" s="210"/>
      <c r="B577" s="6"/>
      <c r="C577" s="211"/>
      <c r="D577" s="211"/>
      <c r="E577" s="211"/>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ht="13.5" customHeight="1">
      <c r="A578" s="210"/>
      <c r="B578" s="6"/>
      <c r="C578" s="211"/>
      <c r="D578" s="211"/>
      <c r="E578" s="211"/>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ht="13.5" customHeight="1">
      <c r="A579" s="210"/>
      <c r="B579" s="6"/>
      <c r="C579" s="211"/>
      <c r="D579" s="211"/>
      <c r="E579" s="211"/>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ht="13.5" customHeight="1">
      <c r="A580" s="210"/>
      <c r="B580" s="6"/>
      <c r="C580" s="211"/>
      <c r="D580" s="211"/>
      <c r="E580" s="211"/>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ht="13.5" customHeight="1">
      <c r="A581" s="210"/>
      <c r="B581" s="6"/>
      <c r="C581" s="211"/>
      <c r="D581" s="211"/>
      <c r="E581" s="211"/>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ht="13.5" customHeight="1">
      <c r="A582" s="210"/>
      <c r="B582" s="6"/>
      <c r="C582" s="211"/>
      <c r="D582" s="211"/>
      <c r="E582" s="211"/>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ht="13.5" customHeight="1">
      <c r="A583" s="210"/>
      <c r="B583" s="6"/>
      <c r="C583" s="211"/>
      <c r="D583" s="211"/>
      <c r="E583" s="211"/>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ht="13.5" customHeight="1">
      <c r="A584" s="210"/>
      <c r="B584" s="6"/>
      <c r="C584" s="211"/>
      <c r="D584" s="211"/>
      <c r="E584" s="211"/>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ht="13.5" customHeight="1">
      <c r="A585" s="210"/>
      <c r="B585" s="6"/>
      <c r="C585" s="211"/>
      <c r="D585" s="211"/>
      <c r="E585" s="211"/>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ht="13.5" customHeight="1">
      <c r="A586" s="210"/>
      <c r="B586" s="6"/>
      <c r="C586" s="211"/>
      <c r="D586" s="211"/>
      <c r="E586" s="211"/>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ht="13.5" customHeight="1">
      <c r="A587" s="210"/>
      <c r="B587" s="6"/>
      <c r="C587" s="211"/>
      <c r="D587" s="211"/>
      <c r="E587" s="211"/>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ht="13.5" customHeight="1">
      <c r="A588" s="210"/>
      <c r="B588" s="6"/>
      <c r="C588" s="211"/>
      <c r="D588" s="211"/>
      <c r="E588" s="211"/>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ht="13.5" customHeight="1">
      <c r="A589" s="210"/>
      <c r="B589" s="6"/>
      <c r="C589" s="211"/>
      <c r="D589" s="211"/>
      <c r="E589" s="211"/>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ht="13.5" customHeight="1">
      <c r="A590" s="210"/>
      <c r="B590" s="6"/>
      <c r="C590" s="211"/>
      <c r="D590" s="211"/>
      <c r="E590" s="211"/>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ht="13.5" customHeight="1">
      <c r="A591" s="210"/>
      <c r="B591" s="6"/>
      <c r="C591" s="211"/>
      <c r="D591" s="211"/>
      <c r="E591" s="211"/>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ht="13.5" customHeight="1">
      <c r="A592" s="210"/>
      <c r="B592" s="6"/>
      <c r="C592" s="211"/>
      <c r="D592" s="211"/>
      <c r="E592" s="211"/>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ht="13.5" customHeight="1">
      <c r="A593" s="210"/>
      <c r="B593" s="6"/>
      <c r="C593" s="211"/>
      <c r="D593" s="211"/>
      <c r="E593" s="211"/>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ht="13.5" customHeight="1">
      <c r="A594" s="210"/>
      <c r="B594" s="6"/>
      <c r="C594" s="211"/>
      <c r="D594" s="211"/>
      <c r="E594" s="211"/>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ht="13.5" customHeight="1">
      <c r="A595" s="210"/>
      <c r="B595" s="6"/>
      <c r="C595" s="211"/>
      <c r="D595" s="211"/>
      <c r="E595" s="211"/>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ht="13.5" customHeight="1">
      <c r="A596" s="210"/>
      <c r="B596" s="6"/>
      <c r="C596" s="211"/>
      <c r="D596" s="211"/>
      <c r="E596" s="211"/>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ht="13.5" customHeight="1">
      <c r="A597" s="210"/>
      <c r="B597" s="6"/>
      <c r="C597" s="211"/>
      <c r="D597" s="211"/>
      <c r="E597" s="211"/>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ht="13.5" customHeight="1">
      <c r="A598" s="210"/>
      <c r="B598" s="6"/>
      <c r="C598" s="211"/>
      <c r="D598" s="211"/>
      <c r="E598" s="211"/>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ht="13.5" customHeight="1">
      <c r="A599" s="210"/>
      <c r="B599" s="6"/>
      <c r="C599" s="211"/>
      <c r="D599" s="211"/>
      <c r="E599" s="211"/>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ht="13.5" customHeight="1">
      <c r="A600" s="210"/>
      <c r="B600" s="6"/>
      <c r="C600" s="211"/>
      <c r="D600" s="211"/>
      <c r="E600" s="211"/>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ht="13.5" customHeight="1">
      <c r="A601" s="210"/>
      <c r="B601" s="6"/>
      <c r="C601" s="211"/>
      <c r="D601" s="211"/>
      <c r="E601" s="211"/>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ht="13.5" customHeight="1">
      <c r="A602" s="210"/>
      <c r="B602" s="6"/>
      <c r="C602" s="211"/>
      <c r="D602" s="211"/>
      <c r="E602" s="211"/>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ht="13.5" customHeight="1">
      <c r="A603" s="210"/>
      <c r="B603" s="6"/>
      <c r="C603" s="211"/>
      <c r="D603" s="211"/>
      <c r="E603" s="211"/>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ht="13.5" customHeight="1">
      <c r="A604" s="210"/>
      <c r="B604" s="6"/>
      <c r="C604" s="211"/>
      <c r="D604" s="211"/>
      <c r="E604" s="211"/>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ht="13.5" customHeight="1">
      <c r="A605" s="210"/>
      <c r="B605" s="6"/>
      <c r="C605" s="211"/>
      <c r="D605" s="211"/>
      <c r="E605" s="211"/>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ht="13.5" customHeight="1">
      <c r="A606" s="210"/>
      <c r="B606" s="6"/>
      <c r="C606" s="211"/>
      <c r="D606" s="211"/>
      <c r="E606" s="211"/>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ht="13.5" customHeight="1">
      <c r="A607" s="210"/>
      <c r="B607" s="6"/>
      <c r="C607" s="211"/>
      <c r="D607" s="211"/>
      <c r="E607" s="211"/>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ht="13.5" customHeight="1">
      <c r="A608" s="210"/>
      <c r="B608" s="6"/>
      <c r="C608" s="211"/>
      <c r="D608" s="211"/>
      <c r="E608" s="211"/>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ht="13.5" customHeight="1">
      <c r="A609" s="210"/>
      <c r="B609" s="6"/>
      <c r="C609" s="211"/>
      <c r="D609" s="211"/>
      <c r="E609" s="211"/>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ht="13.5" customHeight="1">
      <c r="A610" s="210"/>
      <c r="B610" s="6"/>
      <c r="C610" s="211"/>
      <c r="D610" s="211"/>
      <c r="E610" s="211"/>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ht="13.5" customHeight="1">
      <c r="A611" s="210"/>
      <c r="B611" s="6"/>
      <c r="C611" s="211"/>
      <c r="D611" s="211"/>
      <c r="E611" s="211"/>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ht="13.5" customHeight="1">
      <c r="A612" s="210"/>
      <c r="B612" s="6"/>
      <c r="C612" s="211"/>
      <c r="D612" s="211"/>
      <c r="E612" s="211"/>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ht="13.5" customHeight="1">
      <c r="A613" s="210"/>
      <c r="B613" s="6"/>
      <c r="C613" s="211"/>
      <c r="D613" s="211"/>
      <c r="E613" s="211"/>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ht="13.5" customHeight="1">
      <c r="A614" s="210"/>
      <c r="B614" s="6"/>
      <c r="C614" s="211"/>
      <c r="D614" s="211"/>
      <c r="E614" s="211"/>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ht="13.5" customHeight="1">
      <c r="A615" s="210"/>
      <c r="B615" s="6"/>
      <c r="C615" s="211"/>
      <c r="D615" s="211"/>
      <c r="E615" s="211"/>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ht="13.5" customHeight="1">
      <c r="A616" s="210"/>
      <c r="B616" s="6"/>
      <c r="C616" s="211"/>
      <c r="D616" s="211"/>
      <c r="E616" s="211"/>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ht="13.5" customHeight="1">
      <c r="A617" s="210"/>
      <c r="B617" s="6"/>
      <c r="C617" s="211"/>
      <c r="D617" s="211"/>
      <c r="E617" s="211"/>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ht="13.5" customHeight="1">
      <c r="A618" s="210"/>
      <c r="B618" s="6"/>
      <c r="C618" s="211"/>
      <c r="D618" s="211"/>
      <c r="E618" s="211"/>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ht="13.5" customHeight="1">
      <c r="A619" s="210"/>
      <c r="B619" s="6"/>
      <c r="C619" s="211"/>
      <c r="D619" s="211"/>
      <c r="E619" s="211"/>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ht="13.5" customHeight="1">
      <c r="A620" s="210"/>
      <c r="B620" s="6"/>
      <c r="C620" s="211"/>
      <c r="D620" s="211"/>
      <c r="E620" s="211"/>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ht="13.5" customHeight="1">
      <c r="A621" s="210"/>
      <c r="B621" s="6"/>
      <c r="C621" s="211"/>
      <c r="D621" s="211"/>
      <c r="E621" s="211"/>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ht="13.5" customHeight="1">
      <c r="A622" s="210"/>
      <c r="B622" s="6"/>
      <c r="C622" s="211"/>
      <c r="D622" s="211"/>
      <c r="E622" s="211"/>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ht="13.5" customHeight="1">
      <c r="A623" s="210"/>
      <c r="B623" s="6"/>
      <c r="C623" s="211"/>
      <c r="D623" s="211"/>
      <c r="E623" s="211"/>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ht="13.5" customHeight="1">
      <c r="A624" s="210"/>
      <c r="B624" s="6"/>
      <c r="C624" s="211"/>
      <c r="D624" s="211"/>
      <c r="E624" s="211"/>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ht="13.5" customHeight="1">
      <c r="A625" s="210"/>
      <c r="B625" s="6"/>
      <c r="C625" s="211"/>
      <c r="D625" s="211"/>
      <c r="E625" s="211"/>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ht="13.5" customHeight="1">
      <c r="A626" s="210"/>
      <c r="B626" s="6"/>
      <c r="C626" s="211"/>
      <c r="D626" s="211"/>
      <c r="E626" s="211"/>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ht="13.5" customHeight="1">
      <c r="A627" s="210"/>
      <c r="B627" s="6"/>
      <c r="C627" s="211"/>
      <c r="D627" s="211"/>
      <c r="E627" s="211"/>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ht="13.5" customHeight="1">
      <c r="A628" s="210"/>
      <c r="B628" s="6"/>
      <c r="C628" s="211"/>
      <c r="D628" s="211"/>
      <c r="E628" s="211"/>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ht="13.5" customHeight="1">
      <c r="A629" s="210"/>
      <c r="B629" s="6"/>
      <c r="C629" s="211"/>
      <c r="D629" s="211"/>
      <c r="E629" s="211"/>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ht="13.5" customHeight="1">
      <c r="A630" s="210"/>
      <c r="B630" s="6"/>
      <c r="C630" s="211"/>
      <c r="D630" s="211"/>
      <c r="E630" s="211"/>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ht="13.5" customHeight="1">
      <c r="A631" s="210"/>
      <c r="B631" s="6"/>
      <c r="C631" s="211"/>
      <c r="D631" s="211"/>
      <c r="E631" s="211"/>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ht="13.5" customHeight="1">
      <c r="A632" s="210"/>
      <c r="B632" s="6"/>
      <c r="C632" s="211"/>
      <c r="D632" s="211"/>
      <c r="E632" s="211"/>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ht="13.5" customHeight="1">
      <c r="A633" s="210"/>
      <c r="B633" s="6"/>
      <c r="C633" s="211"/>
      <c r="D633" s="211"/>
      <c r="E633" s="211"/>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ht="13.5" customHeight="1">
      <c r="A634" s="210"/>
      <c r="B634" s="6"/>
      <c r="C634" s="211"/>
      <c r="D634" s="211"/>
      <c r="E634" s="211"/>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ht="13.5" customHeight="1">
      <c r="A635" s="210"/>
      <c r="B635" s="6"/>
      <c r="C635" s="211"/>
      <c r="D635" s="211"/>
      <c r="E635" s="211"/>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ht="13.5" customHeight="1">
      <c r="A636" s="210"/>
      <c r="B636" s="6"/>
      <c r="C636" s="211"/>
      <c r="D636" s="211"/>
      <c r="E636" s="211"/>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ht="13.5" customHeight="1">
      <c r="A637" s="210"/>
      <c r="B637" s="6"/>
      <c r="C637" s="211"/>
      <c r="D637" s="211"/>
      <c r="E637" s="211"/>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ht="13.5" customHeight="1">
      <c r="A638" s="210"/>
      <c r="B638" s="6"/>
      <c r="C638" s="211"/>
      <c r="D638" s="211"/>
      <c r="E638" s="211"/>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ht="13.5" customHeight="1">
      <c r="A639" s="210"/>
      <c r="B639" s="6"/>
      <c r="C639" s="211"/>
      <c r="D639" s="211"/>
      <c r="E639" s="211"/>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ht="13.5" customHeight="1">
      <c r="A640" s="210"/>
      <c r="B640" s="6"/>
      <c r="C640" s="211"/>
      <c r="D640" s="211"/>
      <c r="E640" s="211"/>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ht="13.5" customHeight="1">
      <c r="A641" s="210"/>
      <c r="B641" s="6"/>
      <c r="C641" s="211"/>
      <c r="D641" s="211"/>
      <c r="E641" s="211"/>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ht="13.5" customHeight="1">
      <c r="A642" s="210"/>
      <c r="B642" s="6"/>
      <c r="C642" s="211"/>
      <c r="D642" s="211"/>
      <c r="E642" s="211"/>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ht="13.5" customHeight="1">
      <c r="A643" s="210"/>
      <c r="B643" s="6"/>
      <c r="C643" s="211"/>
      <c r="D643" s="211"/>
      <c r="E643" s="211"/>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ht="13.5" customHeight="1">
      <c r="A644" s="210"/>
      <c r="B644" s="6"/>
      <c r="C644" s="211"/>
      <c r="D644" s="211"/>
      <c r="E644" s="211"/>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ht="13.5" customHeight="1">
      <c r="A645" s="210"/>
      <c r="B645" s="6"/>
      <c r="C645" s="211"/>
      <c r="D645" s="211"/>
      <c r="E645" s="211"/>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ht="13.5" customHeight="1">
      <c r="A646" s="210"/>
      <c r="B646" s="6"/>
      <c r="C646" s="211"/>
      <c r="D646" s="211"/>
      <c r="E646" s="211"/>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ht="13.5" customHeight="1">
      <c r="A647" s="210"/>
      <c r="B647" s="6"/>
      <c r="C647" s="211"/>
      <c r="D647" s="211"/>
      <c r="E647" s="211"/>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ht="13.5" customHeight="1">
      <c r="A648" s="210"/>
      <c r="B648" s="6"/>
      <c r="C648" s="211"/>
      <c r="D648" s="211"/>
      <c r="E648" s="211"/>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ht="13.5" customHeight="1">
      <c r="A649" s="210"/>
      <c r="B649" s="6"/>
      <c r="C649" s="211"/>
      <c r="D649" s="211"/>
      <c r="E649" s="211"/>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ht="13.5" customHeight="1">
      <c r="A650" s="210"/>
      <c r="B650" s="6"/>
      <c r="C650" s="211"/>
      <c r="D650" s="211"/>
      <c r="E650" s="211"/>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ht="13.5" customHeight="1">
      <c r="A651" s="210"/>
      <c r="B651" s="6"/>
      <c r="C651" s="211"/>
      <c r="D651" s="211"/>
      <c r="E651" s="211"/>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ht="13.5" customHeight="1">
      <c r="A652" s="210"/>
      <c r="B652" s="6"/>
      <c r="C652" s="211"/>
      <c r="D652" s="211"/>
      <c r="E652" s="211"/>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ht="13.5" customHeight="1">
      <c r="A653" s="210"/>
      <c r="B653" s="6"/>
      <c r="C653" s="211"/>
      <c r="D653" s="211"/>
      <c r="E653" s="211"/>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ht="13.5" customHeight="1">
      <c r="A654" s="210"/>
      <c r="B654" s="6"/>
      <c r="C654" s="211"/>
      <c r="D654" s="211"/>
      <c r="E654" s="211"/>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ht="13.5" customHeight="1">
      <c r="A655" s="210"/>
      <c r="B655" s="6"/>
      <c r="C655" s="211"/>
      <c r="D655" s="211"/>
      <c r="E655" s="211"/>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ht="13.5" customHeight="1">
      <c r="A656" s="210"/>
      <c r="B656" s="6"/>
      <c r="C656" s="211"/>
      <c r="D656" s="211"/>
      <c r="E656" s="211"/>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ht="13.5" customHeight="1">
      <c r="A657" s="210"/>
      <c r="B657" s="6"/>
      <c r="C657" s="211"/>
      <c r="D657" s="211"/>
      <c r="E657" s="211"/>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ht="13.5" customHeight="1">
      <c r="A658" s="210"/>
      <c r="B658" s="6"/>
      <c r="C658" s="211"/>
      <c r="D658" s="211"/>
      <c r="E658" s="211"/>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ht="13.5" customHeight="1">
      <c r="A659" s="210"/>
      <c r="B659" s="6"/>
      <c r="C659" s="211"/>
      <c r="D659" s="211"/>
      <c r="E659" s="211"/>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ht="13.5" customHeight="1">
      <c r="A660" s="210"/>
      <c r="B660" s="6"/>
      <c r="C660" s="211"/>
      <c r="D660" s="211"/>
      <c r="E660" s="211"/>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ht="13.5" customHeight="1">
      <c r="A661" s="210"/>
      <c r="B661" s="6"/>
      <c r="C661" s="211"/>
      <c r="D661" s="211"/>
      <c r="E661" s="211"/>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ht="13.5" customHeight="1">
      <c r="A662" s="210"/>
      <c r="B662" s="6"/>
      <c r="C662" s="211"/>
      <c r="D662" s="211"/>
      <c r="E662" s="211"/>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ht="13.5" customHeight="1">
      <c r="A663" s="210"/>
      <c r="B663" s="6"/>
      <c r="C663" s="211"/>
      <c r="D663" s="211"/>
      <c r="E663" s="211"/>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ht="13.5" customHeight="1">
      <c r="A664" s="210"/>
      <c r="B664" s="6"/>
      <c r="C664" s="211"/>
      <c r="D664" s="211"/>
      <c r="E664" s="211"/>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ht="13.5" customHeight="1">
      <c r="A665" s="210"/>
      <c r="B665" s="6"/>
      <c r="C665" s="211"/>
      <c r="D665" s="211"/>
      <c r="E665" s="211"/>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ht="13.5" customHeight="1">
      <c r="A666" s="210"/>
      <c r="B666" s="6"/>
      <c r="C666" s="211"/>
      <c r="D666" s="211"/>
      <c r="E666" s="211"/>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ht="13.5" customHeight="1">
      <c r="A667" s="210"/>
      <c r="B667" s="6"/>
      <c r="C667" s="211"/>
      <c r="D667" s="211"/>
      <c r="E667" s="211"/>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ht="13.5" customHeight="1">
      <c r="A668" s="210"/>
      <c r="B668" s="6"/>
      <c r="C668" s="211"/>
      <c r="D668" s="211"/>
      <c r="E668" s="211"/>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ht="13.5" customHeight="1">
      <c r="A669" s="210"/>
      <c r="B669" s="6"/>
      <c r="C669" s="211"/>
      <c r="D669" s="211"/>
      <c r="E669" s="211"/>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ht="13.5" customHeight="1">
      <c r="A670" s="210"/>
      <c r="B670" s="6"/>
      <c r="C670" s="211"/>
      <c r="D670" s="211"/>
      <c r="E670" s="211"/>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ht="13.5" customHeight="1">
      <c r="A671" s="210"/>
      <c r="B671" s="6"/>
      <c r="C671" s="211"/>
      <c r="D671" s="211"/>
      <c r="E671" s="211"/>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ht="13.5" customHeight="1">
      <c r="A672" s="210"/>
      <c r="B672" s="6"/>
      <c r="C672" s="211"/>
      <c r="D672" s="211"/>
      <c r="E672" s="211"/>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ht="13.5" customHeight="1">
      <c r="A673" s="210"/>
      <c r="B673" s="6"/>
      <c r="C673" s="211"/>
      <c r="D673" s="211"/>
      <c r="E673" s="211"/>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ht="13.5" customHeight="1">
      <c r="A674" s="210"/>
      <c r="B674" s="6"/>
      <c r="C674" s="211"/>
      <c r="D674" s="211"/>
      <c r="E674" s="211"/>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ht="13.5" customHeight="1">
      <c r="A675" s="210"/>
      <c r="B675" s="6"/>
      <c r="C675" s="211"/>
      <c r="D675" s="211"/>
      <c r="E675" s="211"/>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ht="13.5" customHeight="1">
      <c r="A676" s="210"/>
      <c r="B676" s="6"/>
      <c r="C676" s="211"/>
      <c r="D676" s="211"/>
      <c r="E676" s="211"/>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ht="13.5" customHeight="1">
      <c r="A677" s="210"/>
      <c r="B677" s="6"/>
      <c r="C677" s="211"/>
      <c r="D677" s="211"/>
      <c r="E677" s="211"/>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ht="13.5" customHeight="1">
      <c r="A678" s="210"/>
      <c r="B678" s="6"/>
      <c r="C678" s="211"/>
      <c r="D678" s="211"/>
      <c r="E678" s="211"/>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ht="13.5" customHeight="1">
      <c r="A679" s="210"/>
      <c r="B679" s="6"/>
      <c r="C679" s="211"/>
      <c r="D679" s="211"/>
      <c r="E679" s="211"/>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ht="13.5" customHeight="1">
      <c r="A680" s="210"/>
      <c r="B680" s="6"/>
      <c r="C680" s="211"/>
      <c r="D680" s="211"/>
      <c r="E680" s="211"/>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ht="13.5" customHeight="1">
      <c r="A681" s="210"/>
      <c r="B681" s="6"/>
      <c r="C681" s="211"/>
      <c r="D681" s="211"/>
      <c r="E681" s="211"/>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ht="13.5" customHeight="1">
      <c r="A682" s="210"/>
      <c r="B682" s="6"/>
      <c r="C682" s="211"/>
      <c r="D682" s="211"/>
      <c r="E682" s="211"/>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ht="13.5" customHeight="1">
      <c r="A683" s="210"/>
      <c r="B683" s="6"/>
      <c r="C683" s="211"/>
      <c r="D683" s="211"/>
      <c r="E683" s="211"/>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ht="13.5" customHeight="1">
      <c r="A684" s="210"/>
      <c r="B684" s="6"/>
      <c r="C684" s="211"/>
      <c r="D684" s="211"/>
      <c r="E684" s="211"/>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ht="13.5" customHeight="1">
      <c r="A685" s="210"/>
      <c r="B685" s="6"/>
      <c r="C685" s="211"/>
      <c r="D685" s="211"/>
      <c r="E685" s="211"/>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ht="13.5" customHeight="1">
      <c r="A686" s="210"/>
      <c r="B686" s="6"/>
      <c r="C686" s="211"/>
      <c r="D686" s="211"/>
      <c r="E686" s="211"/>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ht="13.5" customHeight="1">
      <c r="A687" s="210"/>
      <c r="B687" s="6"/>
      <c r="C687" s="211"/>
      <c r="D687" s="211"/>
      <c r="E687" s="211"/>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ht="13.5" customHeight="1">
      <c r="A688" s="210"/>
      <c r="B688" s="6"/>
      <c r="C688" s="211"/>
      <c r="D688" s="211"/>
      <c r="E688" s="211"/>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ht="13.5" customHeight="1">
      <c r="A689" s="210"/>
      <c r="B689" s="6"/>
      <c r="C689" s="211"/>
      <c r="D689" s="211"/>
      <c r="E689" s="211"/>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ht="13.5" customHeight="1">
      <c r="A690" s="210"/>
      <c r="B690" s="6"/>
      <c r="C690" s="211"/>
      <c r="D690" s="211"/>
      <c r="E690" s="211"/>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ht="13.5" customHeight="1">
      <c r="A691" s="210"/>
      <c r="B691" s="6"/>
      <c r="C691" s="211"/>
      <c r="D691" s="211"/>
      <c r="E691" s="211"/>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ht="13.5" customHeight="1">
      <c r="A692" s="210"/>
      <c r="B692" s="6"/>
      <c r="C692" s="211"/>
      <c r="D692" s="211"/>
      <c r="E692" s="211"/>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ht="13.5" customHeight="1">
      <c r="A693" s="210"/>
      <c r="B693" s="6"/>
      <c r="C693" s="211"/>
      <c r="D693" s="211"/>
      <c r="E693" s="211"/>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ht="13.5" customHeight="1">
      <c r="A694" s="210"/>
      <c r="B694" s="6"/>
      <c r="C694" s="211"/>
      <c r="D694" s="211"/>
      <c r="E694" s="211"/>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ht="13.5" customHeight="1">
      <c r="A695" s="210"/>
      <c r="B695" s="6"/>
      <c r="C695" s="211"/>
      <c r="D695" s="211"/>
      <c r="E695" s="211"/>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ht="13.5" customHeight="1">
      <c r="A696" s="210"/>
      <c r="B696" s="6"/>
      <c r="C696" s="211"/>
      <c r="D696" s="211"/>
      <c r="E696" s="211"/>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ht="13.5" customHeight="1">
      <c r="A697" s="210"/>
      <c r="B697" s="6"/>
      <c r="C697" s="211"/>
      <c r="D697" s="211"/>
      <c r="E697" s="211"/>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ht="13.5" customHeight="1">
      <c r="A698" s="210"/>
      <c r="B698" s="6"/>
      <c r="C698" s="211"/>
      <c r="D698" s="211"/>
      <c r="E698" s="211"/>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ht="13.5" customHeight="1">
      <c r="A699" s="210"/>
      <c r="B699" s="6"/>
      <c r="C699" s="211"/>
      <c r="D699" s="211"/>
      <c r="E699" s="211"/>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ht="13.5" customHeight="1">
      <c r="A700" s="210"/>
      <c r="B700" s="6"/>
      <c r="C700" s="211"/>
      <c r="D700" s="211"/>
      <c r="E700" s="211"/>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ht="13.5" customHeight="1">
      <c r="A701" s="210"/>
      <c r="B701" s="6"/>
      <c r="C701" s="211"/>
      <c r="D701" s="211"/>
      <c r="E701" s="211"/>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ht="13.5" customHeight="1">
      <c r="A702" s="210"/>
      <c r="B702" s="6"/>
      <c r="C702" s="211"/>
      <c r="D702" s="211"/>
      <c r="E702" s="211"/>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ht="13.5" customHeight="1">
      <c r="A703" s="210"/>
      <c r="B703" s="6"/>
      <c r="C703" s="211"/>
      <c r="D703" s="211"/>
      <c r="E703" s="211"/>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ht="13.5" customHeight="1">
      <c r="A704" s="210"/>
      <c r="B704" s="6"/>
      <c r="C704" s="211"/>
      <c r="D704" s="211"/>
      <c r="E704" s="211"/>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ht="13.5" customHeight="1">
      <c r="A705" s="210"/>
      <c r="B705" s="6"/>
      <c r="C705" s="211"/>
      <c r="D705" s="211"/>
      <c r="E705" s="211"/>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ht="13.5" customHeight="1">
      <c r="A706" s="210"/>
      <c r="B706" s="6"/>
      <c r="C706" s="211"/>
      <c r="D706" s="211"/>
      <c r="E706" s="211"/>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ht="13.5" customHeight="1">
      <c r="A707" s="210"/>
      <c r="B707" s="6"/>
      <c r="C707" s="211"/>
      <c r="D707" s="211"/>
      <c r="E707" s="211"/>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ht="13.5" customHeight="1">
      <c r="A708" s="210"/>
      <c r="B708" s="6"/>
      <c r="C708" s="211"/>
      <c r="D708" s="211"/>
      <c r="E708" s="211"/>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ht="13.5" customHeight="1">
      <c r="A709" s="210"/>
      <c r="B709" s="6"/>
      <c r="C709" s="211"/>
      <c r="D709" s="211"/>
      <c r="E709" s="211"/>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ht="13.5" customHeight="1">
      <c r="A710" s="210"/>
      <c r="B710" s="6"/>
      <c r="C710" s="211"/>
      <c r="D710" s="211"/>
      <c r="E710" s="211"/>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ht="13.5" customHeight="1">
      <c r="A711" s="210"/>
      <c r="B711" s="6"/>
      <c r="C711" s="211"/>
      <c r="D711" s="211"/>
      <c r="E711" s="211"/>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ht="13.5" customHeight="1">
      <c r="A712" s="210"/>
      <c r="B712" s="6"/>
      <c r="C712" s="211"/>
      <c r="D712" s="211"/>
      <c r="E712" s="211"/>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ht="13.5" customHeight="1">
      <c r="A713" s="210"/>
      <c r="B713" s="6"/>
      <c r="C713" s="211"/>
      <c r="D713" s="211"/>
      <c r="E713" s="211"/>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ht="13.5" customHeight="1">
      <c r="A714" s="210"/>
      <c r="B714" s="6"/>
      <c r="C714" s="211"/>
      <c r="D714" s="211"/>
      <c r="E714" s="211"/>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ht="13.5" customHeight="1">
      <c r="A715" s="210"/>
      <c r="B715" s="6"/>
      <c r="C715" s="211"/>
      <c r="D715" s="211"/>
      <c r="E715" s="211"/>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ht="13.5" customHeight="1">
      <c r="A716" s="210"/>
      <c r="B716" s="6"/>
      <c r="C716" s="211"/>
      <c r="D716" s="211"/>
      <c r="E716" s="211"/>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ht="13.5" customHeight="1">
      <c r="A717" s="210"/>
      <c r="B717" s="6"/>
      <c r="C717" s="211"/>
      <c r="D717" s="211"/>
      <c r="E717" s="211"/>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ht="13.5" customHeight="1">
      <c r="A718" s="210"/>
      <c r="B718" s="6"/>
      <c r="C718" s="211"/>
      <c r="D718" s="211"/>
      <c r="E718" s="211"/>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ht="13.5" customHeight="1">
      <c r="A719" s="210"/>
      <c r="B719" s="6"/>
      <c r="C719" s="211"/>
      <c r="D719" s="211"/>
      <c r="E719" s="211"/>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ht="13.5" customHeight="1">
      <c r="A720" s="210"/>
      <c r="B720" s="6"/>
      <c r="C720" s="211"/>
      <c r="D720" s="211"/>
      <c r="E720" s="211"/>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ht="13.5" customHeight="1">
      <c r="A721" s="210"/>
      <c r="B721" s="6"/>
      <c r="C721" s="211"/>
      <c r="D721" s="211"/>
      <c r="E721" s="211"/>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ht="13.5" customHeight="1">
      <c r="A722" s="210"/>
      <c r="B722" s="6"/>
      <c r="C722" s="211"/>
      <c r="D722" s="211"/>
      <c r="E722" s="211"/>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ht="13.5" customHeight="1">
      <c r="A723" s="210"/>
      <c r="B723" s="6"/>
      <c r="C723" s="211"/>
      <c r="D723" s="211"/>
      <c r="E723" s="211"/>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ht="13.5" customHeight="1">
      <c r="A724" s="210"/>
      <c r="B724" s="6"/>
      <c r="C724" s="211"/>
      <c r="D724" s="211"/>
      <c r="E724" s="211"/>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ht="13.5" customHeight="1">
      <c r="A725" s="210"/>
      <c r="B725" s="6"/>
      <c r="C725" s="211"/>
      <c r="D725" s="211"/>
      <c r="E725" s="211"/>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ht="13.5" customHeight="1">
      <c r="A726" s="210"/>
      <c r="B726" s="6"/>
      <c r="C726" s="211"/>
      <c r="D726" s="211"/>
      <c r="E726" s="211"/>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ht="13.5" customHeight="1">
      <c r="A727" s="210"/>
      <c r="B727" s="6"/>
      <c r="C727" s="211"/>
      <c r="D727" s="211"/>
      <c r="E727" s="211"/>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ht="13.5" customHeight="1">
      <c r="A728" s="210"/>
      <c r="B728" s="6"/>
      <c r="C728" s="211"/>
      <c r="D728" s="211"/>
      <c r="E728" s="211"/>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ht="13.5" customHeight="1">
      <c r="A729" s="210"/>
      <c r="B729" s="6"/>
      <c r="C729" s="211"/>
      <c r="D729" s="211"/>
      <c r="E729" s="211"/>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ht="13.5" customHeight="1">
      <c r="A730" s="210"/>
      <c r="B730" s="6"/>
      <c r="C730" s="211"/>
      <c r="D730" s="211"/>
      <c r="E730" s="211"/>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ht="13.5" customHeight="1">
      <c r="A731" s="210"/>
      <c r="B731" s="6"/>
      <c r="C731" s="211"/>
      <c r="D731" s="211"/>
      <c r="E731" s="211"/>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ht="13.5" customHeight="1">
      <c r="A732" s="210"/>
      <c r="B732" s="6"/>
      <c r="C732" s="211"/>
      <c r="D732" s="211"/>
      <c r="E732" s="211"/>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ht="13.5" customHeight="1">
      <c r="A733" s="210"/>
      <c r="B733" s="6"/>
      <c r="C733" s="211"/>
      <c r="D733" s="211"/>
      <c r="E733" s="211"/>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ht="13.5" customHeight="1">
      <c r="A734" s="210"/>
      <c r="B734" s="6"/>
      <c r="C734" s="211"/>
      <c r="D734" s="211"/>
      <c r="E734" s="211"/>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ht="13.5" customHeight="1">
      <c r="A735" s="210"/>
      <c r="B735" s="6"/>
      <c r="C735" s="211"/>
      <c r="D735" s="211"/>
      <c r="E735" s="211"/>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ht="13.5" customHeight="1">
      <c r="A736" s="210"/>
      <c r="B736" s="6"/>
      <c r="C736" s="211"/>
      <c r="D736" s="211"/>
      <c r="E736" s="211"/>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ht="13.5" customHeight="1">
      <c r="A737" s="210"/>
      <c r="B737" s="6"/>
      <c r="C737" s="211"/>
      <c r="D737" s="211"/>
      <c r="E737" s="211"/>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ht="13.5" customHeight="1">
      <c r="A738" s="210"/>
      <c r="B738" s="6"/>
      <c r="C738" s="211"/>
      <c r="D738" s="211"/>
      <c r="E738" s="211"/>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ht="13.5" customHeight="1">
      <c r="A739" s="210"/>
      <c r="B739" s="6"/>
      <c r="C739" s="211"/>
      <c r="D739" s="211"/>
      <c r="E739" s="211"/>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ht="13.5" customHeight="1">
      <c r="A740" s="210"/>
      <c r="B740" s="6"/>
      <c r="C740" s="211"/>
      <c r="D740" s="211"/>
      <c r="E740" s="211"/>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ht="13.5" customHeight="1">
      <c r="A741" s="210"/>
      <c r="B741" s="6"/>
      <c r="C741" s="211"/>
      <c r="D741" s="211"/>
      <c r="E741" s="211"/>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ht="13.5" customHeight="1">
      <c r="A742" s="210"/>
      <c r="B742" s="6"/>
      <c r="C742" s="211"/>
      <c r="D742" s="211"/>
      <c r="E742" s="211"/>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ht="13.5" customHeight="1">
      <c r="A743" s="210"/>
      <c r="B743" s="6"/>
      <c r="C743" s="211"/>
      <c r="D743" s="211"/>
      <c r="E743" s="211"/>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ht="13.5" customHeight="1">
      <c r="A744" s="210"/>
      <c r="B744" s="6"/>
      <c r="C744" s="211"/>
      <c r="D744" s="211"/>
      <c r="E744" s="211"/>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ht="13.5" customHeight="1">
      <c r="A745" s="210"/>
      <c r="B745" s="6"/>
      <c r="C745" s="211"/>
      <c r="D745" s="211"/>
      <c r="E745" s="211"/>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ht="13.5" customHeight="1">
      <c r="A746" s="210"/>
      <c r="B746" s="6"/>
      <c r="C746" s="211"/>
      <c r="D746" s="211"/>
      <c r="E746" s="211"/>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ht="13.5" customHeight="1">
      <c r="A747" s="210"/>
      <c r="B747" s="6"/>
      <c r="C747" s="211"/>
      <c r="D747" s="211"/>
      <c r="E747" s="211"/>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ht="13.5" customHeight="1">
      <c r="A748" s="210"/>
      <c r="B748" s="6"/>
      <c r="C748" s="211"/>
      <c r="D748" s="211"/>
      <c r="E748" s="211"/>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ht="13.5" customHeight="1">
      <c r="A749" s="210"/>
      <c r="B749" s="6"/>
      <c r="C749" s="211"/>
      <c r="D749" s="211"/>
      <c r="E749" s="211"/>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ht="13.5" customHeight="1">
      <c r="A750" s="210"/>
      <c r="B750" s="6"/>
      <c r="C750" s="211"/>
      <c r="D750" s="211"/>
      <c r="E750" s="211"/>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ht="13.5" customHeight="1">
      <c r="A751" s="210"/>
      <c r="B751" s="6"/>
      <c r="C751" s="211"/>
      <c r="D751" s="211"/>
      <c r="E751" s="211"/>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ht="13.5" customHeight="1">
      <c r="A752" s="210"/>
      <c r="B752" s="6"/>
      <c r="C752" s="211"/>
      <c r="D752" s="211"/>
      <c r="E752" s="211"/>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ht="13.5" customHeight="1">
      <c r="A753" s="210"/>
      <c r="B753" s="6"/>
      <c r="C753" s="211"/>
      <c r="D753" s="211"/>
      <c r="E753" s="211"/>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ht="13.5" customHeight="1">
      <c r="A754" s="210"/>
      <c r="B754" s="6"/>
      <c r="C754" s="211"/>
      <c r="D754" s="211"/>
      <c r="E754" s="211"/>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ht="13.5" customHeight="1">
      <c r="A755" s="210"/>
      <c r="B755" s="6"/>
      <c r="C755" s="211"/>
      <c r="D755" s="211"/>
      <c r="E755" s="211"/>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ht="13.5" customHeight="1">
      <c r="A756" s="210"/>
      <c r="B756" s="6"/>
      <c r="C756" s="211"/>
      <c r="D756" s="211"/>
      <c r="E756" s="211"/>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ht="13.5" customHeight="1">
      <c r="A757" s="210"/>
      <c r="B757" s="6"/>
      <c r="C757" s="211"/>
      <c r="D757" s="211"/>
      <c r="E757" s="211"/>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ht="13.5" customHeight="1">
      <c r="A758" s="210"/>
      <c r="B758" s="6"/>
      <c r="C758" s="211"/>
      <c r="D758" s="211"/>
      <c r="E758" s="211"/>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ht="13.5" customHeight="1">
      <c r="A759" s="210"/>
      <c r="B759" s="6"/>
      <c r="C759" s="211"/>
      <c r="D759" s="211"/>
      <c r="E759" s="211"/>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ht="13.5" customHeight="1">
      <c r="A760" s="210"/>
      <c r="B760" s="6"/>
      <c r="C760" s="211"/>
      <c r="D760" s="211"/>
      <c r="E760" s="211"/>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ht="13.5" customHeight="1">
      <c r="A761" s="210"/>
      <c r="B761" s="6"/>
      <c r="C761" s="211"/>
      <c r="D761" s="211"/>
      <c r="E761" s="211"/>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ht="13.5" customHeight="1">
      <c r="A762" s="210"/>
      <c r="B762" s="6"/>
      <c r="C762" s="211"/>
      <c r="D762" s="211"/>
      <c r="E762" s="211"/>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ht="13.5" customHeight="1">
      <c r="A763" s="210"/>
      <c r="B763" s="6"/>
      <c r="C763" s="211"/>
      <c r="D763" s="211"/>
      <c r="E763" s="211"/>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ht="13.5" customHeight="1">
      <c r="A764" s="210"/>
      <c r="B764" s="6"/>
      <c r="C764" s="211"/>
      <c r="D764" s="211"/>
      <c r="E764" s="211"/>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ht="13.5" customHeight="1">
      <c r="A765" s="210"/>
      <c r="B765" s="6"/>
      <c r="C765" s="211"/>
      <c r="D765" s="211"/>
      <c r="E765" s="211"/>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ht="13.5" customHeight="1">
      <c r="A766" s="210"/>
      <c r="B766" s="6"/>
      <c r="C766" s="211"/>
      <c r="D766" s="211"/>
      <c r="E766" s="211"/>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ht="13.5" customHeight="1">
      <c r="A767" s="210"/>
      <c r="B767" s="6"/>
      <c r="C767" s="211"/>
      <c r="D767" s="211"/>
      <c r="E767" s="211"/>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ht="13.5" customHeight="1">
      <c r="A768" s="210"/>
      <c r="B768" s="6"/>
      <c r="C768" s="211"/>
      <c r="D768" s="211"/>
      <c r="E768" s="211"/>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ht="13.5" customHeight="1">
      <c r="A769" s="210"/>
      <c r="B769" s="6"/>
      <c r="C769" s="211"/>
      <c r="D769" s="211"/>
      <c r="E769" s="211"/>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ht="13.5" customHeight="1">
      <c r="A770" s="210"/>
      <c r="B770" s="6"/>
      <c r="C770" s="211"/>
      <c r="D770" s="211"/>
      <c r="E770" s="211"/>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ht="13.5" customHeight="1">
      <c r="A771" s="210"/>
      <c r="B771" s="6"/>
      <c r="C771" s="211"/>
      <c r="D771" s="211"/>
      <c r="E771" s="211"/>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ht="13.5" customHeight="1">
      <c r="A772" s="210"/>
      <c r="B772" s="6"/>
      <c r="C772" s="211"/>
      <c r="D772" s="211"/>
      <c r="E772" s="211"/>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ht="13.5" customHeight="1">
      <c r="A773" s="210"/>
      <c r="B773" s="6"/>
      <c r="C773" s="211"/>
      <c r="D773" s="211"/>
      <c r="E773" s="211"/>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ht="13.5" customHeight="1">
      <c r="A774" s="210"/>
      <c r="B774" s="6"/>
      <c r="C774" s="211"/>
      <c r="D774" s="211"/>
      <c r="E774" s="211"/>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ht="13.5" customHeight="1">
      <c r="A775" s="210"/>
      <c r="B775" s="6"/>
      <c r="C775" s="211"/>
      <c r="D775" s="211"/>
      <c r="E775" s="211"/>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ht="13.5" customHeight="1">
      <c r="A776" s="210"/>
      <c r="B776" s="6"/>
      <c r="C776" s="211"/>
      <c r="D776" s="211"/>
      <c r="E776" s="211"/>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ht="13.5" customHeight="1">
      <c r="A777" s="210"/>
      <c r="B777" s="6"/>
      <c r="C777" s="211"/>
      <c r="D777" s="211"/>
      <c r="E777" s="211"/>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ht="13.5" customHeight="1">
      <c r="A778" s="210"/>
      <c r="B778" s="6"/>
      <c r="C778" s="211"/>
      <c r="D778" s="211"/>
      <c r="E778" s="211"/>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ht="13.5" customHeight="1">
      <c r="A779" s="210"/>
      <c r="B779" s="6"/>
      <c r="C779" s="211"/>
      <c r="D779" s="211"/>
      <c r="E779" s="211"/>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ht="13.5" customHeight="1">
      <c r="A780" s="210"/>
      <c r="B780" s="6"/>
      <c r="C780" s="211"/>
      <c r="D780" s="211"/>
      <c r="E780" s="211"/>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ht="13.5" customHeight="1">
      <c r="A781" s="210"/>
      <c r="B781" s="6"/>
      <c r="C781" s="211"/>
      <c r="D781" s="211"/>
      <c r="E781" s="211"/>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ht="13.5" customHeight="1">
      <c r="A782" s="210"/>
      <c r="B782" s="6"/>
      <c r="C782" s="211"/>
      <c r="D782" s="211"/>
      <c r="E782" s="211"/>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ht="13.5" customHeight="1">
      <c r="A783" s="210"/>
      <c r="B783" s="6"/>
      <c r="C783" s="211"/>
      <c r="D783" s="211"/>
      <c r="E783" s="211"/>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ht="13.5" customHeight="1">
      <c r="A784" s="210"/>
      <c r="B784" s="6"/>
      <c r="C784" s="211"/>
      <c r="D784" s="211"/>
      <c r="E784" s="211"/>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ht="13.5" customHeight="1">
      <c r="A785" s="210"/>
      <c r="B785" s="6"/>
      <c r="C785" s="211"/>
      <c r="D785" s="211"/>
      <c r="E785" s="211"/>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ht="13.5" customHeight="1">
      <c r="A786" s="210"/>
      <c r="B786" s="6"/>
      <c r="C786" s="211"/>
      <c r="D786" s="211"/>
      <c r="E786" s="211"/>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ht="13.5" customHeight="1">
      <c r="A787" s="210"/>
      <c r="B787" s="6"/>
      <c r="C787" s="211"/>
      <c r="D787" s="211"/>
      <c r="E787" s="211"/>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ht="13.5" customHeight="1">
      <c r="A788" s="210"/>
      <c r="B788" s="6"/>
      <c r="C788" s="211"/>
      <c r="D788" s="211"/>
      <c r="E788" s="211"/>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ht="13.5" customHeight="1">
      <c r="A789" s="210"/>
      <c r="B789" s="6"/>
      <c r="C789" s="211"/>
      <c r="D789" s="211"/>
      <c r="E789" s="211"/>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ht="13.5" customHeight="1">
      <c r="A790" s="210"/>
      <c r="B790" s="6"/>
      <c r="C790" s="211"/>
      <c r="D790" s="211"/>
      <c r="E790" s="211"/>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ht="13.5" customHeight="1">
      <c r="A791" s="210"/>
      <c r="B791" s="6"/>
      <c r="C791" s="211"/>
      <c r="D791" s="211"/>
      <c r="E791" s="211"/>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ht="13.5" customHeight="1">
      <c r="A792" s="210"/>
      <c r="B792" s="6"/>
      <c r="C792" s="211"/>
      <c r="D792" s="211"/>
      <c r="E792" s="211"/>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ht="13.5" customHeight="1">
      <c r="A793" s="210"/>
      <c r="B793" s="6"/>
      <c r="C793" s="211"/>
      <c r="D793" s="211"/>
      <c r="E793" s="211"/>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ht="13.5" customHeight="1">
      <c r="A794" s="210"/>
      <c r="B794" s="6"/>
      <c r="C794" s="211"/>
      <c r="D794" s="211"/>
      <c r="E794" s="211"/>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ht="13.5" customHeight="1">
      <c r="A795" s="210"/>
      <c r="B795" s="6"/>
      <c r="C795" s="211"/>
      <c r="D795" s="211"/>
      <c r="E795" s="211"/>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ht="13.5" customHeight="1">
      <c r="A796" s="210"/>
      <c r="B796" s="6"/>
      <c r="C796" s="211"/>
      <c r="D796" s="211"/>
      <c r="E796" s="211"/>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ht="13.5" customHeight="1">
      <c r="A797" s="210"/>
      <c r="B797" s="6"/>
      <c r="C797" s="211"/>
      <c r="D797" s="211"/>
      <c r="E797" s="211"/>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ht="13.5" customHeight="1">
      <c r="A798" s="210"/>
      <c r="B798" s="6"/>
      <c r="C798" s="211"/>
      <c r="D798" s="211"/>
      <c r="E798" s="211"/>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ht="13.5" customHeight="1">
      <c r="A799" s="210"/>
      <c r="B799" s="6"/>
      <c r="C799" s="211"/>
      <c r="D799" s="211"/>
      <c r="E799" s="211"/>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ht="13.5" customHeight="1">
      <c r="A800" s="210"/>
      <c r="B800" s="6"/>
      <c r="C800" s="211"/>
      <c r="D800" s="211"/>
      <c r="E800" s="211"/>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ht="13.5" customHeight="1">
      <c r="A801" s="210"/>
      <c r="B801" s="6"/>
      <c r="C801" s="211"/>
      <c r="D801" s="211"/>
      <c r="E801" s="211"/>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ht="13.5" customHeight="1">
      <c r="A802" s="210"/>
      <c r="B802" s="6"/>
      <c r="C802" s="211"/>
      <c r="D802" s="211"/>
      <c r="E802" s="211"/>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ht="13.5" customHeight="1">
      <c r="A803" s="210"/>
      <c r="B803" s="6"/>
      <c r="C803" s="211"/>
      <c r="D803" s="211"/>
      <c r="E803" s="211"/>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ht="13.5" customHeight="1">
      <c r="A804" s="210"/>
      <c r="B804" s="6"/>
      <c r="C804" s="211"/>
      <c r="D804" s="211"/>
      <c r="E804" s="211"/>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ht="13.5" customHeight="1">
      <c r="A805" s="210"/>
      <c r="B805" s="6"/>
      <c r="C805" s="211"/>
      <c r="D805" s="211"/>
      <c r="E805" s="211"/>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ht="13.5" customHeight="1">
      <c r="A806" s="210"/>
      <c r="B806" s="6"/>
      <c r="C806" s="211"/>
      <c r="D806" s="211"/>
      <c r="E806" s="211"/>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ht="13.5" customHeight="1">
      <c r="A807" s="210"/>
      <c r="B807" s="6"/>
      <c r="C807" s="211"/>
      <c r="D807" s="211"/>
      <c r="E807" s="211"/>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ht="13.5" customHeight="1">
      <c r="A808" s="210"/>
      <c r="B808" s="6"/>
      <c r="C808" s="211"/>
      <c r="D808" s="211"/>
      <c r="E808" s="211"/>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ht="13.5" customHeight="1">
      <c r="A809" s="210"/>
      <c r="B809" s="6"/>
      <c r="C809" s="211"/>
      <c r="D809" s="211"/>
      <c r="E809" s="211"/>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ht="13.5" customHeight="1">
      <c r="A810" s="210"/>
      <c r="B810" s="6"/>
      <c r="C810" s="211"/>
      <c r="D810" s="211"/>
      <c r="E810" s="211"/>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ht="13.5" customHeight="1">
      <c r="A811" s="210"/>
      <c r="B811" s="6"/>
      <c r="C811" s="211"/>
      <c r="D811" s="211"/>
      <c r="E811" s="211"/>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ht="13.5" customHeight="1">
      <c r="A812" s="210"/>
      <c r="B812" s="6"/>
      <c r="C812" s="211"/>
      <c r="D812" s="211"/>
      <c r="E812" s="211"/>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ht="13.5" customHeight="1">
      <c r="A813" s="210"/>
      <c r="B813" s="6"/>
      <c r="C813" s="211"/>
      <c r="D813" s="211"/>
      <c r="E813" s="211"/>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ht="13.5" customHeight="1">
      <c r="A814" s="210"/>
      <c r="B814" s="6"/>
      <c r="C814" s="211"/>
      <c r="D814" s="211"/>
      <c r="E814" s="211"/>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ht="13.5" customHeight="1">
      <c r="A815" s="210"/>
      <c r="B815" s="6"/>
      <c r="C815" s="211"/>
      <c r="D815" s="211"/>
      <c r="E815" s="211"/>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ht="13.5" customHeight="1">
      <c r="A816" s="210"/>
      <c r="B816" s="6"/>
      <c r="C816" s="211"/>
      <c r="D816" s="211"/>
      <c r="E816" s="211"/>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ht="13.5" customHeight="1">
      <c r="A817" s="210"/>
      <c r="B817" s="6"/>
      <c r="C817" s="211"/>
      <c r="D817" s="211"/>
      <c r="E817" s="211"/>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ht="13.5" customHeight="1">
      <c r="A818" s="210"/>
      <c r="B818" s="6"/>
      <c r="C818" s="211"/>
      <c r="D818" s="211"/>
      <c r="E818" s="211"/>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ht="13.5" customHeight="1">
      <c r="A819" s="210"/>
      <c r="B819" s="6"/>
      <c r="C819" s="211"/>
      <c r="D819" s="211"/>
      <c r="E819" s="211"/>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ht="13.5" customHeight="1">
      <c r="A820" s="210"/>
      <c r="B820" s="6"/>
      <c r="C820" s="211"/>
      <c r="D820" s="211"/>
      <c r="E820" s="211"/>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ht="13.5" customHeight="1">
      <c r="A821" s="210"/>
      <c r="B821" s="6"/>
      <c r="C821" s="211"/>
      <c r="D821" s="211"/>
      <c r="E821" s="211"/>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ht="13.5" customHeight="1">
      <c r="A822" s="210"/>
      <c r="B822" s="6"/>
      <c r="C822" s="211"/>
      <c r="D822" s="211"/>
      <c r="E822" s="211"/>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ht="13.5" customHeight="1">
      <c r="A823" s="210"/>
      <c r="B823" s="6"/>
      <c r="C823" s="211"/>
      <c r="D823" s="211"/>
      <c r="E823" s="211"/>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ht="13.5" customHeight="1">
      <c r="A824" s="210"/>
      <c r="B824" s="6"/>
      <c r="C824" s="211"/>
      <c r="D824" s="211"/>
      <c r="E824" s="211"/>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ht="13.5" customHeight="1">
      <c r="A825" s="210"/>
      <c r="B825" s="6"/>
      <c r="C825" s="211"/>
      <c r="D825" s="211"/>
      <c r="E825" s="211"/>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ht="13.5" customHeight="1">
      <c r="A826" s="210"/>
      <c r="B826" s="6"/>
      <c r="C826" s="211"/>
      <c r="D826" s="211"/>
      <c r="E826" s="211"/>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ht="13.5" customHeight="1">
      <c r="A827" s="210"/>
      <c r="B827" s="6"/>
      <c r="C827" s="211"/>
      <c r="D827" s="211"/>
      <c r="E827" s="211"/>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ht="13.5" customHeight="1">
      <c r="A828" s="210"/>
      <c r="B828" s="6"/>
      <c r="C828" s="211"/>
      <c r="D828" s="211"/>
      <c r="E828" s="211"/>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ht="13.5" customHeight="1">
      <c r="A829" s="210"/>
      <c r="B829" s="6"/>
      <c r="C829" s="211"/>
      <c r="D829" s="211"/>
      <c r="E829" s="211"/>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ht="13.5" customHeight="1">
      <c r="A830" s="210"/>
      <c r="B830" s="6"/>
      <c r="C830" s="211"/>
      <c r="D830" s="211"/>
      <c r="E830" s="211"/>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ht="13.5" customHeight="1">
      <c r="A831" s="210"/>
      <c r="B831" s="6"/>
      <c r="C831" s="211"/>
      <c r="D831" s="211"/>
      <c r="E831" s="211"/>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ht="13.5" customHeight="1">
      <c r="A832" s="210"/>
      <c r="B832" s="6"/>
      <c r="C832" s="211"/>
      <c r="D832" s="211"/>
      <c r="E832" s="211"/>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ht="13.5" customHeight="1">
      <c r="A833" s="210"/>
      <c r="B833" s="6"/>
      <c r="C833" s="211"/>
      <c r="D833" s="211"/>
      <c r="E833" s="211"/>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ht="13.5" customHeight="1">
      <c r="A834" s="210"/>
      <c r="B834" s="6"/>
      <c r="C834" s="211"/>
      <c r="D834" s="211"/>
      <c r="E834" s="211"/>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ht="13.5" customHeight="1">
      <c r="A835" s="210"/>
      <c r="B835" s="6"/>
      <c r="C835" s="211"/>
      <c r="D835" s="211"/>
      <c r="E835" s="211"/>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ht="13.5" customHeight="1">
      <c r="A836" s="210"/>
      <c r="B836" s="6"/>
      <c r="C836" s="211"/>
      <c r="D836" s="211"/>
      <c r="E836" s="211"/>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ht="13.5" customHeight="1">
      <c r="A837" s="210"/>
      <c r="B837" s="6"/>
      <c r="C837" s="211"/>
      <c r="D837" s="211"/>
      <c r="E837" s="211"/>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ht="13.5" customHeight="1">
      <c r="A838" s="210"/>
      <c r="B838" s="6"/>
      <c r="C838" s="211"/>
      <c r="D838" s="211"/>
      <c r="E838" s="211"/>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ht="13.5" customHeight="1">
      <c r="A839" s="210"/>
      <c r="B839" s="6"/>
      <c r="C839" s="211"/>
      <c r="D839" s="211"/>
      <c r="E839" s="211"/>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ht="13.5" customHeight="1">
      <c r="A840" s="210"/>
      <c r="B840" s="6"/>
      <c r="C840" s="211"/>
      <c r="D840" s="211"/>
      <c r="E840" s="211"/>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ht="13.5" customHeight="1">
      <c r="A841" s="210"/>
      <c r="B841" s="6"/>
      <c r="C841" s="211"/>
      <c r="D841" s="211"/>
      <c r="E841" s="211"/>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ht="13.5" customHeight="1">
      <c r="A842" s="210"/>
      <c r="B842" s="6"/>
      <c r="C842" s="211"/>
      <c r="D842" s="211"/>
      <c r="E842" s="211"/>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ht="13.5" customHeight="1">
      <c r="A843" s="210"/>
      <c r="B843" s="6"/>
      <c r="C843" s="211"/>
      <c r="D843" s="211"/>
      <c r="E843" s="211"/>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ht="13.5" customHeight="1">
      <c r="A844" s="210"/>
      <c r="B844" s="6"/>
      <c r="C844" s="211"/>
      <c r="D844" s="211"/>
      <c r="E844" s="211"/>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ht="13.5" customHeight="1">
      <c r="A845" s="210"/>
      <c r="B845" s="6"/>
      <c r="C845" s="211"/>
      <c r="D845" s="211"/>
      <c r="E845" s="211"/>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ht="13.5" customHeight="1">
      <c r="A846" s="210"/>
      <c r="B846" s="6"/>
      <c r="C846" s="211"/>
      <c r="D846" s="211"/>
      <c r="E846" s="211"/>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ht="13.5" customHeight="1">
      <c r="A847" s="210"/>
      <c r="B847" s="6"/>
      <c r="C847" s="211"/>
      <c r="D847" s="211"/>
      <c r="E847" s="211"/>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ht="13.5" customHeight="1">
      <c r="A848" s="210"/>
      <c r="B848" s="6"/>
      <c r="C848" s="211"/>
      <c r="D848" s="211"/>
      <c r="E848" s="211"/>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ht="13.5" customHeight="1">
      <c r="A849" s="210"/>
      <c r="B849" s="6"/>
      <c r="C849" s="211"/>
      <c r="D849" s="211"/>
      <c r="E849" s="211"/>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ht="13.5" customHeight="1">
      <c r="A850" s="210"/>
      <c r="B850" s="6"/>
      <c r="C850" s="211"/>
      <c r="D850" s="211"/>
      <c r="E850" s="211"/>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ht="13.5" customHeight="1">
      <c r="A851" s="210"/>
      <c r="B851" s="6"/>
      <c r="C851" s="211"/>
      <c r="D851" s="211"/>
      <c r="E851" s="211"/>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ht="13.5" customHeight="1">
      <c r="A852" s="210"/>
      <c r="B852" s="6"/>
      <c r="C852" s="211"/>
      <c r="D852" s="211"/>
      <c r="E852" s="211"/>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ht="13.5" customHeight="1">
      <c r="A853" s="210"/>
      <c r="B853" s="6"/>
      <c r="C853" s="211"/>
      <c r="D853" s="211"/>
      <c r="E853" s="211"/>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ht="13.5" customHeight="1">
      <c r="A854" s="210"/>
      <c r="B854" s="6"/>
      <c r="C854" s="211"/>
      <c r="D854" s="211"/>
      <c r="E854" s="211"/>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ht="13.5" customHeight="1">
      <c r="A855" s="210"/>
      <c r="B855" s="6"/>
      <c r="C855" s="211"/>
      <c r="D855" s="211"/>
      <c r="E855" s="211"/>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ht="13.5" customHeight="1">
      <c r="A856" s="210"/>
      <c r="B856" s="6"/>
      <c r="C856" s="211"/>
      <c r="D856" s="211"/>
      <c r="E856" s="211"/>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ht="13.5" customHeight="1">
      <c r="A857" s="210"/>
      <c r="B857" s="6"/>
      <c r="C857" s="211"/>
      <c r="D857" s="211"/>
      <c r="E857" s="211"/>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ht="13.5" customHeight="1">
      <c r="A858" s="210"/>
      <c r="B858" s="6"/>
      <c r="C858" s="211"/>
      <c r="D858" s="211"/>
      <c r="E858" s="211"/>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ht="13.5" customHeight="1">
      <c r="A859" s="210"/>
      <c r="B859" s="6"/>
      <c r="C859" s="211"/>
      <c r="D859" s="211"/>
      <c r="E859" s="211"/>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ht="13.5" customHeight="1">
      <c r="A860" s="210"/>
      <c r="B860" s="6"/>
      <c r="C860" s="211"/>
      <c r="D860" s="211"/>
      <c r="E860" s="211"/>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ht="13.5" customHeight="1">
      <c r="A861" s="210"/>
      <c r="B861" s="6"/>
      <c r="C861" s="211"/>
      <c r="D861" s="211"/>
      <c r="E861" s="211"/>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ht="13.5" customHeight="1">
      <c r="A862" s="210"/>
      <c r="B862" s="6"/>
      <c r="C862" s="211"/>
      <c r="D862" s="211"/>
      <c r="E862" s="211"/>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ht="13.5" customHeight="1">
      <c r="A863" s="210"/>
      <c r="B863" s="6"/>
      <c r="C863" s="211"/>
      <c r="D863" s="211"/>
      <c r="E863" s="211"/>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ht="13.5" customHeight="1">
      <c r="A864" s="210"/>
      <c r="B864" s="6"/>
      <c r="C864" s="211"/>
      <c r="D864" s="211"/>
      <c r="E864" s="211"/>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ht="13.5" customHeight="1">
      <c r="A865" s="210"/>
      <c r="B865" s="6"/>
      <c r="C865" s="211"/>
      <c r="D865" s="211"/>
      <c r="E865" s="211"/>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ht="13.5" customHeight="1">
      <c r="A866" s="210"/>
      <c r="B866" s="6"/>
      <c r="C866" s="211"/>
      <c r="D866" s="211"/>
      <c r="E866" s="211"/>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ht="13.5" customHeight="1">
      <c r="A867" s="210"/>
      <c r="B867" s="6"/>
      <c r="C867" s="211"/>
      <c r="D867" s="211"/>
      <c r="E867" s="211"/>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ht="13.5" customHeight="1">
      <c r="A868" s="210"/>
      <c r="B868" s="6"/>
      <c r="C868" s="211"/>
      <c r="D868" s="211"/>
      <c r="E868" s="211"/>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ht="13.5" customHeight="1">
      <c r="A869" s="210"/>
      <c r="B869" s="6"/>
      <c r="C869" s="211"/>
      <c r="D869" s="211"/>
      <c r="E869" s="211"/>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ht="13.5" customHeight="1">
      <c r="A870" s="210"/>
      <c r="B870" s="6"/>
      <c r="C870" s="211"/>
      <c r="D870" s="211"/>
      <c r="E870" s="211"/>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ht="13.5" customHeight="1">
      <c r="A871" s="210"/>
      <c r="B871" s="6"/>
      <c r="C871" s="211"/>
      <c r="D871" s="211"/>
      <c r="E871" s="211"/>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ht="13.5" customHeight="1">
      <c r="A872" s="210"/>
      <c r="B872" s="6"/>
      <c r="C872" s="211"/>
      <c r="D872" s="211"/>
      <c r="E872" s="211"/>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ht="13.5" customHeight="1">
      <c r="A873" s="210"/>
      <c r="B873" s="6"/>
      <c r="C873" s="211"/>
      <c r="D873" s="211"/>
      <c r="E873" s="211"/>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ht="13.5" customHeight="1">
      <c r="A874" s="210"/>
      <c r="B874" s="6"/>
      <c r="C874" s="211"/>
      <c r="D874" s="211"/>
      <c r="E874" s="211"/>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ht="13.5" customHeight="1">
      <c r="A875" s="210"/>
      <c r="B875" s="6"/>
      <c r="C875" s="211"/>
      <c r="D875" s="211"/>
      <c r="E875" s="211"/>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ht="13.5" customHeight="1">
      <c r="A876" s="210"/>
      <c r="B876" s="6"/>
      <c r="C876" s="211"/>
      <c r="D876" s="211"/>
      <c r="E876" s="211"/>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ht="13.5" customHeight="1">
      <c r="A877" s="210"/>
      <c r="B877" s="6"/>
      <c r="C877" s="211"/>
      <c r="D877" s="211"/>
      <c r="E877" s="211"/>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ht="13.5" customHeight="1">
      <c r="A878" s="210"/>
      <c r="B878" s="6"/>
      <c r="C878" s="211"/>
      <c r="D878" s="211"/>
      <c r="E878" s="211"/>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ht="13.5" customHeight="1">
      <c r="A879" s="210"/>
      <c r="B879" s="6"/>
      <c r="C879" s="211"/>
      <c r="D879" s="211"/>
      <c r="E879" s="211"/>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ht="13.5" customHeight="1">
      <c r="A880" s="210"/>
      <c r="B880" s="6"/>
      <c r="C880" s="211"/>
      <c r="D880" s="211"/>
      <c r="E880" s="211"/>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ht="13.5" customHeight="1">
      <c r="A881" s="210"/>
      <c r="B881" s="6"/>
      <c r="C881" s="211"/>
      <c r="D881" s="211"/>
      <c r="E881" s="211"/>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ht="13.5" customHeight="1">
      <c r="A882" s="210"/>
      <c r="B882" s="6"/>
      <c r="C882" s="211"/>
      <c r="D882" s="211"/>
      <c r="E882" s="211"/>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ht="13.5" customHeight="1">
      <c r="A883" s="210"/>
      <c r="B883" s="6"/>
      <c r="C883" s="211"/>
      <c r="D883" s="211"/>
      <c r="E883" s="211"/>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ht="13.5" customHeight="1">
      <c r="A884" s="210"/>
      <c r="B884" s="6"/>
      <c r="C884" s="211"/>
      <c r="D884" s="211"/>
      <c r="E884" s="211"/>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ht="13.5" customHeight="1">
      <c r="A885" s="210"/>
      <c r="B885" s="6"/>
      <c r="C885" s="211"/>
      <c r="D885" s="211"/>
      <c r="E885" s="211"/>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ht="13.5" customHeight="1">
      <c r="A886" s="210"/>
      <c r="B886" s="6"/>
      <c r="C886" s="211"/>
      <c r="D886" s="211"/>
      <c r="E886" s="211"/>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ht="13.5" customHeight="1">
      <c r="A887" s="210"/>
      <c r="B887" s="6"/>
      <c r="C887" s="211"/>
      <c r="D887" s="211"/>
      <c r="E887" s="211"/>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ht="13.5" customHeight="1">
      <c r="A888" s="210"/>
      <c r="B888" s="6"/>
      <c r="C888" s="211"/>
      <c r="D888" s="211"/>
      <c r="E888" s="211"/>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ht="13.5" customHeight="1">
      <c r="A889" s="210"/>
      <c r="B889" s="6"/>
      <c r="C889" s="211"/>
      <c r="D889" s="211"/>
      <c r="E889" s="211"/>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ht="13.5" customHeight="1">
      <c r="A890" s="210"/>
      <c r="B890" s="6"/>
      <c r="C890" s="211"/>
      <c r="D890" s="211"/>
      <c r="E890" s="211"/>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ht="13.5" customHeight="1">
      <c r="A891" s="210"/>
      <c r="B891" s="6"/>
      <c r="C891" s="211"/>
      <c r="D891" s="211"/>
      <c r="E891" s="211"/>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ht="13.5" customHeight="1">
      <c r="A892" s="210"/>
      <c r="B892" s="6"/>
      <c r="C892" s="211"/>
      <c r="D892" s="211"/>
      <c r="E892" s="211"/>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ht="13.5" customHeight="1">
      <c r="A893" s="210"/>
      <c r="B893" s="6"/>
      <c r="C893" s="211"/>
      <c r="D893" s="211"/>
      <c r="E893" s="211"/>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ht="13.5" customHeight="1">
      <c r="A894" s="210"/>
      <c r="B894" s="6"/>
      <c r="C894" s="211"/>
      <c r="D894" s="211"/>
      <c r="E894" s="211"/>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ht="13.5" customHeight="1">
      <c r="A895" s="210"/>
      <c r="B895" s="6"/>
      <c r="C895" s="211"/>
      <c r="D895" s="211"/>
      <c r="E895" s="211"/>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ht="13.5" customHeight="1">
      <c r="A896" s="210"/>
      <c r="B896" s="6"/>
      <c r="C896" s="211"/>
      <c r="D896" s="211"/>
      <c r="E896" s="211"/>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ht="13.5" customHeight="1">
      <c r="A897" s="210"/>
      <c r="B897" s="6"/>
      <c r="C897" s="211"/>
      <c r="D897" s="211"/>
      <c r="E897" s="211"/>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ht="13.5" customHeight="1">
      <c r="A898" s="210"/>
      <c r="B898" s="6"/>
      <c r="C898" s="211"/>
      <c r="D898" s="211"/>
      <c r="E898" s="211"/>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ht="13.5" customHeight="1">
      <c r="A899" s="210"/>
      <c r="B899" s="6"/>
      <c r="C899" s="211"/>
      <c r="D899" s="211"/>
      <c r="E899" s="211"/>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ht="13.5" customHeight="1">
      <c r="A900" s="210"/>
      <c r="B900" s="6"/>
      <c r="C900" s="211"/>
      <c r="D900" s="211"/>
      <c r="E900" s="211"/>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ht="13.5" customHeight="1">
      <c r="A901" s="210"/>
      <c r="B901" s="6"/>
      <c r="C901" s="211"/>
      <c r="D901" s="211"/>
      <c r="E901" s="211"/>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ht="13.5" customHeight="1">
      <c r="A902" s="210"/>
      <c r="B902" s="6"/>
      <c r="C902" s="211"/>
      <c r="D902" s="211"/>
      <c r="E902" s="211"/>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ht="13.5" customHeight="1">
      <c r="A903" s="210"/>
      <c r="B903" s="6"/>
      <c r="C903" s="211"/>
      <c r="D903" s="211"/>
      <c r="E903" s="211"/>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ht="13.5" customHeight="1">
      <c r="A904" s="210"/>
      <c r="B904" s="6"/>
      <c r="C904" s="211"/>
      <c r="D904" s="211"/>
      <c r="E904" s="211"/>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ht="13.5" customHeight="1">
      <c r="A905" s="210"/>
      <c r="B905" s="6"/>
      <c r="C905" s="211"/>
      <c r="D905" s="211"/>
      <c r="E905" s="211"/>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ht="13.5" customHeight="1">
      <c r="A906" s="210"/>
      <c r="B906" s="6"/>
      <c r="C906" s="211"/>
      <c r="D906" s="211"/>
      <c r="E906" s="211"/>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ht="13.5" customHeight="1">
      <c r="A907" s="210"/>
      <c r="B907" s="6"/>
      <c r="C907" s="211"/>
      <c r="D907" s="211"/>
      <c r="E907" s="211"/>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ht="13.5" customHeight="1">
      <c r="A908" s="210"/>
      <c r="B908" s="6"/>
      <c r="C908" s="211"/>
      <c r="D908" s="211"/>
      <c r="E908" s="211"/>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ht="13.5" customHeight="1">
      <c r="A909" s="210"/>
      <c r="B909" s="6"/>
      <c r="C909" s="211"/>
      <c r="D909" s="211"/>
      <c r="E909" s="211"/>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ht="13.5" customHeight="1">
      <c r="A910" s="210"/>
      <c r="B910" s="6"/>
      <c r="C910" s="211"/>
      <c r="D910" s="211"/>
      <c r="E910" s="211"/>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ht="13.5" customHeight="1">
      <c r="A911" s="210"/>
      <c r="B911" s="6"/>
      <c r="C911" s="211"/>
      <c r="D911" s="211"/>
      <c r="E911" s="211"/>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ht="13.5" customHeight="1">
      <c r="A912" s="210"/>
      <c r="B912" s="6"/>
      <c r="C912" s="211"/>
      <c r="D912" s="211"/>
      <c r="E912" s="211"/>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ht="13.5" customHeight="1">
      <c r="A913" s="210"/>
      <c r="B913" s="6"/>
      <c r="C913" s="211"/>
      <c r="D913" s="211"/>
      <c r="E913" s="211"/>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ht="13.5" customHeight="1">
      <c r="A914" s="210"/>
      <c r="B914" s="6"/>
      <c r="C914" s="211"/>
      <c r="D914" s="211"/>
      <c r="E914" s="211"/>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ht="13.5" customHeight="1">
      <c r="A915" s="210"/>
      <c r="B915" s="6"/>
      <c r="C915" s="211"/>
      <c r="D915" s="211"/>
      <c r="E915" s="211"/>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ht="13.5" customHeight="1">
      <c r="A916" s="210"/>
      <c r="B916" s="6"/>
      <c r="C916" s="211"/>
      <c r="D916" s="211"/>
      <c r="E916" s="211"/>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ht="13.5" customHeight="1">
      <c r="A917" s="210"/>
      <c r="B917" s="6"/>
      <c r="C917" s="211"/>
      <c r="D917" s="211"/>
      <c r="E917" s="211"/>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ht="13.5" customHeight="1">
      <c r="A918" s="210"/>
      <c r="B918" s="6"/>
      <c r="C918" s="211"/>
      <c r="D918" s="211"/>
      <c r="E918" s="211"/>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ht="13.5" customHeight="1">
      <c r="A919" s="210"/>
      <c r="B919" s="6"/>
      <c r="C919" s="211"/>
      <c r="D919" s="211"/>
      <c r="E919" s="211"/>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ht="13.5" customHeight="1">
      <c r="A920" s="210"/>
      <c r="B920" s="6"/>
      <c r="C920" s="211"/>
      <c r="D920" s="211"/>
      <c r="E920" s="211"/>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ht="13.5" customHeight="1">
      <c r="A921" s="210"/>
      <c r="B921" s="6"/>
      <c r="C921" s="211"/>
      <c r="D921" s="211"/>
      <c r="E921" s="211"/>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ht="13.5" customHeight="1">
      <c r="A922" s="210"/>
      <c r="B922" s="6"/>
      <c r="C922" s="211"/>
      <c r="D922" s="211"/>
      <c r="E922" s="211"/>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ht="13.5" customHeight="1">
      <c r="A923" s="210"/>
      <c r="B923" s="6"/>
      <c r="C923" s="211"/>
      <c r="D923" s="211"/>
      <c r="E923" s="211"/>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ht="13.5" customHeight="1">
      <c r="A924" s="210"/>
      <c r="B924" s="6"/>
      <c r="C924" s="211"/>
      <c r="D924" s="211"/>
      <c r="E924" s="211"/>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ht="13.5" customHeight="1">
      <c r="A925" s="210"/>
      <c r="B925" s="6"/>
      <c r="C925" s="211"/>
      <c r="D925" s="211"/>
      <c r="E925" s="211"/>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ht="13.5" customHeight="1">
      <c r="A926" s="210"/>
      <c r="B926" s="6"/>
      <c r="C926" s="211"/>
      <c r="D926" s="211"/>
      <c r="E926" s="211"/>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ht="13.5" customHeight="1">
      <c r="A927" s="210"/>
      <c r="B927" s="6"/>
      <c r="C927" s="211"/>
      <c r="D927" s="211"/>
      <c r="E927" s="211"/>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ht="13.5" customHeight="1">
      <c r="A928" s="210"/>
      <c r="B928" s="6"/>
      <c r="C928" s="211"/>
      <c r="D928" s="211"/>
      <c r="E928" s="211"/>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ht="13.5" customHeight="1">
      <c r="A929" s="210"/>
      <c r="B929" s="6"/>
      <c r="C929" s="211"/>
      <c r="D929" s="211"/>
      <c r="E929" s="211"/>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ht="13.5" customHeight="1">
      <c r="A930" s="210"/>
      <c r="B930" s="6"/>
      <c r="C930" s="211"/>
      <c r="D930" s="211"/>
      <c r="E930" s="211"/>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ht="13.5" customHeight="1">
      <c r="A931" s="210"/>
      <c r="B931" s="6"/>
      <c r="C931" s="211"/>
      <c r="D931" s="211"/>
      <c r="E931" s="211"/>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ht="13.5" customHeight="1">
      <c r="A932" s="210"/>
      <c r="B932" s="6"/>
      <c r="C932" s="211"/>
      <c r="D932" s="211"/>
      <c r="E932" s="211"/>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ht="13.5" customHeight="1">
      <c r="A933" s="210"/>
      <c r="B933" s="6"/>
      <c r="C933" s="211"/>
      <c r="D933" s="211"/>
      <c r="E933" s="211"/>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ht="13.5" customHeight="1">
      <c r="A934" s="210"/>
      <c r="B934" s="6"/>
      <c r="C934" s="211"/>
      <c r="D934" s="211"/>
      <c r="E934" s="211"/>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ht="13.5" customHeight="1">
      <c r="A935" s="210"/>
      <c r="B935" s="6"/>
      <c r="C935" s="211"/>
      <c r="D935" s="211"/>
      <c r="E935" s="211"/>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ht="13.5" customHeight="1">
      <c r="A936" s="210"/>
      <c r="B936" s="6"/>
      <c r="C936" s="211"/>
      <c r="D936" s="211"/>
      <c r="E936" s="211"/>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ht="13.5" customHeight="1">
      <c r="A937" s="210"/>
      <c r="B937" s="6"/>
      <c r="C937" s="211"/>
      <c r="D937" s="211"/>
      <c r="E937" s="211"/>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ht="13.5" customHeight="1">
      <c r="A938" s="210"/>
      <c r="B938" s="6"/>
      <c r="C938" s="211"/>
      <c r="D938" s="211"/>
      <c r="E938" s="211"/>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ht="13.5" customHeight="1">
      <c r="A939" s="210"/>
      <c r="B939" s="6"/>
      <c r="C939" s="211"/>
      <c r="D939" s="211"/>
      <c r="E939" s="211"/>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ht="13.5" customHeight="1">
      <c r="A940" s="210"/>
      <c r="B940" s="6"/>
      <c r="C940" s="211"/>
      <c r="D940" s="211"/>
      <c r="E940" s="211"/>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ht="13.5" customHeight="1">
      <c r="A941" s="210"/>
      <c r="B941" s="6"/>
      <c r="C941" s="211"/>
      <c r="D941" s="211"/>
      <c r="E941" s="211"/>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ht="13.5" customHeight="1">
      <c r="A942" s="210"/>
      <c r="B942" s="6"/>
      <c r="C942" s="211"/>
      <c r="D942" s="211"/>
      <c r="E942" s="211"/>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ht="13.5" customHeight="1">
      <c r="A943" s="210"/>
      <c r="B943" s="6"/>
      <c r="C943" s="211"/>
      <c r="D943" s="211"/>
      <c r="E943" s="211"/>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ht="13.5" customHeight="1">
      <c r="A944" s="210"/>
      <c r="B944" s="6"/>
      <c r="C944" s="211"/>
      <c r="D944" s="211"/>
      <c r="E944" s="211"/>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ht="13.5" customHeight="1">
      <c r="A945" s="210"/>
      <c r="B945" s="6"/>
      <c r="C945" s="211"/>
      <c r="D945" s="211"/>
      <c r="E945" s="211"/>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ht="13.5" customHeight="1">
      <c r="A946" s="210"/>
      <c r="B946" s="6"/>
      <c r="C946" s="211"/>
      <c r="D946" s="211"/>
      <c r="E946" s="211"/>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ht="13.5" customHeight="1">
      <c r="A947" s="210"/>
      <c r="B947" s="6"/>
      <c r="C947" s="211"/>
      <c r="D947" s="211"/>
      <c r="E947" s="211"/>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ht="13.5" customHeight="1">
      <c r="A948" s="210"/>
      <c r="B948" s="6"/>
      <c r="C948" s="211"/>
      <c r="D948" s="211"/>
      <c r="E948" s="211"/>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ht="13.5" customHeight="1">
      <c r="A949" s="210"/>
      <c r="B949" s="6"/>
      <c r="C949" s="211"/>
      <c r="D949" s="211"/>
      <c r="E949" s="211"/>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ht="13.5" customHeight="1">
      <c r="A950" s="210"/>
      <c r="B950" s="6"/>
      <c r="C950" s="211"/>
      <c r="D950" s="211"/>
      <c r="E950" s="211"/>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ht="13.5" customHeight="1">
      <c r="A951" s="210"/>
      <c r="B951" s="6"/>
      <c r="C951" s="211"/>
      <c r="D951" s="211"/>
      <c r="E951" s="211"/>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ht="13.5" customHeight="1">
      <c r="A952" s="210"/>
      <c r="B952" s="6"/>
      <c r="C952" s="211"/>
      <c r="D952" s="211"/>
      <c r="E952" s="211"/>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ht="13.5" customHeight="1">
      <c r="A953" s="210"/>
      <c r="B953" s="6"/>
      <c r="C953" s="211"/>
      <c r="D953" s="211"/>
      <c r="E953" s="211"/>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ht="13.5" customHeight="1">
      <c r="A954" s="210"/>
      <c r="B954" s="6"/>
      <c r="C954" s="211"/>
      <c r="D954" s="211"/>
      <c r="E954" s="211"/>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ht="13.5" customHeight="1">
      <c r="A955" s="210"/>
      <c r="B955" s="6"/>
      <c r="C955" s="211"/>
      <c r="D955" s="211"/>
      <c r="E955" s="211"/>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ht="13.5" customHeight="1">
      <c r="A956" s="210"/>
      <c r="B956" s="6"/>
      <c r="C956" s="211"/>
      <c r="D956" s="211"/>
      <c r="E956" s="211"/>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ht="13.5" customHeight="1">
      <c r="A957" s="210"/>
      <c r="B957" s="6"/>
      <c r="C957" s="211"/>
      <c r="D957" s="211"/>
      <c r="E957" s="211"/>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ht="13.5" customHeight="1">
      <c r="A958" s="210"/>
      <c r="B958" s="6"/>
      <c r="C958" s="211"/>
      <c r="D958" s="211"/>
      <c r="E958" s="211"/>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ht="13.5" customHeight="1">
      <c r="A959" s="210"/>
      <c r="B959" s="6"/>
      <c r="C959" s="211"/>
      <c r="D959" s="211"/>
      <c r="E959" s="211"/>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ht="13.5" customHeight="1">
      <c r="A960" s="210"/>
      <c r="B960" s="6"/>
      <c r="C960" s="211"/>
      <c r="D960" s="211"/>
      <c r="E960" s="211"/>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ht="13.5" customHeight="1">
      <c r="A961" s="210"/>
      <c r="B961" s="6"/>
      <c r="C961" s="211"/>
      <c r="D961" s="211"/>
      <c r="E961" s="211"/>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ht="13.5" customHeight="1">
      <c r="A962" s="210"/>
      <c r="B962" s="6"/>
      <c r="C962" s="211"/>
      <c r="D962" s="211"/>
      <c r="E962" s="211"/>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ht="13.5" customHeight="1">
      <c r="A963" s="210"/>
      <c r="B963" s="6"/>
      <c r="C963" s="211"/>
      <c r="D963" s="211"/>
      <c r="E963" s="211"/>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ht="13.5" customHeight="1">
      <c r="A964" s="210"/>
      <c r="B964" s="6"/>
      <c r="C964" s="211"/>
      <c r="D964" s="211"/>
      <c r="E964" s="211"/>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ht="13.5" customHeight="1">
      <c r="A965" s="210"/>
      <c r="B965" s="6"/>
      <c r="C965" s="211"/>
      <c r="D965" s="211"/>
      <c r="E965" s="211"/>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ht="13.5" customHeight="1">
      <c r="A966" s="210"/>
      <c r="B966" s="6"/>
      <c r="C966" s="211"/>
      <c r="D966" s="211"/>
      <c r="E966" s="211"/>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ht="13.5" customHeight="1">
      <c r="A967" s="210"/>
      <c r="B967" s="6"/>
      <c r="C967" s="211"/>
      <c r="D967" s="211"/>
      <c r="E967" s="211"/>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ht="13.5" customHeight="1">
      <c r="A968" s="210"/>
      <c r="B968" s="6"/>
      <c r="C968" s="211"/>
      <c r="D968" s="211"/>
      <c r="E968" s="211"/>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ht="13.5" customHeight="1">
      <c r="A969" s="210"/>
      <c r="B969" s="6"/>
      <c r="C969" s="211"/>
      <c r="D969" s="211"/>
      <c r="E969" s="211"/>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ht="13.5" customHeight="1">
      <c r="A970" s="210"/>
      <c r="B970" s="6"/>
      <c r="C970" s="211"/>
      <c r="D970" s="211"/>
      <c r="E970" s="211"/>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ht="13.5" customHeight="1">
      <c r="A971" s="210"/>
      <c r="B971" s="6"/>
      <c r="C971" s="211"/>
      <c r="D971" s="211"/>
      <c r="E971" s="211"/>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ht="13.5" customHeight="1">
      <c r="A972" s="210"/>
      <c r="B972" s="6"/>
      <c r="C972" s="211"/>
      <c r="D972" s="211"/>
      <c r="E972" s="211"/>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ht="13.5" customHeight="1">
      <c r="A973" s="210"/>
      <c r="B973" s="6"/>
      <c r="C973" s="211"/>
      <c r="D973" s="211"/>
      <c r="E973" s="211"/>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ht="13.5" customHeight="1">
      <c r="A974" s="210"/>
      <c r="B974" s="6"/>
      <c r="C974" s="211"/>
      <c r="D974" s="211"/>
      <c r="E974" s="211"/>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ht="13.5" customHeight="1">
      <c r="A975" s="210"/>
      <c r="B975" s="6"/>
      <c r="C975" s="211"/>
      <c r="D975" s="211"/>
      <c r="E975" s="211"/>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ht="13.5" customHeight="1">
      <c r="A976" s="210"/>
      <c r="B976" s="6"/>
      <c r="C976" s="211"/>
      <c r="D976" s="211"/>
      <c r="E976" s="211"/>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ht="13.5" customHeight="1">
      <c r="A977" s="210"/>
      <c r="B977" s="6"/>
      <c r="C977" s="211"/>
      <c r="D977" s="211"/>
      <c r="E977" s="211"/>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ht="13.5" customHeight="1">
      <c r="A978" s="210"/>
      <c r="B978" s="6"/>
      <c r="C978" s="211"/>
      <c r="D978" s="211"/>
      <c r="E978" s="211"/>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ht="13.5" customHeight="1">
      <c r="A979" s="210"/>
      <c r="B979" s="6"/>
      <c r="C979" s="211"/>
      <c r="D979" s="211"/>
      <c r="E979" s="211"/>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ht="13.5" customHeight="1">
      <c r="A980" s="210"/>
      <c r="B980" s="6"/>
      <c r="C980" s="211"/>
      <c r="D980" s="211"/>
      <c r="E980" s="211"/>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ht="13.5" customHeight="1">
      <c r="A981" s="210"/>
      <c r="B981" s="6"/>
      <c r="C981" s="211"/>
      <c r="D981" s="211"/>
      <c r="E981" s="211"/>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ht="13.5" customHeight="1">
      <c r="A982" s="210"/>
      <c r="B982" s="6"/>
      <c r="C982" s="211"/>
      <c r="D982" s="211"/>
      <c r="E982" s="211"/>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ht="13.5" customHeight="1">
      <c r="A983" s="210"/>
      <c r="B983" s="6"/>
      <c r="C983" s="211"/>
      <c r="D983" s="211"/>
      <c r="E983" s="211"/>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ht="13.5" customHeight="1">
      <c r="A984" s="210"/>
      <c r="B984" s="6"/>
      <c r="C984" s="211"/>
      <c r="D984" s="211"/>
      <c r="E984" s="211"/>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ht="13.5" customHeight="1">
      <c r="A985" s="210"/>
      <c r="B985" s="6"/>
      <c r="C985" s="211"/>
      <c r="D985" s="211"/>
      <c r="E985" s="211"/>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ht="13.5" customHeight="1">
      <c r="A986" s="210"/>
      <c r="B986" s="6"/>
      <c r="C986" s="211"/>
      <c r="D986" s="211"/>
      <c r="E986" s="211"/>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ht="13.5" customHeight="1">
      <c r="A987" s="210"/>
      <c r="B987" s="6"/>
      <c r="C987" s="211"/>
      <c r="D987" s="211"/>
      <c r="E987" s="211"/>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ht="13.5" customHeight="1">
      <c r="A988" s="210"/>
      <c r="B988" s="6"/>
      <c r="C988" s="211"/>
      <c r="D988" s="211"/>
      <c r="E988" s="211"/>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ht="13.5" customHeight="1">
      <c r="A989" s="210"/>
      <c r="B989" s="6"/>
      <c r="C989" s="211"/>
      <c r="D989" s="211"/>
      <c r="E989" s="211"/>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ht="13.5" customHeight="1">
      <c r="A990" s="210"/>
      <c r="B990" s="6"/>
      <c r="C990" s="211"/>
      <c r="D990" s="211"/>
      <c r="E990" s="211"/>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ht="13.5" customHeight="1">
      <c r="A991" s="210"/>
      <c r="B991" s="6"/>
      <c r="C991" s="211"/>
      <c r="D991" s="211"/>
      <c r="E991" s="211"/>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ht="13.5" customHeight="1">
      <c r="A992" s="210"/>
      <c r="B992" s="6"/>
      <c r="C992" s="211"/>
      <c r="D992" s="211"/>
      <c r="E992" s="211"/>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ht="13.5" customHeight="1">
      <c r="A993" s="210"/>
      <c r="B993" s="6"/>
      <c r="C993" s="211"/>
      <c r="D993" s="211"/>
      <c r="E993" s="211"/>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ht="13.5" customHeight="1">
      <c r="A994" s="210"/>
      <c r="B994" s="6"/>
      <c r="C994" s="211"/>
      <c r="D994" s="211"/>
      <c r="E994" s="211"/>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ht="13.5" customHeight="1">
      <c r="A995" s="210"/>
      <c r="B995" s="6"/>
      <c r="C995" s="211"/>
      <c r="D995" s="211"/>
      <c r="E995" s="211"/>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ht="13.5" customHeight="1">
      <c r="A996" s="210"/>
      <c r="B996" s="6"/>
      <c r="C996" s="211"/>
      <c r="D996" s="211"/>
      <c r="E996" s="211"/>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ht="13.5" customHeight="1">
      <c r="A997" s="210"/>
      <c r="B997" s="6"/>
      <c r="C997" s="211"/>
      <c r="D997" s="211"/>
      <c r="E997" s="211"/>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ht="13.5" customHeight="1">
      <c r="A998" s="210"/>
      <c r="B998" s="6"/>
      <c r="C998" s="211"/>
      <c r="D998" s="211"/>
      <c r="E998" s="211"/>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ht="13.5" customHeight="1">
      <c r="A999" s="210"/>
      <c r="B999" s="6"/>
      <c r="C999" s="211"/>
      <c r="D999" s="211"/>
      <c r="E999" s="211"/>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ht="13.5" customHeight="1">
      <c r="A1000" s="210"/>
      <c r="B1000" s="6"/>
      <c r="C1000" s="211"/>
      <c r="D1000" s="211"/>
      <c r="E1000" s="211"/>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ht="13.5" customHeight="1">
      <c r="A1001" s="210"/>
      <c r="B1001" s="6"/>
      <c r="C1001" s="211"/>
      <c r="D1001" s="211"/>
      <c r="E1001" s="211"/>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sheetData>
  <mergeCells count="16">
    <mergeCell ref="I3:K3"/>
    <mergeCell ref="L3:N3"/>
    <mergeCell ref="R3:T3"/>
    <mergeCell ref="U3:W3"/>
    <mergeCell ref="X3:Z3"/>
    <mergeCell ref="AA3:AC3"/>
    <mergeCell ref="B3:B4"/>
    <mergeCell ref="A108:B108"/>
    <mergeCell ref="C108:R108"/>
    <mergeCell ref="A1:A2"/>
    <mergeCell ref="B1:B2"/>
    <mergeCell ref="C1:R2"/>
    <mergeCell ref="A3:A4"/>
    <mergeCell ref="C3:E3"/>
    <mergeCell ref="F3:H3"/>
    <mergeCell ref="O3:Q3"/>
  </mergeCells>
  <conditionalFormatting sqref="B12">
    <cfRule type="notContainsBlanks" dxfId="11" priority="1">
      <formula>LEN(TRIM(B12))&gt;0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44.86"/>
    <col customWidth="1" min="3" max="3" width="13.43"/>
    <col customWidth="1" min="4" max="4" width="20.57"/>
    <col customWidth="1" min="5" max="5" width="10.71"/>
    <col customWidth="1" min="6" max="6" width="11.14"/>
    <col customWidth="1" min="7" max="7" width="10.43"/>
    <col customWidth="1" min="8" max="8" width="2.71"/>
    <col customWidth="1" min="9" max="64" width="3.57"/>
  </cols>
  <sheetData>
    <row r="1" ht="30.0" customHeight="1">
      <c r="A1" s="1" t="s">
        <v>76</v>
      </c>
      <c r="B1" s="2" t="s">
        <v>1</v>
      </c>
      <c r="C1" s="2"/>
      <c r="D1" s="212"/>
      <c r="E1" s="6"/>
      <c r="F1" s="6"/>
      <c r="G1" s="213"/>
      <c r="H1" s="6"/>
      <c r="I1" s="214"/>
      <c r="J1" s="215"/>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ht="30.0" hidden="1" customHeight="1">
      <c r="A2" s="1" t="s">
        <v>77</v>
      </c>
      <c r="B2" s="13" t="s">
        <v>78</v>
      </c>
      <c r="C2" s="13"/>
      <c r="D2" s="4" t="s">
        <v>79</v>
      </c>
      <c r="F2" s="216">
        <v>43770.0</v>
      </c>
      <c r="G2" s="217"/>
      <c r="H2" s="218"/>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ht="30.0" customHeight="1">
      <c r="A3" s="1" t="s">
        <v>0</v>
      </c>
      <c r="B3" s="208"/>
      <c r="C3" s="6"/>
      <c r="D3" s="4" t="s">
        <v>80</v>
      </c>
      <c r="F3" s="5">
        <v>0.0</v>
      </c>
      <c r="G3" s="6"/>
      <c r="H3" s="6"/>
      <c r="I3" s="219" t="str">
        <f>TEXT(I4,"mmmm")</f>
        <v>tháng 11</v>
      </c>
      <c r="J3" s="219"/>
      <c r="K3" s="219"/>
      <c r="L3" s="219"/>
      <c r="M3" s="219"/>
      <c r="N3" s="219"/>
      <c r="O3" s="219"/>
      <c r="P3" s="219" t="str">
        <f>IF(TEXT(P4,"mmmm")=I3,"",TEXT(P4,"mmmm"))</f>
        <v/>
      </c>
      <c r="Q3" s="219"/>
      <c r="R3" s="219"/>
      <c r="S3" s="219"/>
      <c r="T3" s="219"/>
      <c r="U3" s="219"/>
      <c r="V3" s="219"/>
      <c r="W3" s="219" t="str">
        <f>IF(OR(TEXT(W4,"mmmm")=P3,TEXT(W4,"mmmm")=I3),"",TEXT(W4,"mmmm"))</f>
        <v/>
      </c>
      <c r="X3" s="219"/>
      <c r="Y3" s="219"/>
      <c r="Z3" s="219"/>
      <c r="AA3" s="219"/>
      <c r="AB3" s="219"/>
      <c r="AC3" s="219"/>
      <c r="AD3" s="219" t="str">
        <f>IF(OR(TEXT(AD4,"mmmm")=W3,TEXT(AD4,"mmmm")=P3,TEXT(AD4,"mmmm")=I3),"",TEXT(AD4,"mmmm"))</f>
        <v/>
      </c>
      <c r="AE3" s="219"/>
      <c r="AF3" s="219"/>
      <c r="AG3" s="219"/>
      <c r="AH3" s="219"/>
      <c r="AI3" s="219"/>
      <c r="AJ3" s="219"/>
      <c r="AK3" s="219" t="str">
        <f>IF(OR(TEXT(AK4,"mmmm")=AD3,TEXT(AK4,"mmmm")=W3,TEXT(AK4,"mmmm")=P3,TEXT(AK4,"mmmm")=I3),"",TEXT(AK4,"mmmm"))</f>
        <v/>
      </c>
      <c r="AL3" s="219"/>
      <c r="AM3" s="219"/>
      <c r="AN3" s="219"/>
      <c r="AO3" s="219"/>
      <c r="AP3" s="219"/>
      <c r="AQ3" s="219"/>
      <c r="AR3" s="219" t="str">
        <f>IF(OR(TEXT(AR4,"mmmm")=AK3,TEXT(AR4,"mmmm")=AD3,TEXT(AR4,"mmmm")=W3,TEXT(AR4,"mmmm")=P3),"",TEXT(AR4,"mmmm"))</f>
        <v>tháng 12</v>
      </c>
      <c r="AS3" s="219"/>
      <c r="AT3" s="219"/>
      <c r="AU3" s="219"/>
      <c r="AV3" s="219"/>
      <c r="AW3" s="219"/>
      <c r="AX3" s="219"/>
      <c r="AY3" s="219" t="str">
        <f>IF(OR(TEXT(AY4,"mmmm")=AR3,TEXT(AY4,"mmmm")=AK3,TEXT(AY4,"mmmm")=AD3,TEXT(AY4,"mmmm")=W3),"",TEXT(AY4,"mmmm"))</f>
        <v/>
      </c>
      <c r="AZ3" s="219"/>
      <c r="BA3" s="219"/>
      <c r="BB3" s="219"/>
      <c r="BC3" s="219"/>
      <c r="BD3" s="219"/>
      <c r="BE3" s="219"/>
      <c r="BF3" s="219" t="str">
        <f>IF(OR(TEXT(BF4,"mmmm")=AY3,TEXT(BF4,"mmmm")=AR3,TEXT(BF4,"mmmm")=AK3,TEXT(BF4,"mmmm")=AD3),"",TEXT(BF4,"mmmm"))</f>
        <v/>
      </c>
      <c r="BG3" s="219"/>
      <c r="BH3" s="219"/>
      <c r="BI3" s="219"/>
      <c r="BJ3" s="219"/>
      <c r="BK3" s="219"/>
      <c r="BL3" s="219"/>
    </row>
    <row r="4" ht="15.0" customHeight="1">
      <c r="A4" s="1" t="s">
        <v>5</v>
      </c>
      <c r="B4" s="6"/>
      <c r="I4" s="220">
        <f>IFERROR('Timeline "NEW" Planning'!Project_Start+'Timeline "NEW" Planning'!Scrolling_Increment,TODAY())</f>
        <v>43770</v>
      </c>
      <c r="J4" s="17">
        <f t="shared" ref="J4:BL4" si="1">I4+1</f>
        <v>43771</v>
      </c>
      <c r="K4" s="17">
        <f t="shared" si="1"/>
        <v>43772</v>
      </c>
      <c r="L4" s="17">
        <f t="shared" si="1"/>
        <v>43773</v>
      </c>
      <c r="M4" s="17">
        <f t="shared" si="1"/>
        <v>43774</v>
      </c>
      <c r="N4" s="17">
        <f t="shared" si="1"/>
        <v>43775</v>
      </c>
      <c r="O4" s="221">
        <f t="shared" si="1"/>
        <v>43776</v>
      </c>
      <c r="P4" s="220">
        <f t="shared" si="1"/>
        <v>43777</v>
      </c>
      <c r="Q4" s="17">
        <f t="shared" si="1"/>
        <v>43778</v>
      </c>
      <c r="R4" s="17">
        <f t="shared" si="1"/>
        <v>43779</v>
      </c>
      <c r="S4" s="17">
        <f t="shared" si="1"/>
        <v>43780</v>
      </c>
      <c r="T4" s="17">
        <f t="shared" si="1"/>
        <v>43781</v>
      </c>
      <c r="U4" s="17">
        <f t="shared" si="1"/>
        <v>43782</v>
      </c>
      <c r="V4" s="221">
        <f t="shared" si="1"/>
        <v>43783</v>
      </c>
      <c r="W4" s="220">
        <f t="shared" si="1"/>
        <v>43784</v>
      </c>
      <c r="X4" s="17">
        <f t="shared" si="1"/>
        <v>43785</v>
      </c>
      <c r="Y4" s="17">
        <f t="shared" si="1"/>
        <v>43786</v>
      </c>
      <c r="Z4" s="17">
        <f t="shared" si="1"/>
        <v>43787</v>
      </c>
      <c r="AA4" s="17">
        <f t="shared" si="1"/>
        <v>43788</v>
      </c>
      <c r="AB4" s="17">
        <f t="shared" si="1"/>
        <v>43789</v>
      </c>
      <c r="AC4" s="221">
        <f t="shared" si="1"/>
        <v>43790</v>
      </c>
      <c r="AD4" s="220">
        <f t="shared" si="1"/>
        <v>43791</v>
      </c>
      <c r="AE4" s="17">
        <f t="shared" si="1"/>
        <v>43792</v>
      </c>
      <c r="AF4" s="17">
        <f t="shared" si="1"/>
        <v>43793</v>
      </c>
      <c r="AG4" s="17">
        <f t="shared" si="1"/>
        <v>43794</v>
      </c>
      <c r="AH4" s="17">
        <f t="shared" si="1"/>
        <v>43795</v>
      </c>
      <c r="AI4" s="17">
        <f t="shared" si="1"/>
        <v>43796</v>
      </c>
      <c r="AJ4" s="221">
        <f t="shared" si="1"/>
        <v>43797</v>
      </c>
      <c r="AK4" s="220">
        <f t="shared" si="1"/>
        <v>43798</v>
      </c>
      <c r="AL4" s="17">
        <f t="shared" si="1"/>
        <v>43799</v>
      </c>
      <c r="AM4" s="17">
        <f t="shared" si="1"/>
        <v>43800</v>
      </c>
      <c r="AN4" s="17">
        <f t="shared" si="1"/>
        <v>43801</v>
      </c>
      <c r="AO4" s="17">
        <f t="shared" si="1"/>
        <v>43802</v>
      </c>
      <c r="AP4" s="17">
        <f t="shared" si="1"/>
        <v>43803</v>
      </c>
      <c r="AQ4" s="221">
        <f t="shared" si="1"/>
        <v>43804</v>
      </c>
      <c r="AR4" s="220">
        <f t="shared" si="1"/>
        <v>43805</v>
      </c>
      <c r="AS4" s="17">
        <f t="shared" si="1"/>
        <v>43806</v>
      </c>
      <c r="AT4" s="17">
        <f t="shared" si="1"/>
        <v>43807</v>
      </c>
      <c r="AU4" s="17">
        <f t="shared" si="1"/>
        <v>43808</v>
      </c>
      <c r="AV4" s="17">
        <f t="shared" si="1"/>
        <v>43809</v>
      </c>
      <c r="AW4" s="17">
        <f t="shared" si="1"/>
        <v>43810</v>
      </c>
      <c r="AX4" s="221">
        <f t="shared" si="1"/>
        <v>43811</v>
      </c>
      <c r="AY4" s="220">
        <f t="shared" si="1"/>
        <v>43812</v>
      </c>
      <c r="AZ4" s="17">
        <f t="shared" si="1"/>
        <v>43813</v>
      </c>
      <c r="BA4" s="17">
        <f t="shared" si="1"/>
        <v>43814</v>
      </c>
      <c r="BB4" s="17">
        <f t="shared" si="1"/>
        <v>43815</v>
      </c>
      <c r="BC4" s="17">
        <f t="shared" si="1"/>
        <v>43816</v>
      </c>
      <c r="BD4" s="17">
        <f t="shared" si="1"/>
        <v>43817</v>
      </c>
      <c r="BE4" s="221">
        <f t="shared" si="1"/>
        <v>43818</v>
      </c>
      <c r="BF4" s="220">
        <f t="shared" si="1"/>
        <v>43819</v>
      </c>
      <c r="BG4" s="17">
        <f t="shared" si="1"/>
        <v>43820</v>
      </c>
      <c r="BH4" s="17">
        <f t="shared" si="1"/>
        <v>43821</v>
      </c>
      <c r="BI4" s="17">
        <f t="shared" si="1"/>
        <v>43822</v>
      </c>
      <c r="BJ4" s="17">
        <f t="shared" si="1"/>
        <v>43823</v>
      </c>
      <c r="BK4" s="17">
        <f t="shared" si="1"/>
        <v>43824</v>
      </c>
      <c r="BL4" s="221">
        <f t="shared" si="1"/>
        <v>43825</v>
      </c>
    </row>
    <row r="5" ht="24.75" customHeight="1">
      <c r="A5" s="1" t="s">
        <v>7</v>
      </c>
      <c r="B5" s="6"/>
      <c r="C5" s="6"/>
      <c r="D5" s="6"/>
      <c r="E5" s="6"/>
      <c r="F5" s="6"/>
      <c r="G5" s="6"/>
      <c r="H5" s="6"/>
      <c r="I5" s="222"/>
      <c r="J5" s="18"/>
      <c r="K5" s="18"/>
      <c r="L5" s="18"/>
      <c r="M5" s="18"/>
      <c r="N5" s="18"/>
      <c r="O5" s="223"/>
      <c r="P5" s="222"/>
      <c r="Q5" s="18"/>
      <c r="R5" s="18"/>
      <c r="S5" s="18"/>
      <c r="T5" s="18"/>
      <c r="U5" s="18"/>
      <c r="V5" s="223"/>
      <c r="W5" s="222"/>
      <c r="X5" s="18"/>
      <c r="Y5" s="18"/>
      <c r="Z5" s="18"/>
      <c r="AA5" s="18"/>
      <c r="AB5" s="18"/>
      <c r="AC5" s="223"/>
      <c r="AD5" s="222"/>
      <c r="AE5" s="18"/>
      <c r="AF5" s="18"/>
      <c r="AG5" s="18"/>
      <c r="AH5" s="18"/>
      <c r="AI5" s="18"/>
      <c r="AJ5" s="223"/>
      <c r="AK5" s="222"/>
      <c r="AL5" s="18"/>
      <c r="AM5" s="18"/>
      <c r="AN5" s="18"/>
      <c r="AO5" s="18"/>
      <c r="AP5" s="18"/>
      <c r="AQ5" s="223"/>
      <c r="AR5" s="222"/>
      <c r="AS5" s="18"/>
      <c r="AT5" s="18"/>
      <c r="AU5" s="18"/>
      <c r="AV5" s="18"/>
      <c r="AW5" s="18"/>
      <c r="AX5" s="223"/>
      <c r="AY5" s="222"/>
      <c r="AZ5" s="18"/>
      <c r="BA5" s="18"/>
      <c r="BB5" s="18"/>
      <c r="BC5" s="18"/>
      <c r="BD5" s="18"/>
      <c r="BE5" s="223"/>
      <c r="BF5" s="222"/>
      <c r="BG5" s="18"/>
      <c r="BH5" s="18"/>
      <c r="BI5" s="18"/>
      <c r="BJ5" s="18"/>
      <c r="BK5" s="18"/>
      <c r="BL5" s="223"/>
    </row>
    <row r="6" ht="30.75" customHeight="1">
      <c r="A6" s="1" t="s">
        <v>8</v>
      </c>
      <c r="B6" s="224" t="s">
        <v>9</v>
      </c>
      <c r="C6" s="25" t="s">
        <v>81</v>
      </c>
      <c r="D6" s="25" t="s">
        <v>10</v>
      </c>
      <c r="E6" s="25" t="s">
        <v>11</v>
      </c>
      <c r="F6" s="25" t="s">
        <v>12</v>
      </c>
      <c r="G6" s="25" t="s">
        <v>13</v>
      </c>
      <c r="H6" s="225"/>
      <c r="I6" s="226" t="str">
        <f t="shared" ref="I6:BL6" si="2">LEFT(TEXT(I4,"ddd"),1)</f>
        <v>T</v>
      </c>
      <c r="J6" s="226" t="str">
        <f t="shared" si="2"/>
        <v>T</v>
      </c>
      <c r="K6" s="226" t="str">
        <f t="shared" si="2"/>
        <v>C</v>
      </c>
      <c r="L6" s="226" t="str">
        <f t="shared" si="2"/>
        <v>T</v>
      </c>
      <c r="M6" s="226" t="str">
        <f t="shared" si="2"/>
        <v>T</v>
      </c>
      <c r="N6" s="226" t="str">
        <f t="shared" si="2"/>
        <v>T</v>
      </c>
      <c r="O6" s="226" t="str">
        <f t="shared" si="2"/>
        <v>T</v>
      </c>
      <c r="P6" s="226" t="str">
        <f t="shared" si="2"/>
        <v>T</v>
      </c>
      <c r="Q6" s="226" t="str">
        <f t="shared" si="2"/>
        <v>T</v>
      </c>
      <c r="R6" s="226" t="str">
        <f t="shared" si="2"/>
        <v>C</v>
      </c>
      <c r="S6" s="226" t="str">
        <f t="shared" si="2"/>
        <v>T</v>
      </c>
      <c r="T6" s="226" t="str">
        <f t="shared" si="2"/>
        <v>T</v>
      </c>
      <c r="U6" s="226" t="str">
        <f t="shared" si="2"/>
        <v>T</v>
      </c>
      <c r="V6" s="226" t="str">
        <f t="shared" si="2"/>
        <v>T</v>
      </c>
      <c r="W6" s="226" t="str">
        <f t="shared" si="2"/>
        <v>T</v>
      </c>
      <c r="X6" s="226" t="str">
        <f t="shared" si="2"/>
        <v>T</v>
      </c>
      <c r="Y6" s="226" t="str">
        <f t="shared" si="2"/>
        <v>C</v>
      </c>
      <c r="Z6" s="226" t="str">
        <f t="shared" si="2"/>
        <v>T</v>
      </c>
      <c r="AA6" s="226" t="str">
        <f t="shared" si="2"/>
        <v>T</v>
      </c>
      <c r="AB6" s="226" t="str">
        <f t="shared" si="2"/>
        <v>T</v>
      </c>
      <c r="AC6" s="226" t="str">
        <f t="shared" si="2"/>
        <v>T</v>
      </c>
      <c r="AD6" s="226" t="str">
        <f t="shared" si="2"/>
        <v>T</v>
      </c>
      <c r="AE6" s="226" t="str">
        <f t="shared" si="2"/>
        <v>T</v>
      </c>
      <c r="AF6" s="226" t="str">
        <f t="shared" si="2"/>
        <v>C</v>
      </c>
      <c r="AG6" s="226" t="str">
        <f t="shared" si="2"/>
        <v>T</v>
      </c>
      <c r="AH6" s="226" t="str">
        <f t="shared" si="2"/>
        <v>T</v>
      </c>
      <c r="AI6" s="226" t="str">
        <f t="shared" si="2"/>
        <v>T</v>
      </c>
      <c r="AJ6" s="226" t="str">
        <f t="shared" si="2"/>
        <v>T</v>
      </c>
      <c r="AK6" s="226" t="str">
        <f t="shared" si="2"/>
        <v>T</v>
      </c>
      <c r="AL6" s="226" t="str">
        <f t="shared" si="2"/>
        <v>T</v>
      </c>
      <c r="AM6" s="226" t="str">
        <f t="shared" si="2"/>
        <v>C</v>
      </c>
      <c r="AN6" s="226" t="str">
        <f t="shared" si="2"/>
        <v>T</v>
      </c>
      <c r="AO6" s="226" t="str">
        <f t="shared" si="2"/>
        <v>T</v>
      </c>
      <c r="AP6" s="226" t="str">
        <f t="shared" si="2"/>
        <v>T</v>
      </c>
      <c r="AQ6" s="226" t="str">
        <f t="shared" si="2"/>
        <v>T</v>
      </c>
      <c r="AR6" s="226" t="str">
        <f t="shared" si="2"/>
        <v>T</v>
      </c>
      <c r="AS6" s="226" t="str">
        <f t="shared" si="2"/>
        <v>T</v>
      </c>
      <c r="AT6" s="226" t="str">
        <f t="shared" si="2"/>
        <v>C</v>
      </c>
      <c r="AU6" s="226" t="str">
        <f t="shared" si="2"/>
        <v>T</v>
      </c>
      <c r="AV6" s="226" t="str">
        <f t="shared" si="2"/>
        <v>T</v>
      </c>
      <c r="AW6" s="226" t="str">
        <f t="shared" si="2"/>
        <v>T</v>
      </c>
      <c r="AX6" s="226" t="str">
        <f t="shared" si="2"/>
        <v>T</v>
      </c>
      <c r="AY6" s="226" t="str">
        <f t="shared" si="2"/>
        <v>T</v>
      </c>
      <c r="AZ6" s="226" t="str">
        <f t="shared" si="2"/>
        <v>T</v>
      </c>
      <c r="BA6" s="226" t="str">
        <f t="shared" si="2"/>
        <v>C</v>
      </c>
      <c r="BB6" s="226" t="str">
        <f t="shared" si="2"/>
        <v>T</v>
      </c>
      <c r="BC6" s="226" t="str">
        <f t="shared" si="2"/>
        <v>T</v>
      </c>
      <c r="BD6" s="226" t="str">
        <f t="shared" si="2"/>
        <v>T</v>
      </c>
      <c r="BE6" s="226" t="str">
        <f t="shared" si="2"/>
        <v>T</v>
      </c>
      <c r="BF6" s="226" t="str">
        <f t="shared" si="2"/>
        <v>T</v>
      </c>
      <c r="BG6" s="226" t="str">
        <f t="shared" si="2"/>
        <v>T</v>
      </c>
      <c r="BH6" s="226" t="str">
        <f t="shared" si="2"/>
        <v>C</v>
      </c>
      <c r="BI6" s="226" t="str">
        <f t="shared" si="2"/>
        <v>T</v>
      </c>
      <c r="BJ6" s="226" t="str">
        <f t="shared" si="2"/>
        <v>T</v>
      </c>
      <c r="BK6" s="226" t="str">
        <f t="shared" si="2"/>
        <v>T</v>
      </c>
      <c r="BL6" s="226" t="str">
        <f t="shared" si="2"/>
        <v>T</v>
      </c>
    </row>
    <row r="7" ht="9.75" customHeight="1">
      <c r="A7" s="34" t="s">
        <v>21</v>
      </c>
      <c r="B7" s="227"/>
      <c r="C7" s="36"/>
      <c r="D7" s="228"/>
      <c r="E7" s="36"/>
      <c r="F7" s="37"/>
      <c r="G7" s="38"/>
      <c r="H7" s="6"/>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229"/>
      <c r="BJ7" s="229"/>
      <c r="BK7" s="229"/>
      <c r="BL7" s="229"/>
    </row>
    <row r="8" ht="30.0" customHeight="1">
      <c r="A8" s="40" t="s">
        <v>82</v>
      </c>
      <c r="B8" s="230" t="s">
        <v>83</v>
      </c>
      <c r="C8" s="231"/>
      <c r="D8" s="231"/>
      <c r="E8" s="43"/>
      <c r="F8" s="44"/>
      <c r="G8" s="45"/>
      <c r="H8" s="142"/>
      <c r="I8" s="232"/>
      <c r="J8" s="66"/>
      <c r="K8" s="66"/>
      <c r="L8" s="66"/>
      <c r="M8" s="66"/>
      <c r="N8" s="66"/>
      <c r="O8" s="66"/>
      <c r="P8" s="66"/>
      <c r="Q8" s="66"/>
      <c r="R8" s="66"/>
      <c r="S8" s="66"/>
      <c r="T8" s="66"/>
      <c r="U8" s="66"/>
      <c r="V8" s="66"/>
      <c r="W8" s="66"/>
      <c r="X8" s="66"/>
      <c r="Y8" s="66"/>
      <c r="Z8" s="66"/>
      <c r="AA8" s="66"/>
      <c r="AB8" s="66"/>
      <c r="AC8" s="66"/>
      <c r="AD8" s="66"/>
      <c r="AE8" s="66"/>
      <c r="AF8" s="66"/>
      <c r="AG8" s="66"/>
      <c r="AH8" s="66"/>
      <c r="AI8" s="66" t="str">
        <f t="shared" ref="AI8:BL8" si="3">IF(AND($C8="Goal",AI$4&gt;=$F8,AI$4&lt;=$F8+$G8-1),2,IF(AND($C8="Milestone",AI$4&gt;=$F8,AI$4&lt;=$F8+$G8-1),1,""))</f>
        <v/>
      </c>
      <c r="AJ8" s="66" t="str">
        <f t="shared" si="3"/>
        <v/>
      </c>
      <c r="AK8" s="66" t="str">
        <f t="shared" si="3"/>
        <v/>
      </c>
      <c r="AL8" s="66" t="str">
        <f t="shared" si="3"/>
        <v/>
      </c>
      <c r="AM8" s="66" t="str">
        <f t="shared" si="3"/>
        <v/>
      </c>
      <c r="AN8" s="66" t="str">
        <f t="shared" si="3"/>
        <v/>
      </c>
      <c r="AO8" s="66" t="str">
        <f t="shared" si="3"/>
        <v/>
      </c>
      <c r="AP8" s="66" t="str">
        <f t="shared" si="3"/>
        <v/>
      </c>
      <c r="AQ8" s="66" t="str">
        <f t="shared" si="3"/>
        <v/>
      </c>
      <c r="AR8" s="66" t="str">
        <f t="shared" si="3"/>
        <v/>
      </c>
      <c r="AS8" s="66" t="str">
        <f t="shared" si="3"/>
        <v/>
      </c>
      <c r="AT8" s="66" t="str">
        <f t="shared" si="3"/>
        <v/>
      </c>
      <c r="AU8" s="66" t="str">
        <f t="shared" si="3"/>
        <v/>
      </c>
      <c r="AV8" s="66" t="str">
        <f t="shared" si="3"/>
        <v/>
      </c>
      <c r="AW8" s="66" t="str">
        <f t="shared" si="3"/>
        <v/>
      </c>
      <c r="AX8" s="66" t="str">
        <f t="shared" si="3"/>
        <v/>
      </c>
      <c r="AY8" s="66" t="str">
        <f t="shared" si="3"/>
        <v/>
      </c>
      <c r="AZ8" s="66" t="str">
        <f t="shared" si="3"/>
        <v/>
      </c>
      <c r="BA8" s="66" t="str">
        <f t="shared" si="3"/>
        <v/>
      </c>
      <c r="BB8" s="66" t="str">
        <f t="shared" si="3"/>
        <v/>
      </c>
      <c r="BC8" s="66" t="str">
        <f t="shared" si="3"/>
        <v/>
      </c>
      <c r="BD8" s="66" t="str">
        <f t="shared" si="3"/>
        <v/>
      </c>
      <c r="BE8" s="66" t="str">
        <f t="shared" si="3"/>
        <v/>
      </c>
      <c r="BF8" s="66" t="str">
        <f t="shared" si="3"/>
        <v/>
      </c>
      <c r="BG8" s="66" t="str">
        <f t="shared" si="3"/>
        <v/>
      </c>
      <c r="BH8" s="66" t="str">
        <f t="shared" si="3"/>
        <v/>
      </c>
      <c r="BI8" s="66" t="str">
        <f t="shared" si="3"/>
        <v/>
      </c>
      <c r="BJ8" s="66" t="str">
        <f t="shared" si="3"/>
        <v/>
      </c>
      <c r="BK8" s="66" t="str">
        <f t="shared" si="3"/>
        <v/>
      </c>
      <c r="BL8" s="66" t="str">
        <f t="shared" si="3"/>
        <v/>
      </c>
    </row>
    <row r="9" ht="30.0" customHeight="1">
      <c r="A9" s="40"/>
      <c r="B9" s="233" t="s">
        <v>84</v>
      </c>
      <c r="C9" s="231"/>
      <c r="D9" s="231"/>
      <c r="E9" s="43"/>
      <c r="F9" s="44"/>
      <c r="G9" s="104"/>
      <c r="H9" s="142"/>
      <c r="I9" s="232"/>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row>
    <row r="10" ht="30.0" customHeight="1">
      <c r="A10" s="40"/>
      <c r="B10" s="233" t="s">
        <v>85</v>
      </c>
      <c r="C10" s="231"/>
      <c r="D10" s="231"/>
      <c r="E10" s="43"/>
      <c r="F10" s="44"/>
      <c r="G10" s="104"/>
      <c r="H10" s="142"/>
      <c r="I10" s="232"/>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row>
    <row r="11" ht="30.0" customHeight="1">
      <c r="A11" s="40"/>
      <c r="B11" s="233" t="s">
        <v>86</v>
      </c>
      <c r="C11" s="231"/>
      <c r="D11" s="231"/>
      <c r="E11" s="43"/>
      <c r="F11" s="44"/>
      <c r="G11" s="104"/>
      <c r="H11" s="142"/>
      <c r="I11" s="232"/>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row>
    <row r="12" ht="30.0" customHeight="1">
      <c r="A12" s="40"/>
      <c r="B12" s="230" t="s">
        <v>87</v>
      </c>
      <c r="C12" s="231"/>
      <c r="D12" s="231"/>
      <c r="E12" s="43"/>
      <c r="F12" s="44"/>
      <c r="G12" s="104"/>
      <c r="H12" s="142"/>
      <c r="I12" s="232"/>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ht="30.0" customHeight="1">
      <c r="A13" s="40"/>
      <c r="B13" s="234" t="s">
        <v>88</v>
      </c>
      <c r="C13" s="231"/>
      <c r="D13" s="231"/>
      <c r="E13" s="43"/>
      <c r="F13" s="44"/>
      <c r="G13" s="104"/>
      <c r="H13" s="142"/>
      <c r="I13" s="232"/>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row>
    <row r="14" ht="30.0" customHeight="1">
      <c r="A14" s="40"/>
      <c r="B14" s="233" t="s">
        <v>89</v>
      </c>
      <c r="C14" s="231"/>
      <c r="D14" s="231"/>
      <c r="E14" s="43"/>
      <c r="F14" s="44"/>
      <c r="G14" s="104"/>
      <c r="H14" s="142"/>
      <c r="I14" s="232"/>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ht="30.0" customHeight="1">
      <c r="A15" s="40"/>
      <c r="B15" s="233" t="s">
        <v>90</v>
      </c>
      <c r="C15" s="231"/>
      <c r="D15" s="231"/>
      <c r="E15" s="43"/>
      <c r="F15" s="44"/>
      <c r="G15" s="104"/>
      <c r="H15" s="142"/>
      <c r="I15" s="232"/>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row>
    <row r="16" ht="30.0" customHeight="1">
      <c r="A16" s="40"/>
      <c r="B16" s="233" t="s">
        <v>91</v>
      </c>
      <c r="C16" s="231"/>
      <c r="D16" s="231"/>
      <c r="E16" s="43"/>
      <c r="F16" s="44"/>
      <c r="G16" s="104"/>
      <c r="H16" s="142"/>
      <c r="I16" s="232"/>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row>
    <row r="17" ht="30.0" customHeight="1">
      <c r="A17" s="40"/>
      <c r="B17" s="233" t="s">
        <v>92</v>
      </c>
      <c r="C17" s="231"/>
      <c r="D17" s="231"/>
      <c r="E17" s="43"/>
      <c r="F17" s="44"/>
      <c r="G17" s="104"/>
      <c r="H17" s="142"/>
      <c r="I17" s="232"/>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row>
    <row r="18" ht="30.0" customHeight="1">
      <c r="A18" s="40"/>
      <c r="B18" s="235" t="s">
        <v>93</v>
      </c>
      <c r="C18" s="231"/>
      <c r="D18" s="231"/>
      <c r="E18" s="43"/>
      <c r="F18" s="44"/>
      <c r="G18" s="104"/>
      <c r="H18" s="142"/>
      <c r="I18" s="232"/>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ht="30.0" customHeight="1">
      <c r="A19" s="40"/>
      <c r="B19" s="234" t="s">
        <v>94</v>
      </c>
      <c r="C19" s="231"/>
      <c r="D19" s="231"/>
      <c r="E19" s="43"/>
      <c r="F19" s="44"/>
      <c r="G19" s="104"/>
      <c r="H19" s="142"/>
      <c r="I19" s="232"/>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row>
    <row r="20" ht="30.0" customHeight="1">
      <c r="A20" s="40"/>
      <c r="B20" s="233" t="s">
        <v>95</v>
      </c>
      <c r="C20" s="231"/>
      <c r="D20" s="231"/>
      <c r="E20" s="43"/>
      <c r="F20" s="44"/>
      <c r="G20" s="104"/>
      <c r="H20" s="142"/>
      <c r="I20" s="232"/>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ht="30.0" customHeight="1">
      <c r="A21" s="40"/>
      <c r="B21" s="233" t="s">
        <v>96</v>
      </c>
      <c r="C21" s="231"/>
      <c r="D21" s="231"/>
      <c r="E21" s="43"/>
      <c r="F21" s="44"/>
      <c r="G21" s="104"/>
      <c r="H21" s="142"/>
      <c r="I21" s="232"/>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ht="30.0" customHeight="1">
      <c r="A22" s="40"/>
      <c r="B22" s="233" t="s">
        <v>97</v>
      </c>
      <c r="C22" s="231"/>
      <c r="D22" s="231"/>
      <c r="E22" s="43"/>
      <c r="F22" s="44"/>
      <c r="G22" s="104"/>
      <c r="H22" s="142"/>
      <c r="I22" s="232"/>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row>
    <row r="23" ht="30.0" customHeight="1">
      <c r="A23" s="40"/>
      <c r="B23" s="233" t="s">
        <v>98</v>
      </c>
      <c r="C23" s="231"/>
      <c r="D23" s="231"/>
      <c r="E23" s="43"/>
      <c r="F23" s="44"/>
      <c r="G23" s="104"/>
      <c r="H23" s="142"/>
      <c r="I23" s="232"/>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row>
    <row r="24" ht="30.0" customHeight="1">
      <c r="A24" s="40"/>
      <c r="B24" s="233" t="s">
        <v>99</v>
      </c>
      <c r="C24" s="231"/>
      <c r="D24" s="231"/>
      <c r="E24" s="43"/>
      <c r="F24" s="44"/>
      <c r="G24" s="104"/>
      <c r="H24" s="142"/>
      <c r="I24" s="232"/>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row>
    <row r="25" ht="30.0" customHeight="1">
      <c r="A25" s="40"/>
      <c r="B25" s="230" t="s">
        <v>100</v>
      </c>
      <c r="C25" s="231"/>
      <c r="D25" s="231"/>
      <c r="E25" s="43"/>
      <c r="F25" s="44"/>
      <c r="G25" s="104"/>
      <c r="H25" s="142"/>
      <c r="I25" s="232"/>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row>
    <row r="26" ht="30.0" customHeight="1">
      <c r="A26" s="40"/>
      <c r="B26" s="234" t="s">
        <v>101</v>
      </c>
      <c r="C26" s="231"/>
      <c r="D26" s="231"/>
      <c r="E26" s="43"/>
      <c r="F26" s="44"/>
      <c r="G26" s="104"/>
      <c r="H26" s="142"/>
      <c r="I26" s="232"/>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row>
    <row r="27" ht="30.0" customHeight="1">
      <c r="A27" s="40"/>
      <c r="B27" s="233" t="s">
        <v>102</v>
      </c>
      <c r="C27" s="231"/>
      <c r="D27" s="231"/>
      <c r="E27" s="43"/>
      <c r="F27" s="44"/>
      <c r="G27" s="104"/>
      <c r="H27" s="142"/>
      <c r="I27" s="232"/>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row>
    <row r="28" ht="30.0" customHeight="1">
      <c r="A28" s="40"/>
      <c r="B28" s="233" t="s">
        <v>103</v>
      </c>
      <c r="C28" s="231"/>
      <c r="D28" s="231"/>
      <c r="E28" s="43"/>
      <c r="F28" s="44"/>
      <c r="G28" s="104"/>
      <c r="H28" s="142"/>
      <c r="I28" s="232"/>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row>
    <row r="29" ht="30.0" customHeight="1">
      <c r="A29" s="40"/>
      <c r="B29" s="233" t="s">
        <v>104</v>
      </c>
      <c r="C29" s="231"/>
      <c r="D29" s="231"/>
      <c r="E29" s="43"/>
      <c r="F29" s="44"/>
      <c r="G29" s="104"/>
      <c r="H29" s="142"/>
      <c r="I29" s="232"/>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row>
    <row r="30" ht="30.0" customHeight="1">
      <c r="A30" s="40"/>
      <c r="B30" s="233" t="s">
        <v>105</v>
      </c>
      <c r="C30" s="231"/>
      <c r="D30" s="231"/>
      <c r="E30" s="43"/>
      <c r="F30" s="44"/>
      <c r="G30" s="104"/>
      <c r="H30" s="142"/>
      <c r="I30" s="232"/>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row>
    <row r="31" ht="30.0" customHeight="1">
      <c r="A31" s="40"/>
      <c r="B31" s="233" t="s">
        <v>106</v>
      </c>
      <c r="C31" s="231"/>
      <c r="D31" s="231"/>
      <c r="E31" s="43"/>
      <c r="F31" s="44"/>
      <c r="G31" s="104"/>
      <c r="H31" s="142"/>
      <c r="I31" s="232"/>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row>
    <row r="32" ht="30.0" customHeight="1">
      <c r="A32" s="40"/>
      <c r="B32" s="233" t="s">
        <v>107</v>
      </c>
      <c r="C32" s="231"/>
      <c r="D32" s="231"/>
      <c r="E32" s="43"/>
      <c r="F32" s="44"/>
      <c r="G32" s="104"/>
      <c r="H32" s="142"/>
      <c r="I32" s="232"/>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ht="30.0" customHeight="1">
      <c r="A33" s="40"/>
      <c r="B33" s="230" t="s">
        <v>108</v>
      </c>
      <c r="C33" s="231"/>
      <c r="D33" s="231"/>
      <c r="E33" s="43"/>
      <c r="F33" s="44"/>
      <c r="G33" s="104"/>
      <c r="H33" s="142"/>
      <c r="I33" s="232"/>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row>
    <row r="34" ht="30.0" customHeight="1">
      <c r="A34" s="40"/>
      <c r="B34" s="234" t="s">
        <v>109</v>
      </c>
      <c r="C34" s="231"/>
      <c r="D34" s="231"/>
      <c r="E34" s="43"/>
      <c r="F34" s="44"/>
      <c r="G34" s="104"/>
      <c r="H34" s="142"/>
      <c r="I34" s="232"/>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row>
    <row r="35" ht="30.0" customHeight="1">
      <c r="A35" s="40"/>
      <c r="B35" s="233" t="s">
        <v>110</v>
      </c>
      <c r="C35" s="231"/>
      <c r="D35" s="231"/>
      <c r="E35" s="43"/>
      <c r="F35" s="44"/>
      <c r="G35" s="104"/>
      <c r="H35" s="142"/>
      <c r="I35" s="232"/>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row>
    <row r="36" ht="30.0" customHeight="1">
      <c r="A36" s="40"/>
      <c r="B36" s="233" t="s">
        <v>111</v>
      </c>
      <c r="C36" s="231"/>
      <c r="D36" s="231"/>
      <c r="E36" s="43"/>
      <c r="F36" s="44"/>
      <c r="G36" s="104"/>
      <c r="H36" s="142"/>
      <c r="I36" s="232"/>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row>
    <row r="37" ht="30.0" customHeight="1">
      <c r="A37" s="40"/>
      <c r="B37" s="233" t="s">
        <v>112</v>
      </c>
      <c r="C37" s="231"/>
      <c r="D37" s="231"/>
      <c r="E37" s="43"/>
      <c r="F37" s="44"/>
      <c r="G37" s="104"/>
      <c r="H37" s="142"/>
      <c r="I37" s="232"/>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row>
    <row r="38" ht="30.0" customHeight="1">
      <c r="A38" s="40"/>
      <c r="B38" s="233" t="s">
        <v>113</v>
      </c>
      <c r="C38" s="231"/>
      <c r="D38" s="231"/>
      <c r="E38" s="43"/>
      <c r="F38" s="44"/>
      <c r="G38" s="104"/>
      <c r="H38" s="142"/>
      <c r="I38" s="232"/>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row>
    <row r="39" ht="30.0" customHeight="1">
      <c r="A39" s="40"/>
      <c r="B39" s="230" t="s">
        <v>114</v>
      </c>
      <c r="C39" s="231"/>
      <c r="D39" s="231"/>
      <c r="E39" s="43"/>
      <c r="F39" s="44"/>
      <c r="G39" s="104"/>
      <c r="H39" s="142"/>
      <c r="I39" s="232"/>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row>
    <row r="40" ht="30.0" customHeight="1">
      <c r="A40" s="40"/>
      <c r="B40" s="234" t="s">
        <v>115</v>
      </c>
      <c r="C40" s="231"/>
      <c r="D40" s="231"/>
      <c r="E40" s="43"/>
      <c r="F40" s="44"/>
      <c r="G40" s="104"/>
      <c r="H40" s="142"/>
      <c r="I40" s="232"/>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row>
    <row r="41" ht="30.0" customHeight="1">
      <c r="A41" s="40"/>
      <c r="B41" s="233" t="s">
        <v>116</v>
      </c>
      <c r="C41" s="231"/>
      <c r="D41" s="231"/>
      <c r="E41" s="43"/>
      <c r="F41" s="44"/>
      <c r="G41" s="104"/>
      <c r="H41" s="142"/>
      <c r="I41" s="232"/>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row>
    <row r="42" ht="30.0" customHeight="1">
      <c r="A42" s="40"/>
      <c r="B42" s="233" t="s">
        <v>117</v>
      </c>
      <c r="C42" s="231"/>
      <c r="D42" s="231"/>
      <c r="E42" s="43"/>
      <c r="F42" s="44"/>
      <c r="G42" s="104"/>
      <c r="H42" s="142"/>
      <c r="I42" s="232"/>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row>
    <row r="43" ht="30.0" customHeight="1">
      <c r="A43" s="40"/>
      <c r="B43" s="233" t="s">
        <v>118</v>
      </c>
      <c r="C43" s="231"/>
      <c r="D43" s="231"/>
      <c r="E43" s="43"/>
      <c r="F43" s="44"/>
      <c r="G43" s="104"/>
      <c r="H43" s="142"/>
      <c r="I43" s="232"/>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ht="30.0" customHeight="1">
      <c r="A44" s="40"/>
      <c r="B44" s="233" t="s">
        <v>119</v>
      </c>
      <c r="C44" s="231"/>
      <c r="D44" s="231"/>
      <c r="E44" s="43"/>
      <c r="F44" s="44"/>
      <c r="G44" s="104"/>
      <c r="H44" s="142"/>
      <c r="I44" s="232"/>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row>
    <row r="45" ht="30.0" customHeight="1">
      <c r="A45" s="40"/>
      <c r="B45" s="230" t="s">
        <v>120</v>
      </c>
      <c r="C45" s="231"/>
      <c r="D45" s="231"/>
      <c r="E45" s="43"/>
      <c r="F45" s="44"/>
      <c r="G45" s="104"/>
      <c r="H45" s="142"/>
      <c r="I45" s="232"/>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row>
    <row r="46" ht="30.0" customHeight="1">
      <c r="A46" s="40"/>
      <c r="B46" s="234" t="s">
        <v>121</v>
      </c>
      <c r="C46" s="231"/>
      <c r="D46" s="231"/>
      <c r="E46" s="43"/>
      <c r="F46" s="44"/>
      <c r="G46" s="104"/>
      <c r="H46" s="142"/>
      <c r="I46" s="232"/>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row>
    <row r="47" ht="30.0" customHeight="1">
      <c r="A47" s="40"/>
      <c r="B47" s="233" t="s">
        <v>122</v>
      </c>
      <c r="C47" s="231"/>
      <c r="D47" s="231"/>
      <c r="E47" s="43"/>
      <c r="F47" s="44"/>
      <c r="G47" s="104"/>
      <c r="H47" s="142"/>
      <c r="I47" s="232"/>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row>
    <row r="48" ht="30.0" customHeight="1">
      <c r="A48" s="40"/>
      <c r="B48" s="233" t="s">
        <v>123</v>
      </c>
      <c r="C48" s="231"/>
      <c r="D48" s="231"/>
      <c r="E48" s="43"/>
      <c r="F48" s="44"/>
      <c r="G48" s="104"/>
      <c r="H48" s="142"/>
      <c r="I48" s="232"/>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ht="30.0" customHeight="1">
      <c r="A49" s="40"/>
      <c r="B49" s="233" t="s">
        <v>124</v>
      </c>
      <c r="C49" s="231"/>
      <c r="D49" s="231"/>
      <c r="E49" s="43"/>
      <c r="F49" s="44"/>
      <c r="G49" s="104"/>
      <c r="H49" s="142"/>
      <c r="I49" s="232"/>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row>
    <row r="50" ht="30.0" customHeight="1">
      <c r="A50" s="40"/>
      <c r="B50" s="233" t="s">
        <v>125</v>
      </c>
      <c r="C50" s="231"/>
      <c r="D50" s="231"/>
      <c r="E50" s="43"/>
      <c r="F50" s="44"/>
      <c r="G50" s="104"/>
      <c r="H50" s="142"/>
      <c r="I50" s="232"/>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ht="30.0" customHeight="1">
      <c r="A51" s="40"/>
      <c r="B51" s="233" t="s">
        <v>126</v>
      </c>
      <c r="C51" s="231"/>
      <c r="D51" s="231"/>
      <c r="E51" s="43"/>
      <c r="F51" s="44"/>
      <c r="G51" s="104"/>
      <c r="H51" s="142"/>
      <c r="I51" s="232"/>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ht="30.0" customHeight="1">
      <c r="A52" s="40"/>
      <c r="B52" s="233" t="s">
        <v>127</v>
      </c>
      <c r="C52" s="231"/>
      <c r="D52" s="231"/>
      <c r="E52" s="43"/>
      <c r="F52" s="44"/>
      <c r="G52" s="104"/>
      <c r="H52" s="142"/>
      <c r="I52" s="232"/>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ht="30.0" customHeight="1">
      <c r="A53" s="40"/>
      <c r="B53" s="230" t="s">
        <v>128</v>
      </c>
      <c r="C53" s="231"/>
      <c r="D53" s="231"/>
      <c r="E53" s="43"/>
      <c r="F53" s="44"/>
      <c r="G53" s="104"/>
      <c r="H53" s="142"/>
      <c r="I53" s="232"/>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ht="30.0" customHeight="1">
      <c r="A54" s="40"/>
      <c r="B54" s="234" t="s">
        <v>129</v>
      </c>
      <c r="C54" s="231"/>
      <c r="D54" s="231"/>
      <c r="E54" s="43"/>
      <c r="F54" s="44"/>
      <c r="G54" s="104"/>
      <c r="H54" s="142"/>
      <c r="I54" s="232"/>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ht="30.0" customHeight="1">
      <c r="A55" s="40"/>
      <c r="B55" s="233" t="s">
        <v>130</v>
      </c>
      <c r="C55" s="231"/>
      <c r="D55" s="231"/>
      <c r="E55" s="43"/>
      <c r="F55" s="44"/>
      <c r="G55" s="104"/>
      <c r="H55" s="142"/>
      <c r="I55" s="232"/>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ht="30.0" customHeight="1">
      <c r="A56" s="40"/>
      <c r="B56" s="233" t="s">
        <v>131</v>
      </c>
      <c r="C56" s="231"/>
      <c r="D56" s="231"/>
      <c r="E56" s="43"/>
      <c r="F56" s="44"/>
      <c r="G56" s="104"/>
      <c r="H56" s="142"/>
      <c r="I56" s="232"/>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ht="30.0" customHeight="1">
      <c r="A57" s="40"/>
      <c r="B57" s="233" t="s">
        <v>132</v>
      </c>
      <c r="C57" s="231"/>
      <c r="D57" s="231"/>
      <c r="E57" s="43"/>
      <c r="F57" s="44"/>
      <c r="G57" s="104"/>
      <c r="H57" s="142"/>
      <c r="I57" s="232"/>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ht="30.0" customHeight="1">
      <c r="A58" s="40"/>
      <c r="B58" s="233" t="s">
        <v>133</v>
      </c>
      <c r="C58" s="231"/>
      <c r="D58" s="231"/>
      <c r="E58" s="43"/>
      <c r="F58" s="44"/>
      <c r="G58" s="104"/>
      <c r="H58" s="142"/>
      <c r="I58" s="232"/>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ht="30.0" customHeight="1">
      <c r="A59" s="40"/>
      <c r="B59" s="230" t="s">
        <v>134</v>
      </c>
      <c r="C59" s="231"/>
      <c r="D59" s="231"/>
      <c r="E59" s="43"/>
      <c r="F59" s="44"/>
      <c r="G59" s="104"/>
      <c r="H59" s="142"/>
      <c r="I59" s="232"/>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ht="30.0" customHeight="1">
      <c r="A60" s="40"/>
      <c r="B60" s="234" t="s">
        <v>135</v>
      </c>
      <c r="C60" s="231"/>
      <c r="D60" s="231"/>
      <c r="E60" s="43"/>
      <c r="F60" s="44"/>
      <c r="G60" s="104"/>
      <c r="H60" s="142"/>
      <c r="I60" s="232"/>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ht="30.0" customHeight="1">
      <c r="A61" s="40"/>
      <c r="B61" s="233" t="s">
        <v>136</v>
      </c>
      <c r="C61" s="231"/>
      <c r="D61" s="231"/>
      <c r="E61" s="43"/>
      <c r="F61" s="44"/>
      <c r="G61" s="104"/>
      <c r="H61" s="142"/>
      <c r="I61" s="232"/>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row r="62" ht="30.0" customHeight="1">
      <c r="A62" s="40"/>
      <c r="B62" s="233" t="s">
        <v>137</v>
      </c>
      <c r="C62" s="231"/>
      <c r="D62" s="231"/>
      <c r="E62" s="43"/>
      <c r="F62" s="44"/>
      <c r="G62" s="104"/>
      <c r="H62" s="142"/>
      <c r="I62" s="232"/>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row>
    <row r="63" ht="30.0" customHeight="1">
      <c r="A63" s="40"/>
      <c r="B63" s="233" t="s">
        <v>138</v>
      </c>
      <c r="C63" s="231"/>
      <c r="D63" s="231"/>
      <c r="E63" s="43"/>
      <c r="F63" s="44"/>
      <c r="G63" s="104"/>
      <c r="H63" s="142"/>
      <c r="I63" s="232"/>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row>
    <row r="64" ht="30.0" customHeight="1">
      <c r="A64" s="40"/>
      <c r="B64" s="233" t="s">
        <v>139</v>
      </c>
      <c r="C64" s="231"/>
      <c r="D64" s="231"/>
      <c r="E64" s="43"/>
      <c r="F64" s="44"/>
      <c r="G64" s="104"/>
      <c r="H64" s="142"/>
      <c r="I64" s="232"/>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row>
    <row r="65" ht="30.0" customHeight="1">
      <c r="A65" s="40"/>
      <c r="B65" s="230" t="s">
        <v>140</v>
      </c>
      <c r="C65" s="231"/>
      <c r="D65" s="231"/>
      <c r="E65" s="43"/>
      <c r="F65" s="44"/>
      <c r="G65" s="104"/>
      <c r="H65" s="142"/>
      <c r="I65" s="232"/>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6"/>
      <c r="BJ65" s="66"/>
      <c r="BK65" s="66"/>
      <c r="BL65" s="66"/>
    </row>
    <row r="66" ht="30.0" customHeight="1">
      <c r="A66" s="40"/>
      <c r="B66" s="234" t="s">
        <v>141</v>
      </c>
      <c r="C66" s="231"/>
      <c r="D66" s="231"/>
      <c r="E66" s="43"/>
      <c r="F66" s="44"/>
      <c r="G66" s="104"/>
      <c r="H66" s="142"/>
      <c r="I66" s="232"/>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row>
    <row r="67" ht="30.0" customHeight="1">
      <c r="A67" s="40"/>
      <c r="B67" s="233" t="s">
        <v>142</v>
      </c>
      <c r="C67" s="231"/>
      <c r="D67" s="231"/>
      <c r="E67" s="43"/>
      <c r="F67" s="44"/>
      <c r="G67" s="104"/>
      <c r="H67" s="142"/>
      <c r="I67" s="232"/>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row>
    <row r="68" ht="30.0" customHeight="1">
      <c r="A68" s="40"/>
      <c r="B68" s="233" t="s">
        <v>143</v>
      </c>
      <c r="C68" s="231"/>
      <c r="D68" s="231"/>
      <c r="E68" s="43"/>
      <c r="F68" s="44"/>
      <c r="G68" s="104"/>
      <c r="H68" s="142"/>
      <c r="I68" s="232"/>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row>
    <row r="69" ht="30.0" customHeight="1">
      <c r="A69" s="40"/>
      <c r="B69" s="233" t="s">
        <v>144</v>
      </c>
      <c r="C69" s="231"/>
      <c r="D69" s="231"/>
      <c r="E69" s="43"/>
      <c r="F69" s="44"/>
      <c r="G69" s="104"/>
      <c r="H69" s="142"/>
      <c r="I69" s="232"/>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row>
    <row r="70" ht="30.0" customHeight="1">
      <c r="A70" s="40"/>
      <c r="B70" s="233" t="s">
        <v>145</v>
      </c>
      <c r="C70" s="231"/>
      <c r="D70" s="231"/>
      <c r="E70" s="43"/>
      <c r="F70" s="44"/>
      <c r="G70" s="104"/>
      <c r="H70" s="142"/>
      <c r="I70" s="232"/>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row>
    <row r="71" ht="30.0" customHeight="1">
      <c r="A71" s="40"/>
      <c r="B71" s="230" t="s">
        <v>146</v>
      </c>
      <c r="C71" s="231"/>
      <c r="D71" s="231"/>
      <c r="E71" s="43"/>
      <c r="F71" s="44"/>
      <c r="G71" s="104"/>
      <c r="H71" s="142"/>
      <c r="I71" s="232"/>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c r="BC71" s="66"/>
      <c r="BD71" s="66"/>
      <c r="BE71" s="66"/>
      <c r="BF71" s="66"/>
      <c r="BG71" s="66"/>
      <c r="BH71" s="66"/>
      <c r="BI71" s="66"/>
      <c r="BJ71" s="66"/>
      <c r="BK71" s="66"/>
      <c r="BL71" s="66"/>
    </row>
    <row r="72" ht="30.0" customHeight="1">
      <c r="A72" s="40"/>
      <c r="B72" s="233" t="s">
        <v>147</v>
      </c>
      <c r="C72" s="231"/>
      <c r="D72" s="231"/>
      <c r="E72" s="43"/>
      <c r="F72" s="44"/>
      <c r="G72" s="104"/>
      <c r="H72" s="142"/>
      <c r="I72" s="232"/>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row>
    <row r="73" ht="30.0" customHeight="1">
      <c r="A73" s="40"/>
      <c r="B73" s="233" t="s">
        <v>148</v>
      </c>
      <c r="C73" s="231"/>
      <c r="D73" s="231"/>
      <c r="E73" s="43"/>
      <c r="F73" s="44"/>
      <c r="G73" s="104"/>
      <c r="H73" s="142"/>
      <c r="I73" s="232"/>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row>
    <row r="74" ht="30.0" customHeight="1">
      <c r="A74" s="40"/>
      <c r="B74" s="233" t="s">
        <v>149</v>
      </c>
      <c r="C74" s="231"/>
      <c r="D74" s="231"/>
      <c r="E74" s="43"/>
      <c r="F74" s="44"/>
      <c r="G74" s="104"/>
      <c r="H74" s="142"/>
      <c r="I74" s="232"/>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row>
    <row r="75" ht="30.0" customHeight="1">
      <c r="A75" s="40"/>
      <c r="B75" s="233" t="s">
        <v>150</v>
      </c>
      <c r="C75" s="231"/>
      <c r="D75" s="231"/>
      <c r="E75" s="43"/>
      <c r="F75" s="44"/>
      <c r="G75" s="104"/>
      <c r="H75" s="142"/>
      <c r="I75" s="232"/>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row>
    <row r="76" ht="30.0" customHeight="1">
      <c r="A76" s="40"/>
      <c r="B76" s="230" t="s">
        <v>151</v>
      </c>
      <c r="C76" s="231"/>
      <c r="D76" s="231"/>
      <c r="E76" s="43"/>
      <c r="F76" s="44"/>
      <c r="G76" s="104"/>
      <c r="H76" s="142"/>
      <c r="I76" s="232"/>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row>
    <row r="77" ht="30.0" customHeight="1">
      <c r="A77" s="40"/>
      <c r="B77" s="230" t="s">
        <v>152</v>
      </c>
      <c r="C77" s="231"/>
      <c r="D77" s="231"/>
      <c r="E77" s="43"/>
      <c r="F77" s="44"/>
      <c r="G77" s="104"/>
      <c r="H77" s="142"/>
      <c r="I77" s="232"/>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row>
    <row r="78" ht="30.0" customHeight="1">
      <c r="A78" s="40"/>
      <c r="B78" s="233" t="s">
        <v>153</v>
      </c>
      <c r="C78" s="231"/>
      <c r="D78" s="231"/>
      <c r="E78" s="43"/>
      <c r="F78" s="44"/>
      <c r="G78" s="104"/>
      <c r="H78" s="142"/>
      <c r="I78" s="232"/>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row>
    <row r="79" ht="30.0" customHeight="1">
      <c r="A79" s="40"/>
      <c r="B79" s="233" t="s">
        <v>154</v>
      </c>
      <c r="C79" s="231"/>
      <c r="D79" s="231"/>
      <c r="E79" s="43"/>
      <c r="F79" s="44"/>
      <c r="G79" s="104"/>
      <c r="H79" s="142"/>
      <c r="I79" s="232"/>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row>
    <row r="80" ht="30.0" customHeight="1">
      <c r="A80" s="40"/>
      <c r="B80" s="233" t="s">
        <v>155</v>
      </c>
      <c r="C80" s="231"/>
      <c r="D80" s="231"/>
      <c r="E80" s="43"/>
      <c r="F80" s="44"/>
      <c r="G80" s="104"/>
      <c r="H80" s="142"/>
      <c r="I80" s="232"/>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row>
    <row r="81" ht="30.0" customHeight="1">
      <c r="A81" s="40"/>
      <c r="B81" s="233" t="s">
        <v>156</v>
      </c>
      <c r="C81" s="231"/>
      <c r="D81" s="231"/>
      <c r="E81" s="43"/>
      <c r="F81" s="44"/>
      <c r="G81" s="104"/>
      <c r="H81" s="142"/>
      <c r="I81" s="232"/>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row>
    <row r="82" ht="30.0" customHeight="1">
      <c r="A82" s="40"/>
      <c r="B82" s="230" t="s">
        <v>157</v>
      </c>
      <c r="C82" s="231"/>
      <c r="D82" s="231"/>
      <c r="E82" s="43"/>
      <c r="F82" s="44"/>
      <c r="G82" s="104"/>
      <c r="H82" s="142"/>
      <c r="I82" s="232"/>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row>
    <row r="83" ht="30.0" customHeight="1">
      <c r="A83" s="40"/>
      <c r="B83" s="233" t="s">
        <v>158</v>
      </c>
      <c r="C83" s="231"/>
      <c r="D83" s="231"/>
      <c r="E83" s="43"/>
      <c r="F83" s="44"/>
      <c r="G83" s="104"/>
      <c r="H83" s="142"/>
      <c r="I83" s="232"/>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row>
    <row r="84" ht="30.0" customHeight="1">
      <c r="A84" s="40"/>
      <c r="B84" s="233" t="s">
        <v>159</v>
      </c>
      <c r="C84" s="231"/>
      <c r="D84" s="231"/>
      <c r="E84" s="43"/>
      <c r="F84" s="44"/>
      <c r="G84" s="45"/>
      <c r="H84" s="142"/>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t="str">
        <f t="shared" ref="AI84:BL84" si="4">IF(AND($C84="Goal",AI$4&gt;=$F84,AI$4&lt;=$F84+$G84-1),2,IF(AND($C84="Milestone",AI$4&gt;=$F84,AI$4&lt;=$F84+$G84-1),1,""))</f>
        <v/>
      </c>
      <c r="AJ84" s="66" t="str">
        <f t="shared" si="4"/>
        <v/>
      </c>
      <c r="AK84" s="66" t="str">
        <f t="shared" si="4"/>
        <v/>
      </c>
      <c r="AL84" s="66" t="str">
        <f t="shared" si="4"/>
        <v/>
      </c>
      <c r="AM84" s="66" t="str">
        <f t="shared" si="4"/>
        <v/>
      </c>
      <c r="AN84" s="66" t="str">
        <f t="shared" si="4"/>
        <v/>
      </c>
      <c r="AO84" s="66" t="str">
        <f t="shared" si="4"/>
        <v/>
      </c>
      <c r="AP84" s="66" t="str">
        <f t="shared" si="4"/>
        <v/>
      </c>
      <c r="AQ84" s="66" t="str">
        <f t="shared" si="4"/>
        <v/>
      </c>
      <c r="AR84" s="66" t="str">
        <f t="shared" si="4"/>
        <v/>
      </c>
      <c r="AS84" s="66" t="str">
        <f t="shared" si="4"/>
        <v/>
      </c>
      <c r="AT84" s="66" t="str">
        <f t="shared" si="4"/>
        <v/>
      </c>
      <c r="AU84" s="66" t="str">
        <f t="shared" si="4"/>
        <v/>
      </c>
      <c r="AV84" s="66" t="str">
        <f t="shared" si="4"/>
        <v/>
      </c>
      <c r="AW84" s="66" t="str">
        <f t="shared" si="4"/>
        <v/>
      </c>
      <c r="AX84" s="66" t="str">
        <f t="shared" si="4"/>
        <v/>
      </c>
      <c r="AY84" s="66" t="str">
        <f t="shared" si="4"/>
        <v/>
      </c>
      <c r="AZ84" s="66" t="str">
        <f t="shared" si="4"/>
        <v/>
      </c>
      <c r="BA84" s="66" t="str">
        <f t="shared" si="4"/>
        <v/>
      </c>
      <c r="BB84" s="66" t="str">
        <f t="shared" si="4"/>
        <v/>
      </c>
      <c r="BC84" s="66" t="str">
        <f t="shared" si="4"/>
        <v/>
      </c>
      <c r="BD84" s="66" t="str">
        <f t="shared" si="4"/>
        <v/>
      </c>
      <c r="BE84" s="66" t="str">
        <f t="shared" si="4"/>
        <v/>
      </c>
      <c r="BF84" s="66" t="str">
        <f t="shared" si="4"/>
        <v/>
      </c>
      <c r="BG84" s="66" t="str">
        <f t="shared" si="4"/>
        <v/>
      </c>
      <c r="BH84" s="66" t="str">
        <f t="shared" si="4"/>
        <v/>
      </c>
      <c r="BI84" s="66" t="str">
        <f t="shared" si="4"/>
        <v/>
      </c>
      <c r="BJ84" s="66" t="str">
        <f t="shared" si="4"/>
        <v/>
      </c>
      <c r="BK84" s="66" t="str">
        <f t="shared" si="4"/>
        <v/>
      </c>
      <c r="BL84" s="66" t="str">
        <f t="shared" si="4"/>
        <v/>
      </c>
    </row>
    <row r="85" ht="30.0" customHeight="1">
      <c r="A85" s="1"/>
      <c r="B85" s="233" t="s">
        <v>160</v>
      </c>
      <c r="C85" s="231"/>
      <c r="D85" s="231"/>
      <c r="E85" s="36"/>
      <c r="F85" s="37"/>
      <c r="G85" s="38"/>
      <c r="H85" s="236"/>
      <c r="I85" s="232"/>
      <c r="J85" s="232"/>
      <c r="K85" s="232"/>
      <c r="L85" s="232"/>
      <c r="M85" s="232"/>
      <c r="N85" s="232"/>
      <c r="O85" s="232"/>
      <c r="P85" s="232"/>
      <c r="Q85" s="232"/>
      <c r="R85" s="232"/>
      <c r="S85" s="232"/>
      <c r="T85" s="232"/>
      <c r="U85" s="232"/>
      <c r="V85" s="232"/>
      <c r="W85" s="232"/>
      <c r="X85" s="232"/>
      <c r="Y85" s="232"/>
      <c r="Z85" s="232"/>
      <c r="AA85" s="232"/>
      <c r="AB85" s="232"/>
      <c r="AC85" s="232"/>
      <c r="AD85" s="232"/>
      <c r="AE85" s="232"/>
      <c r="AF85" s="232"/>
      <c r="AG85" s="232"/>
      <c r="AH85" s="232"/>
      <c r="AI85" s="232" t="str">
        <f t="shared" ref="AI85:BL85" si="5">IF(AND($C85="Goal",AI$4&gt;=$F85,AI$4&lt;=$F85+$G85-1),2,IF(AND($C85="Milestone",AI$4&gt;=$F85,AI$4&lt;=$F85+$G85-1),1,""))</f>
        <v/>
      </c>
      <c r="AJ85" s="232" t="str">
        <f t="shared" si="5"/>
        <v/>
      </c>
      <c r="AK85" s="232" t="str">
        <f t="shared" si="5"/>
        <v/>
      </c>
      <c r="AL85" s="232" t="str">
        <f t="shared" si="5"/>
        <v/>
      </c>
      <c r="AM85" s="232" t="str">
        <f t="shared" si="5"/>
        <v/>
      </c>
      <c r="AN85" s="232" t="str">
        <f t="shared" si="5"/>
        <v/>
      </c>
      <c r="AO85" s="232" t="str">
        <f t="shared" si="5"/>
        <v/>
      </c>
      <c r="AP85" s="232" t="str">
        <f t="shared" si="5"/>
        <v/>
      </c>
      <c r="AQ85" s="232" t="str">
        <f t="shared" si="5"/>
        <v/>
      </c>
      <c r="AR85" s="232" t="str">
        <f t="shared" si="5"/>
        <v/>
      </c>
      <c r="AS85" s="232" t="str">
        <f t="shared" si="5"/>
        <v/>
      </c>
      <c r="AT85" s="232" t="str">
        <f t="shared" si="5"/>
        <v/>
      </c>
      <c r="AU85" s="232" t="str">
        <f t="shared" si="5"/>
        <v/>
      </c>
      <c r="AV85" s="232" t="str">
        <f t="shared" si="5"/>
        <v/>
      </c>
      <c r="AW85" s="232" t="str">
        <f t="shared" si="5"/>
        <v/>
      </c>
      <c r="AX85" s="232" t="str">
        <f t="shared" si="5"/>
        <v/>
      </c>
      <c r="AY85" s="232" t="str">
        <f t="shared" si="5"/>
        <v/>
      </c>
      <c r="AZ85" s="232" t="str">
        <f t="shared" si="5"/>
        <v/>
      </c>
      <c r="BA85" s="232" t="str">
        <f t="shared" si="5"/>
        <v/>
      </c>
      <c r="BB85" s="232" t="str">
        <f t="shared" si="5"/>
        <v/>
      </c>
      <c r="BC85" s="232" t="str">
        <f t="shared" si="5"/>
        <v/>
      </c>
      <c r="BD85" s="232" t="str">
        <f t="shared" si="5"/>
        <v/>
      </c>
      <c r="BE85" s="232" t="str">
        <f t="shared" si="5"/>
        <v/>
      </c>
      <c r="BF85" s="232" t="str">
        <f t="shared" si="5"/>
        <v/>
      </c>
      <c r="BG85" s="232" t="str">
        <f t="shared" si="5"/>
        <v/>
      </c>
      <c r="BH85" s="232" t="str">
        <f t="shared" si="5"/>
        <v/>
      </c>
      <c r="BI85" s="232" t="str">
        <f t="shared" si="5"/>
        <v/>
      </c>
      <c r="BJ85" s="232" t="str">
        <f t="shared" si="5"/>
        <v/>
      </c>
      <c r="BK85" s="232" t="str">
        <f t="shared" si="5"/>
        <v/>
      </c>
      <c r="BL85" s="232" t="str">
        <f t="shared" si="5"/>
        <v/>
      </c>
    </row>
    <row r="86" ht="30.0" customHeight="1">
      <c r="A86" s="34"/>
      <c r="B86" s="233" t="s">
        <v>161</v>
      </c>
      <c r="C86" s="231"/>
      <c r="D86" s="231"/>
      <c r="E86" s="36"/>
      <c r="F86" s="37"/>
      <c r="G86" s="38"/>
      <c r="H86" s="236"/>
      <c r="I86" s="232"/>
      <c r="J86" s="232"/>
      <c r="K86" s="232"/>
      <c r="L86" s="232"/>
      <c r="M86" s="232"/>
      <c r="N86" s="232"/>
      <c r="O86" s="232"/>
      <c r="P86" s="232"/>
      <c r="Q86" s="232"/>
      <c r="R86" s="232"/>
      <c r="S86" s="232"/>
      <c r="T86" s="232"/>
      <c r="U86" s="232"/>
      <c r="V86" s="232"/>
      <c r="W86" s="232"/>
      <c r="X86" s="232"/>
      <c r="Y86" s="232"/>
      <c r="Z86" s="232"/>
      <c r="AA86" s="232"/>
      <c r="AB86" s="232"/>
      <c r="AC86" s="232"/>
      <c r="AD86" s="232"/>
      <c r="AE86" s="232"/>
      <c r="AF86" s="232"/>
      <c r="AG86" s="232"/>
      <c r="AH86" s="232"/>
      <c r="AI86" s="232" t="str">
        <f t="shared" ref="AI86:BL86" si="6">IF(AND($C86="Goal",AI$4&gt;=$F86,AI$4&lt;=$F86+$G86-1),2,IF(AND($C86="Milestone",AI$4&gt;=$F86,AI$4&lt;=$F86+$G86-1),1,""))</f>
        <v/>
      </c>
      <c r="AJ86" s="232" t="str">
        <f t="shared" si="6"/>
        <v/>
      </c>
      <c r="AK86" s="232" t="str">
        <f t="shared" si="6"/>
        <v/>
      </c>
      <c r="AL86" s="232" t="str">
        <f t="shared" si="6"/>
        <v/>
      </c>
      <c r="AM86" s="232" t="str">
        <f t="shared" si="6"/>
        <v/>
      </c>
      <c r="AN86" s="232" t="str">
        <f t="shared" si="6"/>
        <v/>
      </c>
      <c r="AO86" s="232" t="str">
        <f t="shared" si="6"/>
        <v/>
      </c>
      <c r="AP86" s="232" t="str">
        <f t="shared" si="6"/>
        <v/>
      </c>
      <c r="AQ86" s="232" t="str">
        <f t="shared" si="6"/>
        <v/>
      </c>
      <c r="AR86" s="232" t="str">
        <f t="shared" si="6"/>
        <v/>
      </c>
      <c r="AS86" s="232" t="str">
        <f t="shared" si="6"/>
        <v/>
      </c>
      <c r="AT86" s="232" t="str">
        <f t="shared" si="6"/>
        <v/>
      </c>
      <c r="AU86" s="232" t="str">
        <f t="shared" si="6"/>
        <v/>
      </c>
      <c r="AV86" s="232" t="str">
        <f t="shared" si="6"/>
        <v/>
      </c>
      <c r="AW86" s="232" t="str">
        <f t="shared" si="6"/>
        <v/>
      </c>
      <c r="AX86" s="232" t="str">
        <f t="shared" si="6"/>
        <v/>
      </c>
      <c r="AY86" s="232" t="str">
        <f t="shared" si="6"/>
        <v/>
      </c>
      <c r="AZ86" s="232" t="str">
        <f t="shared" si="6"/>
        <v/>
      </c>
      <c r="BA86" s="232" t="str">
        <f t="shared" si="6"/>
        <v/>
      </c>
      <c r="BB86" s="232" t="str">
        <f t="shared" si="6"/>
        <v/>
      </c>
      <c r="BC86" s="232" t="str">
        <f t="shared" si="6"/>
        <v/>
      </c>
      <c r="BD86" s="232" t="str">
        <f t="shared" si="6"/>
        <v/>
      </c>
      <c r="BE86" s="232" t="str">
        <f t="shared" si="6"/>
        <v/>
      </c>
      <c r="BF86" s="232" t="str">
        <f t="shared" si="6"/>
        <v/>
      </c>
      <c r="BG86" s="232" t="str">
        <f t="shared" si="6"/>
        <v/>
      </c>
      <c r="BH86" s="232" t="str">
        <f t="shared" si="6"/>
        <v/>
      </c>
      <c r="BI86" s="232" t="str">
        <f t="shared" si="6"/>
        <v/>
      </c>
      <c r="BJ86" s="232" t="str">
        <f t="shared" si="6"/>
        <v/>
      </c>
      <c r="BK86" s="232" t="str">
        <f t="shared" si="6"/>
        <v/>
      </c>
      <c r="BL86" s="232" t="str">
        <f t="shared" si="6"/>
        <v/>
      </c>
    </row>
    <row r="87" ht="30.0" customHeight="1">
      <c r="A87" s="72"/>
      <c r="B87" s="230" t="s">
        <v>162</v>
      </c>
      <c r="C87" s="231"/>
      <c r="D87" s="231"/>
      <c r="E87" s="43"/>
      <c r="F87" s="44"/>
      <c r="G87" s="45"/>
      <c r="H87" s="142"/>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t="str">
        <f t="shared" ref="AI87:BL87" si="7">IF(AND($C87="Goal",AI$4&gt;=$F87,AI$4&lt;=$F87+$G87-1),2,IF(AND($C87="Milestone",AI$4&gt;=$F87,AI$4&lt;=$F87+$G87-1),1,""))</f>
        <v/>
      </c>
      <c r="AJ87" s="66" t="str">
        <f t="shared" si="7"/>
        <v/>
      </c>
      <c r="AK87" s="66" t="str">
        <f t="shared" si="7"/>
        <v/>
      </c>
      <c r="AL87" s="66" t="str">
        <f t="shared" si="7"/>
        <v/>
      </c>
      <c r="AM87" s="66" t="str">
        <f t="shared" si="7"/>
        <v/>
      </c>
      <c r="AN87" s="66" t="str">
        <f t="shared" si="7"/>
        <v/>
      </c>
      <c r="AO87" s="66" t="str">
        <f t="shared" si="7"/>
        <v/>
      </c>
      <c r="AP87" s="66" t="str">
        <f t="shared" si="7"/>
        <v/>
      </c>
      <c r="AQ87" s="66" t="str">
        <f t="shared" si="7"/>
        <v/>
      </c>
      <c r="AR87" s="66" t="str">
        <f t="shared" si="7"/>
        <v/>
      </c>
      <c r="AS87" s="66" t="str">
        <f t="shared" si="7"/>
        <v/>
      </c>
      <c r="AT87" s="66" t="str">
        <f t="shared" si="7"/>
        <v/>
      </c>
      <c r="AU87" s="66" t="str">
        <f t="shared" si="7"/>
        <v/>
      </c>
      <c r="AV87" s="66" t="str">
        <f t="shared" si="7"/>
        <v/>
      </c>
      <c r="AW87" s="66" t="str">
        <f t="shared" si="7"/>
        <v/>
      </c>
      <c r="AX87" s="66" t="str">
        <f t="shared" si="7"/>
        <v/>
      </c>
      <c r="AY87" s="66" t="str">
        <f t="shared" si="7"/>
        <v/>
      </c>
      <c r="AZ87" s="66" t="str">
        <f t="shared" si="7"/>
        <v/>
      </c>
      <c r="BA87" s="66" t="str">
        <f t="shared" si="7"/>
        <v/>
      </c>
      <c r="BB87" s="66" t="str">
        <f t="shared" si="7"/>
        <v/>
      </c>
      <c r="BC87" s="66" t="str">
        <f t="shared" si="7"/>
        <v/>
      </c>
      <c r="BD87" s="66" t="str">
        <f t="shared" si="7"/>
        <v/>
      </c>
      <c r="BE87" s="66" t="str">
        <f t="shared" si="7"/>
        <v/>
      </c>
      <c r="BF87" s="66" t="str">
        <f t="shared" si="7"/>
        <v/>
      </c>
      <c r="BG87" s="66" t="str">
        <f t="shared" si="7"/>
        <v/>
      </c>
      <c r="BH87" s="66" t="str">
        <f t="shared" si="7"/>
        <v/>
      </c>
      <c r="BI87" s="66" t="str">
        <f t="shared" si="7"/>
        <v/>
      </c>
      <c r="BJ87" s="66" t="str">
        <f t="shared" si="7"/>
        <v/>
      </c>
      <c r="BK87" s="66" t="str">
        <f t="shared" si="7"/>
        <v/>
      </c>
      <c r="BL87" s="66" t="str">
        <f t="shared" si="7"/>
        <v/>
      </c>
    </row>
    <row r="88" ht="30.0" customHeight="1">
      <c r="A88" s="34"/>
      <c r="B88" s="233" t="s">
        <v>163</v>
      </c>
      <c r="C88" s="231"/>
      <c r="D88" s="231"/>
      <c r="E88" s="36"/>
      <c r="F88" s="37"/>
      <c r="G88" s="38"/>
      <c r="H88" s="236"/>
      <c r="I88" s="232"/>
      <c r="J88" s="232"/>
      <c r="K88" s="232"/>
      <c r="L88" s="232"/>
      <c r="M88" s="232"/>
      <c r="N88" s="232"/>
      <c r="O88" s="232"/>
      <c r="P88" s="232"/>
      <c r="Q88" s="232"/>
      <c r="R88" s="232"/>
      <c r="S88" s="232"/>
      <c r="T88" s="232"/>
      <c r="U88" s="232"/>
      <c r="V88" s="232"/>
      <c r="W88" s="232"/>
      <c r="X88" s="232"/>
      <c r="Y88" s="232"/>
      <c r="Z88" s="232"/>
      <c r="AA88" s="232"/>
      <c r="AB88" s="232"/>
      <c r="AC88" s="232"/>
      <c r="AD88" s="232"/>
      <c r="AE88" s="232"/>
      <c r="AF88" s="232"/>
      <c r="AG88" s="232"/>
      <c r="AH88" s="232"/>
      <c r="AI88" s="232" t="str">
        <f t="shared" ref="AI88:BL88" si="8">IF(AND($C88="Goal",AI$4&gt;=$F88,AI$4&lt;=$F88+$G88-1),2,IF(AND($C88="Milestone",AI$4&gt;=$F88,AI$4&lt;=$F88+$G88-1),1,""))</f>
        <v/>
      </c>
      <c r="AJ88" s="232" t="str">
        <f t="shared" si="8"/>
        <v/>
      </c>
      <c r="AK88" s="232" t="str">
        <f t="shared" si="8"/>
        <v/>
      </c>
      <c r="AL88" s="232" t="str">
        <f t="shared" si="8"/>
        <v/>
      </c>
      <c r="AM88" s="232" t="str">
        <f t="shared" si="8"/>
        <v/>
      </c>
      <c r="AN88" s="232" t="str">
        <f t="shared" si="8"/>
        <v/>
      </c>
      <c r="AO88" s="232" t="str">
        <f t="shared" si="8"/>
        <v/>
      </c>
      <c r="AP88" s="232" t="str">
        <f t="shared" si="8"/>
        <v/>
      </c>
      <c r="AQ88" s="232" t="str">
        <f t="shared" si="8"/>
        <v/>
      </c>
      <c r="AR88" s="232" t="str">
        <f t="shared" si="8"/>
        <v/>
      </c>
      <c r="AS88" s="232" t="str">
        <f t="shared" si="8"/>
        <v/>
      </c>
      <c r="AT88" s="232" t="str">
        <f t="shared" si="8"/>
        <v/>
      </c>
      <c r="AU88" s="232" t="str">
        <f t="shared" si="8"/>
        <v/>
      </c>
      <c r="AV88" s="232" t="str">
        <f t="shared" si="8"/>
        <v/>
      </c>
      <c r="AW88" s="232" t="str">
        <f t="shared" si="8"/>
        <v/>
      </c>
      <c r="AX88" s="232" t="str">
        <f t="shared" si="8"/>
        <v/>
      </c>
      <c r="AY88" s="232" t="str">
        <f t="shared" si="8"/>
        <v/>
      </c>
      <c r="AZ88" s="232" t="str">
        <f t="shared" si="8"/>
        <v/>
      </c>
      <c r="BA88" s="232" t="str">
        <f t="shared" si="8"/>
        <v/>
      </c>
      <c r="BB88" s="232" t="str">
        <f t="shared" si="8"/>
        <v/>
      </c>
      <c r="BC88" s="232" t="str">
        <f t="shared" si="8"/>
        <v/>
      </c>
      <c r="BD88" s="232" t="str">
        <f t="shared" si="8"/>
        <v/>
      </c>
      <c r="BE88" s="232" t="str">
        <f t="shared" si="8"/>
        <v/>
      </c>
      <c r="BF88" s="232" t="str">
        <f t="shared" si="8"/>
        <v/>
      </c>
      <c r="BG88" s="232" t="str">
        <f t="shared" si="8"/>
        <v/>
      </c>
      <c r="BH88" s="232" t="str">
        <f t="shared" si="8"/>
        <v/>
      </c>
      <c r="BI88" s="232" t="str">
        <f t="shared" si="8"/>
        <v/>
      </c>
      <c r="BJ88" s="232" t="str">
        <f t="shared" si="8"/>
        <v/>
      </c>
      <c r="BK88" s="232" t="str">
        <f t="shared" si="8"/>
        <v/>
      </c>
      <c r="BL88" s="232" t="str">
        <f t="shared" si="8"/>
        <v/>
      </c>
    </row>
    <row r="89" ht="30.0" customHeight="1">
      <c r="A89" s="34"/>
      <c r="B89" s="233" t="s">
        <v>164</v>
      </c>
      <c r="C89" s="231"/>
      <c r="D89" s="231"/>
      <c r="E89" s="36"/>
      <c r="F89" s="37"/>
      <c r="G89" s="38"/>
      <c r="H89" s="236"/>
      <c r="I89" s="232"/>
      <c r="J89" s="232"/>
      <c r="K89" s="232"/>
      <c r="L89" s="232"/>
      <c r="M89" s="232"/>
      <c r="N89" s="232"/>
      <c r="O89" s="232"/>
      <c r="P89" s="232"/>
      <c r="Q89" s="232"/>
      <c r="R89" s="232"/>
      <c r="S89" s="232"/>
      <c r="T89" s="232"/>
      <c r="U89" s="232"/>
      <c r="V89" s="232"/>
      <c r="W89" s="232"/>
      <c r="X89" s="232"/>
      <c r="Y89" s="232"/>
      <c r="Z89" s="232"/>
      <c r="AA89" s="232"/>
      <c r="AB89" s="232"/>
      <c r="AC89" s="232"/>
      <c r="AD89" s="232"/>
      <c r="AE89" s="232"/>
      <c r="AF89" s="232"/>
      <c r="AG89" s="232"/>
      <c r="AH89" s="232"/>
      <c r="AI89" s="232" t="str">
        <f t="shared" ref="AI89:BL89" si="9">IF(AND($C89="Goal",AI$4&gt;=$F89,AI$4&lt;=$F89+$G89-1),2,IF(AND($C89="Milestone",AI$4&gt;=$F89,AI$4&lt;=$F89+$G89-1),1,""))</f>
        <v/>
      </c>
      <c r="AJ89" s="232" t="str">
        <f t="shared" si="9"/>
        <v/>
      </c>
      <c r="AK89" s="232" t="str">
        <f t="shared" si="9"/>
        <v/>
      </c>
      <c r="AL89" s="232" t="str">
        <f t="shared" si="9"/>
        <v/>
      </c>
      <c r="AM89" s="232" t="str">
        <f t="shared" si="9"/>
        <v/>
      </c>
      <c r="AN89" s="232" t="str">
        <f t="shared" si="9"/>
        <v/>
      </c>
      <c r="AO89" s="232" t="str">
        <f t="shared" si="9"/>
        <v/>
      </c>
      <c r="AP89" s="232" t="str">
        <f t="shared" si="9"/>
        <v/>
      </c>
      <c r="AQ89" s="232" t="str">
        <f t="shared" si="9"/>
        <v/>
      </c>
      <c r="AR89" s="232" t="str">
        <f t="shared" si="9"/>
        <v/>
      </c>
      <c r="AS89" s="232" t="str">
        <f t="shared" si="9"/>
        <v/>
      </c>
      <c r="AT89" s="232" t="str">
        <f t="shared" si="9"/>
        <v/>
      </c>
      <c r="AU89" s="232" t="str">
        <f t="shared" si="9"/>
        <v/>
      </c>
      <c r="AV89" s="232" t="str">
        <f t="shared" si="9"/>
        <v/>
      </c>
      <c r="AW89" s="232" t="str">
        <f t="shared" si="9"/>
        <v/>
      </c>
      <c r="AX89" s="232" t="str">
        <f t="shared" si="9"/>
        <v/>
      </c>
      <c r="AY89" s="232" t="str">
        <f t="shared" si="9"/>
        <v/>
      </c>
      <c r="AZ89" s="232" t="str">
        <f t="shared" si="9"/>
        <v/>
      </c>
      <c r="BA89" s="232" t="str">
        <f t="shared" si="9"/>
        <v/>
      </c>
      <c r="BB89" s="232" t="str">
        <f t="shared" si="9"/>
        <v/>
      </c>
      <c r="BC89" s="232" t="str">
        <f t="shared" si="9"/>
        <v/>
      </c>
      <c r="BD89" s="232" t="str">
        <f t="shared" si="9"/>
        <v/>
      </c>
      <c r="BE89" s="232" t="str">
        <f t="shared" si="9"/>
        <v/>
      </c>
      <c r="BF89" s="232" t="str">
        <f t="shared" si="9"/>
        <v/>
      </c>
      <c r="BG89" s="232" t="str">
        <f t="shared" si="9"/>
        <v/>
      </c>
      <c r="BH89" s="232" t="str">
        <f t="shared" si="9"/>
        <v/>
      </c>
      <c r="BI89" s="232" t="str">
        <f t="shared" si="9"/>
        <v/>
      </c>
      <c r="BJ89" s="232" t="str">
        <f t="shared" si="9"/>
        <v/>
      </c>
      <c r="BK89" s="232" t="str">
        <f t="shared" si="9"/>
        <v/>
      </c>
      <c r="BL89" s="232" t="str">
        <f t="shared" si="9"/>
        <v/>
      </c>
    </row>
    <row r="90" ht="30.0" customHeight="1">
      <c r="A90" s="34"/>
      <c r="B90" s="233" t="s">
        <v>165</v>
      </c>
      <c r="C90" s="231"/>
      <c r="D90" s="231"/>
      <c r="E90" s="36"/>
      <c r="F90" s="37"/>
      <c r="G90" s="38"/>
      <c r="H90" s="236"/>
      <c r="I90" s="232"/>
      <c r="J90" s="232"/>
      <c r="K90" s="232"/>
      <c r="L90" s="232"/>
      <c r="M90" s="232"/>
      <c r="N90" s="232"/>
      <c r="O90" s="232"/>
      <c r="P90" s="232"/>
      <c r="Q90" s="232"/>
      <c r="R90" s="232"/>
      <c r="S90" s="232"/>
      <c r="T90" s="232"/>
      <c r="U90" s="232"/>
      <c r="V90" s="232"/>
      <c r="W90" s="232"/>
      <c r="X90" s="232"/>
      <c r="Y90" s="232"/>
      <c r="Z90" s="232"/>
      <c r="AA90" s="232"/>
      <c r="AB90" s="232"/>
      <c r="AC90" s="232"/>
      <c r="AD90" s="232"/>
      <c r="AE90" s="232"/>
      <c r="AF90" s="232"/>
      <c r="AG90" s="232"/>
      <c r="AH90" s="232"/>
      <c r="AI90" s="232" t="str">
        <f t="shared" ref="AI90:BL90" si="10">IF(AND($C90="Goal",AI$4&gt;=$F90,AI$4&lt;=$F90+$G90-1),2,IF(AND($C90="Milestone",AI$4&gt;=$F90,AI$4&lt;=$F90+$G90-1),1,""))</f>
        <v/>
      </c>
      <c r="AJ90" s="232" t="str">
        <f t="shared" si="10"/>
        <v/>
      </c>
      <c r="AK90" s="232" t="str">
        <f t="shared" si="10"/>
        <v/>
      </c>
      <c r="AL90" s="232" t="str">
        <f t="shared" si="10"/>
        <v/>
      </c>
      <c r="AM90" s="232" t="str">
        <f t="shared" si="10"/>
        <v/>
      </c>
      <c r="AN90" s="232" t="str">
        <f t="shared" si="10"/>
        <v/>
      </c>
      <c r="AO90" s="232" t="str">
        <f t="shared" si="10"/>
        <v/>
      </c>
      <c r="AP90" s="232" t="str">
        <f t="shared" si="10"/>
        <v/>
      </c>
      <c r="AQ90" s="232" t="str">
        <f t="shared" si="10"/>
        <v/>
      </c>
      <c r="AR90" s="232" t="str">
        <f t="shared" si="10"/>
        <v/>
      </c>
      <c r="AS90" s="232" t="str">
        <f t="shared" si="10"/>
        <v/>
      </c>
      <c r="AT90" s="232" t="str">
        <f t="shared" si="10"/>
        <v/>
      </c>
      <c r="AU90" s="232" t="str">
        <f t="shared" si="10"/>
        <v/>
      </c>
      <c r="AV90" s="232" t="str">
        <f t="shared" si="10"/>
        <v/>
      </c>
      <c r="AW90" s="232" t="str">
        <f t="shared" si="10"/>
        <v/>
      </c>
      <c r="AX90" s="232" t="str">
        <f t="shared" si="10"/>
        <v/>
      </c>
      <c r="AY90" s="232" t="str">
        <f t="shared" si="10"/>
        <v/>
      </c>
      <c r="AZ90" s="232" t="str">
        <f t="shared" si="10"/>
        <v/>
      </c>
      <c r="BA90" s="232" t="str">
        <f t="shared" si="10"/>
        <v/>
      </c>
      <c r="BB90" s="232" t="str">
        <f t="shared" si="10"/>
        <v/>
      </c>
      <c r="BC90" s="232" t="str">
        <f t="shared" si="10"/>
        <v/>
      </c>
      <c r="BD90" s="232" t="str">
        <f t="shared" si="10"/>
        <v/>
      </c>
      <c r="BE90" s="232" t="str">
        <f t="shared" si="10"/>
        <v/>
      </c>
      <c r="BF90" s="232" t="str">
        <f t="shared" si="10"/>
        <v/>
      </c>
      <c r="BG90" s="232" t="str">
        <f t="shared" si="10"/>
        <v/>
      </c>
      <c r="BH90" s="232" t="str">
        <f t="shared" si="10"/>
        <v/>
      </c>
      <c r="BI90" s="232" t="str">
        <f t="shared" si="10"/>
        <v/>
      </c>
      <c r="BJ90" s="232" t="str">
        <f t="shared" si="10"/>
        <v/>
      </c>
      <c r="BK90" s="232" t="str">
        <f t="shared" si="10"/>
        <v/>
      </c>
      <c r="BL90" s="232" t="str">
        <f t="shared" si="10"/>
        <v/>
      </c>
    </row>
    <row r="91" ht="30.0" customHeight="1">
      <c r="A91" s="34"/>
      <c r="B91" s="233" t="s">
        <v>166</v>
      </c>
      <c r="C91" s="231"/>
      <c r="D91" s="231"/>
      <c r="E91" s="36"/>
      <c r="F91" s="37"/>
      <c r="G91" s="237"/>
      <c r="H91" s="236"/>
      <c r="I91" s="232"/>
      <c r="J91" s="232"/>
      <c r="K91" s="232"/>
      <c r="L91" s="232"/>
      <c r="M91" s="232"/>
      <c r="N91" s="232"/>
      <c r="O91" s="232"/>
      <c r="P91" s="232"/>
      <c r="Q91" s="232"/>
      <c r="R91" s="232"/>
      <c r="S91" s="232"/>
      <c r="T91" s="232"/>
      <c r="U91" s="232"/>
      <c r="V91" s="232"/>
      <c r="W91" s="232"/>
      <c r="X91" s="232"/>
      <c r="Y91" s="232"/>
      <c r="Z91" s="232"/>
      <c r="AA91" s="232"/>
      <c r="AB91" s="232"/>
      <c r="AC91" s="232"/>
      <c r="AD91" s="232"/>
      <c r="AE91" s="232"/>
      <c r="AF91" s="232"/>
      <c r="AG91" s="232"/>
      <c r="AH91" s="232"/>
      <c r="AI91" s="232"/>
      <c r="AJ91" s="232"/>
      <c r="AK91" s="232"/>
      <c r="AL91" s="232"/>
      <c r="AM91" s="232"/>
      <c r="AN91" s="232"/>
      <c r="AO91" s="232"/>
      <c r="AP91" s="232"/>
      <c r="AQ91" s="232"/>
      <c r="AR91" s="232"/>
      <c r="AS91" s="232"/>
      <c r="AT91" s="232"/>
      <c r="AU91" s="232"/>
      <c r="AV91" s="232"/>
      <c r="AW91" s="232"/>
      <c r="AX91" s="232"/>
      <c r="AY91" s="232"/>
      <c r="AZ91" s="232"/>
      <c r="BA91" s="232"/>
      <c r="BB91" s="232"/>
      <c r="BC91" s="232"/>
      <c r="BD91" s="232"/>
      <c r="BE91" s="232"/>
      <c r="BF91" s="232"/>
      <c r="BG91" s="232"/>
      <c r="BH91" s="232"/>
      <c r="BI91" s="232"/>
      <c r="BJ91" s="232"/>
      <c r="BK91" s="232"/>
      <c r="BL91" s="232"/>
    </row>
    <row r="92" ht="30.0" customHeight="1">
      <c r="A92" s="34"/>
      <c r="B92" s="233" t="s">
        <v>167</v>
      </c>
      <c r="C92" s="231"/>
      <c r="D92" s="231"/>
      <c r="E92" s="36"/>
      <c r="F92" s="37"/>
      <c r="G92" s="237"/>
      <c r="H92" s="236"/>
      <c r="I92" s="232"/>
      <c r="J92" s="232"/>
      <c r="K92" s="232"/>
      <c r="L92" s="232"/>
      <c r="M92" s="232"/>
      <c r="N92" s="232"/>
      <c r="O92" s="232"/>
      <c r="P92" s="232"/>
      <c r="Q92" s="232"/>
      <c r="R92" s="232"/>
      <c r="S92" s="232"/>
      <c r="T92" s="232"/>
      <c r="U92" s="232"/>
      <c r="V92" s="232"/>
      <c r="W92" s="232"/>
      <c r="X92" s="232"/>
      <c r="Y92" s="232"/>
      <c r="Z92" s="232"/>
      <c r="AA92" s="232"/>
      <c r="AB92" s="232"/>
      <c r="AC92" s="232"/>
      <c r="AD92" s="232"/>
      <c r="AE92" s="232"/>
      <c r="AF92" s="232"/>
      <c r="AG92" s="232"/>
      <c r="AH92" s="232"/>
      <c r="AI92" s="232"/>
      <c r="AJ92" s="232"/>
      <c r="AK92" s="232"/>
      <c r="AL92" s="232"/>
      <c r="AM92" s="232"/>
      <c r="AN92" s="232"/>
      <c r="AO92" s="232"/>
      <c r="AP92" s="232"/>
      <c r="AQ92" s="232"/>
      <c r="AR92" s="232"/>
      <c r="AS92" s="232"/>
      <c r="AT92" s="232"/>
      <c r="AU92" s="232"/>
      <c r="AV92" s="232"/>
      <c r="AW92" s="232"/>
      <c r="AX92" s="232"/>
      <c r="AY92" s="232"/>
      <c r="AZ92" s="232"/>
      <c r="BA92" s="232"/>
      <c r="BB92" s="232"/>
      <c r="BC92" s="232"/>
      <c r="BD92" s="232"/>
      <c r="BE92" s="232"/>
      <c r="BF92" s="232"/>
      <c r="BG92" s="232"/>
      <c r="BH92" s="232"/>
      <c r="BI92" s="232"/>
      <c r="BJ92" s="232"/>
      <c r="BK92" s="232"/>
      <c r="BL92" s="232"/>
    </row>
    <row r="93" ht="30.0" customHeight="1">
      <c r="A93" s="34"/>
      <c r="B93" s="230" t="s">
        <v>168</v>
      </c>
      <c r="C93" s="231"/>
      <c r="D93" s="231"/>
      <c r="E93" s="36"/>
      <c r="F93" s="37"/>
      <c r="G93" s="237"/>
      <c r="H93" s="236"/>
      <c r="I93" s="232"/>
      <c r="J93" s="232"/>
      <c r="K93" s="232"/>
      <c r="L93" s="232"/>
      <c r="M93" s="232"/>
      <c r="N93" s="232"/>
      <c r="O93" s="232"/>
      <c r="P93" s="232"/>
      <c r="Q93" s="232"/>
      <c r="R93" s="232"/>
      <c r="S93" s="232"/>
      <c r="T93" s="232"/>
      <c r="U93" s="232"/>
      <c r="V93" s="232"/>
      <c r="W93" s="232"/>
      <c r="X93" s="232"/>
      <c r="Y93" s="232"/>
      <c r="Z93" s="232"/>
      <c r="AA93" s="232"/>
      <c r="AB93" s="232"/>
      <c r="AC93" s="232"/>
      <c r="AD93" s="232"/>
      <c r="AE93" s="232"/>
      <c r="AF93" s="232"/>
      <c r="AG93" s="232"/>
      <c r="AH93" s="232"/>
      <c r="AI93" s="232"/>
      <c r="AJ93" s="232"/>
      <c r="AK93" s="232"/>
      <c r="AL93" s="232"/>
      <c r="AM93" s="232"/>
      <c r="AN93" s="232"/>
      <c r="AO93" s="232"/>
      <c r="AP93" s="232"/>
      <c r="AQ93" s="232"/>
      <c r="AR93" s="232"/>
      <c r="AS93" s="232"/>
      <c r="AT93" s="232"/>
      <c r="AU93" s="232"/>
      <c r="AV93" s="232"/>
      <c r="AW93" s="232"/>
      <c r="AX93" s="232"/>
      <c r="AY93" s="232"/>
      <c r="AZ93" s="232"/>
      <c r="BA93" s="232"/>
      <c r="BB93" s="232"/>
      <c r="BC93" s="232"/>
      <c r="BD93" s="232"/>
      <c r="BE93" s="232"/>
      <c r="BF93" s="232"/>
      <c r="BG93" s="232"/>
      <c r="BH93" s="232"/>
      <c r="BI93" s="232"/>
      <c r="BJ93" s="232"/>
      <c r="BK93" s="232"/>
      <c r="BL93" s="232"/>
    </row>
    <row r="94" ht="30.0" customHeight="1">
      <c r="A94" s="34"/>
      <c r="B94" s="233" t="s">
        <v>169</v>
      </c>
      <c r="C94" s="231"/>
      <c r="D94" s="231"/>
      <c r="E94" s="36"/>
      <c r="F94" s="37"/>
      <c r="G94" s="237"/>
      <c r="H94" s="236"/>
      <c r="I94" s="232"/>
      <c r="J94" s="232"/>
      <c r="K94" s="232"/>
      <c r="L94" s="232"/>
      <c r="M94" s="232"/>
      <c r="N94" s="232"/>
      <c r="O94" s="232"/>
      <c r="P94" s="232"/>
      <c r="Q94" s="232"/>
      <c r="R94" s="232"/>
      <c r="S94" s="232"/>
      <c r="T94" s="232"/>
      <c r="U94" s="232"/>
      <c r="V94" s="232"/>
      <c r="W94" s="232"/>
      <c r="X94" s="232"/>
      <c r="Y94" s="232"/>
      <c r="Z94" s="232"/>
      <c r="AA94" s="232"/>
      <c r="AB94" s="232"/>
      <c r="AC94" s="232"/>
      <c r="AD94" s="232"/>
      <c r="AE94" s="232"/>
      <c r="AF94" s="232"/>
      <c r="AG94" s="232"/>
      <c r="AH94" s="232"/>
      <c r="AI94" s="232"/>
      <c r="AJ94" s="232"/>
      <c r="AK94" s="232"/>
      <c r="AL94" s="232"/>
      <c r="AM94" s="232"/>
      <c r="AN94" s="232"/>
      <c r="AO94" s="232"/>
      <c r="AP94" s="232"/>
      <c r="AQ94" s="232"/>
      <c r="AR94" s="232"/>
      <c r="AS94" s="232"/>
      <c r="AT94" s="232"/>
      <c r="AU94" s="232"/>
      <c r="AV94" s="232"/>
      <c r="AW94" s="232"/>
      <c r="AX94" s="232"/>
      <c r="AY94" s="232"/>
      <c r="AZ94" s="232"/>
      <c r="BA94" s="232"/>
      <c r="BB94" s="232"/>
      <c r="BC94" s="232"/>
      <c r="BD94" s="232"/>
      <c r="BE94" s="232"/>
      <c r="BF94" s="232"/>
      <c r="BG94" s="232"/>
      <c r="BH94" s="232"/>
      <c r="BI94" s="232"/>
      <c r="BJ94" s="232"/>
      <c r="BK94" s="232"/>
      <c r="BL94" s="232"/>
    </row>
    <row r="95" ht="30.0" customHeight="1">
      <c r="A95" s="34"/>
      <c r="B95" s="233" t="s">
        <v>170</v>
      </c>
      <c r="C95" s="231"/>
      <c r="D95" s="231"/>
      <c r="E95" s="36"/>
      <c r="F95" s="37"/>
      <c r="G95" s="237"/>
      <c r="H95" s="236"/>
      <c r="I95" s="232" t="str">
        <f>IF(AND($C95="Goal",I$4&gt;=$F95,I$4&lt;=$F95+$G95-1),2,IF(AND($C95="Milestone",I$4&gt;=$F95,I$4&lt;=$F95+$G95-1),1,""))</f>
        <v/>
      </c>
      <c r="J95" s="232"/>
      <c r="K95" s="232"/>
      <c r="L95" s="232"/>
      <c r="M95" s="232"/>
      <c r="N95" s="232"/>
      <c r="O95" s="232"/>
      <c r="P95" s="232"/>
      <c r="Q95" s="232"/>
      <c r="R95" s="232"/>
      <c r="S95" s="232"/>
      <c r="T95" s="232"/>
      <c r="U95" s="232"/>
      <c r="V95" s="232"/>
      <c r="W95" s="232"/>
      <c r="X95" s="232"/>
      <c r="Y95" s="232"/>
      <c r="Z95" s="232"/>
      <c r="AA95" s="232"/>
      <c r="AB95" s="232"/>
      <c r="AC95" s="232"/>
      <c r="AD95" s="232"/>
      <c r="AE95" s="232"/>
      <c r="AF95" s="232"/>
      <c r="AG95" s="232"/>
      <c r="AH95" s="232"/>
      <c r="AI95" s="232"/>
      <c r="AJ95" s="232"/>
      <c r="AK95" s="232"/>
      <c r="AL95" s="232"/>
      <c r="AM95" s="232"/>
      <c r="AN95" s="232"/>
      <c r="AO95" s="232"/>
      <c r="AP95" s="232"/>
      <c r="AQ95" s="232"/>
      <c r="AR95" s="232"/>
      <c r="AS95" s="232"/>
      <c r="AT95" s="232"/>
      <c r="AU95" s="232"/>
      <c r="AV95" s="232"/>
      <c r="AW95" s="232"/>
      <c r="AX95" s="232"/>
      <c r="AY95" s="232"/>
      <c r="AZ95" s="232"/>
      <c r="BA95" s="232"/>
      <c r="BB95" s="232"/>
      <c r="BC95" s="232"/>
      <c r="BD95" s="232"/>
      <c r="BE95" s="232"/>
      <c r="BF95" s="232"/>
      <c r="BG95" s="232"/>
      <c r="BH95" s="232"/>
      <c r="BI95" s="232"/>
      <c r="BJ95" s="232"/>
      <c r="BK95" s="232"/>
      <c r="BL95" s="232"/>
    </row>
    <row r="96" ht="30.0" customHeight="1">
      <c r="A96" s="72"/>
      <c r="B96" s="233" t="s">
        <v>171</v>
      </c>
      <c r="C96" s="231"/>
      <c r="D96" s="231"/>
      <c r="E96" s="43"/>
      <c r="F96" s="44"/>
      <c r="G96" s="45"/>
      <c r="H96" s="142"/>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row>
    <row r="97" ht="30.0" customHeight="1">
      <c r="A97" s="34"/>
      <c r="B97" s="233" t="s">
        <v>172</v>
      </c>
      <c r="C97" s="231"/>
      <c r="D97" s="231"/>
      <c r="E97" s="36"/>
      <c r="F97" s="37"/>
      <c r="G97" s="237"/>
      <c r="H97" s="236"/>
      <c r="I97" s="232"/>
      <c r="J97" s="232"/>
      <c r="K97" s="232"/>
      <c r="L97" s="232"/>
      <c r="M97" s="232"/>
      <c r="N97" s="232"/>
      <c r="O97" s="232"/>
      <c r="P97" s="232"/>
      <c r="Q97" s="232"/>
      <c r="R97" s="232"/>
      <c r="S97" s="232"/>
      <c r="T97" s="232"/>
      <c r="U97" s="232"/>
      <c r="V97" s="232"/>
      <c r="W97" s="232"/>
      <c r="X97" s="232"/>
      <c r="Y97" s="232"/>
      <c r="Z97" s="232"/>
      <c r="AA97" s="232"/>
      <c r="AB97" s="232"/>
      <c r="AC97" s="232"/>
      <c r="AD97" s="232"/>
      <c r="AE97" s="232"/>
      <c r="AF97" s="232"/>
      <c r="AG97" s="232"/>
      <c r="AH97" s="232"/>
      <c r="AI97" s="232"/>
      <c r="AJ97" s="232"/>
      <c r="AK97" s="232"/>
      <c r="AL97" s="232"/>
      <c r="AM97" s="232"/>
      <c r="AN97" s="232"/>
      <c r="AO97" s="232"/>
      <c r="AP97" s="232"/>
      <c r="AQ97" s="232"/>
      <c r="AR97" s="232"/>
      <c r="AS97" s="232"/>
      <c r="AT97" s="232"/>
      <c r="AU97" s="232"/>
      <c r="AV97" s="232"/>
      <c r="AW97" s="232"/>
      <c r="AX97" s="232"/>
      <c r="AY97" s="232"/>
      <c r="AZ97" s="232"/>
      <c r="BA97" s="232"/>
      <c r="BB97" s="232"/>
      <c r="BC97" s="232"/>
      <c r="BD97" s="232"/>
      <c r="BE97" s="232"/>
      <c r="BF97" s="232"/>
      <c r="BG97" s="232"/>
      <c r="BH97" s="232"/>
      <c r="BI97" s="232"/>
      <c r="BJ97" s="232"/>
      <c r="BK97" s="232"/>
      <c r="BL97" s="232"/>
    </row>
    <row r="98" ht="30.0" customHeight="1">
      <c r="A98" s="34"/>
      <c r="B98" s="230" t="s">
        <v>173</v>
      </c>
      <c r="C98" s="231"/>
      <c r="D98" s="231"/>
      <c r="E98" s="36"/>
      <c r="F98" s="37"/>
      <c r="G98" s="237"/>
      <c r="H98" s="236"/>
      <c r="I98" s="232"/>
      <c r="J98" s="232"/>
      <c r="K98" s="232"/>
      <c r="L98" s="232"/>
      <c r="M98" s="232"/>
      <c r="N98" s="232"/>
      <c r="O98" s="232"/>
      <c r="P98" s="232"/>
      <c r="Q98" s="232"/>
      <c r="R98" s="232"/>
      <c r="S98" s="232"/>
      <c r="T98" s="232"/>
      <c r="U98" s="232"/>
      <c r="V98" s="232"/>
      <c r="W98" s="232"/>
      <c r="X98" s="232"/>
      <c r="Y98" s="232"/>
      <c r="Z98" s="232"/>
      <c r="AA98" s="232"/>
      <c r="AB98" s="232"/>
      <c r="AC98" s="232"/>
      <c r="AD98" s="232"/>
      <c r="AE98" s="232"/>
      <c r="AF98" s="232"/>
      <c r="AG98" s="232"/>
      <c r="AH98" s="232"/>
      <c r="AI98" s="232"/>
      <c r="AJ98" s="232"/>
      <c r="AK98" s="232"/>
      <c r="AL98" s="232"/>
      <c r="AM98" s="232"/>
      <c r="AN98" s="232"/>
      <c r="AO98" s="232"/>
      <c r="AP98" s="232"/>
      <c r="AQ98" s="232"/>
      <c r="AR98" s="232"/>
      <c r="AS98" s="232"/>
      <c r="AT98" s="232"/>
      <c r="AU98" s="232"/>
      <c r="AV98" s="232"/>
      <c r="AW98" s="232"/>
      <c r="AX98" s="232"/>
      <c r="AY98" s="232"/>
      <c r="AZ98" s="232"/>
      <c r="BA98" s="232"/>
      <c r="BB98" s="232"/>
      <c r="BC98" s="232"/>
      <c r="BD98" s="232"/>
      <c r="BE98" s="232"/>
      <c r="BF98" s="232"/>
      <c r="BG98" s="232"/>
      <c r="BH98" s="232"/>
      <c r="BI98" s="232"/>
      <c r="BJ98" s="232"/>
      <c r="BK98" s="232"/>
      <c r="BL98" s="232"/>
    </row>
    <row r="99" ht="30.0" customHeight="1">
      <c r="A99" s="34"/>
      <c r="B99" s="233" t="s">
        <v>174</v>
      </c>
      <c r="C99" s="231"/>
      <c r="D99" s="231"/>
      <c r="E99" s="36"/>
      <c r="F99" s="37"/>
      <c r="G99" s="237"/>
      <c r="H99" s="236"/>
      <c r="I99" s="232"/>
      <c r="J99" s="232"/>
      <c r="K99" s="232"/>
      <c r="L99" s="232"/>
      <c r="M99" s="232"/>
      <c r="N99" s="232"/>
      <c r="O99" s="232"/>
      <c r="P99" s="232"/>
      <c r="Q99" s="232"/>
      <c r="R99" s="232"/>
      <c r="S99" s="232"/>
      <c r="T99" s="232"/>
      <c r="U99" s="232"/>
      <c r="V99" s="232"/>
      <c r="W99" s="232"/>
      <c r="X99" s="232"/>
      <c r="Y99" s="232"/>
      <c r="Z99" s="232"/>
      <c r="AA99" s="232"/>
      <c r="AB99" s="232"/>
      <c r="AC99" s="232"/>
      <c r="AD99" s="232"/>
      <c r="AE99" s="232"/>
      <c r="AF99" s="232"/>
      <c r="AG99" s="232"/>
      <c r="AH99" s="232"/>
      <c r="AI99" s="232"/>
      <c r="AJ99" s="232"/>
      <c r="AK99" s="232"/>
      <c r="AL99" s="232"/>
      <c r="AM99" s="232"/>
      <c r="AN99" s="232"/>
      <c r="AO99" s="232"/>
      <c r="AP99" s="232"/>
      <c r="AQ99" s="232"/>
      <c r="AR99" s="232"/>
      <c r="AS99" s="232"/>
      <c r="AT99" s="232"/>
      <c r="AU99" s="232"/>
      <c r="AV99" s="232"/>
      <c r="AW99" s="232"/>
      <c r="AX99" s="232"/>
      <c r="AY99" s="232"/>
      <c r="AZ99" s="232"/>
      <c r="BA99" s="232"/>
      <c r="BB99" s="232"/>
      <c r="BC99" s="232"/>
      <c r="BD99" s="232"/>
      <c r="BE99" s="232"/>
      <c r="BF99" s="232"/>
      <c r="BG99" s="232"/>
      <c r="BH99" s="232"/>
      <c r="BI99" s="232"/>
      <c r="BJ99" s="232"/>
      <c r="BK99" s="232"/>
      <c r="BL99" s="232"/>
    </row>
    <row r="100" ht="30.0" customHeight="1">
      <c r="A100" s="72"/>
      <c r="B100" s="233" t="s">
        <v>175</v>
      </c>
      <c r="C100" s="231"/>
      <c r="D100" s="231"/>
      <c r="E100" s="43"/>
      <c r="F100" s="44"/>
      <c r="G100" s="45"/>
      <c r="H100" s="142"/>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row>
    <row r="101" ht="30.0" customHeight="1">
      <c r="A101" s="34"/>
      <c r="B101" s="233" t="s">
        <v>176</v>
      </c>
      <c r="C101" s="231"/>
      <c r="D101" s="231"/>
      <c r="E101" s="36"/>
      <c r="F101" s="37"/>
      <c r="G101" s="237"/>
      <c r="H101" s="236"/>
      <c r="I101" s="232"/>
      <c r="J101" s="232"/>
      <c r="K101" s="232"/>
      <c r="L101" s="232"/>
      <c r="M101" s="232"/>
      <c r="N101" s="232"/>
      <c r="O101" s="232"/>
      <c r="P101" s="232"/>
      <c r="Q101" s="232"/>
      <c r="R101" s="232"/>
      <c r="S101" s="232"/>
      <c r="T101" s="232"/>
      <c r="U101" s="232"/>
      <c r="V101" s="232"/>
      <c r="W101" s="232"/>
      <c r="X101" s="232"/>
      <c r="Y101" s="232"/>
      <c r="Z101" s="232"/>
      <c r="AA101" s="232"/>
      <c r="AB101" s="232"/>
      <c r="AC101" s="232"/>
      <c r="AD101" s="232"/>
      <c r="AE101" s="232"/>
      <c r="AF101" s="232"/>
      <c r="AG101" s="232"/>
      <c r="AH101" s="232"/>
      <c r="AI101" s="232"/>
      <c r="AJ101" s="232"/>
      <c r="AK101" s="232"/>
      <c r="AL101" s="232"/>
      <c r="AM101" s="232"/>
      <c r="AN101" s="232"/>
      <c r="AO101" s="232"/>
      <c r="AP101" s="232"/>
      <c r="AQ101" s="232"/>
      <c r="AR101" s="232"/>
      <c r="AS101" s="232"/>
      <c r="AT101" s="232"/>
      <c r="AU101" s="232"/>
      <c r="AV101" s="232"/>
      <c r="AW101" s="232"/>
      <c r="AX101" s="232"/>
      <c r="AY101" s="232"/>
      <c r="AZ101" s="232"/>
      <c r="BA101" s="232"/>
      <c r="BB101" s="232"/>
      <c r="BC101" s="232"/>
      <c r="BD101" s="232"/>
      <c r="BE101" s="232"/>
      <c r="BF101" s="232"/>
      <c r="BG101" s="232"/>
      <c r="BH101" s="232"/>
      <c r="BI101" s="232"/>
      <c r="BJ101" s="232"/>
      <c r="BK101" s="232"/>
      <c r="BL101" s="232"/>
    </row>
    <row r="102" ht="30.0" customHeight="1">
      <c r="A102" s="34"/>
      <c r="B102" s="233" t="s">
        <v>177</v>
      </c>
      <c r="C102" s="231"/>
      <c r="D102" s="231"/>
      <c r="E102" s="36"/>
      <c r="F102" s="37"/>
      <c r="G102" s="237"/>
      <c r="H102" s="236"/>
      <c r="I102" s="232"/>
      <c r="J102" s="232"/>
      <c r="K102" s="232"/>
      <c r="L102" s="232"/>
      <c r="M102" s="232"/>
      <c r="N102" s="232"/>
      <c r="O102" s="232"/>
      <c r="P102" s="232"/>
      <c r="Q102" s="232"/>
      <c r="R102" s="232"/>
      <c r="S102" s="232"/>
      <c r="T102" s="232"/>
      <c r="U102" s="232"/>
      <c r="V102" s="232"/>
      <c r="W102" s="232"/>
      <c r="X102" s="232"/>
      <c r="Y102" s="232"/>
      <c r="Z102" s="232"/>
      <c r="AA102" s="232"/>
      <c r="AB102" s="232"/>
      <c r="AC102" s="232"/>
      <c r="AD102" s="232"/>
      <c r="AE102" s="232"/>
      <c r="AF102" s="232"/>
      <c r="AG102" s="232"/>
      <c r="AH102" s="232"/>
      <c r="AI102" s="232"/>
      <c r="AJ102" s="232"/>
      <c r="AK102" s="232"/>
      <c r="AL102" s="232"/>
      <c r="AM102" s="232"/>
      <c r="AN102" s="232"/>
      <c r="AO102" s="232"/>
      <c r="AP102" s="232"/>
      <c r="AQ102" s="232"/>
      <c r="AR102" s="232"/>
      <c r="AS102" s="232"/>
      <c r="AT102" s="232"/>
      <c r="AU102" s="232"/>
      <c r="AV102" s="232"/>
      <c r="AW102" s="232"/>
      <c r="AX102" s="232"/>
      <c r="AY102" s="232"/>
      <c r="AZ102" s="232"/>
      <c r="BA102" s="232"/>
      <c r="BB102" s="232"/>
      <c r="BC102" s="232"/>
      <c r="BD102" s="232"/>
      <c r="BE102" s="232"/>
      <c r="BF102" s="232"/>
      <c r="BG102" s="232"/>
      <c r="BH102" s="232"/>
      <c r="BI102" s="232"/>
      <c r="BJ102" s="232"/>
      <c r="BK102" s="232"/>
      <c r="BL102" s="232"/>
    </row>
    <row r="103" ht="30.0" customHeight="1">
      <c r="A103" s="34"/>
      <c r="B103" s="233" t="s">
        <v>178</v>
      </c>
      <c r="C103" s="231"/>
      <c r="D103" s="231"/>
      <c r="E103" s="36"/>
      <c r="F103" s="37"/>
      <c r="G103" s="237"/>
      <c r="H103" s="236"/>
      <c r="I103" s="232"/>
      <c r="J103" s="232"/>
      <c r="K103" s="232"/>
      <c r="L103" s="232"/>
      <c r="M103" s="232"/>
      <c r="N103" s="232"/>
      <c r="O103" s="232"/>
      <c r="P103" s="232"/>
      <c r="Q103" s="232"/>
      <c r="R103" s="232"/>
      <c r="S103" s="232"/>
      <c r="T103" s="232"/>
      <c r="U103" s="232"/>
      <c r="V103" s="232"/>
      <c r="W103" s="232"/>
      <c r="X103" s="232"/>
      <c r="Y103" s="232"/>
      <c r="Z103" s="232"/>
      <c r="AA103" s="232"/>
      <c r="AB103" s="232"/>
      <c r="AC103" s="232"/>
      <c r="AD103" s="232"/>
      <c r="AE103" s="232"/>
      <c r="AF103" s="232"/>
      <c r="AG103" s="232"/>
      <c r="AH103" s="232"/>
      <c r="AI103" s="232"/>
      <c r="AJ103" s="232"/>
      <c r="AK103" s="232"/>
      <c r="AL103" s="232"/>
      <c r="AM103" s="232"/>
      <c r="AN103" s="232"/>
      <c r="AO103" s="232"/>
      <c r="AP103" s="232"/>
      <c r="AQ103" s="232"/>
      <c r="AR103" s="232"/>
      <c r="AS103" s="232"/>
      <c r="AT103" s="232"/>
      <c r="AU103" s="232"/>
      <c r="AV103" s="232"/>
      <c r="AW103" s="232"/>
      <c r="AX103" s="232"/>
      <c r="AY103" s="232"/>
      <c r="AZ103" s="232"/>
      <c r="BA103" s="232"/>
      <c r="BB103" s="232"/>
      <c r="BC103" s="232"/>
      <c r="BD103" s="232"/>
      <c r="BE103" s="232"/>
      <c r="BF103" s="232"/>
      <c r="BG103" s="232"/>
      <c r="BH103" s="232"/>
      <c r="BI103" s="232"/>
      <c r="BJ103" s="232"/>
      <c r="BK103" s="232"/>
      <c r="BL103" s="232"/>
    </row>
    <row r="104" ht="30.0" customHeight="1">
      <c r="A104" s="34"/>
      <c r="B104" s="230" t="s">
        <v>179</v>
      </c>
      <c r="C104" s="231"/>
      <c r="D104" s="231"/>
      <c r="E104" s="36"/>
      <c r="F104" s="37"/>
      <c r="G104" s="237"/>
      <c r="H104" s="236"/>
      <c r="I104" s="232"/>
      <c r="J104" s="232"/>
      <c r="K104" s="232"/>
      <c r="L104" s="232"/>
      <c r="M104" s="232"/>
      <c r="N104" s="232"/>
      <c r="O104" s="232"/>
      <c r="P104" s="232"/>
      <c r="Q104" s="232"/>
      <c r="R104" s="232"/>
      <c r="S104" s="232"/>
      <c r="T104" s="232"/>
      <c r="U104" s="232"/>
      <c r="V104" s="232"/>
      <c r="W104" s="232"/>
      <c r="X104" s="232"/>
      <c r="Y104" s="232"/>
      <c r="Z104" s="232"/>
      <c r="AA104" s="232"/>
      <c r="AB104" s="232"/>
      <c r="AC104" s="232"/>
      <c r="AD104" s="232"/>
      <c r="AE104" s="232"/>
      <c r="AF104" s="232"/>
      <c r="AG104" s="232"/>
      <c r="AH104" s="232"/>
      <c r="AI104" s="232"/>
      <c r="AJ104" s="232"/>
      <c r="AK104" s="232"/>
      <c r="AL104" s="232"/>
      <c r="AM104" s="232"/>
      <c r="AN104" s="232"/>
      <c r="AO104" s="232"/>
      <c r="AP104" s="232"/>
      <c r="AQ104" s="232"/>
      <c r="AR104" s="232"/>
      <c r="AS104" s="232"/>
      <c r="AT104" s="232"/>
      <c r="AU104" s="232"/>
      <c r="AV104" s="232"/>
      <c r="AW104" s="232"/>
      <c r="AX104" s="232"/>
      <c r="AY104" s="232"/>
      <c r="AZ104" s="232"/>
      <c r="BA104" s="232"/>
      <c r="BB104" s="232"/>
      <c r="BC104" s="232"/>
      <c r="BD104" s="232"/>
      <c r="BE104" s="232"/>
      <c r="BF104" s="232"/>
      <c r="BG104" s="232"/>
      <c r="BH104" s="232"/>
      <c r="BI104" s="232"/>
      <c r="BJ104" s="232"/>
      <c r="BK104" s="232"/>
      <c r="BL104" s="232"/>
    </row>
    <row r="105" ht="30.0" customHeight="1">
      <c r="A105" s="34"/>
      <c r="B105" s="233" t="s">
        <v>180</v>
      </c>
      <c r="C105" s="231"/>
      <c r="D105" s="231"/>
      <c r="E105" s="36"/>
      <c r="F105" s="37"/>
      <c r="G105" s="237"/>
      <c r="H105" s="236"/>
      <c r="I105" s="232"/>
      <c r="J105" s="232"/>
      <c r="K105" s="232"/>
      <c r="L105" s="232"/>
      <c r="M105" s="232"/>
      <c r="N105" s="232"/>
      <c r="O105" s="232"/>
      <c r="P105" s="232"/>
      <c r="Q105" s="232"/>
      <c r="R105" s="232"/>
      <c r="S105" s="232"/>
      <c r="T105" s="232"/>
      <c r="U105" s="232"/>
      <c r="V105" s="232"/>
      <c r="W105" s="232"/>
      <c r="X105" s="232"/>
      <c r="Y105" s="232"/>
      <c r="Z105" s="232"/>
      <c r="AA105" s="232"/>
      <c r="AB105" s="232"/>
      <c r="AC105" s="232"/>
      <c r="AD105" s="232"/>
      <c r="AE105" s="232"/>
      <c r="AF105" s="232"/>
      <c r="AG105" s="232"/>
      <c r="AH105" s="232"/>
      <c r="AI105" s="232"/>
      <c r="AJ105" s="232"/>
      <c r="AK105" s="232"/>
      <c r="AL105" s="232"/>
      <c r="AM105" s="232"/>
      <c r="AN105" s="232"/>
      <c r="AO105" s="232"/>
      <c r="AP105" s="232"/>
      <c r="AQ105" s="232"/>
      <c r="AR105" s="232"/>
      <c r="AS105" s="232"/>
      <c r="AT105" s="232"/>
      <c r="AU105" s="232"/>
      <c r="AV105" s="232"/>
      <c r="AW105" s="232"/>
      <c r="AX105" s="232"/>
      <c r="AY105" s="232"/>
      <c r="AZ105" s="232"/>
      <c r="BA105" s="232"/>
      <c r="BB105" s="232"/>
      <c r="BC105" s="232"/>
      <c r="BD105" s="232"/>
      <c r="BE105" s="232"/>
      <c r="BF105" s="232"/>
      <c r="BG105" s="232"/>
      <c r="BH105" s="232"/>
      <c r="BI105" s="232"/>
      <c r="BJ105" s="232"/>
      <c r="BK105" s="232"/>
      <c r="BL105" s="232"/>
    </row>
    <row r="106" ht="30.0" customHeight="1">
      <c r="A106" s="34"/>
      <c r="B106" s="233" t="s">
        <v>181</v>
      </c>
      <c r="C106" s="231"/>
      <c r="D106" s="231"/>
      <c r="E106" s="36"/>
      <c r="F106" s="37"/>
      <c r="G106" s="237"/>
      <c r="H106" s="236"/>
      <c r="I106" s="232"/>
      <c r="J106" s="232"/>
      <c r="K106" s="232"/>
      <c r="L106" s="232"/>
      <c r="M106" s="232"/>
      <c r="N106" s="232"/>
      <c r="O106" s="232"/>
      <c r="P106" s="232"/>
      <c r="Q106" s="232"/>
      <c r="R106" s="232"/>
      <c r="S106" s="232"/>
      <c r="T106" s="232"/>
      <c r="U106" s="232"/>
      <c r="V106" s="232"/>
      <c r="W106" s="232"/>
      <c r="X106" s="232"/>
      <c r="Y106" s="232"/>
      <c r="Z106" s="232"/>
      <c r="AA106" s="232"/>
      <c r="AB106" s="232"/>
      <c r="AC106" s="232"/>
      <c r="AD106" s="232"/>
      <c r="AE106" s="232"/>
      <c r="AF106" s="232"/>
      <c r="AG106" s="232"/>
      <c r="AH106" s="232"/>
      <c r="AI106" s="232"/>
      <c r="AJ106" s="232"/>
      <c r="AK106" s="232"/>
      <c r="AL106" s="232"/>
      <c r="AM106" s="232"/>
      <c r="AN106" s="232"/>
      <c r="AO106" s="232"/>
      <c r="AP106" s="232"/>
      <c r="AQ106" s="232"/>
      <c r="AR106" s="232"/>
      <c r="AS106" s="232"/>
      <c r="AT106" s="232"/>
      <c r="AU106" s="232"/>
      <c r="AV106" s="232"/>
      <c r="AW106" s="232"/>
      <c r="AX106" s="232"/>
      <c r="AY106" s="232"/>
      <c r="AZ106" s="232"/>
      <c r="BA106" s="232"/>
      <c r="BB106" s="232"/>
      <c r="BC106" s="232"/>
      <c r="BD106" s="232"/>
      <c r="BE106" s="232"/>
      <c r="BF106" s="232"/>
      <c r="BG106" s="232"/>
      <c r="BH106" s="232"/>
      <c r="BI106" s="232"/>
      <c r="BJ106" s="232"/>
      <c r="BK106" s="232"/>
      <c r="BL106" s="232"/>
    </row>
    <row r="107" ht="30.0" customHeight="1">
      <c r="A107" s="34"/>
      <c r="B107" s="233" t="s">
        <v>182</v>
      </c>
      <c r="C107" s="231"/>
      <c r="D107" s="231"/>
      <c r="E107" s="36"/>
      <c r="F107" s="37"/>
      <c r="G107" s="237"/>
      <c r="H107" s="236"/>
      <c r="I107" s="232"/>
      <c r="J107" s="232"/>
      <c r="K107" s="232"/>
      <c r="L107" s="232"/>
      <c r="M107" s="232"/>
      <c r="N107" s="232"/>
      <c r="O107" s="232"/>
      <c r="P107" s="232"/>
      <c r="Q107" s="232"/>
      <c r="R107" s="232"/>
      <c r="S107" s="232"/>
      <c r="T107" s="232"/>
      <c r="U107" s="232"/>
      <c r="V107" s="232"/>
      <c r="W107" s="232"/>
      <c r="X107" s="232"/>
      <c r="Y107" s="232"/>
      <c r="Z107" s="232"/>
      <c r="AA107" s="232"/>
      <c r="AB107" s="232"/>
      <c r="AC107" s="232"/>
      <c r="AD107" s="232"/>
      <c r="AE107" s="232"/>
      <c r="AF107" s="232"/>
      <c r="AG107" s="232"/>
      <c r="AH107" s="232"/>
      <c r="AI107" s="232"/>
      <c r="AJ107" s="232"/>
      <c r="AK107" s="232"/>
      <c r="AL107" s="232"/>
      <c r="AM107" s="232"/>
      <c r="AN107" s="232"/>
      <c r="AO107" s="232"/>
      <c r="AP107" s="232"/>
      <c r="AQ107" s="232"/>
      <c r="AR107" s="232"/>
      <c r="AS107" s="232"/>
      <c r="AT107" s="232"/>
      <c r="AU107" s="232"/>
      <c r="AV107" s="232"/>
      <c r="AW107" s="232"/>
      <c r="AX107" s="232"/>
      <c r="AY107" s="232"/>
      <c r="AZ107" s="232"/>
      <c r="BA107" s="232"/>
      <c r="BB107" s="232"/>
      <c r="BC107" s="232"/>
      <c r="BD107" s="232"/>
      <c r="BE107" s="232"/>
      <c r="BF107" s="232"/>
      <c r="BG107" s="232"/>
      <c r="BH107" s="232"/>
      <c r="BI107" s="232"/>
      <c r="BJ107" s="232"/>
      <c r="BK107" s="232"/>
      <c r="BL107" s="232"/>
    </row>
    <row r="108" ht="30.0" customHeight="1">
      <c r="A108" s="34"/>
      <c r="B108" s="233" t="s">
        <v>183</v>
      </c>
      <c r="C108" s="231"/>
      <c r="D108" s="231"/>
      <c r="E108" s="36"/>
      <c r="F108" s="37"/>
      <c r="G108" s="237"/>
      <c r="H108" s="236"/>
      <c r="I108" s="232"/>
      <c r="J108" s="232"/>
      <c r="K108" s="232"/>
      <c r="L108" s="232"/>
      <c r="M108" s="232"/>
      <c r="N108" s="232"/>
      <c r="O108" s="232"/>
      <c r="P108" s="232"/>
      <c r="Q108" s="232"/>
      <c r="R108" s="232"/>
      <c r="S108" s="232"/>
      <c r="T108" s="232"/>
      <c r="U108" s="232"/>
      <c r="V108" s="232"/>
      <c r="W108" s="232"/>
      <c r="X108" s="232"/>
      <c r="Y108" s="232"/>
      <c r="Z108" s="232"/>
      <c r="AA108" s="232"/>
      <c r="AB108" s="232"/>
      <c r="AC108" s="232"/>
      <c r="AD108" s="232"/>
      <c r="AE108" s="232"/>
      <c r="AF108" s="232"/>
      <c r="AG108" s="232"/>
      <c r="AH108" s="232"/>
      <c r="AI108" s="232"/>
      <c r="AJ108" s="232"/>
      <c r="AK108" s="232"/>
      <c r="AL108" s="232"/>
      <c r="AM108" s="232"/>
      <c r="AN108" s="232"/>
      <c r="AO108" s="232"/>
      <c r="AP108" s="232"/>
      <c r="AQ108" s="232"/>
      <c r="AR108" s="232"/>
      <c r="AS108" s="232"/>
      <c r="AT108" s="232"/>
      <c r="AU108" s="232"/>
      <c r="AV108" s="232"/>
      <c r="AW108" s="232"/>
      <c r="AX108" s="232"/>
      <c r="AY108" s="232"/>
      <c r="AZ108" s="232"/>
      <c r="BA108" s="232"/>
      <c r="BB108" s="232"/>
      <c r="BC108" s="232"/>
      <c r="BD108" s="232"/>
      <c r="BE108" s="232"/>
      <c r="BF108" s="232"/>
      <c r="BG108" s="232"/>
      <c r="BH108" s="232"/>
      <c r="BI108" s="232"/>
      <c r="BJ108" s="232"/>
      <c r="BK108" s="232"/>
      <c r="BL108" s="232"/>
    </row>
    <row r="109" ht="30.0" customHeight="1">
      <c r="A109" s="34"/>
      <c r="B109" s="230" t="s">
        <v>184</v>
      </c>
      <c r="C109" s="231"/>
      <c r="D109" s="231"/>
      <c r="E109" s="36"/>
      <c r="F109" s="37"/>
      <c r="G109" s="237"/>
      <c r="H109" s="236"/>
      <c r="I109" s="232"/>
      <c r="J109" s="232"/>
      <c r="K109" s="232"/>
      <c r="L109" s="232"/>
      <c r="M109" s="232"/>
      <c r="N109" s="232"/>
      <c r="O109" s="232"/>
      <c r="P109" s="232"/>
      <c r="Q109" s="232"/>
      <c r="R109" s="232"/>
      <c r="S109" s="232"/>
      <c r="T109" s="232"/>
      <c r="U109" s="232"/>
      <c r="V109" s="232"/>
      <c r="W109" s="232"/>
      <c r="X109" s="232"/>
      <c r="Y109" s="232"/>
      <c r="Z109" s="232"/>
      <c r="AA109" s="232"/>
      <c r="AB109" s="232"/>
      <c r="AC109" s="232"/>
      <c r="AD109" s="232"/>
      <c r="AE109" s="232"/>
      <c r="AF109" s="232"/>
      <c r="AG109" s="232"/>
      <c r="AH109" s="232"/>
      <c r="AI109" s="232"/>
      <c r="AJ109" s="232"/>
      <c r="AK109" s="232"/>
      <c r="AL109" s="232"/>
      <c r="AM109" s="232"/>
      <c r="AN109" s="232"/>
      <c r="AO109" s="232"/>
      <c r="AP109" s="232"/>
      <c r="AQ109" s="232"/>
      <c r="AR109" s="232"/>
      <c r="AS109" s="232"/>
      <c r="AT109" s="232"/>
      <c r="AU109" s="232"/>
      <c r="AV109" s="232"/>
      <c r="AW109" s="232"/>
      <c r="AX109" s="232"/>
      <c r="AY109" s="232"/>
      <c r="AZ109" s="232"/>
      <c r="BA109" s="232"/>
      <c r="BB109" s="232"/>
      <c r="BC109" s="232"/>
      <c r="BD109" s="232"/>
      <c r="BE109" s="232"/>
      <c r="BF109" s="232"/>
      <c r="BG109" s="232"/>
      <c r="BH109" s="232"/>
      <c r="BI109" s="232"/>
      <c r="BJ109" s="232"/>
      <c r="BK109" s="232"/>
      <c r="BL109" s="232"/>
    </row>
    <row r="110" ht="30.0" customHeight="1">
      <c r="A110" s="72"/>
      <c r="B110" s="230" t="s">
        <v>185</v>
      </c>
      <c r="C110" s="231"/>
      <c r="D110" s="231"/>
      <c r="E110" s="43"/>
      <c r="F110" s="44"/>
      <c r="G110" s="45"/>
      <c r="H110" s="142"/>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row>
    <row r="111" ht="30.0" customHeight="1">
      <c r="A111" s="34"/>
      <c r="B111" s="233" t="s">
        <v>186</v>
      </c>
      <c r="C111" s="231"/>
      <c r="D111" s="231"/>
      <c r="E111" s="36"/>
      <c r="F111" s="37"/>
      <c r="G111" s="237"/>
      <c r="H111" s="236"/>
      <c r="I111" s="232"/>
      <c r="J111" s="232"/>
      <c r="K111" s="232"/>
      <c r="L111" s="232"/>
      <c r="M111" s="232"/>
      <c r="N111" s="232"/>
      <c r="O111" s="232"/>
      <c r="P111" s="232"/>
      <c r="Q111" s="232"/>
      <c r="R111" s="232"/>
      <c r="S111" s="232"/>
      <c r="T111" s="232"/>
      <c r="U111" s="232"/>
      <c r="V111" s="232"/>
      <c r="W111" s="232"/>
      <c r="X111" s="232"/>
      <c r="Y111" s="232"/>
      <c r="Z111" s="232"/>
      <c r="AA111" s="232"/>
      <c r="AB111" s="232"/>
      <c r="AC111" s="232"/>
      <c r="AD111" s="232"/>
      <c r="AE111" s="232"/>
      <c r="AF111" s="232"/>
      <c r="AG111" s="232"/>
      <c r="AH111" s="232"/>
      <c r="AI111" s="232"/>
      <c r="AJ111" s="232"/>
      <c r="AK111" s="232"/>
      <c r="AL111" s="232"/>
      <c r="AM111" s="232"/>
      <c r="AN111" s="232"/>
      <c r="AO111" s="232"/>
      <c r="AP111" s="232"/>
      <c r="AQ111" s="232"/>
      <c r="AR111" s="232"/>
      <c r="AS111" s="232"/>
      <c r="AT111" s="232"/>
      <c r="AU111" s="232"/>
      <c r="AV111" s="232"/>
      <c r="AW111" s="232"/>
      <c r="AX111" s="232"/>
      <c r="AY111" s="232"/>
      <c r="AZ111" s="232"/>
      <c r="BA111" s="232"/>
      <c r="BB111" s="232"/>
      <c r="BC111" s="232"/>
      <c r="BD111" s="232"/>
      <c r="BE111" s="232"/>
      <c r="BF111" s="232"/>
      <c r="BG111" s="232"/>
      <c r="BH111" s="232"/>
      <c r="BI111" s="232"/>
      <c r="BJ111" s="232"/>
      <c r="BK111" s="232"/>
      <c r="BL111" s="232"/>
    </row>
    <row r="112" ht="30.0" customHeight="1">
      <c r="A112" s="34"/>
      <c r="B112" s="233" t="s">
        <v>187</v>
      </c>
      <c r="C112" s="231"/>
      <c r="D112" s="231"/>
      <c r="E112" s="36"/>
      <c r="F112" s="37"/>
      <c r="G112" s="237"/>
      <c r="H112" s="236"/>
      <c r="I112" s="232"/>
      <c r="J112" s="232"/>
      <c r="K112" s="232"/>
      <c r="L112" s="232"/>
      <c r="M112" s="232"/>
      <c r="N112" s="232"/>
      <c r="O112" s="232"/>
      <c r="P112" s="232"/>
      <c r="Q112" s="232"/>
      <c r="R112" s="232"/>
      <c r="S112" s="232"/>
      <c r="T112" s="232"/>
      <c r="U112" s="232"/>
      <c r="V112" s="232"/>
      <c r="W112" s="232"/>
      <c r="X112" s="232"/>
      <c r="Y112" s="232"/>
      <c r="Z112" s="232"/>
      <c r="AA112" s="232"/>
      <c r="AB112" s="232"/>
      <c r="AC112" s="232"/>
      <c r="AD112" s="232"/>
      <c r="AE112" s="232"/>
      <c r="AF112" s="232"/>
      <c r="AG112" s="232"/>
      <c r="AH112" s="232"/>
      <c r="AI112" s="232"/>
      <c r="AJ112" s="232"/>
      <c r="AK112" s="232"/>
      <c r="AL112" s="232"/>
      <c r="AM112" s="232"/>
      <c r="AN112" s="232"/>
      <c r="AO112" s="232"/>
      <c r="AP112" s="232"/>
      <c r="AQ112" s="232"/>
      <c r="AR112" s="232"/>
      <c r="AS112" s="232"/>
      <c r="AT112" s="232"/>
      <c r="AU112" s="232"/>
      <c r="AV112" s="232"/>
      <c r="AW112" s="232"/>
      <c r="AX112" s="232"/>
      <c r="AY112" s="232"/>
      <c r="AZ112" s="232"/>
      <c r="BA112" s="232"/>
      <c r="BB112" s="232"/>
      <c r="BC112" s="232"/>
      <c r="BD112" s="232"/>
      <c r="BE112" s="232"/>
      <c r="BF112" s="232"/>
      <c r="BG112" s="232"/>
      <c r="BH112" s="232"/>
      <c r="BI112" s="232"/>
      <c r="BJ112" s="232"/>
      <c r="BK112" s="232"/>
      <c r="BL112" s="232"/>
    </row>
    <row r="113" ht="30.0" customHeight="1">
      <c r="A113" s="34"/>
      <c r="B113" s="230" t="s">
        <v>188</v>
      </c>
      <c r="C113" s="231"/>
      <c r="D113" s="231"/>
      <c r="E113" s="36"/>
      <c r="F113" s="37"/>
      <c r="G113" s="237"/>
      <c r="H113" s="236"/>
      <c r="I113" s="232"/>
      <c r="J113" s="232"/>
      <c r="K113" s="232"/>
      <c r="L113" s="232"/>
      <c r="M113" s="232"/>
      <c r="N113" s="232"/>
      <c r="O113" s="232"/>
      <c r="P113" s="232"/>
      <c r="Q113" s="232"/>
      <c r="R113" s="232"/>
      <c r="S113" s="232"/>
      <c r="T113" s="232"/>
      <c r="U113" s="232"/>
      <c r="V113" s="232"/>
      <c r="W113" s="232"/>
      <c r="X113" s="232"/>
      <c r="Y113" s="232"/>
      <c r="Z113" s="232"/>
      <c r="AA113" s="232"/>
      <c r="AB113" s="232"/>
      <c r="AC113" s="232"/>
      <c r="AD113" s="232"/>
      <c r="AE113" s="232"/>
      <c r="AF113" s="232"/>
      <c r="AG113" s="232"/>
      <c r="AH113" s="232"/>
      <c r="AI113" s="232"/>
      <c r="AJ113" s="232"/>
      <c r="AK113" s="232"/>
      <c r="AL113" s="232"/>
      <c r="AM113" s="232"/>
      <c r="AN113" s="232"/>
      <c r="AO113" s="232"/>
      <c r="AP113" s="232"/>
      <c r="AQ113" s="232"/>
      <c r="AR113" s="232"/>
      <c r="AS113" s="232"/>
      <c r="AT113" s="232"/>
      <c r="AU113" s="232"/>
      <c r="AV113" s="232"/>
      <c r="AW113" s="232"/>
      <c r="AX113" s="232"/>
      <c r="AY113" s="232"/>
      <c r="AZ113" s="232"/>
      <c r="BA113" s="232"/>
      <c r="BB113" s="232"/>
      <c r="BC113" s="232"/>
      <c r="BD113" s="232"/>
      <c r="BE113" s="232"/>
      <c r="BF113" s="232"/>
      <c r="BG113" s="232"/>
      <c r="BH113" s="232"/>
      <c r="BI113" s="232"/>
      <c r="BJ113" s="232"/>
      <c r="BK113" s="232"/>
      <c r="BL113" s="232"/>
    </row>
    <row r="114" ht="30.0" customHeight="1">
      <c r="A114" s="34"/>
      <c r="B114" s="233" t="s">
        <v>189</v>
      </c>
      <c r="C114" s="231"/>
      <c r="D114" s="231"/>
      <c r="E114" s="36"/>
      <c r="F114" s="37"/>
      <c r="G114" s="237"/>
      <c r="H114" s="236"/>
      <c r="I114" s="232"/>
      <c r="J114" s="232"/>
      <c r="K114" s="232"/>
      <c r="L114" s="232"/>
      <c r="M114" s="232"/>
      <c r="N114" s="232"/>
      <c r="O114" s="232"/>
      <c r="P114" s="232"/>
      <c r="Q114" s="232"/>
      <c r="R114" s="232"/>
      <c r="S114" s="232"/>
      <c r="T114" s="232"/>
      <c r="U114" s="232"/>
      <c r="V114" s="232"/>
      <c r="W114" s="232"/>
      <c r="X114" s="232"/>
      <c r="Y114" s="232"/>
      <c r="Z114" s="232"/>
      <c r="AA114" s="232"/>
      <c r="AB114" s="232"/>
      <c r="AC114" s="232"/>
      <c r="AD114" s="232"/>
      <c r="AE114" s="232"/>
      <c r="AF114" s="232"/>
      <c r="AG114" s="232"/>
      <c r="AH114" s="232"/>
      <c r="AI114" s="232"/>
      <c r="AJ114" s="232"/>
      <c r="AK114" s="232"/>
      <c r="AL114" s="232"/>
      <c r="AM114" s="232"/>
      <c r="AN114" s="232"/>
      <c r="AO114" s="232"/>
      <c r="AP114" s="232"/>
      <c r="AQ114" s="232"/>
      <c r="AR114" s="232"/>
      <c r="AS114" s="232"/>
      <c r="AT114" s="232"/>
      <c r="AU114" s="232"/>
      <c r="AV114" s="232"/>
      <c r="AW114" s="232"/>
      <c r="AX114" s="232"/>
      <c r="AY114" s="232"/>
      <c r="AZ114" s="232"/>
      <c r="BA114" s="232"/>
      <c r="BB114" s="232"/>
      <c r="BC114" s="232"/>
      <c r="BD114" s="232"/>
      <c r="BE114" s="232"/>
      <c r="BF114" s="232"/>
      <c r="BG114" s="232"/>
      <c r="BH114" s="232"/>
      <c r="BI114" s="232"/>
      <c r="BJ114" s="232"/>
      <c r="BK114" s="232"/>
      <c r="BL114" s="232"/>
    </row>
    <row r="115" ht="30.0" customHeight="1">
      <c r="A115" s="34"/>
      <c r="B115" s="233" t="s">
        <v>190</v>
      </c>
      <c r="C115" s="231"/>
      <c r="D115" s="231"/>
      <c r="E115" s="36"/>
      <c r="F115" s="37"/>
      <c r="G115" s="237"/>
      <c r="H115" s="236"/>
      <c r="I115" s="232"/>
      <c r="J115" s="232"/>
      <c r="K115" s="232"/>
      <c r="L115" s="232"/>
      <c r="M115" s="232"/>
      <c r="N115" s="232"/>
      <c r="O115" s="232"/>
      <c r="P115" s="232"/>
      <c r="Q115" s="232"/>
      <c r="R115" s="232"/>
      <c r="S115" s="232"/>
      <c r="T115" s="232"/>
      <c r="U115" s="232"/>
      <c r="V115" s="232"/>
      <c r="W115" s="232"/>
      <c r="X115" s="232"/>
      <c r="Y115" s="232"/>
      <c r="Z115" s="232"/>
      <c r="AA115" s="232"/>
      <c r="AB115" s="232"/>
      <c r="AC115" s="232"/>
      <c r="AD115" s="232"/>
      <c r="AE115" s="232"/>
      <c r="AF115" s="232"/>
      <c r="AG115" s="232"/>
      <c r="AH115" s="232"/>
      <c r="AI115" s="232"/>
      <c r="AJ115" s="232"/>
      <c r="AK115" s="232"/>
      <c r="AL115" s="232"/>
      <c r="AM115" s="232"/>
      <c r="AN115" s="232"/>
      <c r="AO115" s="232"/>
      <c r="AP115" s="232"/>
      <c r="AQ115" s="232"/>
      <c r="AR115" s="232"/>
      <c r="AS115" s="232"/>
      <c r="AT115" s="232"/>
      <c r="AU115" s="232"/>
      <c r="AV115" s="232"/>
      <c r="AW115" s="232"/>
      <c r="AX115" s="232"/>
      <c r="AY115" s="232"/>
      <c r="AZ115" s="232"/>
      <c r="BA115" s="232"/>
      <c r="BB115" s="232"/>
      <c r="BC115" s="232"/>
      <c r="BD115" s="232"/>
      <c r="BE115" s="232"/>
      <c r="BF115" s="232"/>
      <c r="BG115" s="232"/>
      <c r="BH115" s="232"/>
      <c r="BI115" s="232"/>
      <c r="BJ115" s="232"/>
      <c r="BK115" s="232"/>
      <c r="BL115" s="232"/>
    </row>
    <row r="116" ht="30.0" customHeight="1">
      <c r="A116" s="72"/>
      <c r="B116" s="230" t="s">
        <v>191</v>
      </c>
      <c r="C116" s="231"/>
      <c r="D116" s="231"/>
      <c r="E116" s="43"/>
      <c r="F116" s="44"/>
      <c r="G116" s="45"/>
      <c r="H116" s="142"/>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row>
    <row r="117" ht="30.0" customHeight="1">
      <c r="A117" s="34"/>
      <c r="B117" s="230" t="s">
        <v>192</v>
      </c>
      <c r="C117" s="231"/>
      <c r="D117" s="231"/>
      <c r="E117" s="36"/>
      <c r="F117" s="37"/>
      <c r="G117" s="237"/>
      <c r="H117" s="236"/>
      <c r="I117" s="232"/>
      <c r="J117" s="232"/>
      <c r="K117" s="232"/>
      <c r="L117" s="232"/>
      <c r="M117" s="232"/>
      <c r="N117" s="232"/>
      <c r="O117" s="232"/>
      <c r="P117" s="232"/>
      <c r="Q117" s="232"/>
      <c r="R117" s="232"/>
      <c r="S117" s="232"/>
      <c r="T117" s="232"/>
      <c r="U117" s="232"/>
      <c r="V117" s="232"/>
      <c r="W117" s="232"/>
      <c r="X117" s="232"/>
      <c r="Y117" s="232"/>
      <c r="Z117" s="232"/>
      <c r="AA117" s="232"/>
      <c r="AB117" s="232"/>
      <c r="AC117" s="232"/>
      <c r="AD117" s="232"/>
      <c r="AE117" s="232"/>
      <c r="AF117" s="232"/>
      <c r="AG117" s="232"/>
      <c r="AH117" s="232"/>
      <c r="AI117" s="232"/>
      <c r="AJ117" s="232"/>
      <c r="AK117" s="232"/>
      <c r="AL117" s="232"/>
      <c r="AM117" s="232"/>
      <c r="AN117" s="232"/>
      <c r="AO117" s="232"/>
      <c r="AP117" s="232"/>
      <c r="AQ117" s="232"/>
      <c r="AR117" s="232"/>
      <c r="AS117" s="232"/>
      <c r="AT117" s="232"/>
      <c r="AU117" s="232"/>
      <c r="AV117" s="232"/>
      <c r="AW117" s="232"/>
      <c r="AX117" s="232"/>
      <c r="AY117" s="232"/>
      <c r="AZ117" s="232"/>
      <c r="BA117" s="232"/>
      <c r="BB117" s="232"/>
      <c r="BC117" s="232"/>
      <c r="BD117" s="232"/>
      <c r="BE117" s="232"/>
      <c r="BF117" s="232"/>
      <c r="BG117" s="232"/>
      <c r="BH117" s="232"/>
      <c r="BI117" s="232"/>
      <c r="BJ117" s="232"/>
      <c r="BK117" s="232"/>
      <c r="BL117" s="232"/>
    </row>
    <row r="118" ht="30.0" customHeight="1">
      <c r="A118" s="34"/>
      <c r="B118" s="233" t="s">
        <v>193</v>
      </c>
      <c r="C118" s="231"/>
      <c r="D118" s="231"/>
      <c r="E118" s="36"/>
      <c r="F118" s="37"/>
      <c r="G118" s="237"/>
      <c r="H118" s="236"/>
      <c r="I118" s="232"/>
      <c r="J118" s="232"/>
      <c r="K118" s="232"/>
      <c r="L118" s="232"/>
      <c r="M118" s="232"/>
      <c r="N118" s="232"/>
      <c r="O118" s="232"/>
      <c r="P118" s="232"/>
      <c r="Q118" s="232"/>
      <c r="R118" s="232"/>
      <c r="S118" s="232"/>
      <c r="T118" s="232"/>
      <c r="U118" s="232"/>
      <c r="V118" s="232"/>
      <c r="W118" s="232"/>
      <c r="X118" s="232"/>
      <c r="Y118" s="232"/>
      <c r="Z118" s="232"/>
      <c r="AA118" s="232"/>
      <c r="AB118" s="232"/>
      <c r="AC118" s="232"/>
      <c r="AD118" s="232"/>
      <c r="AE118" s="232"/>
      <c r="AF118" s="232"/>
      <c r="AG118" s="232"/>
      <c r="AH118" s="232"/>
      <c r="AI118" s="232"/>
      <c r="AJ118" s="232"/>
      <c r="AK118" s="232"/>
      <c r="AL118" s="232"/>
      <c r="AM118" s="232"/>
      <c r="AN118" s="232"/>
      <c r="AO118" s="232"/>
      <c r="AP118" s="232"/>
      <c r="AQ118" s="232"/>
      <c r="AR118" s="232"/>
      <c r="AS118" s="232"/>
      <c r="AT118" s="232"/>
      <c r="AU118" s="232"/>
      <c r="AV118" s="232"/>
      <c r="AW118" s="232"/>
      <c r="AX118" s="232"/>
      <c r="AY118" s="232"/>
      <c r="AZ118" s="232"/>
      <c r="BA118" s="232"/>
      <c r="BB118" s="232"/>
      <c r="BC118" s="232"/>
      <c r="BD118" s="232"/>
      <c r="BE118" s="232"/>
      <c r="BF118" s="232"/>
      <c r="BG118" s="232"/>
      <c r="BH118" s="232"/>
      <c r="BI118" s="232"/>
      <c r="BJ118" s="232"/>
      <c r="BK118" s="232"/>
      <c r="BL118" s="232"/>
    </row>
    <row r="119" ht="30.0" customHeight="1">
      <c r="A119" s="34"/>
      <c r="B119" s="233" t="s">
        <v>194</v>
      </c>
      <c r="C119" s="231"/>
      <c r="D119" s="231"/>
      <c r="E119" s="36"/>
      <c r="F119" s="37"/>
      <c r="G119" s="237"/>
      <c r="H119" s="236"/>
      <c r="I119" s="232"/>
      <c r="J119" s="232"/>
      <c r="K119" s="232"/>
      <c r="L119" s="232"/>
      <c r="M119" s="232"/>
      <c r="N119" s="232"/>
      <c r="O119" s="232"/>
      <c r="P119" s="232"/>
      <c r="Q119" s="232"/>
      <c r="R119" s="232"/>
      <c r="S119" s="232"/>
      <c r="T119" s="232"/>
      <c r="U119" s="232"/>
      <c r="V119" s="232"/>
      <c r="W119" s="232"/>
      <c r="X119" s="232"/>
      <c r="Y119" s="232"/>
      <c r="Z119" s="232"/>
      <c r="AA119" s="232"/>
      <c r="AB119" s="232"/>
      <c r="AC119" s="232"/>
      <c r="AD119" s="232"/>
      <c r="AE119" s="232"/>
      <c r="AF119" s="232"/>
      <c r="AG119" s="232"/>
      <c r="AH119" s="232"/>
      <c r="AI119" s="232"/>
      <c r="AJ119" s="232"/>
      <c r="AK119" s="232"/>
      <c r="AL119" s="232"/>
      <c r="AM119" s="232"/>
      <c r="AN119" s="232"/>
      <c r="AO119" s="232"/>
      <c r="AP119" s="232"/>
      <c r="AQ119" s="232"/>
      <c r="AR119" s="232"/>
      <c r="AS119" s="232"/>
      <c r="AT119" s="232"/>
      <c r="AU119" s="232"/>
      <c r="AV119" s="232"/>
      <c r="AW119" s="232"/>
      <c r="AX119" s="232"/>
      <c r="AY119" s="232"/>
      <c r="AZ119" s="232"/>
      <c r="BA119" s="232"/>
      <c r="BB119" s="232"/>
      <c r="BC119" s="232"/>
      <c r="BD119" s="232"/>
      <c r="BE119" s="232"/>
      <c r="BF119" s="232"/>
      <c r="BG119" s="232"/>
      <c r="BH119" s="232"/>
      <c r="BI119" s="232"/>
      <c r="BJ119" s="232"/>
      <c r="BK119" s="232"/>
      <c r="BL119" s="232"/>
    </row>
    <row r="120" ht="30.0" customHeight="1">
      <c r="A120" s="72"/>
      <c r="B120" s="233" t="s">
        <v>195</v>
      </c>
      <c r="C120" s="231"/>
      <c r="D120" s="231"/>
      <c r="E120" s="43"/>
      <c r="F120" s="44"/>
      <c r="G120" s="45"/>
      <c r="H120" s="142"/>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row>
    <row r="121" ht="30.0" customHeight="1">
      <c r="A121" s="34"/>
      <c r="B121" s="233" t="s">
        <v>196</v>
      </c>
      <c r="C121" s="231"/>
      <c r="D121" s="231"/>
      <c r="E121" s="36"/>
      <c r="F121" s="37"/>
      <c r="G121" s="237"/>
      <c r="H121" s="236"/>
      <c r="I121" s="232"/>
      <c r="J121" s="232"/>
      <c r="K121" s="232"/>
      <c r="L121" s="232"/>
      <c r="M121" s="232"/>
      <c r="N121" s="232"/>
      <c r="O121" s="232"/>
      <c r="P121" s="232"/>
      <c r="Q121" s="232"/>
      <c r="R121" s="232"/>
      <c r="S121" s="232"/>
      <c r="T121" s="232"/>
      <c r="U121" s="232"/>
      <c r="V121" s="232"/>
      <c r="W121" s="232"/>
      <c r="X121" s="232"/>
      <c r="Y121" s="232"/>
      <c r="Z121" s="232"/>
      <c r="AA121" s="232"/>
      <c r="AB121" s="232"/>
      <c r="AC121" s="232"/>
      <c r="AD121" s="232"/>
      <c r="AE121" s="232"/>
      <c r="AF121" s="232"/>
      <c r="AG121" s="232"/>
      <c r="AH121" s="232"/>
      <c r="AI121" s="232"/>
      <c r="AJ121" s="232"/>
      <c r="AK121" s="232"/>
      <c r="AL121" s="232"/>
      <c r="AM121" s="232"/>
      <c r="AN121" s="232"/>
      <c r="AO121" s="232"/>
      <c r="AP121" s="232"/>
      <c r="AQ121" s="232"/>
      <c r="AR121" s="232"/>
      <c r="AS121" s="232"/>
      <c r="AT121" s="232"/>
      <c r="AU121" s="232"/>
      <c r="AV121" s="232"/>
      <c r="AW121" s="232"/>
      <c r="AX121" s="232"/>
      <c r="AY121" s="232"/>
      <c r="AZ121" s="232"/>
      <c r="BA121" s="232"/>
      <c r="BB121" s="232"/>
      <c r="BC121" s="232"/>
      <c r="BD121" s="232"/>
      <c r="BE121" s="232"/>
      <c r="BF121" s="232"/>
      <c r="BG121" s="232"/>
      <c r="BH121" s="232"/>
      <c r="BI121" s="232"/>
      <c r="BJ121" s="232"/>
      <c r="BK121" s="232"/>
      <c r="BL121" s="232"/>
    </row>
    <row r="122" ht="30.0" customHeight="1">
      <c r="A122" s="34"/>
      <c r="B122" s="233" t="s">
        <v>197</v>
      </c>
      <c r="C122" s="231"/>
      <c r="D122" s="231"/>
      <c r="E122" s="36"/>
      <c r="F122" s="37"/>
      <c r="G122" s="237"/>
      <c r="H122" s="236"/>
      <c r="I122" s="232"/>
      <c r="J122" s="232"/>
      <c r="K122" s="232"/>
      <c r="L122" s="232"/>
      <c r="M122" s="232"/>
      <c r="N122" s="232"/>
      <c r="O122" s="232"/>
      <c r="P122" s="232"/>
      <c r="Q122" s="232"/>
      <c r="R122" s="232"/>
      <c r="S122" s="232"/>
      <c r="T122" s="232"/>
      <c r="U122" s="232"/>
      <c r="V122" s="232"/>
      <c r="W122" s="232"/>
      <c r="X122" s="232"/>
      <c r="Y122" s="232"/>
      <c r="Z122" s="232"/>
      <c r="AA122" s="232"/>
      <c r="AB122" s="232"/>
      <c r="AC122" s="232"/>
      <c r="AD122" s="232"/>
      <c r="AE122" s="232"/>
      <c r="AF122" s="232"/>
      <c r="AG122" s="232"/>
      <c r="AH122" s="232"/>
      <c r="AI122" s="232"/>
      <c r="AJ122" s="232"/>
      <c r="AK122" s="232"/>
      <c r="AL122" s="232"/>
      <c r="AM122" s="232"/>
      <c r="AN122" s="232"/>
      <c r="AO122" s="232"/>
      <c r="AP122" s="232"/>
      <c r="AQ122" s="232"/>
      <c r="AR122" s="232"/>
      <c r="AS122" s="232"/>
      <c r="AT122" s="232"/>
      <c r="AU122" s="232"/>
      <c r="AV122" s="232"/>
      <c r="AW122" s="232"/>
      <c r="AX122" s="232"/>
      <c r="AY122" s="232"/>
      <c r="AZ122" s="232"/>
      <c r="BA122" s="232"/>
      <c r="BB122" s="232"/>
      <c r="BC122" s="232"/>
      <c r="BD122" s="232"/>
      <c r="BE122" s="232"/>
      <c r="BF122" s="232"/>
      <c r="BG122" s="232"/>
      <c r="BH122" s="232"/>
      <c r="BI122" s="232"/>
      <c r="BJ122" s="232"/>
      <c r="BK122" s="232"/>
      <c r="BL122" s="232"/>
    </row>
    <row r="123" ht="30.0" customHeight="1">
      <c r="A123" s="72"/>
      <c r="B123" s="233" t="s">
        <v>198</v>
      </c>
      <c r="C123" s="231"/>
      <c r="D123" s="231"/>
      <c r="E123" s="43"/>
      <c r="F123" s="44"/>
      <c r="G123" s="45"/>
      <c r="H123" s="142"/>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row>
    <row r="124" ht="30.0" customHeight="1">
      <c r="A124" s="34"/>
      <c r="B124" s="233" t="s">
        <v>199</v>
      </c>
      <c r="C124" s="231"/>
      <c r="D124" s="231"/>
      <c r="E124" s="36"/>
      <c r="F124" s="37"/>
      <c r="G124" s="237"/>
      <c r="H124" s="236"/>
      <c r="I124" s="232"/>
      <c r="J124" s="232"/>
      <c r="K124" s="232"/>
      <c r="L124" s="232"/>
      <c r="M124" s="232"/>
      <c r="N124" s="232"/>
      <c r="O124" s="232"/>
      <c r="P124" s="232"/>
      <c r="Q124" s="232"/>
      <c r="R124" s="232"/>
      <c r="S124" s="232"/>
      <c r="T124" s="232"/>
      <c r="U124" s="232"/>
      <c r="V124" s="232"/>
      <c r="W124" s="232"/>
      <c r="X124" s="232"/>
      <c r="Y124" s="232"/>
      <c r="Z124" s="232"/>
      <c r="AA124" s="232"/>
      <c r="AB124" s="232"/>
      <c r="AC124" s="232"/>
      <c r="AD124" s="232"/>
      <c r="AE124" s="232"/>
      <c r="AF124" s="232"/>
      <c r="AG124" s="232"/>
      <c r="AH124" s="232"/>
      <c r="AI124" s="232"/>
      <c r="AJ124" s="232"/>
      <c r="AK124" s="232"/>
      <c r="AL124" s="232"/>
      <c r="AM124" s="232"/>
      <c r="AN124" s="232"/>
      <c r="AO124" s="232"/>
      <c r="AP124" s="232"/>
      <c r="AQ124" s="232"/>
      <c r="AR124" s="232"/>
      <c r="AS124" s="232"/>
      <c r="AT124" s="232"/>
      <c r="AU124" s="232"/>
      <c r="AV124" s="232"/>
      <c r="AW124" s="232"/>
      <c r="AX124" s="232"/>
      <c r="AY124" s="232"/>
      <c r="AZ124" s="232"/>
      <c r="BA124" s="232"/>
      <c r="BB124" s="232"/>
      <c r="BC124" s="232"/>
      <c r="BD124" s="232"/>
      <c r="BE124" s="232"/>
      <c r="BF124" s="232"/>
      <c r="BG124" s="232"/>
      <c r="BH124" s="232"/>
      <c r="BI124" s="232"/>
      <c r="BJ124" s="232"/>
      <c r="BK124" s="232"/>
      <c r="BL124" s="232"/>
    </row>
    <row r="125" ht="30.0" customHeight="1">
      <c r="A125" s="34"/>
      <c r="B125" s="238"/>
      <c r="C125" s="231"/>
      <c r="D125" s="231"/>
      <c r="E125" s="36"/>
      <c r="F125" s="37"/>
      <c r="G125" s="237"/>
      <c r="H125" s="236"/>
      <c r="I125" s="232"/>
      <c r="J125" s="232"/>
      <c r="K125" s="232"/>
      <c r="L125" s="232"/>
      <c r="M125" s="232"/>
      <c r="N125" s="232"/>
      <c r="O125" s="232"/>
      <c r="P125" s="232"/>
      <c r="Q125" s="232"/>
      <c r="R125" s="232"/>
      <c r="S125" s="232"/>
      <c r="T125" s="232"/>
      <c r="U125" s="232"/>
      <c r="V125" s="232"/>
      <c r="W125" s="232"/>
      <c r="X125" s="232"/>
      <c r="Y125" s="232"/>
      <c r="Z125" s="232"/>
      <c r="AA125" s="232"/>
      <c r="AB125" s="232"/>
      <c r="AC125" s="232"/>
      <c r="AD125" s="232"/>
      <c r="AE125" s="232"/>
      <c r="AF125" s="232"/>
      <c r="AG125" s="232"/>
      <c r="AH125" s="232"/>
      <c r="AI125" s="232"/>
      <c r="AJ125" s="232"/>
      <c r="AK125" s="232"/>
      <c r="AL125" s="232"/>
      <c r="AM125" s="232"/>
      <c r="AN125" s="232"/>
      <c r="AO125" s="232"/>
      <c r="AP125" s="232"/>
      <c r="AQ125" s="232"/>
      <c r="AR125" s="232"/>
      <c r="AS125" s="232"/>
      <c r="AT125" s="232"/>
      <c r="AU125" s="232"/>
      <c r="AV125" s="232"/>
      <c r="AW125" s="232"/>
      <c r="AX125" s="232"/>
      <c r="AY125" s="232"/>
      <c r="AZ125" s="232"/>
      <c r="BA125" s="232"/>
      <c r="BB125" s="232"/>
      <c r="BC125" s="232"/>
      <c r="BD125" s="232"/>
      <c r="BE125" s="232"/>
      <c r="BF125" s="232"/>
      <c r="BG125" s="232"/>
      <c r="BH125" s="232"/>
      <c r="BI125" s="232"/>
      <c r="BJ125" s="232"/>
      <c r="BK125" s="232"/>
      <c r="BL125" s="232"/>
    </row>
    <row r="126" ht="30.0" customHeight="1">
      <c r="A126" s="34"/>
      <c r="B126" s="238"/>
      <c r="C126" s="231"/>
      <c r="D126" s="231"/>
      <c r="E126" s="36"/>
      <c r="F126" s="37"/>
      <c r="G126" s="237"/>
      <c r="H126" s="236"/>
      <c r="I126" s="232"/>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c r="AK126" s="232"/>
      <c r="AL126" s="232"/>
      <c r="AM126" s="232"/>
      <c r="AN126" s="232"/>
      <c r="AO126" s="232"/>
      <c r="AP126" s="232"/>
      <c r="AQ126" s="232"/>
      <c r="AR126" s="232"/>
      <c r="AS126" s="232"/>
      <c r="AT126" s="232"/>
      <c r="AU126" s="232"/>
      <c r="AV126" s="232"/>
      <c r="AW126" s="232"/>
      <c r="AX126" s="232"/>
      <c r="AY126" s="232"/>
      <c r="AZ126" s="232"/>
      <c r="BA126" s="232"/>
      <c r="BB126" s="232"/>
      <c r="BC126" s="232"/>
      <c r="BD126" s="232"/>
      <c r="BE126" s="232"/>
      <c r="BF126" s="232"/>
      <c r="BG126" s="232"/>
      <c r="BH126" s="232"/>
      <c r="BI126" s="232"/>
      <c r="BJ126" s="232"/>
      <c r="BK126" s="232"/>
      <c r="BL126" s="232"/>
    </row>
    <row r="127" ht="30.0" customHeight="1">
      <c r="A127" s="72"/>
      <c r="B127" s="238"/>
      <c r="C127" s="231"/>
      <c r="D127" s="231"/>
      <c r="E127" s="43"/>
      <c r="F127" s="44"/>
      <c r="G127" s="45"/>
      <c r="H127" s="142"/>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row>
    <row r="128" ht="30.0" customHeight="1">
      <c r="A128" s="34"/>
      <c r="B128" s="238"/>
      <c r="C128" s="231"/>
      <c r="D128" s="231"/>
      <c r="E128" s="36"/>
      <c r="F128" s="37"/>
      <c r="G128" s="237"/>
      <c r="H128" s="236"/>
      <c r="I128" s="232"/>
      <c r="J128" s="232"/>
      <c r="K128" s="232"/>
      <c r="L128" s="232"/>
      <c r="M128" s="232"/>
      <c r="N128" s="232"/>
      <c r="O128" s="232"/>
      <c r="P128" s="232"/>
      <c r="Q128" s="232"/>
      <c r="R128" s="232"/>
      <c r="S128" s="232"/>
      <c r="T128" s="232"/>
      <c r="U128" s="232"/>
      <c r="V128" s="232"/>
      <c r="W128" s="232"/>
      <c r="X128" s="232"/>
      <c r="Y128" s="232"/>
      <c r="Z128" s="232"/>
      <c r="AA128" s="232"/>
      <c r="AB128" s="232"/>
      <c r="AC128" s="232"/>
      <c r="AD128" s="232"/>
      <c r="AE128" s="232"/>
      <c r="AF128" s="232"/>
      <c r="AG128" s="232"/>
      <c r="AH128" s="232"/>
      <c r="AI128" s="232"/>
      <c r="AJ128" s="232"/>
      <c r="AK128" s="232"/>
      <c r="AL128" s="232"/>
      <c r="AM128" s="232"/>
      <c r="AN128" s="232"/>
      <c r="AO128" s="232"/>
      <c r="AP128" s="232"/>
      <c r="AQ128" s="232"/>
      <c r="AR128" s="232"/>
      <c r="AS128" s="232"/>
      <c r="AT128" s="232"/>
      <c r="AU128" s="232"/>
      <c r="AV128" s="232"/>
      <c r="AW128" s="232"/>
      <c r="AX128" s="232"/>
      <c r="AY128" s="232"/>
      <c r="AZ128" s="232"/>
      <c r="BA128" s="232"/>
      <c r="BB128" s="232"/>
      <c r="BC128" s="232"/>
      <c r="BD128" s="232"/>
      <c r="BE128" s="232"/>
      <c r="BF128" s="232"/>
      <c r="BG128" s="232"/>
      <c r="BH128" s="232"/>
      <c r="BI128" s="232"/>
      <c r="BJ128" s="232"/>
      <c r="BK128" s="232"/>
      <c r="BL128" s="232"/>
    </row>
    <row r="129" ht="30.0" customHeight="1">
      <c r="A129" s="34"/>
      <c r="B129" s="238"/>
      <c r="C129" s="231"/>
      <c r="D129" s="231"/>
      <c r="E129" s="36"/>
      <c r="F129" s="37"/>
      <c r="G129" s="237"/>
      <c r="H129" s="236"/>
      <c r="I129" s="232"/>
      <c r="J129" s="232"/>
      <c r="K129" s="232"/>
      <c r="L129" s="232"/>
      <c r="M129" s="232"/>
      <c r="N129" s="232"/>
      <c r="O129" s="232"/>
      <c r="P129" s="232"/>
      <c r="Q129" s="232"/>
      <c r="R129" s="232"/>
      <c r="S129" s="232"/>
      <c r="T129" s="232"/>
      <c r="U129" s="232"/>
      <c r="V129" s="232"/>
      <c r="W129" s="232"/>
      <c r="X129" s="232"/>
      <c r="Y129" s="232"/>
      <c r="Z129" s="232"/>
      <c r="AA129" s="232"/>
      <c r="AB129" s="232"/>
      <c r="AC129" s="232"/>
      <c r="AD129" s="232"/>
      <c r="AE129" s="232"/>
      <c r="AF129" s="232"/>
      <c r="AG129" s="232"/>
      <c r="AH129" s="232"/>
      <c r="AI129" s="232"/>
      <c r="AJ129" s="232"/>
      <c r="AK129" s="232"/>
      <c r="AL129" s="232"/>
      <c r="AM129" s="232"/>
      <c r="AN129" s="232"/>
      <c r="AO129" s="232"/>
      <c r="AP129" s="232"/>
      <c r="AQ129" s="232"/>
      <c r="AR129" s="232"/>
      <c r="AS129" s="232"/>
      <c r="AT129" s="232"/>
      <c r="AU129" s="232"/>
      <c r="AV129" s="232"/>
      <c r="AW129" s="232"/>
      <c r="AX129" s="232"/>
      <c r="AY129" s="232"/>
      <c r="AZ129" s="232"/>
      <c r="BA129" s="232"/>
      <c r="BB129" s="232"/>
      <c r="BC129" s="232"/>
      <c r="BD129" s="232"/>
      <c r="BE129" s="232"/>
      <c r="BF129" s="232"/>
      <c r="BG129" s="232"/>
      <c r="BH129" s="232"/>
      <c r="BI129" s="232"/>
      <c r="BJ129" s="232"/>
      <c r="BK129" s="232"/>
      <c r="BL129" s="232"/>
    </row>
    <row r="130" ht="30.0" customHeight="1">
      <c r="A130" s="34"/>
      <c r="B130" s="238"/>
      <c r="C130" s="231"/>
      <c r="D130" s="231"/>
      <c r="E130" s="36"/>
      <c r="F130" s="37"/>
      <c r="G130" s="237"/>
      <c r="H130" s="236"/>
      <c r="I130" s="232"/>
      <c r="J130" s="232"/>
      <c r="K130" s="232"/>
      <c r="L130" s="232"/>
      <c r="M130" s="232"/>
      <c r="N130" s="232"/>
      <c r="O130" s="232"/>
      <c r="P130" s="232"/>
      <c r="Q130" s="232"/>
      <c r="R130" s="232"/>
      <c r="S130" s="232"/>
      <c r="T130" s="232"/>
      <c r="U130" s="232"/>
      <c r="V130" s="232"/>
      <c r="W130" s="232"/>
      <c r="X130" s="232"/>
      <c r="Y130" s="232"/>
      <c r="Z130" s="232"/>
      <c r="AA130" s="232"/>
      <c r="AB130" s="232"/>
      <c r="AC130" s="232"/>
      <c r="AD130" s="232"/>
      <c r="AE130" s="232"/>
      <c r="AF130" s="232"/>
      <c r="AG130" s="232"/>
      <c r="AH130" s="232"/>
      <c r="AI130" s="232"/>
      <c r="AJ130" s="232"/>
      <c r="AK130" s="232"/>
      <c r="AL130" s="232"/>
      <c r="AM130" s="232"/>
      <c r="AN130" s="232"/>
      <c r="AO130" s="232"/>
      <c r="AP130" s="232"/>
      <c r="AQ130" s="232"/>
      <c r="AR130" s="232"/>
      <c r="AS130" s="232"/>
      <c r="AT130" s="232"/>
      <c r="AU130" s="232"/>
      <c r="AV130" s="232"/>
      <c r="AW130" s="232"/>
      <c r="AX130" s="232"/>
      <c r="AY130" s="232"/>
      <c r="AZ130" s="232"/>
      <c r="BA130" s="232"/>
      <c r="BB130" s="232"/>
      <c r="BC130" s="232"/>
      <c r="BD130" s="232"/>
      <c r="BE130" s="232"/>
      <c r="BF130" s="232"/>
      <c r="BG130" s="232"/>
      <c r="BH130" s="232"/>
      <c r="BI130" s="232"/>
      <c r="BJ130" s="232"/>
      <c r="BK130" s="232"/>
      <c r="BL130" s="232"/>
    </row>
    <row r="131" ht="30.0" customHeight="1">
      <c r="A131" s="72"/>
      <c r="B131" s="238"/>
      <c r="C131" s="231"/>
      <c r="D131" s="231"/>
      <c r="E131" s="43"/>
      <c r="F131" s="44"/>
      <c r="G131" s="45"/>
      <c r="H131" s="142"/>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row>
    <row r="132" ht="30.0" customHeight="1">
      <c r="A132" s="34"/>
      <c r="B132" s="238"/>
      <c r="C132" s="231"/>
      <c r="D132" s="231"/>
      <c r="E132" s="36"/>
      <c r="F132" s="37"/>
      <c r="G132" s="237"/>
      <c r="H132" s="236"/>
      <c r="I132" s="232"/>
      <c r="J132" s="232"/>
      <c r="K132" s="232"/>
      <c r="L132" s="232"/>
      <c r="M132" s="232"/>
      <c r="N132" s="232"/>
      <c r="O132" s="232"/>
      <c r="P132" s="232"/>
      <c r="Q132" s="232"/>
      <c r="R132" s="232"/>
      <c r="S132" s="232"/>
      <c r="T132" s="232"/>
      <c r="U132" s="232"/>
      <c r="V132" s="232"/>
      <c r="W132" s="232"/>
      <c r="X132" s="232"/>
      <c r="Y132" s="232"/>
      <c r="Z132" s="232"/>
      <c r="AA132" s="232"/>
      <c r="AB132" s="232"/>
      <c r="AC132" s="232"/>
      <c r="AD132" s="232"/>
      <c r="AE132" s="232"/>
      <c r="AF132" s="232"/>
      <c r="AG132" s="232"/>
      <c r="AH132" s="232"/>
      <c r="AI132" s="232"/>
      <c r="AJ132" s="232"/>
      <c r="AK132" s="232"/>
      <c r="AL132" s="232"/>
      <c r="AM132" s="232"/>
      <c r="AN132" s="232"/>
      <c r="AO132" s="232"/>
      <c r="AP132" s="232"/>
      <c r="AQ132" s="232"/>
      <c r="AR132" s="232"/>
      <c r="AS132" s="232"/>
      <c r="AT132" s="232"/>
      <c r="AU132" s="232"/>
      <c r="AV132" s="232"/>
      <c r="AW132" s="232"/>
      <c r="AX132" s="232"/>
      <c r="AY132" s="232"/>
      <c r="AZ132" s="232"/>
      <c r="BA132" s="232"/>
      <c r="BB132" s="232"/>
      <c r="BC132" s="232"/>
      <c r="BD132" s="232"/>
      <c r="BE132" s="232"/>
      <c r="BF132" s="232"/>
      <c r="BG132" s="232"/>
      <c r="BH132" s="232"/>
      <c r="BI132" s="232"/>
      <c r="BJ132" s="232"/>
      <c r="BK132" s="232"/>
      <c r="BL132" s="232"/>
    </row>
    <row r="133" ht="30.0" customHeight="1">
      <c r="A133" s="34"/>
      <c r="B133" s="238"/>
      <c r="C133" s="231"/>
      <c r="D133" s="231"/>
      <c r="E133" s="36"/>
      <c r="F133" s="37"/>
      <c r="G133" s="237"/>
      <c r="H133" s="236"/>
      <c r="I133" s="232"/>
      <c r="J133" s="232"/>
      <c r="K133" s="232"/>
      <c r="L133" s="232"/>
      <c r="M133" s="232"/>
      <c r="N133" s="232"/>
      <c r="O133" s="232"/>
      <c r="P133" s="232"/>
      <c r="Q133" s="232"/>
      <c r="R133" s="232"/>
      <c r="S133" s="232"/>
      <c r="T133" s="232"/>
      <c r="U133" s="232"/>
      <c r="V133" s="232"/>
      <c r="W133" s="232"/>
      <c r="X133" s="232"/>
      <c r="Y133" s="232"/>
      <c r="Z133" s="232"/>
      <c r="AA133" s="232"/>
      <c r="AB133" s="232"/>
      <c r="AC133" s="232"/>
      <c r="AD133" s="232"/>
      <c r="AE133" s="232"/>
      <c r="AF133" s="232"/>
      <c r="AG133" s="232"/>
      <c r="AH133" s="232"/>
      <c r="AI133" s="232"/>
      <c r="AJ133" s="232"/>
      <c r="AK133" s="232"/>
      <c r="AL133" s="232"/>
      <c r="AM133" s="232"/>
      <c r="AN133" s="232"/>
      <c r="AO133" s="232"/>
      <c r="AP133" s="232"/>
      <c r="AQ133" s="232"/>
      <c r="AR133" s="232"/>
      <c r="AS133" s="232"/>
      <c r="AT133" s="232"/>
      <c r="AU133" s="232"/>
      <c r="AV133" s="232"/>
      <c r="AW133" s="232"/>
      <c r="AX133" s="232"/>
      <c r="AY133" s="232"/>
      <c r="AZ133" s="232"/>
      <c r="BA133" s="232"/>
      <c r="BB133" s="232"/>
      <c r="BC133" s="232"/>
      <c r="BD133" s="232"/>
      <c r="BE133" s="232"/>
      <c r="BF133" s="232"/>
      <c r="BG133" s="232"/>
      <c r="BH133" s="232"/>
      <c r="BI133" s="232"/>
      <c r="BJ133" s="232"/>
      <c r="BK133" s="232"/>
      <c r="BL133" s="232"/>
    </row>
    <row r="134" ht="30.0" customHeight="1">
      <c r="A134" s="34"/>
      <c r="B134" s="238"/>
      <c r="C134" s="231"/>
      <c r="D134" s="231"/>
      <c r="E134" s="36"/>
      <c r="F134" s="37"/>
      <c r="G134" s="237"/>
      <c r="H134" s="236"/>
      <c r="I134" s="232"/>
      <c r="J134" s="232"/>
      <c r="K134" s="232"/>
      <c r="L134" s="232"/>
      <c r="M134" s="232"/>
      <c r="N134" s="232"/>
      <c r="O134" s="232"/>
      <c r="P134" s="232"/>
      <c r="Q134" s="232"/>
      <c r="R134" s="232"/>
      <c r="S134" s="232"/>
      <c r="T134" s="232"/>
      <c r="U134" s="232"/>
      <c r="V134" s="232"/>
      <c r="W134" s="232"/>
      <c r="X134" s="232"/>
      <c r="Y134" s="232"/>
      <c r="Z134" s="232"/>
      <c r="AA134" s="232"/>
      <c r="AB134" s="232"/>
      <c r="AC134" s="232"/>
      <c r="AD134" s="232"/>
      <c r="AE134" s="232"/>
      <c r="AF134" s="232"/>
      <c r="AG134" s="232"/>
      <c r="AH134" s="232"/>
      <c r="AI134" s="232"/>
      <c r="AJ134" s="232"/>
      <c r="AK134" s="232"/>
      <c r="AL134" s="232"/>
      <c r="AM134" s="232"/>
      <c r="AN134" s="232"/>
      <c r="AO134" s="232"/>
      <c r="AP134" s="232"/>
      <c r="AQ134" s="232"/>
      <c r="AR134" s="232"/>
      <c r="AS134" s="232"/>
      <c r="AT134" s="232"/>
      <c r="AU134" s="232"/>
      <c r="AV134" s="232"/>
      <c r="AW134" s="232"/>
      <c r="AX134" s="232"/>
      <c r="AY134" s="232"/>
      <c r="AZ134" s="232"/>
      <c r="BA134" s="232"/>
      <c r="BB134" s="232"/>
      <c r="BC134" s="232"/>
      <c r="BD134" s="232"/>
      <c r="BE134" s="232"/>
      <c r="BF134" s="232"/>
      <c r="BG134" s="232"/>
      <c r="BH134" s="232"/>
      <c r="BI134" s="232"/>
      <c r="BJ134" s="232"/>
      <c r="BK134" s="232"/>
      <c r="BL134" s="232"/>
    </row>
    <row r="135" ht="30.0" customHeight="1">
      <c r="A135" s="34"/>
      <c r="B135" s="238"/>
      <c r="C135" s="231"/>
      <c r="D135" s="231"/>
      <c r="E135" s="36"/>
      <c r="F135" s="37"/>
      <c r="G135" s="237"/>
      <c r="H135" s="236"/>
      <c r="I135" s="232"/>
      <c r="J135" s="232"/>
      <c r="K135" s="232"/>
      <c r="L135" s="232"/>
      <c r="M135" s="232"/>
      <c r="N135" s="232"/>
      <c r="O135" s="232"/>
      <c r="P135" s="232"/>
      <c r="Q135" s="232"/>
      <c r="R135" s="232"/>
      <c r="S135" s="232"/>
      <c r="T135" s="232"/>
      <c r="U135" s="232"/>
      <c r="V135" s="232"/>
      <c r="W135" s="232"/>
      <c r="X135" s="232"/>
      <c r="Y135" s="232"/>
      <c r="Z135" s="232"/>
      <c r="AA135" s="232"/>
      <c r="AB135" s="232"/>
      <c r="AC135" s="232"/>
      <c r="AD135" s="232"/>
      <c r="AE135" s="232"/>
      <c r="AF135" s="232"/>
      <c r="AG135" s="232"/>
      <c r="AH135" s="232"/>
      <c r="AI135" s="232"/>
      <c r="AJ135" s="232"/>
      <c r="AK135" s="232"/>
      <c r="AL135" s="232"/>
      <c r="AM135" s="232"/>
      <c r="AN135" s="232"/>
      <c r="AO135" s="232"/>
      <c r="AP135" s="232"/>
      <c r="AQ135" s="232"/>
      <c r="AR135" s="232"/>
      <c r="AS135" s="232"/>
      <c r="AT135" s="232"/>
      <c r="AU135" s="232"/>
      <c r="AV135" s="232"/>
      <c r="AW135" s="232"/>
      <c r="AX135" s="232"/>
      <c r="AY135" s="232"/>
      <c r="AZ135" s="232"/>
      <c r="BA135" s="232"/>
      <c r="BB135" s="232"/>
      <c r="BC135" s="232"/>
      <c r="BD135" s="232"/>
      <c r="BE135" s="232"/>
      <c r="BF135" s="232"/>
      <c r="BG135" s="232"/>
      <c r="BH135" s="232"/>
      <c r="BI135" s="232"/>
      <c r="BJ135" s="232"/>
      <c r="BK135" s="232"/>
      <c r="BL135" s="232"/>
    </row>
    <row r="136" ht="30.0" customHeight="1">
      <c r="A136" s="72"/>
      <c r="B136" s="238"/>
      <c r="C136" s="231"/>
      <c r="D136" s="231"/>
      <c r="E136" s="43"/>
      <c r="F136" s="44"/>
      <c r="G136" s="45"/>
      <c r="H136" s="142"/>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row>
    <row r="137" ht="30.0" customHeight="1">
      <c r="A137" s="34"/>
      <c r="B137" s="238"/>
      <c r="C137" s="231"/>
      <c r="D137" s="231"/>
      <c r="E137" s="36"/>
      <c r="F137" s="37"/>
      <c r="G137" s="237"/>
      <c r="H137" s="236"/>
      <c r="I137" s="232"/>
      <c r="J137" s="232"/>
      <c r="K137" s="232"/>
      <c r="L137" s="232"/>
      <c r="M137" s="232"/>
      <c r="N137" s="232"/>
      <c r="O137" s="232"/>
      <c r="P137" s="232"/>
      <c r="Q137" s="232"/>
      <c r="R137" s="232"/>
      <c r="S137" s="232"/>
      <c r="T137" s="232"/>
      <c r="U137" s="232"/>
      <c r="V137" s="232"/>
      <c r="W137" s="232"/>
      <c r="X137" s="232"/>
      <c r="Y137" s="232"/>
      <c r="Z137" s="232"/>
      <c r="AA137" s="232"/>
      <c r="AB137" s="232"/>
      <c r="AC137" s="232"/>
      <c r="AD137" s="232"/>
      <c r="AE137" s="232"/>
      <c r="AF137" s="232"/>
      <c r="AG137" s="232"/>
      <c r="AH137" s="232"/>
      <c r="AI137" s="232"/>
      <c r="AJ137" s="232"/>
      <c r="AK137" s="232"/>
      <c r="AL137" s="232"/>
      <c r="AM137" s="232"/>
      <c r="AN137" s="232"/>
      <c r="AO137" s="232"/>
      <c r="AP137" s="232"/>
      <c r="AQ137" s="232"/>
      <c r="AR137" s="232"/>
      <c r="AS137" s="232"/>
      <c r="AT137" s="232"/>
      <c r="AU137" s="232"/>
      <c r="AV137" s="232"/>
      <c r="AW137" s="232"/>
      <c r="AX137" s="232"/>
      <c r="AY137" s="232"/>
      <c r="AZ137" s="232"/>
      <c r="BA137" s="232"/>
      <c r="BB137" s="232"/>
      <c r="BC137" s="232"/>
      <c r="BD137" s="232"/>
      <c r="BE137" s="232"/>
      <c r="BF137" s="232"/>
      <c r="BG137" s="232"/>
      <c r="BH137" s="232"/>
      <c r="BI137" s="232"/>
      <c r="BJ137" s="232"/>
      <c r="BK137" s="232"/>
      <c r="BL137" s="232"/>
    </row>
    <row r="138" ht="30.0" customHeight="1">
      <c r="A138" s="34"/>
      <c r="B138" s="238"/>
      <c r="C138" s="231"/>
      <c r="D138" s="231"/>
      <c r="E138" s="36"/>
      <c r="F138" s="37"/>
      <c r="G138" s="237"/>
      <c r="H138" s="236"/>
      <c r="I138" s="232"/>
      <c r="J138" s="232"/>
      <c r="K138" s="232"/>
      <c r="L138" s="232"/>
      <c r="M138" s="232"/>
      <c r="N138" s="232"/>
      <c r="O138" s="232"/>
      <c r="P138" s="232"/>
      <c r="Q138" s="232"/>
      <c r="R138" s="232"/>
      <c r="S138" s="232"/>
      <c r="T138" s="232"/>
      <c r="U138" s="232"/>
      <c r="V138" s="232"/>
      <c r="W138" s="232"/>
      <c r="X138" s="232"/>
      <c r="Y138" s="232"/>
      <c r="Z138" s="232"/>
      <c r="AA138" s="232"/>
      <c r="AB138" s="232"/>
      <c r="AC138" s="232"/>
      <c r="AD138" s="232"/>
      <c r="AE138" s="232"/>
      <c r="AF138" s="232"/>
      <c r="AG138" s="232"/>
      <c r="AH138" s="232"/>
      <c r="AI138" s="232"/>
      <c r="AJ138" s="232"/>
      <c r="AK138" s="232"/>
      <c r="AL138" s="232"/>
      <c r="AM138" s="232"/>
      <c r="AN138" s="232"/>
      <c r="AO138" s="232"/>
      <c r="AP138" s="232"/>
      <c r="AQ138" s="232"/>
      <c r="AR138" s="232"/>
      <c r="AS138" s="232"/>
      <c r="AT138" s="232"/>
      <c r="AU138" s="232"/>
      <c r="AV138" s="232"/>
      <c r="AW138" s="232"/>
      <c r="AX138" s="232"/>
      <c r="AY138" s="232"/>
      <c r="AZ138" s="232"/>
      <c r="BA138" s="232"/>
      <c r="BB138" s="232"/>
      <c r="BC138" s="232"/>
      <c r="BD138" s="232"/>
      <c r="BE138" s="232"/>
      <c r="BF138" s="232"/>
      <c r="BG138" s="232"/>
      <c r="BH138" s="232"/>
      <c r="BI138" s="232"/>
      <c r="BJ138" s="232"/>
      <c r="BK138" s="232"/>
      <c r="BL138" s="232"/>
    </row>
    <row r="139" ht="30.0" customHeight="1">
      <c r="A139" s="34"/>
      <c r="B139" s="238"/>
      <c r="C139" s="231"/>
      <c r="D139" s="231"/>
      <c r="E139" s="36"/>
      <c r="F139" s="37"/>
      <c r="G139" s="237"/>
      <c r="H139" s="236"/>
      <c r="I139" s="232"/>
      <c r="J139" s="232"/>
      <c r="K139" s="232"/>
      <c r="L139" s="232"/>
      <c r="M139" s="232"/>
      <c r="N139" s="232"/>
      <c r="O139" s="232"/>
      <c r="P139" s="232"/>
      <c r="Q139" s="232"/>
      <c r="R139" s="232"/>
      <c r="S139" s="232"/>
      <c r="T139" s="232"/>
      <c r="U139" s="232"/>
      <c r="V139" s="232"/>
      <c r="W139" s="232"/>
      <c r="X139" s="232"/>
      <c r="Y139" s="232"/>
      <c r="Z139" s="232"/>
      <c r="AA139" s="232"/>
      <c r="AB139" s="232"/>
      <c r="AC139" s="232"/>
      <c r="AD139" s="232"/>
      <c r="AE139" s="232"/>
      <c r="AF139" s="232"/>
      <c r="AG139" s="232"/>
      <c r="AH139" s="232"/>
      <c r="AI139" s="232"/>
      <c r="AJ139" s="232"/>
      <c r="AK139" s="232"/>
      <c r="AL139" s="232"/>
      <c r="AM139" s="232"/>
      <c r="AN139" s="232"/>
      <c r="AO139" s="232"/>
      <c r="AP139" s="232"/>
      <c r="AQ139" s="232"/>
      <c r="AR139" s="232"/>
      <c r="AS139" s="232"/>
      <c r="AT139" s="232"/>
      <c r="AU139" s="232"/>
      <c r="AV139" s="232"/>
      <c r="AW139" s="232"/>
      <c r="AX139" s="232"/>
      <c r="AY139" s="232"/>
      <c r="AZ139" s="232"/>
      <c r="BA139" s="232"/>
      <c r="BB139" s="232"/>
      <c r="BC139" s="232"/>
      <c r="BD139" s="232"/>
      <c r="BE139" s="232"/>
      <c r="BF139" s="232"/>
      <c r="BG139" s="232"/>
      <c r="BH139" s="232"/>
      <c r="BI139" s="232"/>
      <c r="BJ139" s="232"/>
      <c r="BK139" s="232"/>
      <c r="BL139" s="232"/>
    </row>
    <row r="140" ht="30.0" customHeight="1">
      <c r="A140" s="72"/>
      <c r="B140" s="238"/>
      <c r="C140" s="231"/>
      <c r="D140" s="231"/>
      <c r="E140" s="43"/>
      <c r="F140" s="44"/>
      <c r="G140" s="45"/>
      <c r="H140" s="142"/>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row>
    <row r="141" ht="30.0" customHeight="1">
      <c r="A141" s="72"/>
      <c r="B141" s="238"/>
      <c r="C141" s="231"/>
      <c r="D141" s="231"/>
      <c r="E141" s="43"/>
      <c r="F141" s="44"/>
      <c r="G141" s="45"/>
      <c r="H141" s="142"/>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row>
    <row r="142" ht="30.0" customHeight="1">
      <c r="A142" s="72"/>
      <c r="B142" s="238"/>
      <c r="C142" s="231"/>
      <c r="D142" s="231"/>
      <c r="E142" s="43"/>
      <c r="F142" s="44"/>
      <c r="G142" s="45"/>
      <c r="H142" s="142"/>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row>
    <row r="143" ht="30.0" customHeight="1">
      <c r="A143" s="34"/>
      <c r="B143" s="238"/>
      <c r="C143" s="231"/>
      <c r="D143" s="231"/>
      <c r="E143" s="36"/>
      <c r="F143" s="37"/>
      <c r="G143" s="237"/>
      <c r="H143" s="236"/>
      <c r="I143" s="232"/>
      <c r="J143" s="232"/>
      <c r="K143" s="232"/>
      <c r="L143" s="232"/>
      <c r="M143" s="232"/>
      <c r="N143" s="232"/>
      <c r="O143" s="232"/>
      <c r="P143" s="232"/>
      <c r="Q143" s="232"/>
      <c r="R143" s="232"/>
      <c r="S143" s="232"/>
      <c r="T143" s="232"/>
      <c r="U143" s="232"/>
      <c r="V143" s="232"/>
      <c r="W143" s="232"/>
      <c r="X143" s="232"/>
      <c r="Y143" s="232"/>
      <c r="Z143" s="232"/>
      <c r="AA143" s="232"/>
      <c r="AB143" s="232"/>
      <c r="AC143" s="232"/>
      <c r="AD143" s="232"/>
      <c r="AE143" s="232"/>
      <c r="AF143" s="232"/>
      <c r="AG143" s="232"/>
      <c r="AH143" s="232"/>
      <c r="AI143" s="232"/>
      <c r="AJ143" s="232"/>
      <c r="AK143" s="232"/>
      <c r="AL143" s="232"/>
      <c r="AM143" s="232"/>
      <c r="AN143" s="232"/>
      <c r="AO143" s="232"/>
      <c r="AP143" s="232"/>
      <c r="AQ143" s="232"/>
      <c r="AR143" s="232"/>
      <c r="AS143" s="232"/>
      <c r="AT143" s="232"/>
      <c r="AU143" s="232"/>
      <c r="AV143" s="232"/>
      <c r="AW143" s="232"/>
      <c r="AX143" s="232"/>
      <c r="AY143" s="232"/>
      <c r="AZ143" s="232"/>
      <c r="BA143" s="232"/>
      <c r="BB143" s="232"/>
      <c r="BC143" s="232"/>
      <c r="BD143" s="232"/>
      <c r="BE143" s="232"/>
      <c r="BF143" s="232"/>
      <c r="BG143" s="232"/>
      <c r="BH143" s="232"/>
      <c r="BI143" s="232"/>
      <c r="BJ143" s="232"/>
      <c r="BK143" s="232"/>
      <c r="BL143" s="232"/>
    </row>
    <row r="144" ht="30.0" customHeight="1">
      <c r="A144" s="34"/>
      <c r="B144" s="238"/>
      <c r="C144" s="231"/>
      <c r="D144" s="231"/>
      <c r="E144" s="36"/>
      <c r="F144" s="37"/>
      <c r="G144" s="237"/>
      <c r="H144" s="236"/>
      <c r="I144" s="232"/>
      <c r="J144" s="232"/>
      <c r="K144" s="232"/>
      <c r="L144" s="232"/>
      <c r="M144" s="232"/>
      <c r="N144" s="232"/>
      <c r="O144" s="232"/>
      <c r="P144" s="232"/>
      <c r="Q144" s="232"/>
      <c r="R144" s="232"/>
      <c r="S144" s="232"/>
      <c r="T144" s="232"/>
      <c r="U144" s="232"/>
      <c r="V144" s="232"/>
      <c r="W144" s="232"/>
      <c r="X144" s="232"/>
      <c r="Y144" s="232"/>
      <c r="Z144" s="232"/>
      <c r="AA144" s="232"/>
      <c r="AB144" s="232"/>
      <c r="AC144" s="232"/>
      <c r="AD144" s="232"/>
      <c r="AE144" s="232"/>
      <c r="AF144" s="232"/>
      <c r="AG144" s="232"/>
      <c r="AH144" s="232"/>
      <c r="AI144" s="232"/>
      <c r="AJ144" s="232"/>
      <c r="AK144" s="232"/>
      <c r="AL144" s="232"/>
      <c r="AM144" s="232"/>
      <c r="AN144" s="232"/>
      <c r="AO144" s="232"/>
      <c r="AP144" s="232"/>
      <c r="AQ144" s="232"/>
      <c r="AR144" s="232"/>
      <c r="AS144" s="232"/>
      <c r="AT144" s="232"/>
      <c r="AU144" s="232"/>
      <c r="AV144" s="232"/>
      <c r="AW144" s="232"/>
      <c r="AX144" s="232"/>
      <c r="AY144" s="232"/>
      <c r="AZ144" s="232"/>
      <c r="BA144" s="232"/>
      <c r="BB144" s="232"/>
      <c r="BC144" s="232"/>
      <c r="BD144" s="232"/>
      <c r="BE144" s="232"/>
      <c r="BF144" s="232"/>
      <c r="BG144" s="232"/>
      <c r="BH144" s="232"/>
      <c r="BI144" s="232"/>
      <c r="BJ144" s="232"/>
      <c r="BK144" s="232"/>
      <c r="BL144" s="232"/>
    </row>
    <row r="145" ht="30.0" customHeight="1">
      <c r="A145" s="34"/>
      <c r="B145" s="238"/>
      <c r="C145" s="231"/>
      <c r="D145" s="231"/>
      <c r="E145" s="36"/>
      <c r="F145" s="37"/>
      <c r="G145" s="237"/>
      <c r="H145" s="236"/>
      <c r="I145" s="232"/>
      <c r="J145" s="232"/>
      <c r="K145" s="232"/>
      <c r="L145" s="232"/>
      <c r="M145" s="232"/>
      <c r="N145" s="232"/>
      <c r="O145" s="232"/>
      <c r="P145" s="232"/>
      <c r="Q145" s="232"/>
      <c r="R145" s="232"/>
      <c r="S145" s="232"/>
      <c r="T145" s="232"/>
      <c r="U145" s="232"/>
      <c r="V145" s="232"/>
      <c r="W145" s="232"/>
      <c r="X145" s="232"/>
      <c r="Y145" s="232"/>
      <c r="Z145" s="232"/>
      <c r="AA145" s="232"/>
      <c r="AB145" s="232"/>
      <c r="AC145" s="232"/>
      <c r="AD145" s="232"/>
      <c r="AE145" s="232"/>
      <c r="AF145" s="232"/>
      <c r="AG145" s="232"/>
      <c r="AH145" s="232"/>
      <c r="AI145" s="232"/>
      <c r="AJ145" s="232"/>
      <c r="AK145" s="232"/>
      <c r="AL145" s="232"/>
      <c r="AM145" s="232"/>
      <c r="AN145" s="232"/>
      <c r="AO145" s="232"/>
      <c r="AP145" s="232"/>
      <c r="AQ145" s="232"/>
      <c r="AR145" s="232"/>
      <c r="AS145" s="232"/>
      <c r="AT145" s="232"/>
      <c r="AU145" s="232"/>
      <c r="AV145" s="232"/>
      <c r="AW145" s="232"/>
      <c r="AX145" s="232"/>
      <c r="AY145" s="232"/>
      <c r="AZ145" s="232"/>
      <c r="BA145" s="232"/>
      <c r="BB145" s="232"/>
      <c r="BC145" s="232"/>
      <c r="BD145" s="232"/>
      <c r="BE145" s="232"/>
      <c r="BF145" s="232"/>
      <c r="BG145" s="232"/>
      <c r="BH145" s="232"/>
      <c r="BI145" s="232"/>
      <c r="BJ145" s="232"/>
      <c r="BK145" s="232"/>
      <c r="BL145" s="232"/>
    </row>
    <row r="146" ht="30.0" customHeight="1">
      <c r="A146" s="34"/>
      <c r="B146" s="238"/>
      <c r="C146" s="231"/>
      <c r="D146" s="231"/>
      <c r="E146" s="36"/>
      <c r="F146" s="37"/>
      <c r="G146" s="237"/>
      <c r="H146" s="236"/>
      <c r="I146" s="232"/>
      <c r="J146" s="232"/>
      <c r="K146" s="232"/>
      <c r="L146" s="232"/>
      <c r="M146" s="232"/>
      <c r="N146" s="232"/>
      <c r="O146" s="232"/>
      <c r="P146" s="232"/>
      <c r="Q146" s="232"/>
      <c r="R146" s="232"/>
      <c r="S146" s="232"/>
      <c r="T146" s="232"/>
      <c r="U146" s="232"/>
      <c r="V146" s="232"/>
      <c r="W146" s="232"/>
      <c r="X146" s="232"/>
      <c r="Y146" s="232"/>
      <c r="Z146" s="232"/>
      <c r="AA146" s="232"/>
      <c r="AB146" s="232"/>
      <c r="AC146" s="232"/>
      <c r="AD146" s="232"/>
      <c r="AE146" s="232"/>
      <c r="AF146" s="232"/>
      <c r="AG146" s="232"/>
      <c r="AH146" s="232"/>
      <c r="AI146" s="232"/>
      <c r="AJ146" s="232"/>
      <c r="AK146" s="232"/>
      <c r="AL146" s="232"/>
      <c r="AM146" s="232"/>
      <c r="AN146" s="232"/>
      <c r="AO146" s="232"/>
      <c r="AP146" s="232"/>
      <c r="AQ146" s="232"/>
      <c r="AR146" s="232"/>
      <c r="AS146" s="232"/>
      <c r="AT146" s="232"/>
      <c r="AU146" s="232"/>
      <c r="AV146" s="232"/>
      <c r="AW146" s="232"/>
      <c r="AX146" s="232"/>
      <c r="AY146" s="232"/>
      <c r="AZ146" s="232"/>
      <c r="BA146" s="232"/>
      <c r="BB146" s="232"/>
      <c r="BC146" s="232"/>
      <c r="BD146" s="232"/>
      <c r="BE146" s="232"/>
      <c r="BF146" s="232"/>
      <c r="BG146" s="232"/>
      <c r="BH146" s="232"/>
      <c r="BI146" s="232"/>
      <c r="BJ146" s="232"/>
      <c r="BK146" s="232"/>
      <c r="BL146" s="232"/>
    </row>
    <row r="147" ht="30.0" customHeight="1">
      <c r="A147" s="34"/>
      <c r="B147" s="238"/>
      <c r="C147" s="231"/>
      <c r="D147" s="231"/>
      <c r="E147" s="36"/>
      <c r="F147" s="37"/>
      <c r="G147" s="237"/>
      <c r="H147" s="236"/>
      <c r="I147" s="232"/>
      <c r="J147" s="232"/>
      <c r="K147" s="232"/>
      <c r="L147" s="232"/>
      <c r="M147" s="232"/>
      <c r="N147" s="232"/>
      <c r="O147" s="232"/>
      <c r="P147" s="232"/>
      <c r="Q147" s="232"/>
      <c r="R147" s="232"/>
      <c r="S147" s="232"/>
      <c r="T147" s="232"/>
      <c r="U147" s="232"/>
      <c r="V147" s="232"/>
      <c r="W147" s="232"/>
      <c r="X147" s="232"/>
      <c r="Y147" s="232"/>
      <c r="Z147" s="232"/>
      <c r="AA147" s="232"/>
      <c r="AB147" s="232"/>
      <c r="AC147" s="232"/>
      <c r="AD147" s="232"/>
      <c r="AE147" s="232"/>
      <c r="AF147" s="232"/>
      <c r="AG147" s="232"/>
      <c r="AH147" s="232"/>
      <c r="AI147" s="232"/>
      <c r="AJ147" s="232"/>
      <c r="AK147" s="232"/>
      <c r="AL147" s="232"/>
      <c r="AM147" s="232"/>
      <c r="AN147" s="232"/>
      <c r="AO147" s="232"/>
      <c r="AP147" s="232"/>
      <c r="AQ147" s="232"/>
      <c r="AR147" s="232"/>
      <c r="AS147" s="232"/>
      <c r="AT147" s="232"/>
      <c r="AU147" s="232"/>
      <c r="AV147" s="232"/>
      <c r="AW147" s="232"/>
      <c r="AX147" s="232"/>
      <c r="AY147" s="232"/>
      <c r="AZ147" s="232"/>
      <c r="BA147" s="232"/>
      <c r="BB147" s="232"/>
      <c r="BC147" s="232"/>
      <c r="BD147" s="232"/>
      <c r="BE147" s="232"/>
      <c r="BF147" s="232"/>
      <c r="BG147" s="232"/>
      <c r="BH147" s="232"/>
      <c r="BI147" s="232"/>
      <c r="BJ147" s="232"/>
      <c r="BK147" s="232"/>
      <c r="BL147" s="232"/>
    </row>
    <row r="148" ht="30.0" customHeight="1">
      <c r="A148" s="34"/>
      <c r="B148" s="238"/>
      <c r="C148" s="231"/>
      <c r="D148" s="231"/>
      <c r="E148" s="36"/>
      <c r="F148" s="37"/>
      <c r="G148" s="237"/>
      <c r="H148" s="236"/>
      <c r="I148" s="232"/>
      <c r="J148" s="232"/>
      <c r="K148" s="232"/>
      <c r="L148" s="232"/>
      <c r="M148" s="232"/>
      <c r="N148" s="232"/>
      <c r="O148" s="232"/>
      <c r="P148" s="232"/>
      <c r="Q148" s="232"/>
      <c r="R148" s="232"/>
      <c r="S148" s="232"/>
      <c r="T148" s="232"/>
      <c r="U148" s="232"/>
      <c r="V148" s="232"/>
      <c r="W148" s="232"/>
      <c r="X148" s="232"/>
      <c r="Y148" s="232"/>
      <c r="Z148" s="232"/>
      <c r="AA148" s="232"/>
      <c r="AB148" s="232"/>
      <c r="AC148" s="232"/>
      <c r="AD148" s="232"/>
      <c r="AE148" s="232"/>
      <c r="AF148" s="232"/>
      <c r="AG148" s="232"/>
      <c r="AH148" s="232"/>
      <c r="AI148" s="232"/>
      <c r="AJ148" s="232"/>
      <c r="AK148" s="232"/>
      <c r="AL148" s="232"/>
      <c r="AM148" s="232"/>
      <c r="AN148" s="232"/>
      <c r="AO148" s="232"/>
      <c r="AP148" s="232"/>
      <c r="AQ148" s="232"/>
      <c r="AR148" s="232"/>
      <c r="AS148" s="232"/>
      <c r="AT148" s="232"/>
      <c r="AU148" s="232"/>
      <c r="AV148" s="232"/>
      <c r="AW148" s="232"/>
      <c r="AX148" s="232"/>
      <c r="AY148" s="232"/>
      <c r="AZ148" s="232"/>
      <c r="BA148" s="232"/>
      <c r="BB148" s="232"/>
      <c r="BC148" s="232"/>
      <c r="BD148" s="232"/>
      <c r="BE148" s="232"/>
      <c r="BF148" s="232"/>
      <c r="BG148" s="232"/>
      <c r="BH148" s="232"/>
      <c r="BI148" s="232"/>
      <c r="BJ148" s="232"/>
      <c r="BK148" s="232"/>
      <c r="BL148" s="232"/>
    </row>
    <row r="149" ht="30.0" customHeight="1">
      <c r="A149" s="72"/>
      <c r="B149" s="238"/>
      <c r="C149" s="231"/>
      <c r="D149" s="231"/>
      <c r="E149" s="43"/>
      <c r="F149" s="44"/>
      <c r="G149" s="45"/>
      <c r="H149" s="142"/>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row>
    <row r="150" ht="30.0" customHeight="1">
      <c r="A150" s="34"/>
      <c r="B150" s="238"/>
      <c r="C150" s="231"/>
      <c r="D150" s="231"/>
      <c r="E150" s="36"/>
      <c r="F150" s="37"/>
      <c r="G150" s="237"/>
      <c r="H150" s="236"/>
      <c r="I150" s="232"/>
      <c r="J150" s="232"/>
      <c r="K150" s="232"/>
      <c r="L150" s="232"/>
      <c r="M150" s="232"/>
      <c r="N150" s="232"/>
      <c r="O150" s="232"/>
      <c r="P150" s="232"/>
      <c r="Q150" s="232"/>
      <c r="R150" s="232"/>
      <c r="S150" s="232"/>
      <c r="T150" s="232"/>
      <c r="U150" s="232"/>
      <c r="V150" s="232"/>
      <c r="W150" s="232"/>
      <c r="X150" s="232"/>
      <c r="Y150" s="232"/>
      <c r="Z150" s="232"/>
      <c r="AA150" s="232"/>
      <c r="AB150" s="232"/>
      <c r="AC150" s="232"/>
      <c r="AD150" s="232"/>
      <c r="AE150" s="232"/>
      <c r="AF150" s="232"/>
      <c r="AG150" s="232"/>
      <c r="AH150" s="232"/>
      <c r="AI150" s="232"/>
      <c r="AJ150" s="232"/>
      <c r="AK150" s="232"/>
      <c r="AL150" s="232"/>
      <c r="AM150" s="232"/>
      <c r="AN150" s="232"/>
      <c r="AO150" s="232"/>
      <c r="AP150" s="232"/>
      <c r="AQ150" s="232"/>
      <c r="AR150" s="232"/>
      <c r="AS150" s="232"/>
      <c r="AT150" s="232"/>
      <c r="AU150" s="232"/>
      <c r="AV150" s="232"/>
      <c r="AW150" s="232"/>
      <c r="AX150" s="232"/>
      <c r="AY150" s="232"/>
      <c r="AZ150" s="232"/>
      <c r="BA150" s="232"/>
      <c r="BB150" s="232"/>
      <c r="BC150" s="232"/>
      <c r="BD150" s="232"/>
      <c r="BE150" s="232"/>
      <c r="BF150" s="232"/>
      <c r="BG150" s="232"/>
      <c r="BH150" s="232"/>
      <c r="BI150" s="232"/>
      <c r="BJ150" s="232"/>
      <c r="BK150" s="232"/>
      <c r="BL150" s="232"/>
    </row>
    <row r="151" ht="30.0" customHeight="1">
      <c r="A151" s="34"/>
      <c r="B151" s="238"/>
      <c r="C151" s="231"/>
      <c r="D151" s="231"/>
      <c r="E151" s="36"/>
      <c r="F151" s="37"/>
      <c r="G151" s="38"/>
      <c r="H151" s="236"/>
      <c r="I151" s="232"/>
      <c r="J151" s="232"/>
      <c r="K151" s="232"/>
      <c r="L151" s="232"/>
      <c r="M151" s="232"/>
      <c r="N151" s="232"/>
      <c r="O151" s="232"/>
      <c r="P151" s="232"/>
      <c r="Q151" s="232"/>
      <c r="R151" s="232"/>
      <c r="S151" s="232"/>
      <c r="T151" s="232"/>
      <c r="U151" s="232"/>
      <c r="V151" s="232"/>
      <c r="W151" s="232"/>
      <c r="X151" s="232"/>
      <c r="Y151" s="232"/>
      <c r="Z151" s="232"/>
      <c r="AA151" s="232"/>
      <c r="AB151" s="232"/>
      <c r="AC151" s="232"/>
      <c r="AD151" s="232"/>
      <c r="AE151" s="232"/>
      <c r="AF151" s="232"/>
      <c r="AG151" s="232"/>
      <c r="AH151" s="232"/>
      <c r="AI151" s="232"/>
      <c r="AJ151" s="232"/>
      <c r="AK151" s="232"/>
      <c r="AL151" s="232"/>
      <c r="AM151" s="232"/>
      <c r="AN151" s="232"/>
      <c r="AO151" s="232"/>
      <c r="AP151" s="232"/>
      <c r="AQ151" s="232"/>
      <c r="AR151" s="232"/>
      <c r="AS151" s="232"/>
      <c r="AT151" s="232"/>
      <c r="AU151" s="232"/>
      <c r="AV151" s="232"/>
      <c r="AW151" s="232"/>
      <c r="AX151" s="232"/>
      <c r="AY151" s="232"/>
      <c r="AZ151" s="232"/>
      <c r="BA151" s="232"/>
      <c r="BB151" s="232"/>
      <c r="BC151" s="232"/>
      <c r="BD151" s="232"/>
      <c r="BE151" s="232"/>
      <c r="BF151" s="232"/>
      <c r="BG151" s="232"/>
      <c r="BH151" s="232"/>
      <c r="BI151" s="232"/>
      <c r="BJ151" s="232"/>
      <c r="BK151" s="232"/>
      <c r="BL151" s="232"/>
    </row>
    <row r="152" ht="30.0" customHeight="1">
      <c r="A152" s="34"/>
      <c r="B152" s="238"/>
      <c r="C152" s="231"/>
      <c r="D152" s="231"/>
      <c r="E152" s="36"/>
      <c r="F152" s="37"/>
      <c r="G152" s="237"/>
      <c r="H152" s="236"/>
      <c r="I152" s="232"/>
      <c r="J152" s="232"/>
      <c r="K152" s="232"/>
      <c r="L152" s="232"/>
      <c r="M152" s="232"/>
      <c r="N152" s="232"/>
      <c r="O152" s="232"/>
      <c r="P152" s="232"/>
      <c r="Q152" s="232"/>
      <c r="R152" s="232"/>
      <c r="S152" s="232"/>
      <c r="T152" s="232"/>
      <c r="U152" s="232"/>
      <c r="V152" s="232"/>
      <c r="W152" s="232"/>
      <c r="X152" s="232"/>
      <c r="Y152" s="232"/>
      <c r="Z152" s="232"/>
      <c r="AA152" s="232"/>
      <c r="AB152" s="232"/>
      <c r="AC152" s="232"/>
      <c r="AD152" s="232"/>
      <c r="AE152" s="232"/>
      <c r="AF152" s="232"/>
      <c r="AG152" s="232"/>
      <c r="AH152" s="232"/>
      <c r="AI152" s="232"/>
      <c r="AJ152" s="232"/>
      <c r="AK152" s="232"/>
      <c r="AL152" s="232"/>
      <c r="AM152" s="232"/>
      <c r="AN152" s="232"/>
      <c r="AO152" s="232"/>
      <c r="AP152" s="232"/>
      <c r="AQ152" s="232"/>
      <c r="AR152" s="232"/>
      <c r="AS152" s="232"/>
      <c r="AT152" s="232"/>
      <c r="AU152" s="232"/>
      <c r="AV152" s="232"/>
      <c r="AW152" s="232"/>
      <c r="AX152" s="232"/>
      <c r="AY152" s="232"/>
      <c r="AZ152" s="232"/>
      <c r="BA152" s="232"/>
      <c r="BB152" s="232"/>
      <c r="BC152" s="232"/>
      <c r="BD152" s="232"/>
      <c r="BE152" s="232"/>
      <c r="BF152" s="232"/>
      <c r="BG152" s="232"/>
      <c r="BH152" s="232"/>
      <c r="BI152" s="232"/>
      <c r="BJ152" s="232"/>
      <c r="BK152" s="232"/>
      <c r="BL152" s="232"/>
    </row>
    <row r="153" ht="30.0" customHeight="1">
      <c r="A153" s="34"/>
      <c r="B153" s="238"/>
      <c r="C153" s="231"/>
      <c r="D153" s="231"/>
      <c r="E153" s="36"/>
      <c r="F153" s="37"/>
      <c r="G153" s="237"/>
      <c r="H153" s="236"/>
      <c r="I153" s="232"/>
      <c r="J153" s="232"/>
      <c r="K153" s="232"/>
      <c r="L153" s="232"/>
      <c r="M153" s="232"/>
      <c r="N153" s="232"/>
      <c r="O153" s="232"/>
      <c r="P153" s="232"/>
      <c r="Q153" s="232"/>
      <c r="R153" s="232"/>
      <c r="S153" s="232"/>
      <c r="T153" s="232"/>
      <c r="U153" s="232"/>
      <c r="V153" s="232"/>
      <c r="W153" s="232"/>
      <c r="X153" s="232"/>
      <c r="Y153" s="232"/>
      <c r="Z153" s="232"/>
      <c r="AA153" s="232"/>
      <c r="AB153" s="232"/>
      <c r="AC153" s="232"/>
      <c r="AD153" s="232"/>
      <c r="AE153" s="232"/>
      <c r="AF153" s="232"/>
      <c r="AG153" s="232"/>
      <c r="AH153" s="232"/>
      <c r="AI153" s="232"/>
      <c r="AJ153" s="232"/>
      <c r="AK153" s="232"/>
      <c r="AL153" s="232"/>
      <c r="AM153" s="232"/>
      <c r="AN153" s="232"/>
      <c r="AO153" s="232"/>
      <c r="AP153" s="232"/>
      <c r="AQ153" s="232"/>
      <c r="AR153" s="232"/>
      <c r="AS153" s="232"/>
      <c r="AT153" s="232"/>
      <c r="AU153" s="232"/>
      <c r="AV153" s="232"/>
      <c r="AW153" s="232"/>
      <c r="AX153" s="232"/>
      <c r="AY153" s="232"/>
      <c r="AZ153" s="232"/>
      <c r="BA153" s="232"/>
      <c r="BB153" s="232"/>
      <c r="BC153" s="232"/>
      <c r="BD153" s="232"/>
      <c r="BE153" s="232"/>
      <c r="BF153" s="232"/>
      <c r="BG153" s="232"/>
      <c r="BH153" s="232"/>
      <c r="BI153" s="232"/>
      <c r="BJ153" s="232"/>
      <c r="BK153" s="232"/>
      <c r="BL153" s="232"/>
    </row>
    <row r="154" ht="30.0" customHeight="1">
      <c r="A154" s="34"/>
      <c r="B154" s="238"/>
      <c r="C154" s="231"/>
      <c r="D154" s="231"/>
      <c r="E154" s="36"/>
      <c r="F154" s="37"/>
      <c r="G154" s="237"/>
      <c r="H154" s="236"/>
      <c r="I154" s="232"/>
      <c r="J154" s="232"/>
      <c r="K154" s="232"/>
      <c r="L154" s="232"/>
      <c r="M154" s="232"/>
      <c r="N154" s="232"/>
      <c r="O154" s="232"/>
      <c r="P154" s="232"/>
      <c r="Q154" s="232"/>
      <c r="R154" s="232"/>
      <c r="S154" s="232"/>
      <c r="T154" s="232"/>
      <c r="U154" s="232"/>
      <c r="V154" s="232"/>
      <c r="W154" s="232"/>
      <c r="X154" s="232"/>
      <c r="Y154" s="232"/>
      <c r="Z154" s="232"/>
      <c r="AA154" s="232"/>
      <c r="AB154" s="232"/>
      <c r="AC154" s="232"/>
      <c r="AD154" s="232"/>
      <c r="AE154" s="232"/>
      <c r="AF154" s="232"/>
      <c r="AG154" s="232"/>
      <c r="AH154" s="232"/>
      <c r="AI154" s="232"/>
      <c r="AJ154" s="232"/>
      <c r="AK154" s="232"/>
      <c r="AL154" s="232"/>
      <c r="AM154" s="232"/>
      <c r="AN154" s="232"/>
      <c r="AO154" s="232"/>
      <c r="AP154" s="232"/>
      <c r="AQ154" s="232"/>
      <c r="AR154" s="232"/>
      <c r="AS154" s="232"/>
      <c r="AT154" s="232"/>
      <c r="AU154" s="232"/>
      <c r="AV154" s="232"/>
      <c r="AW154" s="232"/>
      <c r="AX154" s="232"/>
      <c r="AY154" s="232"/>
      <c r="AZ154" s="232"/>
      <c r="BA154" s="232"/>
      <c r="BB154" s="232"/>
      <c r="BC154" s="232"/>
      <c r="BD154" s="232"/>
      <c r="BE154" s="232"/>
      <c r="BF154" s="232"/>
      <c r="BG154" s="232"/>
      <c r="BH154" s="232"/>
      <c r="BI154" s="232"/>
      <c r="BJ154" s="232"/>
      <c r="BK154" s="232"/>
      <c r="BL154" s="232"/>
    </row>
    <row r="155" ht="30.0" customHeight="1">
      <c r="A155" s="34"/>
      <c r="B155" s="238"/>
      <c r="C155" s="231"/>
      <c r="D155" s="231"/>
      <c r="E155" s="36"/>
      <c r="F155" s="37"/>
      <c r="G155" s="237"/>
      <c r="H155" s="236"/>
      <c r="I155" s="232"/>
      <c r="J155" s="232"/>
      <c r="K155" s="232"/>
      <c r="L155" s="232"/>
      <c r="M155" s="232"/>
      <c r="N155" s="232"/>
      <c r="O155" s="232"/>
      <c r="P155" s="232"/>
      <c r="Q155" s="232"/>
      <c r="R155" s="232"/>
      <c r="S155" s="232"/>
      <c r="T155" s="232"/>
      <c r="U155" s="232"/>
      <c r="V155" s="232"/>
      <c r="W155" s="232"/>
      <c r="X155" s="232"/>
      <c r="Y155" s="232"/>
      <c r="Z155" s="232"/>
      <c r="AA155" s="232"/>
      <c r="AB155" s="232"/>
      <c r="AC155" s="232"/>
      <c r="AD155" s="232"/>
      <c r="AE155" s="232"/>
      <c r="AF155" s="232"/>
      <c r="AG155" s="232"/>
      <c r="AH155" s="232"/>
      <c r="AI155" s="232"/>
      <c r="AJ155" s="232"/>
      <c r="AK155" s="232"/>
      <c r="AL155" s="232"/>
      <c r="AM155" s="232"/>
      <c r="AN155" s="232"/>
      <c r="AO155" s="232"/>
      <c r="AP155" s="232"/>
      <c r="AQ155" s="232"/>
      <c r="AR155" s="232"/>
      <c r="AS155" s="232"/>
      <c r="AT155" s="232"/>
      <c r="AU155" s="232"/>
      <c r="AV155" s="232"/>
      <c r="AW155" s="232"/>
      <c r="AX155" s="232"/>
      <c r="AY155" s="232"/>
      <c r="AZ155" s="232"/>
      <c r="BA155" s="232"/>
      <c r="BB155" s="232"/>
      <c r="BC155" s="232"/>
      <c r="BD155" s="232"/>
      <c r="BE155" s="232"/>
      <c r="BF155" s="232"/>
      <c r="BG155" s="232"/>
      <c r="BH155" s="232"/>
      <c r="BI155" s="232"/>
      <c r="BJ155" s="232"/>
      <c r="BK155" s="232"/>
      <c r="BL155" s="232"/>
    </row>
    <row r="156" ht="30.0" customHeight="1">
      <c r="A156" s="72"/>
      <c r="B156" s="238"/>
      <c r="C156" s="231"/>
      <c r="D156" s="231"/>
      <c r="E156" s="43"/>
      <c r="F156" s="44"/>
      <c r="G156" s="45"/>
      <c r="H156" s="142"/>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row>
    <row r="157" ht="30.0" customHeight="1">
      <c r="A157" s="72"/>
      <c r="B157" s="238"/>
      <c r="C157" s="231"/>
      <c r="D157" s="231"/>
      <c r="E157" s="43"/>
      <c r="F157" s="44"/>
      <c r="G157" s="45"/>
      <c r="H157" s="142"/>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row>
    <row r="158" ht="30.0" customHeight="1">
      <c r="A158" s="72"/>
      <c r="B158" s="238"/>
      <c r="C158" s="231"/>
      <c r="D158" s="231"/>
      <c r="E158" s="43"/>
      <c r="F158" s="44"/>
      <c r="G158" s="45"/>
      <c r="H158" s="142"/>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row>
    <row r="159" ht="30.0" customHeight="1">
      <c r="A159" s="34" t="s">
        <v>200</v>
      </c>
      <c r="B159" s="227"/>
      <c r="C159" s="239"/>
      <c r="D159" s="239"/>
      <c r="E159" s="36"/>
      <c r="F159" s="37"/>
      <c r="G159" s="38"/>
      <c r="H159" s="236"/>
      <c r="I159" s="232" t="str">
        <f t="shared" ref="I159:BL159" si="11">IF(AND($C159="Goal",I$4&gt;=$F159,I$4&lt;=$F159+$G159-1),2,IF(AND($C159="Milestone",I$4&gt;=$F159,I$4&lt;=$F159+$G159-1),1,""))</f>
        <v/>
      </c>
      <c r="J159" s="232" t="str">
        <f t="shared" si="11"/>
        <v/>
      </c>
      <c r="K159" s="232" t="str">
        <f t="shared" si="11"/>
        <v/>
      </c>
      <c r="L159" s="232" t="str">
        <f t="shared" si="11"/>
        <v/>
      </c>
      <c r="M159" s="232" t="str">
        <f t="shared" si="11"/>
        <v/>
      </c>
      <c r="N159" s="232" t="str">
        <f t="shared" si="11"/>
        <v/>
      </c>
      <c r="O159" s="232" t="str">
        <f t="shared" si="11"/>
        <v/>
      </c>
      <c r="P159" s="232" t="str">
        <f t="shared" si="11"/>
        <v/>
      </c>
      <c r="Q159" s="232" t="str">
        <f t="shared" si="11"/>
        <v/>
      </c>
      <c r="R159" s="232" t="str">
        <f t="shared" si="11"/>
        <v/>
      </c>
      <c r="S159" s="232" t="str">
        <f t="shared" si="11"/>
        <v/>
      </c>
      <c r="T159" s="232" t="str">
        <f t="shared" si="11"/>
        <v/>
      </c>
      <c r="U159" s="232" t="str">
        <f t="shared" si="11"/>
        <v/>
      </c>
      <c r="V159" s="232" t="str">
        <f t="shared" si="11"/>
        <v/>
      </c>
      <c r="W159" s="232" t="str">
        <f t="shared" si="11"/>
        <v/>
      </c>
      <c r="X159" s="232" t="str">
        <f t="shared" si="11"/>
        <v/>
      </c>
      <c r="Y159" s="232" t="str">
        <f t="shared" si="11"/>
        <v/>
      </c>
      <c r="Z159" s="232" t="str">
        <f t="shared" si="11"/>
        <v/>
      </c>
      <c r="AA159" s="232" t="str">
        <f t="shared" si="11"/>
        <v/>
      </c>
      <c r="AB159" s="232" t="str">
        <f t="shared" si="11"/>
        <v/>
      </c>
      <c r="AC159" s="232" t="str">
        <f t="shared" si="11"/>
        <v/>
      </c>
      <c r="AD159" s="232" t="str">
        <f t="shared" si="11"/>
        <v/>
      </c>
      <c r="AE159" s="232" t="str">
        <f t="shared" si="11"/>
        <v/>
      </c>
      <c r="AF159" s="232" t="str">
        <f t="shared" si="11"/>
        <v/>
      </c>
      <c r="AG159" s="232" t="str">
        <f t="shared" si="11"/>
        <v/>
      </c>
      <c r="AH159" s="232" t="str">
        <f t="shared" si="11"/>
        <v/>
      </c>
      <c r="AI159" s="232" t="str">
        <f t="shared" si="11"/>
        <v/>
      </c>
      <c r="AJ159" s="232" t="str">
        <f t="shared" si="11"/>
        <v/>
      </c>
      <c r="AK159" s="232" t="str">
        <f t="shared" si="11"/>
        <v/>
      </c>
      <c r="AL159" s="232" t="str">
        <f t="shared" si="11"/>
        <v/>
      </c>
      <c r="AM159" s="232" t="str">
        <f t="shared" si="11"/>
        <v/>
      </c>
      <c r="AN159" s="232" t="str">
        <f t="shared" si="11"/>
        <v/>
      </c>
      <c r="AO159" s="232" t="str">
        <f t="shared" si="11"/>
        <v/>
      </c>
      <c r="AP159" s="232" t="str">
        <f t="shared" si="11"/>
        <v/>
      </c>
      <c r="AQ159" s="232" t="str">
        <f t="shared" si="11"/>
        <v/>
      </c>
      <c r="AR159" s="232" t="str">
        <f t="shared" si="11"/>
        <v/>
      </c>
      <c r="AS159" s="232" t="str">
        <f t="shared" si="11"/>
        <v/>
      </c>
      <c r="AT159" s="232" t="str">
        <f t="shared" si="11"/>
        <v/>
      </c>
      <c r="AU159" s="232" t="str">
        <f t="shared" si="11"/>
        <v/>
      </c>
      <c r="AV159" s="232" t="str">
        <f t="shared" si="11"/>
        <v/>
      </c>
      <c r="AW159" s="232" t="str">
        <f t="shared" si="11"/>
        <v/>
      </c>
      <c r="AX159" s="232" t="str">
        <f t="shared" si="11"/>
        <v/>
      </c>
      <c r="AY159" s="232" t="str">
        <f t="shared" si="11"/>
        <v/>
      </c>
      <c r="AZ159" s="232" t="str">
        <f t="shared" si="11"/>
        <v/>
      </c>
      <c r="BA159" s="232" t="str">
        <f t="shared" si="11"/>
        <v/>
      </c>
      <c r="BB159" s="232" t="str">
        <f t="shared" si="11"/>
        <v/>
      </c>
      <c r="BC159" s="232" t="str">
        <f t="shared" si="11"/>
        <v/>
      </c>
      <c r="BD159" s="232" t="str">
        <f t="shared" si="11"/>
        <v/>
      </c>
      <c r="BE159" s="232" t="str">
        <f t="shared" si="11"/>
        <v/>
      </c>
      <c r="BF159" s="232" t="str">
        <f t="shared" si="11"/>
        <v/>
      </c>
      <c r="BG159" s="232" t="str">
        <f t="shared" si="11"/>
        <v/>
      </c>
      <c r="BH159" s="232" t="str">
        <f t="shared" si="11"/>
        <v/>
      </c>
      <c r="BI159" s="232" t="str">
        <f t="shared" si="11"/>
        <v/>
      </c>
      <c r="BJ159" s="232" t="str">
        <f t="shared" si="11"/>
        <v/>
      </c>
      <c r="BK159" s="232" t="str">
        <f t="shared" si="11"/>
        <v/>
      </c>
      <c r="BL159" s="232" t="str">
        <f t="shared" si="11"/>
        <v/>
      </c>
    </row>
    <row r="160" ht="30.0" customHeight="1">
      <c r="A160" s="1"/>
      <c r="B160" s="240"/>
      <c r="C160" s="240"/>
      <c r="D160" s="240"/>
      <c r="E160" s="240"/>
      <c r="F160" s="241"/>
      <c r="G160" s="240"/>
      <c r="H160" s="242"/>
      <c r="I160" s="243"/>
      <c r="J160" s="243"/>
      <c r="K160" s="243"/>
      <c r="L160" s="243"/>
      <c r="M160" s="243"/>
      <c r="N160" s="243"/>
      <c r="O160" s="243"/>
      <c r="P160" s="243"/>
      <c r="Q160" s="243"/>
      <c r="R160" s="243"/>
      <c r="S160" s="243"/>
      <c r="T160" s="243"/>
      <c r="U160" s="243"/>
      <c r="V160" s="243"/>
      <c r="W160" s="243"/>
      <c r="X160" s="243"/>
      <c r="Y160" s="243"/>
      <c r="Z160" s="243"/>
      <c r="AA160" s="243"/>
      <c r="AB160" s="243"/>
      <c r="AC160" s="243"/>
      <c r="AD160" s="243"/>
      <c r="AE160" s="243"/>
      <c r="AF160" s="243"/>
      <c r="AG160" s="243"/>
      <c r="AH160" s="243"/>
      <c r="AI160" s="243"/>
      <c r="AJ160" s="243"/>
      <c r="AK160" s="243"/>
      <c r="AL160" s="243"/>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row>
    <row r="161" ht="30.0" customHeight="1">
      <c r="A161" s="34"/>
      <c r="B161" s="6"/>
      <c r="C161" s="6"/>
      <c r="D161" s="244"/>
      <c r="E161" s="6"/>
      <c r="F161" s="111"/>
      <c r="G161" s="245"/>
      <c r="H161" s="4"/>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row>
    <row r="162" ht="30.0" customHeight="1">
      <c r="A162" s="34"/>
      <c r="B162" s="6"/>
      <c r="C162" s="6"/>
      <c r="D162" s="246"/>
      <c r="E162" s="6"/>
      <c r="F162" s="111"/>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row>
    <row r="163" ht="30.0" customHeight="1">
      <c r="A163" s="34"/>
      <c r="B163" s="6"/>
      <c r="C163" s="6"/>
      <c r="D163" s="6"/>
      <c r="E163" s="6"/>
      <c r="F163" s="111"/>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row>
    <row r="164" ht="30.0" customHeight="1">
      <c r="A164" s="34"/>
      <c r="B164" s="6"/>
      <c r="C164" s="6"/>
      <c r="D164" s="6"/>
      <c r="E164" s="6"/>
      <c r="F164" s="111"/>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row>
    <row r="165" ht="30.0" customHeight="1">
      <c r="A165" s="34"/>
      <c r="B165" s="6"/>
      <c r="C165" s="6"/>
      <c r="D165" s="6"/>
      <c r="E165" s="6"/>
      <c r="F165" s="111"/>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row>
    <row r="166" ht="30.0" customHeight="1">
      <c r="A166" s="34"/>
      <c r="B166" s="6"/>
      <c r="C166" s="6"/>
      <c r="D166" s="6"/>
      <c r="E166" s="6"/>
      <c r="F166" s="111"/>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row>
    <row r="167" ht="30.0" customHeight="1">
      <c r="A167" s="34"/>
      <c r="B167" s="6"/>
      <c r="C167" s="6"/>
      <c r="D167" s="6"/>
      <c r="E167" s="6"/>
      <c r="F167" s="111"/>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row>
    <row r="168" ht="30.0" customHeight="1">
      <c r="A168" s="34"/>
      <c r="B168" s="6"/>
      <c r="C168" s="6"/>
      <c r="D168" s="6"/>
      <c r="E168" s="6"/>
      <c r="F168" s="111"/>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row>
    <row r="169" ht="30.0" customHeight="1">
      <c r="A169" s="34"/>
      <c r="B169" s="6"/>
      <c r="C169" s="6"/>
      <c r="D169" s="6"/>
      <c r="E169" s="6"/>
      <c r="F169" s="111"/>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row>
    <row r="170" ht="30.0" customHeight="1">
      <c r="A170" s="34"/>
      <c r="B170" s="6"/>
      <c r="C170" s="6"/>
      <c r="D170" s="6"/>
      <c r="E170" s="6"/>
      <c r="F170" s="111"/>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row>
    <row r="171" ht="30.0" customHeight="1">
      <c r="A171" s="34"/>
      <c r="B171" s="6"/>
      <c r="C171" s="6"/>
      <c r="D171" s="6"/>
      <c r="E171" s="6"/>
      <c r="F171" s="111"/>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row>
    <row r="172" ht="30.0" customHeight="1">
      <c r="A172" s="34"/>
      <c r="B172" s="6"/>
      <c r="C172" s="6"/>
      <c r="D172" s="6"/>
      <c r="E172" s="6"/>
      <c r="F172" s="111"/>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row>
    <row r="173" ht="30.0" customHeight="1">
      <c r="A173" s="34"/>
      <c r="B173" s="6"/>
      <c r="C173" s="6"/>
      <c r="D173" s="6"/>
      <c r="E173" s="6"/>
      <c r="F173" s="111"/>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row>
    <row r="174" ht="30.0" customHeight="1">
      <c r="A174" s="34"/>
      <c r="B174" s="6"/>
      <c r="C174" s="6"/>
      <c r="D174" s="6"/>
      <c r="E174" s="6"/>
      <c r="F174" s="111"/>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row>
    <row r="175" ht="30.0" customHeight="1">
      <c r="A175" s="34"/>
      <c r="B175" s="6"/>
      <c r="C175" s="6"/>
      <c r="D175" s="6"/>
      <c r="E175" s="6"/>
      <c r="F175" s="111"/>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row>
    <row r="176" ht="30.0" customHeight="1">
      <c r="A176" s="34"/>
      <c r="B176" s="6"/>
      <c r="C176" s="6"/>
      <c r="D176" s="6"/>
      <c r="E176" s="6"/>
      <c r="F176" s="111"/>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row>
    <row r="177" ht="30.0" customHeight="1">
      <c r="A177" s="34"/>
      <c r="B177" s="6"/>
      <c r="C177" s="6"/>
      <c r="D177" s="6"/>
      <c r="E177" s="6"/>
      <c r="F177" s="111"/>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row>
    <row r="178" ht="30.0" customHeight="1">
      <c r="A178" s="34"/>
      <c r="B178" s="6"/>
      <c r="C178" s="6"/>
      <c r="D178" s="6"/>
      <c r="E178" s="6"/>
      <c r="F178" s="111"/>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row>
    <row r="179" ht="30.0" customHeight="1">
      <c r="A179" s="34"/>
      <c r="B179" s="6"/>
      <c r="C179" s="6"/>
      <c r="D179" s="6"/>
      <c r="E179" s="6"/>
      <c r="F179" s="111"/>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row>
    <row r="180" ht="30.0" customHeight="1">
      <c r="A180" s="34"/>
      <c r="B180" s="6"/>
      <c r="C180" s="6"/>
      <c r="D180" s="6"/>
      <c r="E180" s="6"/>
      <c r="F180" s="111"/>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row>
    <row r="181" ht="30.0" customHeight="1">
      <c r="A181" s="34"/>
      <c r="B181" s="6"/>
      <c r="C181" s="6"/>
      <c r="D181" s="6"/>
      <c r="E181" s="6"/>
      <c r="F181" s="111"/>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row>
    <row r="182" ht="30.0" customHeight="1">
      <c r="A182" s="34"/>
      <c r="B182" s="6"/>
      <c r="C182" s="6"/>
      <c r="D182" s="6"/>
      <c r="E182" s="6"/>
      <c r="F182" s="111"/>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row>
    <row r="183" ht="30.0" customHeight="1">
      <c r="A183" s="34"/>
      <c r="B183" s="6"/>
      <c r="C183" s="6"/>
      <c r="D183" s="6"/>
      <c r="E183" s="6"/>
      <c r="F183" s="111"/>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row>
    <row r="184" ht="30.0" customHeight="1">
      <c r="A184" s="34"/>
      <c r="B184" s="6"/>
      <c r="C184" s="6"/>
      <c r="D184" s="6"/>
      <c r="E184" s="6"/>
      <c r="F184" s="111"/>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row>
    <row r="185" ht="30.0" customHeight="1">
      <c r="A185" s="34"/>
      <c r="B185" s="6"/>
      <c r="C185" s="6"/>
      <c r="D185" s="6"/>
      <c r="E185" s="6"/>
      <c r="F185" s="111"/>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row>
    <row r="186" ht="30.0" customHeight="1">
      <c r="A186" s="34"/>
      <c r="B186" s="6"/>
      <c r="C186" s="6"/>
      <c r="D186" s="6"/>
      <c r="E186" s="6"/>
      <c r="F186" s="111"/>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row>
    <row r="187" ht="30.0" customHeight="1">
      <c r="A187" s="34"/>
      <c r="B187" s="6"/>
      <c r="C187" s="6"/>
      <c r="D187" s="6"/>
      <c r="E187" s="6"/>
      <c r="F187" s="111"/>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row>
    <row r="188" ht="30.0" customHeight="1">
      <c r="A188" s="34"/>
      <c r="B188" s="6"/>
      <c r="C188" s="6"/>
      <c r="D188" s="6"/>
      <c r="E188" s="6"/>
      <c r="F188" s="111"/>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row>
    <row r="189" ht="30.0" customHeight="1">
      <c r="A189" s="34"/>
      <c r="B189" s="6"/>
      <c r="C189" s="6"/>
      <c r="D189" s="6"/>
      <c r="E189" s="6"/>
      <c r="F189" s="111"/>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row>
    <row r="190" ht="30.0" customHeight="1">
      <c r="A190" s="34"/>
      <c r="B190" s="6"/>
      <c r="C190" s="6"/>
      <c r="D190" s="6"/>
      <c r="E190" s="6"/>
      <c r="F190" s="111"/>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row>
    <row r="191" ht="30.0" customHeight="1">
      <c r="A191" s="34"/>
      <c r="B191" s="6"/>
      <c r="C191" s="6"/>
      <c r="D191" s="6"/>
      <c r="E191" s="6"/>
      <c r="F191" s="111"/>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row>
    <row r="192" ht="30.0" customHeight="1">
      <c r="A192" s="34"/>
      <c r="B192" s="6"/>
      <c r="C192" s="6"/>
      <c r="D192" s="6"/>
      <c r="E192" s="6"/>
      <c r="F192" s="111"/>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row>
    <row r="193" ht="30.0" customHeight="1">
      <c r="A193" s="34"/>
      <c r="B193" s="6"/>
      <c r="C193" s="6"/>
      <c r="D193" s="6"/>
      <c r="E193" s="6"/>
      <c r="F193" s="111"/>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row>
    <row r="194" ht="30.0" customHeight="1">
      <c r="A194" s="34"/>
      <c r="B194" s="6"/>
      <c r="C194" s="6"/>
      <c r="D194" s="6"/>
      <c r="E194" s="6"/>
      <c r="F194" s="111"/>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row>
    <row r="195" ht="30.0" customHeight="1">
      <c r="A195" s="34"/>
      <c r="B195" s="6"/>
      <c r="C195" s="6"/>
      <c r="D195" s="6"/>
      <c r="E195" s="6"/>
      <c r="F195" s="111"/>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row>
    <row r="196" ht="30.0" customHeight="1">
      <c r="A196" s="34"/>
      <c r="B196" s="6"/>
      <c r="C196" s="6"/>
      <c r="D196" s="6"/>
      <c r="E196" s="6"/>
      <c r="F196" s="111"/>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row>
    <row r="197" ht="30.0" customHeight="1">
      <c r="A197" s="34"/>
      <c r="B197" s="6"/>
      <c r="C197" s="6"/>
      <c r="D197" s="6"/>
      <c r="E197" s="6"/>
      <c r="F197" s="111"/>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row>
    <row r="198" ht="30.0" customHeight="1">
      <c r="A198" s="34"/>
      <c r="B198" s="6"/>
      <c r="C198" s="6"/>
      <c r="D198" s="6"/>
      <c r="E198" s="6"/>
      <c r="F198" s="111"/>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row>
    <row r="199" ht="30.0" customHeight="1">
      <c r="A199" s="34"/>
      <c r="B199" s="6"/>
      <c r="C199" s="6"/>
      <c r="D199" s="6"/>
      <c r="E199" s="6"/>
      <c r="F199" s="111"/>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row>
    <row r="200" ht="30.0" customHeight="1">
      <c r="A200" s="34"/>
      <c r="B200" s="6"/>
      <c r="C200" s="6"/>
      <c r="D200" s="6"/>
      <c r="E200" s="6"/>
      <c r="F200" s="111"/>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row>
    <row r="201" ht="30.0" customHeight="1">
      <c r="A201" s="34"/>
      <c r="B201" s="6"/>
      <c r="C201" s="6"/>
      <c r="D201" s="6"/>
      <c r="E201" s="6"/>
      <c r="F201" s="111"/>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row>
    <row r="202" ht="30.0" customHeight="1">
      <c r="A202" s="34"/>
      <c r="B202" s="6"/>
      <c r="C202" s="6"/>
      <c r="D202" s="6"/>
      <c r="E202" s="6"/>
      <c r="F202" s="111"/>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row>
    <row r="203" ht="30.0" customHeight="1">
      <c r="A203" s="34"/>
      <c r="B203" s="6"/>
      <c r="C203" s="6"/>
      <c r="D203" s="6"/>
      <c r="E203" s="6"/>
      <c r="F203" s="111"/>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row>
    <row r="204" ht="30.0" customHeight="1">
      <c r="A204" s="34"/>
      <c r="B204" s="6"/>
      <c r="C204" s="6"/>
      <c r="D204" s="6"/>
      <c r="E204" s="6"/>
      <c r="F204" s="111"/>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row>
    <row r="205" ht="30.0" customHeight="1">
      <c r="A205" s="34"/>
      <c r="B205" s="6"/>
      <c r="C205" s="6"/>
      <c r="D205" s="6"/>
      <c r="E205" s="6"/>
      <c r="F205" s="111"/>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row>
    <row r="206" ht="30.0" customHeight="1">
      <c r="A206" s="34"/>
      <c r="B206" s="6"/>
      <c r="C206" s="6"/>
      <c r="D206" s="6"/>
      <c r="E206" s="6"/>
      <c r="F206" s="111"/>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row>
    <row r="207" ht="30.0" customHeight="1">
      <c r="A207" s="34"/>
      <c r="B207" s="6"/>
      <c r="C207" s="6"/>
      <c r="D207" s="6"/>
      <c r="E207" s="6"/>
      <c r="F207" s="111"/>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row>
    <row r="208" ht="30.0" customHeight="1">
      <c r="A208" s="34"/>
      <c r="B208" s="6"/>
      <c r="C208" s="6"/>
      <c r="D208" s="6"/>
      <c r="E208" s="6"/>
      <c r="F208" s="111"/>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row>
    <row r="209" ht="30.0" customHeight="1">
      <c r="A209" s="34"/>
      <c r="B209" s="6"/>
      <c r="C209" s="6"/>
      <c r="D209" s="6"/>
      <c r="E209" s="6"/>
      <c r="F209" s="111"/>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row>
    <row r="210" ht="30.0" customHeight="1">
      <c r="A210" s="34"/>
      <c r="B210" s="6"/>
      <c r="C210" s="6"/>
      <c r="D210" s="6"/>
      <c r="E210" s="6"/>
      <c r="F210" s="111"/>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row>
    <row r="211" ht="30.0" customHeight="1">
      <c r="A211" s="34"/>
      <c r="B211" s="6"/>
      <c r="C211" s="6"/>
      <c r="D211" s="6"/>
      <c r="E211" s="6"/>
      <c r="F211" s="111"/>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row>
    <row r="212" ht="30.0" customHeight="1">
      <c r="A212" s="34"/>
      <c r="B212" s="6"/>
      <c r="C212" s="6"/>
      <c r="D212" s="6"/>
      <c r="E212" s="6"/>
      <c r="F212" s="111"/>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row>
    <row r="213" ht="30.0" customHeight="1">
      <c r="A213" s="34"/>
      <c r="B213" s="6"/>
      <c r="C213" s="6"/>
      <c r="D213" s="6"/>
      <c r="E213" s="6"/>
      <c r="F213" s="111"/>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row>
    <row r="214" ht="30.0" customHeight="1">
      <c r="A214" s="34"/>
      <c r="B214" s="6"/>
      <c r="C214" s="6"/>
      <c r="D214" s="6"/>
      <c r="E214" s="6"/>
      <c r="F214" s="111"/>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row>
    <row r="215" ht="30.0" customHeight="1">
      <c r="A215" s="34"/>
      <c r="B215" s="6"/>
      <c r="C215" s="6"/>
      <c r="D215" s="6"/>
      <c r="E215" s="6"/>
      <c r="F215" s="111"/>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row>
    <row r="216" ht="30.0" customHeight="1">
      <c r="A216" s="34"/>
      <c r="B216" s="6"/>
      <c r="C216" s="6"/>
      <c r="D216" s="6"/>
      <c r="E216" s="6"/>
      <c r="F216" s="111"/>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row>
    <row r="217" ht="30.0" customHeight="1">
      <c r="A217" s="34"/>
      <c r="B217" s="6"/>
      <c r="C217" s="6"/>
      <c r="D217" s="6"/>
      <c r="E217" s="6"/>
      <c r="F217" s="111"/>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row>
    <row r="218" ht="30.0" customHeight="1">
      <c r="A218" s="34"/>
      <c r="B218" s="6"/>
      <c r="C218" s="6"/>
      <c r="D218" s="6"/>
      <c r="E218" s="6"/>
      <c r="F218" s="111"/>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row>
    <row r="219" ht="30.0" customHeight="1">
      <c r="A219" s="34"/>
      <c r="B219" s="6"/>
      <c r="C219" s="6"/>
      <c r="D219" s="6"/>
      <c r="E219" s="6"/>
      <c r="F219" s="111"/>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row>
    <row r="220" ht="30.0" customHeight="1">
      <c r="A220" s="34"/>
      <c r="B220" s="6"/>
      <c r="C220" s="6"/>
      <c r="D220" s="6"/>
      <c r="E220" s="6"/>
      <c r="F220" s="111"/>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row>
    <row r="221" ht="30.0" customHeight="1">
      <c r="A221" s="34"/>
      <c r="B221" s="6"/>
      <c r="C221" s="6"/>
      <c r="D221" s="6"/>
      <c r="E221" s="6"/>
      <c r="F221" s="111"/>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row>
    <row r="222" ht="30.0" customHeight="1">
      <c r="A222" s="34"/>
      <c r="B222" s="6"/>
      <c r="C222" s="6"/>
      <c r="D222" s="6"/>
      <c r="E222" s="6"/>
      <c r="F222" s="111"/>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row>
    <row r="223" ht="30.0" customHeight="1">
      <c r="A223" s="34"/>
      <c r="B223" s="6"/>
      <c r="C223" s="6"/>
      <c r="D223" s="6"/>
      <c r="E223" s="6"/>
      <c r="F223" s="111"/>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row>
    <row r="224" ht="30.0" customHeight="1">
      <c r="A224" s="34"/>
      <c r="B224" s="6"/>
      <c r="C224" s="6"/>
      <c r="D224" s="6"/>
      <c r="E224" s="6"/>
      <c r="F224" s="111"/>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row>
    <row r="225" ht="30.0" customHeight="1">
      <c r="A225" s="34"/>
      <c r="B225" s="6"/>
      <c r="C225" s="6"/>
      <c r="D225" s="6"/>
      <c r="E225" s="6"/>
      <c r="F225" s="111"/>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row>
    <row r="226" ht="30.0" customHeight="1">
      <c r="A226" s="34"/>
      <c r="B226" s="6"/>
      <c r="C226" s="6"/>
      <c r="D226" s="6"/>
      <c r="E226" s="6"/>
      <c r="F226" s="111"/>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row>
    <row r="227" ht="30.0" customHeight="1">
      <c r="A227" s="34"/>
      <c r="B227" s="6"/>
      <c r="C227" s="6"/>
      <c r="D227" s="6"/>
      <c r="E227" s="6"/>
      <c r="F227" s="111"/>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row>
    <row r="228" ht="30.0" customHeight="1">
      <c r="A228" s="34"/>
      <c r="B228" s="6"/>
      <c r="C228" s="6"/>
      <c r="D228" s="6"/>
      <c r="E228" s="6"/>
      <c r="F228" s="111"/>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row>
    <row r="229" ht="30.0" customHeight="1">
      <c r="A229" s="34"/>
      <c r="B229" s="6"/>
      <c r="C229" s="6"/>
      <c r="D229" s="6"/>
      <c r="E229" s="6"/>
      <c r="F229" s="111"/>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row>
    <row r="230" ht="30.0" customHeight="1">
      <c r="A230" s="34"/>
      <c r="B230" s="6"/>
      <c r="C230" s="6"/>
      <c r="D230" s="6"/>
      <c r="E230" s="6"/>
      <c r="F230" s="111"/>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row>
    <row r="231" ht="30.0" customHeight="1">
      <c r="A231" s="34"/>
      <c r="B231" s="6"/>
      <c r="C231" s="6"/>
      <c r="D231" s="6"/>
      <c r="E231" s="6"/>
      <c r="F231" s="111"/>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row>
    <row r="232" ht="30.0" customHeight="1">
      <c r="A232" s="34"/>
      <c r="B232" s="6"/>
      <c r="C232" s="6"/>
      <c r="D232" s="6"/>
      <c r="E232" s="6"/>
      <c r="F232" s="111"/>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row>
    <row r="233" ht="30.0" customHeight="1">
      <c r="A233" s="34"/>
      <c r="B233" s="6"/>
      <c r="C233" s="6"/>
      <c r="D233" s="6"/>
      <c r="E233" s="6"/>
      <c r="F233" s="111"/>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row>
    <row r="234" ht="30.0" customHeight="1">
      <c r="A234" s="34"/>
      <c r="B234" s="6"/>
      <c r="C234" s="6"/>
      <c r="D234" s="6"/>
      <c r="E234" s="6"/>
      <c r="F234" s="111"/>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row>
    <row r="235" ht="30.0" customHeight="1">
      <c r="A235" s="34"/>
      <c r="B235" s="6"/>
      <c r="C235" s="6"/>
      <c r="D235" s="6"/>
      <c r="E235" s="6"/>
      <c r="F235" s="111"/>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row>
    <row r="236" ht="30.0" customHeight="1">
      <c r="A236" s="34"/>
      <c r="B236" s="6"/>
      <c r="C236" s="6"/>
      <c r="D236" s="6"/>
      <c r="E236" s="6"/>
      <c r="F236" s="111"/>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row>
    <row r="237" ht="30.0" customHeight="1">
      <c r="A237" s="34"/>
      <c r="B237" s="6"/>
      <c r="C237" s="6"/>
      <c r="D237" s="6"/>
      <c r="E237" s="6"/>
      <c r="F237" s="111"/>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row>
    <row r="238" ht="30.0" customHeight="1">
      <c r="A238" s="34"/>
      <c r="B238" s="6"/>
      <c r="C238" s="6"/>
      <c r="D238" s="6"/>
      <c r="E238" s="6"/>
      <c r="F238" s="111"/>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row>
    <row r="239" ht="30.0" customHeight="1">
      <c r="A239" s="34"/>
      <c r="B239" s="6"/>
      <c r="C239" s="6"/>
      <c r="D239" s="6"/>
      <c r="E239" s="6"/>
      <c r="F239" s="111"/>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row>
    <row r="240" ht="30.0" customHeight="1">
      <c r="A240" s="34"/>
      <c r="B240" s="6"/>
      <c r="C240" s="6"/>
      <c r="D240" s="6"/>
      <c r="E240" s="6"/>
      <c r="F240" s="111"/>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row>
    <row r="241" ht="30.0" customHeight="1">
      <c r="A241" s="34"/>
      <c r="B241" s="6"/>
      <c r="C241" s="6"/>
      <c r="D241" s="6"/>
      <c r="E241" s="6"/>
      <c r="F241" s="111"/>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row>
    <row r="242" ht="30.0" customHeight="1">
      <c r="A242" s="34"/>
      <c r="B242" s="6"/>
      <c r="C242" s="6"/>
      <c r="D242" s="6"/>
      <c r="E242" s="6"/>
      <c r="F242" s="111"/>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row>
    <row r="243" ht="30.0" customHeight="1">
      <c r="A243" s="34"/>
      <c r="B243" s="6"/>
      <c r="C243" s="6"/>
      <c r="D243" s="6"/>
      <c r="E243" s="6"/>
      <c r="F243" s="111"/>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row>
    <row r="244" ht="30.0" customHeight="1">
      <c r="A244" s="34"/>
      <c r="B244" s="6"/>
      <c r="C244" s="6"/>
      <c r="D244" s="6"/>
      <c r="E244" s="6"/>
      <c r="F244" s="111"/>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row>
    <row r="245" ht="30.0" customHeight="1">
      <c r="A245" s="34"/>
      <c r="B245" s="6"/>
      <c r="C245" s="6"/>
      <c r="D245" s="6"/>
      <c r="E245" s="6"/>
      <c r="F245" s="111"/>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row>
    <row r="246" ht="30.0" customHeight="1">
      <c r="A246" s="34"/>
      <c r="B246" s="6"/>
      <c r="C246" s="6"/>
      <c r="D246" s="6"/>
      <c r="E246" s="6"/>
      <c r="F246" s="111"/>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row>
    <row r="247" ht="30.0" customHeight="1">
      <c r="A247" s="34"/>
      <c r="B247" s="6"/>
      <c r="C247" s="6"/>
      <c r="D247" s="6"/>
      <c r="E247" s="6"/>
      <c r="F247" s="111"/>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row>
    <row r="248" ht="30.0" customHeight="1">
      <c r="A248" s="34"/>
      <c r="B248" s="6"/>
      <c r="C248" s="6"/>
      <c r="D248" s="6"/>
      <c r="E248" s="6"/>
      <c r="F248" s="111"/>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row>
    <row r="249" ht="30.0" customHeight="1">
      <c r="A249" s="34"/>
      <c r="B249" s="6"/>
      <c r="C249" s="6"/>
      <c r="D249" s="6"/>
      <c r="E249" s="6"/>
      <c r="F249" s="111"/>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row>
    <row r="250" ht="30.0" customHeight="1">
      <c r="A250" s="34"/>
      <c r="B250" s="6"/>
      <c r="C250" s="6"/>
      <c r="D250" s="6"/>
      <c r="E250" s="6"/>
      <c r="F250" s="111"/>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row>
    <row r="251" ht="30.0" customHeight="1">
      <c r="A251" s="34"/>
      <c r="B251" s="6"/>
      <c r="C251" s="6"/>
      <c r="D251" s="6"/>
      <c r="E251" s="6"/>
      <c r="F251" s="111"/>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row>
    <row r="252" ht="30.0" customHeight="1">
      <c r="A252" s="34"/>
      <c r="B252" s="6"/>
      <c r="C252" s="6"/>
      <c r="D252" s="6"/>
      <c r="E252" s="6"/>
      <c r="F252" s="111"/>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row>
    <row r="253" ht="30.0" customHeight="1">
      <c r="A253" s="34"/>
      <c r="B253" s="6"/>
      <c r="C253" s="6"/>
      <c r="D253" s="6"/>
      <c r="E253" s="6"/>
      <c r="F253" s="111"/>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row>
    <row r="254" ht="30.0" customHeight="1">
      <c r="A254" s="34"/>
      <c r="B254" s="6"/>
      <c r="C254" s="6"/>
      <c r="D254" s="6"/>
      <c r="E254" s="6"/>
      <c r="F254" s="111"/>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row>
    <row r="255" ht="30.0" customHeight="1">
      <c r="A255" s="34"/>
      <c r="B255" s="6"/>
      <c r="C255" s="6"/>
      <c r="D255" s="6"/>
      <c r="E255" s="6"/>
      <c r="F255" s="111"/>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row>
    <row r="256" ht="30.0" customHeight="1">
      <c r="A256" s="34"/>
      <c r="B256" s="6"/>
      <c r="C256" s="6"/>
      <c r="D256" s="6"/>
      <c r="E256" s="6"/>
      <c r="F256" s="111"/>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row>
    <row r="257" ht="30.0" customHeight="1">
      <c r="A257" s="34"/>
      <c r="B257" s="6"/>
      <c r="C257" s="6"/>
      <c r="D257" s="6"/>
      <c r="E257" s="6"/>
      <c r="F257" s="111"/>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row>
    <row r="258" ht="30.0" customHeight="1">
      <c r="A258" s="34"/>
      <c r="B258" s="6"/>
      <c r="C258" s="6"/>
      <c r="D258" s="6"/>
      <c r="E258" s="6"/>
      <c r="F258" s="111"/>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row>
    <row r="259" ht="30.0" customHeight="1">
      <c r="A259" s="34"/>
      <c r="B259" s="6"/>
      <c r="C259" s="6"/>
      <c r="D259" s="6"/>
      <c r="E259" s="6"/>
      <c r="F259" s="111"/>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row>
    <row r="260" ht="30.0" customHeight="1">
      <c r="A260" s="34"/>
      <c r="B260" s="6"/>
      <c r="C260" s="6"/>
      <c r="D260" s="6"/>
      <c r="E260" s="6"/>
      <c r="F260" s="111"/>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row>
    <row r="261" ht="30.0" customHeight="1">
      <c r="A261" s="34"/>
      <c r="B261" s="6"/>
      <c r="C261" s="6"/>
      <c r="D261" s="6"/>
      <c r="E261" s="6"/>
      <c r="F261" s="111"/>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row>
    <row r="262" ht="30.0" customHeight="1">
      <c r="A262" s="34"/>
      <c r="B262" s="6"/>
      <c r="C262" s="6"/>
      <c r="D262" s="6"/>
      <c r="E262" s="6"/>
      <c r="F262" s="111"/>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row>
    <row r="263" ht="30.0" customHeight="1">
      <c r="A263" s="34"/>
      <c r="B263" s="6"/>
      <c r="C263" s="6"/>
      <c r="D263" s="6"/>
      <c r="E263" s="6"/>
      <c r="F263" s="111"/>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row>
    <row r="264" ht="30.0" customHeight="1">
      <c r="A264" s="34"/>
      <c r="B264" s="6"/>
      <c r="C264" s="6"/>
      <c r="D264" s="6"/>
      <c r="E264" s="6"/>
      <c r="F264" s="111"/>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row>
    <row r="265" ht="30.0" customHeight="1">
      <c r="A265" s="34"/>
      <c r="B265" s="6"/>
      <c r="C265" s="6"/>
      <c r="D265" s="6"/>
      <c r="E265" s="6"/>
      <c r="F265" s="111"/>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row>
    <row r="266" ht="30.0" customHeight="1">
      <c r="A266" s="34"/>
      <c r="B266" s="6"/>
      <c r="C266" s="6"/>
      <c r="D266" s="6"/>
      <c r="E266" s="6"/>
      <c r="F266" s="111"/>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row>
    <row r="267" ht="30.0" customHeight="1">
      <c r="A267" s="34"/>
      <c r="B267" s="6"/>
      <c r="C267" s="6"/>
      <c r="D267" s="6"/>
      <c r="E267" s="6"/>
      <c r="F267" s="111"/>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row>
    <row r="268" ht="30.0" customHeight="1">
      <c r="A268" s="34"/>
      <c r="B268" s="6"/>
      <c r="C268" s="6"/>
      <c r="D268" s="6"/>
      <c r="E268" s="6"/>
      <c r="F268" s="111"/>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row>
    <row r="269" ht="30.0" customHeight="1">
      <c r="A269" s="34"/>
      <c r="B269" s="6"/>
      <c r="C269" s="6"/>
      <c r="D269" s="6"/>
      <c r="E269" s="6"/>
      <c r="F269" s="111"/>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row>
    <row r="270" ht="30.0" customHeight="1">
      <c r="A270" s="34"/>
      <c r="B270" s="6"/>
      <c r="C270" s="6"/>
      <c r="D270" s="6"/>
      <c r="E270" s="6"/>
      <c r="F270" s="111"/>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row>
    <row r="271" ht="30.0" customHeight="1">
      <c r="A271" s="34"/>
      <c r="B271" s="6"/>
      <c r="C271" s="6"/>
      <c r="D271" s="6"/>
      <c r="E271" s="6"/>
      <c r="F271" s="111"/>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row>
    <row r="272" ht="30.0" customHeight="1">
      <c r="A272" s="34"/>
      <c r="B272" s="6"/>
      <c r="C272" s="6"/>
      <c r="D272" s="6"/>
      <c r="E272" s="6"/>
      <c r="F272" s="111"/>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row>
    <row r="273" ht="30.0" customHeight="1">
      <c r="A273" s="34"/>
      <c r="B273" s="6"/>
      <c r="C273" s="6"/>
      <c r="D273" s="6"/>
      <c r="E273" s="6"/>
      <c r="F273" s="111"/>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row>
    <row r="274" ht="30.0" customHeight="1">
      <c r="A274" s="34"/>
      <c r="B274" s="6"/>
      <c r="C274" s="6"/>
      <c r="D274" s="6"/>
      <c r="E274" s="6"/>
      <c r="F274" s="111"/>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row>
    <row r="275" ht="30.0" customHeight="1">
      <c r="A275" s="34"/>
      <c r="B275" s="6"/>
      <c r="C275" s="6"/>
      <c r="D275" s="6"/>
      <c r="E275" s="6"/>
      <c r="F275" s="111"/>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row>
    <row r="276" ht="30.0" customHeight="1">
      <c r="A276" s="34"/>
      <c r="B276" s="6"/>
      <c r="C276" s="6"/>
      <c r="D276" s="6"/>
      <c r="E276" s="6"/>
      <c r="F276" s="111"/>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row>
    <row r="277" ht="30.0" customHeight="1">
      <c r="A277" s="34"/>
      <c r="B277" s="6"/>
      <c r="C277" s="6"/>
      <c r="D277" s="6"/>
      <c r="E277" s="6"/>
      <c r="F277" s="111"/>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row>
    <row r="278" ht="30.0" customHeight="1">
      <c r="A278" s="34"/>
      <c r="B278" s="6"/>
      <c r="C278" s="6"/>
      <c r="D278" s="6"/>
      <c r="E278" s="6"/>
      <c r="F278" s="111"/>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row>
    <row r="279" ht="30.0" customHeight="1">
      <c r="A279" s="34"/>
      <c r="B279" s="6"/>
      <c r="C279" s="6"/>
      <c r="D279" s="6"/>
      <c r="E279" s="6"/>
      <c r="F279" s="111"/>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row>
    <row r="280" ht="30.0" customHeight="1">
      <c r="A280" s="34"/>
      <c r="B280" s="6"/>
      <c r="C280" s="6"/>
      <c r="D280" s="6"/>
      <c r="E280" s="6"/>
      <c r="F280" s="111"/>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row>
    <row r="281" ht="30.0" customHeight="1">
      <c r="A281" s="34"/>
      <c r="B281" s="6"/>
      <c r="C281" s="6"/>
      <c r="D281" s="6"/>
      <c r="E281" s="6"/>
      <c r="F281" s="111"/>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row>
    <row r="282" ht="30.0" customHeight="1">
      <c r="A282" s="34"/>
      <c r="B282" s="6"/>
      <c r="C282" s="6"/>
      <c r="D282" s="6"/>
      <c r="E282" s="6"/>
      <c r="F282" s="111"/>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row>
    <row r="283" ht="30.0" customHeight="1">
      <c r="A283" s="34"/>
      <c r="B283" s="6"/>
      <c r="C283" s="6"/>
      <c r="D283" s="6"/>
      <c r="E283" s="6"/>
      <c r="F283" s="111"/>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row>
    <row r="284" ht="30.0" customHeight="1">
      <c r="A284" s="34"/>
      <c r="B284" s="6"/>
      <c r="C284" s="6"/>
      <c r="D284" s="6"/>
      <c r="E284" s="6"/>
      <c r="F284" s="111"/>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row>
    <row r="285" ht="30.0" customHeight="1">
      <c r="A285" s="34"/>
      <c r="B285" s="6"/>
      <c r="C285" s="6"/>
      <c r="D285" s="6"/>
      <c r="E285" s="6"/>
      <c r="F285" s="111"/>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row>
    <row r="286" ht="30.0" customHeight="1">
      <c r="A286" s="34"/>
      <c r="B286" s="6"/>
      <c r="C286" s="6"/>
      <c r="D286" s="6"/>
      <c r="E286" s="6"/>
      <c r="F286" s="111"/>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row>
    <row r="287" ht="30.0" customHeight="1">
      <c r="A287" s="34"/>
      <c r="B287" s="6"/>
      <c r="C287" s="6"/>
      <c r="D287" s="6"/>
      <c r="E287" s="6"/>
      <c r="F287" s="111"/>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row>
    <row r="288" ht="30.0" customHeight="1">
      <c r="A288" s="34"/>
      <c r="B288" s="6"/>
      <c r="C288" s="6"/>
      <c r="D288" s="6"/>
      <c r="E288" s="6"/>
      <c r="F288" s="111"/>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row>
    <row r="289" ht="30.0" customHeight="1">
      <c r="A289" s="34"/>
      <c r="B289" s="6"/>
      <c r="C289" s="6"/>
      <c r="D289" s="6"/>
      <c r="E289" s="6"/>
      <c r="F289" s="111"/>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row>
    <row r="290" ht="30.0" customHeight="1">
      <c r="A290" s="34"/>
      <c r="B290" s="6"/>
      <c r="C290" s="6"/>
      <c r="D290" s="6"/>
      <c r="E290" s="6"/>
      <c r="F290" s="111"/>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row>
    <row r="291" ht="30.0" customHeight="1">
      <c r="A291" s="34"/>
      <c r="B291" s="6"/>
      <c r="C291" s="6"/>
      <c r="D291" s="6"/>
      <c r="E291" s="6"/>
      <c r="F291" s="111"/>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row>
    <row r="292" ht="30.0" customHeight="1">
      <c r="A292" s="34"/>
      <c r="B292" s="6"/>
      <c r="C292" s="6"/>
      <c r="D292" s="6"/>
      <c r="E292" s="6"/>
      <c r="F292" s="111"/>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row>
    <row r="293" ht="30.0" customHeight="1">
      <c r="A293" s="34"/>
      <c r="B293" s="6"/>
      <c r="C293" s="6"/>
      <c r="D293" s="6"/>
      <c r="E293" s="6"/>
      <c r="F293" s="111"/>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row>
    <row r="294" ht="30.0" customHeight="1">
      <c r="A294" s="34"/>
      <c r="B294" s="6"/>
      <c r="C294" s="6"/>
      <c r="D294" s="6"/>
      <c r="E294" s="6"/>
      <c r="F294" s="111"/>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row>
    <row r="295" ht="30.0" customHeight="1">
      <c r="A295" s="34"/>
      <c r="B295" s="6"/>
      <c r="C295" s="6"/>
      <c r="D295" s="6"/>
      <c r="E295" s="6"/>
      <c r="F295" s="111"/>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row>
    <row r="296" ht="30.0" customHeight="1">
      <c r="A296" s="34"/>
      <c r="B296" s="6"/>
      <c r="C296" s="6"/>
      <c r="D296" s="6"/>
      <c r="E296" s="6"/>
      <c r="F296" s="111"/>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row>
    <row r="297" ht="30.0" customHeight="1">
      <c r="A297" s="34"/>
      <c r="B297" s="6"/>
      <c r="C297" s="6"/>
      <c r="D297" s="6"/>
      <c r="E297" s="6"/>
      <c r="F297" s="111"/>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row>
    <row r="298" ht="30.0" customHeight="1">
      <c r="A298" s="34"/>
      <c r="B298" s="6"/>
      <c r="C298" s="6"/>
      <c r="D298" s="6"/>
      <c r="E298" s="6"/>
      <c r="F298" s="111"/>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row>
    <row r="299" ht="30.0" customHeight="1">
      <c r="A299" s="34"/>
      <c r="B299" s="6"/>
      <c r="C299" s="6"/>
      <c r="D299" s="6"/>
      <c r="E299" s="6"/>
      <c r="F299" s="111"/>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row>
    <row r="300" ht="30.0" customHeight="1">
      <c r="A300" s="34"/>
      <c r="B300" s="6"/>
      <c r="C300" s="6"/>
      <c r="D300" s="6"/>
      <c r="E300" s="6"/>
      <c r="F300" s="111"/>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row>
    <row r="301" ht="30.0" customHeight="1">
      <c r="A301" s="34"/>
      <c r="B301" s="6"/>
      <c r="C301" s="6"/>
      <c r="D301" s="6"/>
      <c r="E301" s="6"/>
      <c r="F301" s="111"/>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row>
    <row r="302" ht="30.0" customHeight="1">
      <c r="A302" s="34"/>
      <c r="B302" s="6"/>
      <c r="C302" s="6"/>
      <c r="D302" s="6"/>
      <c r="E302" s="6"/>
      <c r="F302" s="111"/>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row>
    <row r="303" ht="30.0" customHeight="1">
      <c r="A303" s="34"/>
      <c r="B303" s="6"/>
      <c r="C303" s="6"/>
      <c r="D303" s="6"/>
      <c r="E303" s="6"/>
      <c r="F303" s="111"/>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row>
    <row r="304" ht="30.0" customHeight="1">
      <c r="A304" s="34"/>
      <c r="B304" s="6"/>
      <c r="C304" s="6"/>
      <c r="D304" s="6"/>
      <c r="E304" s="6"/>
      <c r="F304" s="111"/>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row>
    <row r="305" ht="30.0" customHeight="1">
      <c r="A305" s="34"/>
      <c r="B305" s="6"/>
      <c r="C305" s="6"/>
      <c r="D305" s="6"/>
      <c r="E305" s="6"/>
      <c r="F305" s="111"/>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row>
    <row r="306" ht="30.0" customHeight="1">
      <c r="A306" s="34"/>
      <c r="B306" s="6"/>
      <c r="C306" s="6"/>
      <c r="D306" s="6"/>
      <c r="E306" s="6"/>
      <c r="F306" s="111"/>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row>
    <row r="307" ht="30.0" customHeight="1">
      <c r="A307" s="34"/>
      <c r="B307" s="6"/>
      <c r="C307" s="6"/>
      <c r="D307" s="6"/>
      <c r="E307" s="6"/>
      <c r="F307" s="111"/>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row>
    <row r="308" ht="30.0" customHeight="1">
      <c r="A308" s="34"/>
      <c r="B308" s="6"/>
      <c r="C308" s="6"/>
      <c r="D308" s="6"/>
      <c r="E308" s="6"/>
      <c r="F308" s="111"/>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row>
    <row r="309" ht="30.0" customHeight="1">
      <c r="A309" s="34"/>
      <c r="B309" s="6"/>
      <c r="C309" s="6"/>
      <c r="D309" s="6"/>
      <c r="E309" s="6"/>
      <c r="F309" s="111"/>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row>
    <row r="310" ht="30.0" customHeight="1">
      <c r="A310" s="34"/>
      <c r="B310" s="6"/>
      <c r="C310" s="6"/>
      <c r="D310" s="6"/>
      <c r="E310" s="6"/>
      <c r="F310" s="111"/>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row>
    <row r="311" ht="30.0" customHeight="1">
      <c r="A311" s="34"/>
      <c r="B311" s="6"/>
      <c r="C311" s="6"/>
      <c r="D311" s="6"/>
      <c r="E311" s="6"/>
      <c r="F311" s="111"/>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row>
    <row r="312" ht="30.0" customHeight="1">
      <c r="A312" s="34"/>
      <c r="B312" s="6"/>
      <c r="C312" s="6"/>
      <c r="D312" s="6"/>
      <c r="E312" s="6"/>
      <c r="F312" s="111"/>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row>
    <row r="313" ht="30.0" customHeight="1">
      <c r="A313" s="34"/>
      <c r="B313" s="6"/>
      <c r="C313" s="6"/>
      <c r="D313" s="6"/>
      <c r="E313" s="6"/>
      <c r="F313" s="111"/>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row>
    <row r="314" ht="30.0" customHeight="1">
      <c r="A314" s="34"/>
      <c r="B314" s="6"/>
      <c r="C314" s="6"/>
      <c r="D314" s="6"/>
      <c r="E314" s="6"/>
      <c r="F314" s="111"/>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row>
    <row r="315" ht="30.0" customHeight="1">
      <c r="A315" s="34"/>
      <c r="B315" s="6"/>
      <c r="C315" s="6"/>
      <c r="D315" s="6"/>
      <c r="E315" s="6"/>
      <c r="F315" s="111"/>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row>
    <row r="316" ht="30.0" customHeight="1">
      <c r="A316" s="34"/>
      <c r="B316" s="6"/>
      <c r="C316" s="6"/>
      <c r="D316" s="6"/>
      <c r="E316" s="6"/>
      <c r="F316" s="111"/>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row>
    <row r="317" ht="30.0" customHeight="1">
      <c r="A317" s="34"/>
      <c r="B317" s="6"/>
      <c r="C317" s="6"/>
      <c r="D317" s="6"/>
      <c r="E317" s="6"/>
      <c r="F317" s="111"/>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row>
    <row r="318" ht="30.0" customHeight="1">
      <c r="A318" s="34"/>
      <c r="B318" s="6"/>
      <c r="C318" s="6"/>
      <c r="D318" s="6"/>
      <c r="E318" s="6"/>
      <c r="F318" s="111"/>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row>
    <row r="319" ht="30.0" customHeight="1">
      <c r="A319" s="34"/>
      <c r="B319" s="6"/>
      <c r="C319" s="6"/>
      <c r="D319" s="6"/>
      <c r="E319" s="6"/>
      <c r="F319" s="111"/>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row>
    <row r="320" ht="30.0" customHeight="1">
      <c r="A320" s="34"/>
      <c r="B320" s="6"/>
      <c r="C320" s="6"/>
      <c r="D320" s="6"/>
      <c r="E320" s="6"/>
      <c r="F320" s="111"/>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row>
    <row r="321" ht="30.0" customHeight="1">
      <c r="A321" s="34"/>
      <c r="B321" s="6"/>
      <c r="C321" s="6"/>
      <c r="D321" s="6"/>
      <c r="E321" s="6"/>
      <c r="F321" s="111"/>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row>
    <row r="322" ht="30.0" customHeight="1">
      <c r="A322" s="34"/>
      <c r="B322" s="6"/>
      <c r="C322" s="6"/>
      <c r="D322" s="6"/>
      <c r="E322" s="6"/>
      <c r="F322" s="111"/>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row>
    <row r="323" ht="30.0" customHeight="1">
      <c r="A323" s="34"/>
      <c r="B323" s="6"/>
      <c r="C323" s="6"/>
      <c r="D323" s="6"/>
      <c r="E323" s="6"/>
      <c r="F323" s="111"/>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row>
    <row r="324" ht="30.0" customHeight="1">
      <c r="A324" s="34"/>
      <c r="B324" s="6"/>
      <c r="C324" s="6"/>
      <c r="D324" s="6"/>
      <c r="E324" s="6"/>
      <c r="F324" s="111"/>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row>
    <row r="325" ht="30.0" customHeight="1">
      <c r="A325" s="34"/>
      <c r="B325" s="6"/>
      <c r="C325" s="6"/>
      <c r="D325" s="6"/>
      <c r="E325" s="6"/>
      <c r="F325" s="111"/>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row>
    <row r="326" ht="30.0" customHeight="1">
      <c r="A326" s="34"/>
      <c r="B326" s="6"/>
      <c r="C326" s="6"/>
      <c r="D326" s="6"/>
      <c r="E326" s="6"/>
      <c r="F326" s="111"/>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row>
    <row r="327" ht="30.0" customHeight="1">
      <c r="A327" s="34"/>
      <c r="B327" s="6"/>
      <c r="C327" s="6"/>
      <c r="D327" s="6"/>
      <c r="E327" s="6"/>
      <c r="F327" s="111"/>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row>
    <row r="328" ht="30.0" customHeight="1">
      <c r="A328" s="34"/>
      <c r="B328" s="6"/>
      <c r="C328" s="6"/>
      <c r="D328" s="6"/>
      <c r="E328" s="6"/>
      <c r="F328" s="111"/>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row>
    <row r="329" ht="30.0" customHeight="1">
      <c r="A329" s="34"/>
      <c r="B329" s="6"/>
      <c r="C329" s="6"/>
      <c r="D329" s="6"/>
      <c r="E329" s="6"/>
      <c r="F329" s="111"/>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row>
    <row r="330" ht="30.0" customHeight="1">
      <c r="A330" s="34"/>
      <c r="B330" s="6"/>
      <c r="C330" s="6"/>
      <c r="D330" s="6"/>
      <c r="E330" s="6"/>
      <c r="F330" s="111"/>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row>
    <row r="331" ht="30.0" customHeight="1">
      <c r="A331" s="34"/>
      <c r="B331" s="6"/>
      <c r="C331" s="6"/>
      <c r="D331" s="6"/>
      <c r="E331" s="6"/>
      <c r="F331" s="111"/>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row>
    <row r="332" ht="30.0" customHeight="1">
      <c r="A332" s="34"/>
      <c r="B332" s="6"/>
      <c r="C332" s="6"/>
      <c r="D332" s="6"/>
      <c r="E332" s="6"/>
      <c r="F332" s="111"/>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row>
    <row r="333" ht="30.0" customHeight="1">
      <c r="A333" s="34"/>
      <c r="B333" s="6"/>
      <c r="C333" s="6"/>
      <c r="D333" s="6"/>
      <c r="E333" s="6"/>
      <c r="F333" s="111"/>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row>
    <row r="334" ht="30.0" customHeight="1">
      <c r="A334" s="34"/>
      <c r="B334" s="6"/>
      <c r="C334" s="6"/>
      <c r="D334" s="6"/>
      <c r="E334" s="6"/>
      <c r="F334" s="111"/>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row>
    <row r="335" ht="30.0" customHeight="1">
      <c r="A335" s="34"/>
      <c r="B335" s="6"/>
      <c r="C335" s="6"/>
      <c r="D335" s="6"/>
      <c r="E335" s="6"/>
      <c r="F335" s="111"/>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row>
    <row r="336" ht="30.0" customHeight="1">
      <c r="A336" s="34"/>
      <c r="B336" s="6"/>
      <c r="C336" s="6"/>
      <c r="D336" s="6"/>
      <c r="E336" s="6"/>
      <c r="F336" s="111"/>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row>
    <row r="337" ht="30.0" customHeight="1">
      <c r="A337" s="34"/>
      <c r="B337" s="6"/>
      <c r="C337" s="6"/>
      <c r="D337" s="6"/>
      <c r="E337" s="6"/>
      <c r="F337" s="111"/>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row>
    <row r="338" ht="30.0" customHeight="1">
      <c r="A338" s="34"/>
      <c r="B338" s="6"/>
      <c r="C338" s="6"/>
      <c r="D338" s="6"/>
      <c r="E338" s="6"/>
      <c r="F338" s="111"/>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row>
    <row r="339" ht="30.0" customHeight="1">
      <c r="A339" s="34"/>
      <c r="B339" s="6"/>
      <c r="C339" s="6"/>
      <c r="D339" s="6"/>
      <c r="E339" s="6"/>
      <c r="F339" s="111"/>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row>
    <row r="340" ht="30.0" customHeight="1">
      <c r="A340" s="34"/>
      <c r="B340" s="6"/>
      <c r="C340" s="6"/>
      <c r="D340" s="6"/>
      <c r="E340" s="6"/>
      <c r="F340" s="111"/>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row>
    <row r="341" ht="30.0" customHeight="1">
      <c r="A341" s="34"/>
      <c r="B341" s="6"/>
      <c r="C341" s="6"/>
      <c r="D341" s="6"/>
      <c r="E341" s="6"/>
      <c r="F341" s="111"/>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row>
    <row r="342" ht="30.0" customHeight="1">
      <c r="A342" s="34"/>
      <c r="B342" s="6"/>
      <c r="C342" s="6"/>
      <c r="D342" s="6"/>
      <c r="E342" s="6"/>
      <c r="F342" s="111"/>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row>
    <row r="343" ht="30.0" customHeight="1">
      <c r="A343" s="34"/>
      <c r="B343" s="6"/>
      <c r="C343" s="6"/>
      <c r="D343" s="6"/>
      <c r="E343" s="6"/>
      <c r="F343" s="111"/>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row>
    <row r="344" ht="30.0" customHeight="1">
      <c r="A344" s="34"/>
      <c r="B344" s="6"/>
      <c r="C344" s="6"/>
      <c r="D344" s="6"/>
      <c r="E344" s="6"/>
      <c r="F344" s="111"/>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row>
    <row r="345" ht="30.0" customHeight="1">
      <c r="A345" s="34"/>
      <c r="B345" s="6"/>
      <c r="C345" s="6"/>
      <c r="D345" s="6"/>
      <c r="E345" s="6"/>
      <c r="F345" s="111"/>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row>
    <row r="346" ht="30.0" customHeight="1">
      <c r="A346" s="34"/>
      <c r="B346" s="6"/>
      <c r="C346" s="6"/>
      <c r="D346" s="6"/>
      <c r="E346" s="6"/>
      <c r="F346" s="111"/>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row>
    <row r="347" ht="30.0" customHeight="1">
      <c r="A347" s="34"/>
      <c r="B347" s="6"/>
      <c r="C347" s="6"/>
      <c r="D347" s="6"/>
      <c r="E347" s="6"/>
      <c r="F347" s="111"/>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row>
    <row r="348" ht="30.0" customHeight="1">
      <c r="A348" s="34"/>
      <c r="B348" s="6"/>
      <c r="C348" s="6"/>
      <c r="D348" s="6"/>
      <c r="E348" s="6"/>
      <c r="F348" s="111"/>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row>
    <row r="349" ht="30.0" customHeight="1">
      <c r="A349" s="34"/>
      <c r="B349" s="6"/>
      <c r="C349" s="6"/>
      <c r="D349" s="6"/>
      <c r="E349" s="6"/>
      <c r="F349" s="111"/>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row>
    <row r="350" ht="30.0" customHeight="1">
      <c r="A350" s="34"/>
      <c r="B350" s="6"/>
      <c r="C350" s="6"/>
      <c r="D350" s="6"/>
      <c r="E350" s="6"/>
      <c r="F350" s="111"/>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row>
    <row r="351" ht="30.0" customHeight="1">
      <c r="A351" s="34"/>
      <c r="B351" s="6"/>
      <c r="C351" s="6"/>
      <c r="D351" s="6"/>
      <c r="E351" s="6"/>
      <c r="F351" s="111"/>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row>
    <row r="352" ht="30.0" customHeight="1">
      <c r="A352" s="34"/>
      <c r="B352" s="6"/>
      <c r="C352" s="6"/>
      <c r="D352" s="6"/>
      <c r="E352" s="6"/>
      <c r="F352" s="111"/>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row>
    <row r="353" ht="30.0" customHeight="1">
      <c r="A353" s="34"/>
      <c r="B353" s="6"/>
      <c r="C353" s="6"/>
      <c r="D353" s="6"/>
      <c r="E353" s="6"/>
      <c r="F353" s="111"/>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row>
    <row r="354" ht="30.0" customHeight="1">
      <c r="A354" s="34"/>
      <c r="B354" s="6"/>
      <c r="C354" s="6"/>
      <c r="D354" s="6"/>
      <c r="E354" s="6"/>
      <c r="F354" s="111"/>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row>
    <row r="355" ht="30.0" customHeight="1">
      <c r="A355" s="34"/>
      <c r="B355" s="6"/>
      <c r="C355" s="6"/>
      <c r="D355" s="6"/>
      <c r="E355" s="6"/>
      <c r="F355" s="111"/>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row>
    <row r="356" ht="30.0" customHeight="1">
      <c r="A356" s="34"/>
      <c r="B356" s="6"/>
      <c r="C356" s="6"/>
      <c r="D356" s="6"/>
      <c r="E356" s="6"/>
      <c r="F356" s="111"/>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row>
    <row r="357" ht="30.0" customHeight="1">
      <c r="A357" s="34"/>
      <c r="B357" s="6"/>
      <c r="C357" s="6"/>
      <c r="D357" s="6"/>
      <c r="E357" s="6"/>
      <c r="F357" s="111"/>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row>
    <row r="358" ht="30.0" customHeight="1">
      <c r="A358" s="34"/>
      <c r="B358" s="6"/>
      <c r="C358" s="6"/>
      <c r="D358" s="6"/>
      <c r="E358" s="6"/>
      <c r="F358" s="111"/>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row>
    <row r="359" ht="30.0" customHeight="1">
      <c r="A359" s="34"/>
      <c r="B359" s="6"/>
      <c r="C359" s="6"/>
      <c r="D359" s="6"/>
      <c r="E359" s="6"/>
      <c r="F359" s="111"/>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row>
    <row r="360" ht="30.0" customHeight="1">
      <c r="A360" s="34"/>
      <c r="B360" s="6"/>
      <c r="C360" s="6"/>
      <c r="D360" s="6"/>
      <c r="E360" s="6"/>
      <c r="F360" s="111"/>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row>
    <row r="361" ht="30.0" customHeight="1">
      <c r="A361" s="34"/>
      <c r="B361" s="6"/>
      <c r="C361" s="6"/>
      <c r="D361" s="6"/>
      <c r="E361" s="6"/>
      <c r="F361" s="111"/>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row>
    <row r="362" ht="30.0" customHeight="1">
      <c r="A362" s="34"/>
      <c r="B362" s="6"/>
      <c r="C362" s="6"/>
      <c r="D362" s="6"/>
      <c r="E362" s="6"/>
      <c r="F362" s="111"/>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row>
    <row r="363" ht="30.0" customHeight="1">
      <c r="A363" s="34"/>
      <c r="B363" s="6"/>
      <c r="C363" s="6"/>
      <c r="D363" s="6"/>
      <c r="E363" s="6"/>
      <c r="F363" s="111"/>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row>
    <row r="364" ht="30.0" customHeight="1">
      <c r="A364" s="34"/>
      <c r="B364" s="6"/>
      <c r="C364" s="6"/>
      <c r="D364" s="6"/>
      <c r="E364" s="6"/>
      <c r="F364" s="111"/>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row>
    <row r="365" ht="30.0" customHeight="1">
      <c r="A365" s="34"/>
      <c r="B365" s="6"/>
      <c r="C365" s="6"/>
      <c r="D365" s="6"/>
      <c r="E365" s="6"/>
      <c r="F365" s="111"/>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row>
    <row r="366" ht="30.0" customHeight="1">
      <c r="A366" s="34"/>
      <c r="B366" s="6"/>
      <c r="C366" s="6"/>
      <c r="D366" s="6"/>
      <c r="E366" s="6"/>
      <c r="F366" s="111"/>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row>
    <row r="367" ht="30.0" customHeight="1">
      <c r="A367" s="34"/>
      <c r="B367" s="6"/>
      <c r="C367" s="6"/>
      <c r="D367" s="6"/>
      <c r="E367" s="6"/>
      <c r="F367" s="111"/>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row>
    <row r="368" ht="30.0" customHeight="1">
      <c r="A368" s="34"/>
      <c r="B368" s="6"/>
      <c r="C368" s="6"/>
      <c r="D368" s="6"/>
      <c r="E368" s="6"/>
      <c r="F368" s="111"/>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row>
    <row r="369" ht="30.0" customHeight="1">
      <c r="A369" s="34"/>
      <c r="B369" s="6"/>
      <c r="C369" s="6"/>
      <c r="D369" s="6"/>
      <c r="E369" s="6"/>
      <c r="F369" s="111"/>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row>
    <row r="370" ht="30.0" customHeight="1">
      <c r="A370" s="34"/>
      <c r="B370" s="6"/>
      <c r="C370" s="6"/>
      <c r="D370" s="6"/>
      <c r="E370" s="6"/>
      <c r="F370" s="111"/>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row>
    <row r="371" ht="30.0" customHeight="1">
      <c r="A371" s="34"/>
      <c r="B371" s="6"/>
      <c r="C371" s="6"/>
      <c r="D371" s="6"/>
      <c r="E371" s="6"/>
      <c r="F371" s="111"/>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row>
    <row r="372" ht="30.0" customHeight="1">
      <c r="A372" s="34"/>
      <c r="B372" s="6"/>
      <c r="C372" s="6"/>
      <c r="D372" s="6"/>
      <c r="E372" s="6"/>
      <c r="F372" s="111"/>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row>
    <row r="373" ht="30.0" customHeight="1">
      <c r="A373" s="34"/>
      <c r="B373" s="6"/>
      <c r="C373" s="6"/>
      <c r="D373" s="6"/>
      <c r="E373" s="6"/>
      <c r="F373" s="111"/>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row>
    <row r="374" ht="30.0" customHeight="1">
      <c r="A374" s="34"/>
      <c r="B374" s="6"/>
      <c r="C374" s="6"/>
      <c r="D374" s="6"/>
      <c r="E374" s="6"/>
      <c r="F374" s="111"/>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row>
    <row r="375" ht="30.0" customHeight="1">
      <c r="A375" s="34"/>
      <c r="B375" s="6"/>
      <c r="C375" s="6"/>
      <c r="D375" s="6"/>
      <c r="E375" s="6"/>
      <c r="F375" s="111"/>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row>
    <row r="376" ht="30.0" customHeight="1">
      <c r="A376" s="34"/>
      <c r="B376" s="6"/>
      <c r="C376" s="6"/>
      <c r="D376" s="6"/>
      <c r="E376" s="6"/>
      <c r="F376" s="111"/>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row>
    <row r="377" ht="30.0" customHeight="1">
      <c r="A377" s="34"/>
      <c r="B377" s="6"/>
      <c r="C377" s="6"/>
      <c r="D377" s="6"/>
      <c r="E377" s="6"/>
      <c r="F377" s="111"/>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row>
    <row r="378" ht="30.0" customHeight="1">
      <c r="A378" s="34"/>
      <c r="B378" s="6"/>
      <c r="C378" s="6"/>
      <c r="D378" s="6"/>
      <c r="E378" s="6"/>
      <c r="F378" s="111"/>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row>
    <row r="379" ht="30.0" customHeight="1">
      <c r="A379" s="34"/>
      <c r="B379" s="6"/>
      <c r="C379" s="6"/>
      <c r="D379" s="6"/>
      <c r="E379" s="6"/>
      <c r="F379" s="111"/>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row>
    <row r="380" ht="30.0" customHeight="1">
      <c r="A380" s="34"/>
      <c r="B380" s="6"/>
      <c r="C380" s="6"/>
      <c r="D380" s="6"/>
      <c r="E380" s="6"/>
      <c r="F380" s="111"/>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row>
    <row r="381" ht="30.0" customHeight="1">
      <c r="A381" s="34"/>
      <c r="B381" s="6"/>
      <c r="C381" s="6"/>
      <c r="D381" s="6"/>
      <c r="E381" s="6"/>
      <c r="F381" s="111"/>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row>
    <row r="382" ht="30.0" customHeight="1">
      <c r="A382" s="34"/>
      <c r="B382" s="6"/>
      <c r="C382" s="6"/>
      <c r="D382" s="6"/>
      <c r="E382" s="6"/>
      <c r="F382" s="111"/>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row>
    <row r="383" ht="30.0" customHeight="1">
      <c r="A383" s="34"/>
      <c r="B383" s="6"/>
      <c r="C383" s="6"/>
      <c r="D383" s="6"/>
      <c r="E383" s="6"/>
      <c r="F383" s="111"/>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row>
    <row r="384" ht="30.0" customHeight="1">
      <c r="A384" s="34"/>
      <c r="B384" s="6"/>
      <c r="C384" s="6"/>
      <c r="D384" s="6"/>
      <c r="E384" s="6"/>
      <c r="F384" s="111"/>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row>
    <row r="385" ht="30.0" customHeight="1">
      <c r="A385" s="34"/>
      <c r="B385" s="6"/>
      <c r="C385" s="6"/>
      <c r="D385" s="6"/>
      <c r="E385" s="6"/>
      <c r="F385" s="111"/>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row>
    <row r="386" ht="30.0" customHeight="1">
      <c r="A386" s="34"/>
      <c r="B386" s="6"/>
      <c r="C386" s="6"/>
      <c r="D386" s="6"/>
      <c r="E386" s="6"/>
      <c r="F386" s="111"/>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row>
    <row r="387" ht="30.0" customHeight="1">
      <c r="A387" s="34"/>
      <c r="B387" s="6"/>
      <c r="C387" s="6"/>
      <c r="D387" s="6"/>
      <c r="E387" s="6"/>
      <c r="F387" s="111"/>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row>
    <row r="388" ht="30.0" customHeight="1">
      <c r="A388" s="34"/>
      <c r="B388" s="6"/>
      <c r="C388" s="6"/>
      <c r="D388" s="6"/>
      <c r="E388" s="6"/>
      <c r="F388" s="111"/>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row>
    <row r="389" ht="30.0" customHeight="1">
      <c r="A389" s="34"/>
      <c r="B389" s="6"/>
      <c r="C389" s="6"/>
      <c r="D389" s="6"/>
      <c r="E389" s="6"/>
      <c r="F389" s="111"/>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row>
    <row r="390" ht="30.0" customHeight="1">
      <c r="A390" s="34"/>
      <c r="B390" s="6"/>
      <c r="C390" s="6"/>
      <c r="D390" s="6"/>
      <c r="E390" s="6"/>
      <c r="F390" s="111"/>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row>
    <row r="391" ht="30.0" customHeight="1">
      <c r="A391" s="34"/>
      <c r="B391" s="6"/>
      <c r="C391" s="6"/>
      <c r="D391" s="6"/>
      <c r="E391" s="6"/>
      <c r="F391" s="111"/>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row>
    <row r="392" ht="30.0" customHeight="1">
      <c r="A392" s="34"/>
      <c r="B392" s="6"/>
      <c r="C392" s="6"/>
      <c r="D392" s="6"/>
      <c r="E392" s="6"/>
      <c r="F392" s="111"/>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row>
    <row r="393" ht="30.0" customHeight="1">
      <c r="A393" s="34"/>
      <c r="B393" s="6"/>
      <c r="C393" s="6"/>
      <c r="D393" s="6"/>
      <c r="E393" s="6"/>
      <c r="F393" s="111"/>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row>
    <row r="394" ht="30.0" customHeight="1">
      <c r="A394" s="34"/>
      <c r="B394" s="6"/>
      <c r="C394" s="6"/>
      <c r="D394" s="6"/>
      <c r="E394" s="6"/>
      <c r="F394" s="111"/>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row>
    <row r="395" ht="30.0" customHeight="1">
      <c r="A395" s="34"/>
      <c r="B395" s="6"/>
      <c r="C395" s="6"/>
      <c r="D395" s="6"/>
      <c r="E395" s="6"/>
      <c r="F395" s="111"/>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row>
    <row r="396" ht="30.0" customHeight="1">
      <c r="A396" s="34"/>
      <c r="B396" s="6"/>
      <c r="C396" s="6"/>
      <c r="D396" s="6"/>
      <c r="E396" s="6"/>
      <c r="F396" s="111"/>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row>
    <row r="397" ht="30.0" customHeight="1">
      <c r="A397" s="34"/>
      <c r="B397" s="6"/>
      <c r="C397" s="6"/>
      <c r="D397" s="6"/>
      <c r="E397" s="6"/>
      <c r="F397" s="111"/>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row>
    <row r="398" ht="30.0" customHeight="1">
      <c r="A398" s="34"/>
      <c r="B398" s="6"/>
      <c r="C398" s="6"/>
      <c r="D398" s="6"/>
      <c r="E398" s="6"/>
      <c r="F398" s="111"/>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row>
    <row r="399" ht="30.0" customHeight="1">
      <c r="A399" s="34"/>
      <c r="B399" s="6"/>
      <c r="C399" s="6"/>
      <c r="D399" s="6"/>
      <c r="E399" s="6"/>
      <c r="F399" s="111"/>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row>
    <row r="400" ht="30.0" customHeight="1">
      <c r="A400" s="34"/>
      <c r="B400" s="6"/>
      <c r="C400" s="6"/>
      <c r="D400" s="6"/>
      <c r="E400" s="6"/>
      <c r="F400" s="111"/>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row>
    <row r="401" ht="30.0" customHeight="1">
      <c r="A401" s="34"/>
      <c r="B401" s="6"/>
      <c r="C401" s="6"/>
      <c r="D401" s="6"/>
      <c r="E401" s="6"/>
      <c r="F401" s="111"/>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row>
    <row r="402" ht="30.0" customHeight="1">
      <c r="A402" s="34"/>
      <c r="B402" s="6"/>
      <c r="C402" s="6"/>
      <c r="D402" s="6"/>
      <c r="E402" s="6"/>
      <c r="F402" s="111"/>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row>
    <row r="403" ht="30.0" customHeight="1">
      <c r="A403" s="34"/>
      <c r="B403" s="6"/>
      <c r="C403" s="6"/>
      <c r="D403" s="6"/>
      <c r="E403" s="6"/>
      <c r="F403" s="111"/>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row>
    <row r="404" ht="30.0" customHeight="1">
      <c r="A404" s="34"/>
      <c r="B404" s="6"/>
      <c r="C404" s="6"/>
      <c r="D404" s="6"/>
      <c r="E404" s="6"/>
      <c r="F404" s="111"/>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row>
    <row r="405" ht="30.0" customHeight="1">
      <c r="A405" s="34"/>
      <c r="B405" s="6"/>
      <c r="C405" s="6"/>
      <c r="D405" s="6"/>
      <c r="E405" s="6"/>
      <c r="F405" s="111"/>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row>
    <row r="406" ht="30.0" customHeight="1">
      <c r="A406" s="34"/>
      <c r="B406" s="6"/>
      <c r="C406" s="6"/>
      <c r="D406" s="6"/>
      <c r="E406" s="6"/>
      <c r="F406" s="111"/>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row>
    <row r="407" ht="30.0" customHeight="1">
      <c r="A407" s="34"/>
      <c r="B407" s="6"/>
      <c r="C407" s="6"/>
      <c r="D407" s="6"/>
      <c r="E407" s="6"/>
      <c r="F407" s="111"/>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row>
    <row r="408" ht="30.0" customHeight="1">
      <c r="A408" s="34"/>
      <c r="B408" s="6"/>
      <c r="C408" s="6"/>
      <c r="D408" s="6"/>
      <c r="E408" s="6"/>
      <c r="F408" s="111"/>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row>
    <row r="409" ht="30.0" customHeight="1">
      <c r="A409" s="34"/>
      <c r="B409" s="6"/>
      <c r="C409" s="6"/>
      <c r="D409" s="6"/>
      <c r="E409" s="6"/>
      <c r="F409" s="111"/>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row>
    <row r="410" ht="30.0" customHeight="1">
      <c r="A410" s="34"/>
      <c r="B410" s="6"/>
      <c r="C410" s="6"/>
      <c r="D410" s="6"/>
      <c r="E410" s="6"/>
      <c r="F410" s="111"/>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row>
    <row r="411" ht="30.0" customHeight="1">
      <c r="A411" s="34"/>
      <c r="B411" s="6"/>
      <c r="C411" s="6"/>
      <c r="D411" s="6"/>
      <c r="E411" s="6"/>
      <c r="F411" s="111"/>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row>
    <row r="412" ht="30.0" customHeight="1">
      <c r="A412" s="34"/>
      <c r="B412" s="6"/>
      <c r="C412" s="6"/>
      <c r="D412" s="6"/>
      <c r="E412" s="6"/>
      <c r="F412" s="111"/>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row>
    <row r="413" ht="30.0" customHeight="1">
      <c r="A413" s="34"/>
      <c r="B413" s="6"/>
      <c r="C413" s="6"/>
      <c r="D413" s="6"/>
      <c r="E413" s="6"/>
      <c r="F413" s="111"/>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row>
    <row r="414" ht="30.0" customHeight="1">
      <c r="A414" s="34"/>
      <c r="B414" s="6"/>
      <c r="C414" s="6"/>
      <c r="D414" s="6"/>
      <c r="E414" s="6"/>
      <c r="F414" s="111"/>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row>
    <row r="415" ht="30.0" customHeight="1">
      <c r="A415" s="34"/>
      <c r="B415" s="6"/>
      <c r="C415" s="6"/>
      <c r="D415" s="6"/>
      <c r="E415" s="6"/>
      <c r="F415" s="111"/>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row>
    <row r="416" ht="30.0" customHeight="1">
      <c r="A416" s="34"/>
      <c r="B416" s="6"/>
      <c r="C416" s="6"/>
      <c r="D416" s="6"/>
      <c r="E416" s="6"/>
      <c r="F416" s="111"/>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row>
    <row r="417" ht="30.0" customHeight="1">
      <c r="A417" s="34"/>
      <c r="B417" s="6"/>
      <c r="C417" s="6"/>
      <c r="D417" s="6"/>
      <c r="E417" s="6"/>
      <c r="F417" s="111"/>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row>
    <row r="418" ht="30.0" customHeight="1">
      <c r="A418" s="34"/>
      <c r="B418" s="6"/>
      <c r="C418" s="6"/>
      <c r="D418" s="6"/>
      <c r="E418" s="6"/>
      <c r="F418" s="111"/>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row>
    <row r="419" ht="30.0" customHeight="1">
      <c r="A419" s="34"/>
      <c r="B419" s="6"/>
      <c r="C419" s="6"/>
      <c r="D419" s="6"/>
      <c r="E419" s="6"/>
      <c r="F419" s="111"/>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row>
    <row r="420" ht="30.0" customHeight="1">
      <c r="A420" s="34"/>
      <c r="B420" s="6"/>
      <c r="C420" s="6"/>
      <c r="D420" s="6"/>
      <c r="E420" s="6"/>
      <c r="F420" s="111"/>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row>
    <row r="421" ht="30.0" customHeight="1">
      <c r="A421" s="34"/>
      <c r="B421" s="6"/>
      <c r="C421" s="6"/>
      <c r="D421" s="6"/>
      <c r="E421" s="6"/>
      <c r="F421" s="111"/>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row>
    <row r="422" ht="30.0" customHeight="1">
      <c r="A422" s="34"/>
      <c r="B422" s="6"/>
      <c r="C422" s="6"/>
      <c r="D422" s="6"/>
      <c r="E422" s="6"/>
      <c r="F422" s="111"/>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row>
    <row r="423" ht="30.0" customHeight="1">
      <c r="A423" s="34"/>
      <c r="B423" s="6"/>
      <c r="C423" s="6"/>
      <c r="D423" s="6"/>
      <c r="E423" s="6"/>
      <c r="F423" s="111"/>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row>
    <row r="424" ht="30.0" customHeight="1">
      <c r="A424" s="34"/>
      <c r="B424" s="6"/>
      <c r="C424" s="6"/>
      <c r="D424" s="6"/>
      <c r="E424" s="6"/>
      <c r="F424" s="111"/>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row>
    <row r="425" ht="30.0" customHeight="1">
      <c r="A425" s="34"/>
      <c r="B425" s="6"/>
      <c r="C425" s="6"/>
      <c r="D425" s="6"/>
      <c r="E425" s="6"/>
      <c r="F425" s="111"/>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row>
    <row r="426" ht="30.0" customHeight="1">
      <c r="A426" s="34"/>
      <c r="B426" s="6"/>
      <c r="C426" s="6"/>
      <c r="D426" s="6"/>
      <c r="E426" s="6"/>
      <c r="F426" s="111"/>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row>
    <row r="427" ht="30.0" customHeight="1">
      <c r="A427" s="34"/>
      <c r="B427" s="6"/>
      <c r="C427" s="6"/>
      <c r="D427" s="6"/>
      <c r="E427" s="6"/>
      <c r="F427" s="111"/>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row>
    <row r="428" ht="30.0" customHeight="1">
      <c r="A428" s="34"/>
      <c r="B428" s="6"/>
      <c r="C428" s="6"/>
      <c r="D428" s="6"/>
      <c r="E428" s="6"/>
      <c r="F428" s="111"/>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row>
    <row r="429" ht="30.0" customHeight="1">
      <c r="A429" s="34"/>
      <c r="B429" s="6"/>
      <c r="C429" s="6"/>
      <c r="D429" s="6"/>
      <c r="E429" s="6"/>
      <c r="F429" s="111"/>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row>
    <row r="430" ht="30.0" customHeight="1">
      <c r="A430" s="34"/>
      <c r="B430" s="6"/>
      <c r="C430" s="6"/>
      <c r="D430" s="6"/>
      <c r="E430" s="6"/>
      <c r="F430" s="111"/>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row>
    <row r="431" ht="30.0" customHeight="1">
      <c r="A431" s="34"/>
      <c r="B431" s="6"/>
      <c r="C431" s="6"/>
      <c r="D431" s="6"/>
      <c r="E431" s="6"/>
      <c r="F431" s="111"/>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row>
    <row r="432" ht="30.0" customHeight="1">
      <c r="A432" s="34"/>
      <c r="B432" s="6"/>
      <c r="C432" s="6"/>
      <c r="D432" s="6"/>
      <c r="E432" s="6"/>
      <c r="F432" s="111"/>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row>
    <row r="433" ht="30.0" customHeight="1">
      <c r="A433" s="34"/>
      <c r="B433" s="6"/>
      <c r="C433" s="6"/>
      <c r="D433" s="6"/>
      <c r="E433" s="6"/>
      <c r="F433" s="111"/>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row>
    <row r="434" ht="30.0" customHeight="1">
      <c r="A434" s="34"/>
      <c r="B434" s="6"/>
      <c r="C434" s="6"/>
      <c r="D434" s="6"/>
      <c r="E434" s="6"/>
      <c r="F434" s="111"/>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row>
    <row r="435" ht="30.0" customHeight="1">
      <c r="A435" s="34"/>
      <c r="B435" s="6"/>
      <c r="C435" s="6"/>
      <c r="D435" s="6"/>
      <c r="E435" s="6"/>
      <c r="F435" s="111"/>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row>
    <row r="436" ht="30.0" customHeight="1">
      <c r="A436" s="34"/>
      <c r="B436" s="6"/>
      <c r="C436" s="6"/>
      <c r="D436" s="6"/>
      <c r="E436" s="6"/>
      <c r="F436" s="111"/>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row>
    <row r="437" ht="30.0" customHeight="1">
      <c r="A437" s="34"/>
      <c r="B437" s="6"/>
      <c r="C437" s="6"/>
      <c r="D437" s="6"/>
      <c r="E437" s="6"/>
      <c r="F437" s="111"/>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row>
    <row r="438" ht="30.0" customHeight="1">
      <c r="A438" s="34"/>
      <c r="B438" s="6"/>
      <c r="C438" s="6"/>
      <c r="D438" s="6"/>
      <c r="E438" s="6"/>
      <c r="F438" s="111"/>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row>
    <row r="439" ht="30.0" customHeight="1">
      <c r="A439" s="34"/>
      <c r="B439" s="6"/>
      <c r="C439" s="6"/>
      <c r="D439" s="6"/>
      <c r="E439" s="6"/>
      <c r="F439" s="111"/>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row>
    <row r="440" ht="30.0" customHeight="1">
      <c r="A440" s="34"/>
      <c r="B440" s="6"/>
      <c r="C440" s="6"/>
      <c r="D440" s="6"/>
      <c r="E440" s="6"/>
      <c r="F440" s="111"/>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row>
    <row r="441" ht="30.0" customHeight="1">
      <c r="A441" s="34"/>
      <c r="B441" s="6"/>
      <c r="C441" s="6"/>
      <c r="D441" s="6"/>
      <c r="E441" s="6"/>
      <c r="F441" s="111"/>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row>
    <row r="442" ht="30.0" customHeight="1">
      <c r="A442" s="34"/>
      <c r="B442" s="6"/>
      <c r="C442" s="6"/>
      <c r="D442" s="6"/>
      <c r="E442" s="6"/>
      <c r="F442" s="111"/>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row>
    <row r="443" ht="30.0" customHeight="1">
      <c r="A443" s="34"/>
      <c r="B443" s="6"/>
      <c r="C443" s="6"/>
      <c r="D443" s="6"/>
      <c r="E443" s="6"/>
      <c r="F443" s="111"/>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row>
    <row r="444" ht="30.0" customHeight="1">
      <c r="A444" s="34"/>
      <c r="B444" s="6"/>
      <c r="C444" s="6"/>
      <c r="D444" s="6"/>
      <c r="E444" s="6"/>
      <c r="F444" s="111"/>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row>
    <row r="445" ht="30.0" customHeight="1">
      <c r="A445" s="34"/>
      <c r="B445" s="6"/>
      <c r="C445" s="6"/>
      <c r="D445" s="6"/>
      <c r="E445" s="6"/>
      <c r="F445" s="111"/>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row>
    <row r="446" ht="30.0" customHeight="1">
      <c r="A446" s="34"/>
      <c r="B446" s="6"/>
      <c r="C446" s="6"/>
      <c r="D446" s="6"/>
      <c r="E446" s="6"/>
      <c r="F446" s="111"/>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row>
    <row r="447" ht="30.0" customHeight="1">
      <c r="A447" s="34"/>
      <c r="B447" s="6"/>
      <c r="C447" s="6"/>
      <c r="D447" s="6"/>
      <c r="E447" s="6"/>
      <c r="F447" s="111"/>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row>
    <row r="448" ht="30.0" customHeight="1">
      <c r="A448" s="34"/>
      <c r="B448" s="6"/>
      <c r="C448" s="6"/>
      <c r="D448" s="6"/>
      <c r="E448" s="6"/>
      <c r="F448" s="111"/>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row>
    <row r="449" ht="30.0" customHeight="1">
      <c r="A449" s="34"/>
      <c r="B449" s="6"/>
      <c r="C449" s="6"/>
      <c r="D449" s="6"/>
      <c r="E449" s="6"/>
      <c r="F449" s="111"/>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row>
    <row r="450" ht="30.0" customHeight="1">
      <c r="A450" s="34"/>
      <c r="B450" s="6"/>
      <c r="C450" s="6"/>
      <c r="D450" s="6"/>
      <c r="E450" s="6"/>
      <c r="F450" s="111"/>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row>
    <row r="451" ht="30.0" customHeight="1">
      <c r="A451" s="34"/>
      <c r="B451" s="6"/>
      <c r="C451" s="6"/>
      <c r="D451" s="6"/>
      <c r="E451" s="6"/>
      <c r="F451" s="111"/>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row>
    <row r="452" ht="30.0" customHeight="1">
      <c r="A452" s="34"/>
      <c r="B452" s="6"/>
      <c r="C452" s="6"/>
      <c r="D452" s="6"/>
      <c r="E452" s="6"/>
      <c r="F452" s="111"/>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row>
    <row r="453" ht="30.0" customHeight="1">
      <c r="A453" s="34"/>
      <c r="B453" s="6"/>
      <c r="C453" s="6"/>
      <c r="D453" s="6"/>
      <c r="E453" s="6"/>
      <c r="F453" s="111"/>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row>
    <row r="454" ht="30.0" customHeight="1">
      <c r="A454" s="34"/>
      <c r="B454" s="6"/>
      <c r="C454" s="6"/>
      <c r="D454" s="6"/>
      <c r="E454" s="6"/>
      <c r="F454" s="111"/>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row>
    <row r="455" ht="30.0" customHeight="1">
      <c r="A455" s="34"/>
      <c r="B455" s="6"/>
      <c r="C455" s="6"/>
      <c r="D455" s="6"/>
      <c r="E455" s="6"/>
      <c r="F455" s="111"/>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row>
    <row r="456" ht="30.0" customHeight="1">
      <c r="A456" s="34"/>
      <c r="B456" s="6"/>
      <c r="C456" s="6"/>
      <c r="D456" s="6"/>
      <c r="E456" s="6"/>
      <c r="F456" s="111"/>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row>
    <row r="457" ht="30.0" customHeight="1">
      <c r="A457" s="34"/>
      <c r="B457" s="6"/>
      <c r="C457" s="6"/>
      <c r="D457" s="6"/>
      <c r="E457" s="6"/>
      <c r="F457" s="111"/>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row>
    <row r="458" ht="30.0" customHeight="1">
      <c r="A458" s="34"/>
      <c r="B458" s="6"/>
      <c r="C458" s="6"/>
      <c r="D458" s="6"/>
      <c r="E458" s="6"/>
      <c r="F458" s="111"/>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row>
    <row r="459" ht="30.0" customHeight="1">
      <c r="A459" s="34"/>
      <c r="B459" s="6"/>
      <c r="C459" s="6"/>
      <c r="D459" s="6"/>
      <c r="E459" s="6"/>
      <c r="F459" s="111"/>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row>
    <row r="460" ht="30.0" customHeight="1">
      <c r="A460" s="34"/>
      <c r="B460" s="6"/>
      <c r="C460" s="6"/>
      <c r="D460" s="6"/>
      <c r="E460" s="6"/>
      <c r="F460" s="111"/>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row>
    <row r="461" ht="30.0" customHeight="1">
      <c r="A461" s="34"/>
      <c r="B461" s="6"/>
      <c r="C461" s="6"/>
      <c r="D461" s="6"/>
      <c r="E461" s="6"/>
      <c r="F461" s="111"/>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row>
    <row r="462" ht="30.0" customHeight="1">
      <c r="A462" s="34"/>
      <c r="B462" s="6"/>
      <c r="C462" s="6"/>
      <c r="D462" s="6"/>
      <c r="E462" s="6"/>
      <c r="F462" s="111"/>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row>
    <row r="463" ht="30.0" customHeight="1">
      <c r="A463" s="34"/>
      <c r="B463" s="6"/>
      <c r="C463" s="6"/>
      <c r="D463" s="6"/>
      <c r="E463" s="6"/>
      <c r="F463" s="111"/>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row>
    <row r="464" ht="30.0" customHeight="1">
      <c r="A464" s="34"/>
      <c r="B464" s="6"/>
      <c r="C464" s="6"/>
      <c r="D464" s="6"/>
      <c r="E464" s="6"/>
      <c r="F464" s="111"/>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row>
    <row r="465" ht="30.0" customHeight="1">
      <c r="A465" s="34"/>
      <c r="B465" s="6"/>
      <c r="C465" s="6"/>
      <c r="D465" s="6"/>
      <c r="E465" s="6"/>
      <c r="F465" s="111"/>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row>
    <row r="466" ht="30.0" customHeight="1">
      <c r="A466" s="34"/>
      <c r="B466" s="6"/>
      <c r="C466" s="6"/>
      <c r="D466" s="6"/>
      <c r="E466" s="6"/>
      <c r="F466" s="111"/>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row>
    <row r="467" ht="30.0" customHeight="1">
      <c r="A467" s="34"/>
      <c r="B467" s="6"/>
      <c r="C467" s="6"/>
      <c r="D467" s="6"/>
      <c r="E467" s="6"/>
      <c r="F467" s="111"/>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row>
    <row r="468" ht="30.0" customHeight="1">
      <c r="A468" s="34"/>
      <c r="B468" s="6"/>
      <c r="C468" s="6"/>
      <c r="D468" s="6"/>
      <c r="E468" s="6"/>
      <c r="F468" s="111"/>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row>
    <row r="469" ht="30.0" customHeight="1">
      <c r="A469" s="34"/>
      <c r="B469" s="6"/>
      <c r="C469" s="6"/>
      <c r="D469" s="6"/>
      <c r="E469" s="6"/>
      <c r="F469" s="111"/>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row>
    <row r="470" ht="30.0" customHeight="1">
      <c r="A470" s="34"/>
      <c r="B470" s="6"/>
      <c r="C470" s="6"/>
      <c r="D470" s="6"/>
      <c r="E470" s="6"/>
      <c r="F470" s="111"/>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row>
    <row r="471" ht="30.0" customHeight="1">
      <c r="A471" s="34"/>
      <c r="B471" s="6"/>
      <c r="C471" s="6"/>
      <c r="D471" s="6"/>
      <c r="E471" s="6"/>
      <c r="F471" s="111"/>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row>
    <row r="472" ht="30.0" customHeight="1">
      <c r="A472" s="34"/>
      <c r="B472" s="6"/>
      <c r="C472" s="6"/>
      <c r="D472" s="6"/>
      <c r="E472" s="6"/>
      <c r="F472" s="111"/>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row>
    <row r="473" ht="30.0" customHeight="1">
      <c r="A473" s="34"/>
      <c r="B473" s="6"/>
      <c r="C473" s="6"/>
      <c r="D473" s="6"/>
      <c r="E473" s="6"/>
      <c r="F473" s="111"/>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row>
    <row r="474" ht="30.0" customHeight="1">
      <c r="A474" s="34"/>
      <c r="B474" s="6"/>
      <c r="C474" s="6"/>
      <c r="D474" s="6"/>
      <c r="E474" s="6"/>
      <c r="F474" s="111"/>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row>
    <row r="475" ht="30.0" customHeight="1">
      <c r="A475" s="34"/>
      <c r="B475" s="6"/>
      <c r="C475" s="6"/>
      <c r="D475" s="6"/>
      <c r="E475" s="6"/>
      <c r="F475" s="111"/>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row>
    <row r="476" ht="30.0" customHeight="1">
      <c r="A476" s="34"/>
      <c r="B476" s="6"/>
      <c r="C476" s="6"/>
      <c r="D476" s="6"/>
      <c r="E476" s="6"/>
      <c r="F476" s="111"/>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row>
    <row r="477" ht="30.0" customHeight="1">
      <c r="A477" s="34"/>
      <c r="B477" s="6"/>
      <c r="C477" s="6"/>
      <c r="D477" s="6"/>
      <c r="E477" s="6"/>
      <c r="F477" s="111"/>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row>
    <row r="478" ht="30.0" customHeight="1">
      <c r="A478" s="34"/>
      <c r="B478" s="6"/>
      <c r="C478" s="6"/>
      <c r="D478" s="6"/>
      <c r="E478" s="6"/>
      <c r="F478" s="111"/>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row>
    <row r="479" ht="30.0" customHeight="1">
      <c r="A479" s="34"/>
      <c r="B479" s="6"/>
      <c r="C479" s="6"/>
      <c r="D479" s="6"/>
      <c r="E479" s="6"/>
      <c r="F479" s="111"/>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row>
    <row r="480" ht="30.0" customHeight="1">
      <c r="A480" s="34"/>
      <c r="B480" s="6"/>
      <c r="C480" s="6"/>
      <c r="D480" s="6"/>
      <c r="E480" s="6"/>
      <c r="F480" s="111"/>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row>
    <row r="481" ht="30.0" customHeight="1">
      <c r="A481" s="34"/>
      <c r="B481" s="6"/>
      <c r="C481" s="6"/>
      <c r="D481" s="6"/>
      <c r="E481" s="6"/>
      <c r="F481" s="111"/>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row>
    <row r="482" ht="30.0" customHeight="1">
      <c r="A482" s="34"/>
      <c r="B482" s="6"/>
      <c r="C482" s="6"/>
      <c r="D482" s="6"/>
      <c r="E482" s="6"/>
      <c r="F482" s="111"/>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row>
    <row r="483" ht="30.0" customHeight="1">
      <c r="A483" s="34"/>
      <c r="B483" s="6"/>
      <c r="C483" s="6"/>
      <c r="D483" s="6"/>
      <c r="E483" s="6"/>
      <c r="F483" s="111"/>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row>
    <row r="484" ht="30.0" customHeight="1">
      <c r="A484" s="34"/>
      <c r="B484" s="6"/>
      <c r="C484" s="6"/>
      <c r="D484" s="6"/>
      <c r="E484" s="6"/>
      <c r="F484" s="111"/>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row>
    <row r="485" ht="30.0" customHeight="1">
      <c r="A485" s="34"/>
      <c r="B485" s="6"/>
      <c r="C485" s="6"/>
      <c r="D485" s="6"/>
      <c r="E485" s="6"/>
      <c r="F485" s="111"/>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row>
    <row r="486" ht="30.0" customHeight="1">
      <c r="A486" s="34"/>
      <c r="B486" s="6"/>
      <c r="C486" s="6"/>
      <c r="D486" s="6"/>
      <c r="E486" s="6"/>
      <c r="F486" s="111"/>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row>
    <row r="487" ht="30.0" customHeight="1">
      <c r="A487" s="34"/>
      <c r="B487" s="6"/>
      <c r="C487" s="6"/>
      <c r="D487" s="6"/>
      <c r="E487" s="6"/>
      <c r="F487" s="111"/>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row>
    <row r="488" ht="30.0" customHeight="1">
      <c r="A488" s="34"/>
      <c r="B488" s="6"/>
      <c r="C488" s="6"/>
      <c r="D488" s="6"/>
      <c r="E488" s="6"/>
      <c r="F488" s="111"/>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row>
    <row r="489" ht="30.0" customHeight="1">
      <c r="A489" s="34"/>
      <c r="B489" s="6"/>
      <c r="C489" s="6"/>
      <c r="D489" s="6"/>
      <c r="E489" s="6"/>
      <c r="F489" s="111"/>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row>
    <row r="490" ht="30.0" customHeight="1">
      <c r="A490" s="34"/>
      <c r="B490" s="6"/>
      <c r="C490" s="6"/>
      <c r="D490" s="6"/>
      <c r="E490" s="6"/>
      <c r="F490" s="111"/>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row>
    <row r="491" ht="30.0" customHeight="1">
      <c r="A491" s="34"/>
      <c r="B491" s="6"/>
      <c r="C491" s="6"/>
      <c r="D491" s="6"/>
      <c r="E491" s="6"/>
      <c r="F491" s="111"/>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row>
    <row r="492" ht="30.0" customHeight="1">
      <c r="A492" s="34"/>
      <c r="B492" s="6"/>
      <c r="C492" s="6"/>
      <c r="D492" s="6"/>
      <c r="E492" s="6"/>
      <c r="F492" s="111"/>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row>
    <row r="493" ht="30.0" customHeight="1">
      <c r="A493" s="34"/>
      <c r="B493" s="6"/>
      <c r="C493" s="6"/>
      <c r="D493" s="6"/>
      <c r="E493" s="6"/>
      <c r="F493" s="111"/>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row>
    <row r="494" ht="30.0" customHeight="1">
      <c r="A494" s="34"/>
      <c r="B494" s="6"/>
      <c r="C494" s="6"/>
      <c r="D494" s="6"/>
      <c r="E494" s="6"/>
      <c r="F494" s="111"/>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row>
    <row r="495" ht="30.0" customHeight="1">
      <c r="A495" s="34"/>
      <c r="B495" s="6"/>
      <c r="C495" s="6"/>
      <c r="D495" s="6"/>
      <c r="E495" s="6"/>
      <c r="F495" s="111"/>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row>
    <row r="496" ht="30.0" customHeight="1">
      <c r="A496" s="34"/>
      <c r="B496" s="6"/>
      <c r="C496" s="6"/>
      <c r="D496" s="6"/>
      <c r="E496" s="6"/>
      <c r="F496" s="111"/>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row>
    <row r="497" ht="30.0" customHeight="1">
      <c r="A497" s="34"/>
      <c r="B497" s="6"/>
      <c r="C497" s="6"/>
      <c r="D497" s="6"/>
      <c r="E497" s="6"/>
      <c r="F497" s="111"/>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row>
    <row r="498" ht="30.0" customHeight="1">
      <c r="A498" s="34"/>
      <c r="B498" s="6"/>
      <c r="C498" s="6"/>
      <c r="D498" s="6"/>
      <c r="E498" s="6"/>
      <c r="F498" s="111"/>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row>
    <row r="499" ht="30.0" customHeight="1">
      <c r="A499" s="34"/>
      <c r="B499" s="6"/>
      <c r="C499" s="6"/>
      <c r="D499" s="6"/>
      <c r="E499" s="6"/>
      <c r="F499" s="111"/>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row>
    <row r="500" ht="30.0" customHeight="1">
      <c r="A500" s="34"/>
      <c r="B500" s="6"/>
      <c r="C500" s="6"/>
      <c r="D500" s="6"/>
      <c r="E500" s="6"/>
      <c r="F500" s="111"/>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row>
    <row r="501" ht="30.0" customHeight="1">
      <c r="A501" s="34"/>
      <c r="B501" s="6"/>
      <c r="C501" s="6"/>
      <c r="D501" s="6"/>
      <c r="E501" s="6"/>
      <c r="F501" s="111"/>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row>
    <row r="502" ht="30.0" customHeight="1">
      <c r="A502" s="34"/>
      <c r="B502" s="6"/>
      <c r="C502" s="6"/>
      <c r="D502" s="6"/>
      <c r="E502" s="6"/>
      <c r="F502" s="111"/>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row>
    <row r="503" ht="30.0" customHeight="1">
      <c r="A503" s="34"/>
      <c r="B503" s="6"/>
      <c r="C503" s="6"/>
      <c r="D503" s="6"/>
      <c r="E503" s="6"/>
      <c r="F503" s="111"/>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row>
    <row r="504" ht="30.0" customHeight="1">
      <c r="A504" s="34"/>
      <c r="B504" s="6"/>
      <c r="C504" s="6"/>
      <c r="D504" s="6"/>
      <c r="E504" s="6"/>
      <c r="F504" s="111"/>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row>
    <row r="505" ht="30.0" customHeight="1">
      <c r="A505" s="34"/>
      <c r="B505" s="6"/>
      <c r="C505" s="6"/>
      <c r="D505" s="6"/>
      <c r="E505" s="6"/>
      <c r="F505" s="111"/>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row>
    <row r="506" ht="30.0" customHeight="1">
      <c r="A506" s="34"/>
      <c r="B506" s="6"/>
      <c r="C506" s="6"/>
      <c r="D506" s="6"/>
      <c r="E506" s="6"/>
      <c r="F506" s="111"/>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row>
    <row r="507" ht="30.0" customHeight="1">
      <c r="A507" s="34"/>
      <c r="B507" s="6"/>
      <c r="C507" s="6"/>
      <c r="D507" s="6"/>
      <c r="E507" s="6"/>
      <c r="F507" s="111"/>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row>
    <row r="508" ht="30.0" customHeight="1">
      <c r="A508" s="34"/>
      <c r="B508" s="6"/>
      <c r="C508" s="6"/>
      <c r="D508" s="6"/>
      <c r="E508" s="6"/>
      <c r="F508" s="111"/>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row>
    <row r="509" ht="30.0" customHeight="1">
      <c r="A509" s="34"/>
      <c r="B509" s="6"/>
      <c r="C509" s="6"/>
      <c r="D509" s="6"/>
      <c r="E509" s="6"/>
      <c r="F509" s="111"/>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row>
    <row r="510" ht="30.0" customHeight="1">
      <c r="A510" s="34"/>
      <c r="B510" s="6"/>
      <c r="C510" s="6"/>
      <c r="D510" s="6"/>
      <c r="E510" s="6"/>
      <c r="F510" s="111"/>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row>
    <row r="511" ht="30.0" customHeight="1">
      <c r="A511" s="34"/>
      <c r="B511" s="6"/>
      <c r="C511" s="6"/>
      <c r="D511" s="6"/>
      <c r="E511" s="6"/>
      <c r="F511" s="111"/>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row>
    <row r="512" ht="30.0" customHeight="1">
      <c r="A512" s="34"/>
      <c r="B512" s="6"/>
      <c r="C512" s="6"/>
      <c r="D512" s="6"/>
      <c r="E512" s="6"/>
      <c r="F512" s="111"/>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row>
    <row r="513" ht="30.0" customHeight="1">
      <c r="A513" s="34"/>
      <c r="B513" s="6"/>
      <c r="C513" s="6"/>
      <c r="D513" s="6"/>
      <c r="E513" s="6"/>
      <c r="F513" s="111"/>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row>
    <row r="514" ht="30.0" customHeight="1">
      <c r="A514" s="34"/>
      <c r="B514" s="6"/>
      <c r="C514" s="6"/>
      <c r="D514" s="6"/>
      <c r="E514" s="6"/>
      <c r="F514" s="111"/>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row>
    <row r="515" ht="30.0" customHeight="1">
      <c r="A515" s="34"/>
      <c r="B515" s="6"/>
      <c r="C515" s="6"/>
      <c r="D515" s="6"/>
      <c r="E515" s="6"/>
      <c r="F515" s="111"/>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row>
    <row r="516" ht="30.0" customHeight="1">
      <c r="A516" s="34"/>
      <c r="B516" s="6"/>
      <c r="C516" s="6"/>
      <c r="D516" s="6"/>
      <c r="E516" s="6"/>
      <c r="F516" s="111"/>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row>
    <row r="517" ht="30.0" customHeight="1">
      <c r="A517" s="34"/>
      <c r="B517" s="6"/>
      <c r="C517" s="6"/>
      <c r="D517" s="6"/>
      <c r="E517" s="6"/>
      <c r="F517" s="111"/>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row>
    <row r="518" ht="30.0" customHeight="1">
      <c r="A518" s="34"/>
      <c r="B518" s="6"/>
      <c r="C518" s="6"/>
      <c r="D518" s="6"/>
      <c r="E518" s="6"/>
      <c r="F518" s="111"/>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row>
    <row r="519" ht="30.0" customHeight="1">
      <c r="A519" s="34"/>
      <c r="B519" s="6"/>
      <c r="C519" s="6"/>
      <c r="D519" s="6"/>
      <c r="E519" s="6"/>
      <c r="F519" s="111"/>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row>
    <row r="520" ht="30.0" customHeight="1">
      <c r="A520" s="34"/>
      <c r="B520" s="6"/>
      <c r="C520" s="6"/>
      <c r="D520" s="6"/>
      <c r="E520" s="6"/>
      <c r="F520" s="111"/>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row>
    <row r="521" ht="30.0" customHeight="1">
      <c r="A521" s="34"/>
      <c r="B521" s="6"/>
      <c r="C521" s="6"/>
      <c r="D521" s="6"/>
      <c r="E521" s="6"/>
      <c r="F521" s="111"/>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row>
    <row r="522" ht="30.0" customHeight="1">
      <c r="A522" s="34"/>
      <c r="B522" s="6"/>
      <c r="C522" s="6"/>
      <c r="D522" s="6"/>
      <c r="E522" s="6"/>
      <c r="F522" s="111"/>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row>
    <row r="523" ht="30.0" customHeight="1">
      <c r="A523" s="34"/>
      <c r="B523" s="6"/>
      <c r="C523" s="6"/>
      <c r="D523" s="6"/>
      <c r="E523" s="6"/>
      <c r="F523" s="111"/>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row>
    <row r="524" ht="30.0" customHeight="1">
      <c r="A524" s="34"/>
      <c r="B524" s="6"/>
      <c r="C524" s="6"/>
      <c r="D524" s="6"/>
      <c r="E524" s="6"/>
      <c r="F524" s="111"/>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row>
    <row r="525" ht="30.0" customHeight="1">
      <c r="A525" s="34"/>
      <c r="B525" s="6"/>
      <c r="C525" s="6"/>
      <c r="D525" s="6"/>
      <c r="E525" s="6"/>
      <c r="F525" s="111"/>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row>
    <row r="526" ht="30.0" customHeight="1">
      <c r="A526" s="34"/>
      <c r="B526" s="6"/>
      <c r="C526" s="6"/>
      <c r="D526" s="6"/>
      <c r="E526" s="6"/>
      <c r="F526" s="111"/>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row>
    <row r="527" ht="30.0" customHeight="1">
      <c r="A527" s="34"/>
      <c r="B527" s="6"/>
      <c r="C527" s="6"/>
      <c r="D527" s="6"/>
      <c r="E527" s="6"/>
      <c r="F527" s="111"/>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row>
    <row r="528" ht="30.0" customHeight="1">
      <c r="A528" s="34"/>
      <c r="B528" s="6"/>
      <c r="C528" s="6"/>
      <c r="D528" s="6"/>
      <c r="E528" s="6"/>
      <c r="F528" s="111"/>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row>
    <row r="529" ht="30.0" customHeight="1">
      <c r="A529" s="34"/>
      <c r="B529" s="6"/>
      <c r="C529" s="6"/>
      <c r="D529" s="6"/>
      <c r="E529" s="6"/>
      <c r="F529" s="111"/>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row>
    <row r="530" ht="30.0" customHeight="1">
      <c r="A530" s="34"/>
      <c r="B530" s="6"/>
      <c r="C530" s="6"/>
      <c r="D530" s="6"/>
      <c r="E530" s="6"/>
      <c r="F530" s="111"/>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row>
    <row r="531" ht="30.0" customHeight="1">
      <c r="A531" s="34"/>
      <c r="B531" s="6"/>
      <c r="C531" s="6"/>
      <c r="D531" s="6"/>
      <c r="E531" s="6"/>
      <c r="F531" s="111"/>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row>
    <row r="532" ht="30.0" customHeight="1">
      <c r="A532" s="34"/>
      <c r="B532" s="6"/>
      <c r="C532" s="6"/>
      <c r="D532" s="6"/>
      <c r="E532" s="6"/>
      <c r="F532" s="111"/>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row>
    <row r="533" ht="30.0" customHeight="1">
      <c r="A533" s="34"/>
      <c r="B533" s="6"/>
      <c r="C533" s="6"/>
      <c r="D533" s="6"/>
      <c r="E533" s="6"/>
      <c r="F533" s="111"/>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row>
    <row r="534" ht="30.0" customHeight="1">
      <c r="A534" s="34"/>
      <c r="B534" s="6"/>
      <c r="C534" s="6"/>
      <c r="D534" s="6"/>
      <c r="E534" s="6"/>
      <c r="F534" s="111"/>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row>
    <row r="535" ht="30.0" customHeight="1">
      <c r="A535" s="34"/>
      <c r="B535" s="6"/>
      <c r="C535" s="6"/>
      <c r="D535" s="6"/>
      <c r="E535" s="6"/>
      <c r="F535" s="111"/>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row>
    <row r="536" ht="30.0" customHeight="1">
      <c r="A536" s="34"/>
      <c r="B536" s="6"/>
      <c r="C536" s="6"/>
      <c r="D536" s="6"/>
      <c r="E536" s="6"/>
      <c r="F536" s="111"/>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row>
    <row r="537" ht="30.0" customHeight="1">
      <c r="A537" s="34"/>
      <c r="B537" s="6"/>
      <c r="C537" s="6"/>
      <c r="D537" s="6"/>
      <c r="E537" s="6"/>
      <c r="F537" s="111"/>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row>
    <row r="538" ht="30.0" customHeight="1">
      <c r="A538" s="34"/>
      <c r="B538" s="6"/>
      <c r="C538" s="6"/>
      <c r="D538" s="6"/>
      <c r="E538" s="6"/>
      <c r="F538" s="111"/>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row>
    <row r="539" ht="30.0" customHeight="1">
      <c r="A539" s="34"/>
      <c r="B539" s="6"/>
      <c r="C539" s="6"/>
      <c r="D539" s="6"/>
      <c r="E539" s="6"/>
      <c r="F539" s="111"/>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row>
    <row r="540" ht="30.0" customHeight="1">
      <c r="A540" s="34"/>
      <c r="B540" s="6"/>
      <c r="C540" s="6"/>
      <c r="D540" s="6"/>
      <c r="E540" s="6"/>
      <c r="F540" s="111"/>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row>
    <row r="541" ht="30.0" customHeight="1">
      <c r="A541" s="34"/>
      <c r="B541" s="6"/>
      <c r="C541" s="6"/>
      <c r="D541" s="6"/>
      <c r="E541" s="6"/>
      <c r="F541" s="111"/>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row>
    <row r="542" ht="30.0" customHeight="1">
      <c r="A542" s="34"/>
      <c r="B542" s="6"/>
      <c r="C542" s="6"/>
      <c r="D542" s="6"/>
      <c r="E542" s="6"/>
      <c r="F542" s="111"/>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row>
    <row r="543" ht="30.0" customHeight="1">
      <c r="A543" s="34"/>
      <c r="B543" s="6"/>
      <c r="C543" s="6"/>
      <c r="D543" s="6"/>
      <c r="E543" s="6"/>
      <c r="F543" s="111"/>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row>
    <row r="544" ht="30.0" customHeight="1">
      <c r="A544" s="34"/>
      <c r="B544" s="6"/>
      <c r="C544" s="6"/>
      <c r="D544" s="6"/>
      <c r="E544" s="6"/>
      <c r="F544" s="111"/>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row>
    <row r="545" ht="30.0" customHeight="1">
      <c r="A545" s="34"/>
      <c r="B545" s="6"/>
      <c r="C545" s="6"/>
      <c r="D545" s="6"/>
      <c r="E545" s="6"/>
      <c r="F545" s="111"/>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row>
    <row r="546" ht="30.0" customHeight="1">
      <c r="A546" s="34"/>
      <c r="B546" s="6"/>
      <c r="C546" s="6"/>
      <c r="D546" s="6"/>
      <c r="E546" s="6"/>
      <c r="F546" s="111"/>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row>
    <row r="547" ht="30.0" customHeight="1">
      <c r="A547" s="34"/>
      <c r="B547" s="6"/>
      <c r="C547" s="6"/>
      <c r="D547" s="6"/>
      <c r="E547" s="6"/>
      <c r="F547" s="111"/>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row>
    <row r="548" ht="30.0" customHeight="1">
      <c r="A548" s="34"/>
      <c r="B548" s="6"/>
      <c r="C548" s="6"/>
      <c r="D548" s="6"/>
      <c r="E548" s="6"/>
      <c r="F548" s="111"/>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row>
    <row r="549" ht="30.0" customHeight="1">
      <c r="A549" s="34"/>
      <c r="B549" s="6"/>
      <c r="C549" s="6"/>
      <c r="D549" s="6"/>
      <c r="E549" s="6"/>
      <c r="F549" s="111"/>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row>
    <row r="550" ht="30.0" customHeight="1">
      <c r="A550" s="34"/>
      <c r="B550" s="6"/>
      <c r="C550" s="6"/>
      <c r="D550" s="6"/>
      <c r="E550" s="6"/>
      <c r="F550" s="111"/>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row>
    <row r="551" ht="30.0" customHeight="1">
      <c r="A551" s="34"/>
      <c r="B551" s="6"/>
      <c r="C551" s="6"/>
      <c r="D551" s="6"/>
      <c r="E551" s="6"/>
      <c r="F551" s="111"/>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row>
    <row r="552" ht="30.0" customHeight="1">
      <c r="A552" s="34"/>
      <c r="B552" s="6"/>
      <c r="C552" s="6"/>
      <c r="D552" s="6"/>
      <c r="E552" s="6"/>
      <c r="F552" s="111"/>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row>
    <row r="553" ht="30.0" customHeight="1">
      <c r="A553" s="34"/>
      <c r="B553" s="6"/>
      <c r="C553" s="6"/>
      <c r="D553" s="6"/>
      <c r="E553" s="6"/>
      <c r="F553" s="111"/>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row>
    <row r="554" ht="30.0" customHeight="1">
      <c r="A554" s="34"/>
      <c r="B554" s="6"/>
      <c r="C554" s="6"/>
      <c r="D554" s="6"/>
      <c r="E554" s="6"/>
      <c r="F554" s="111"/>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row>
    <row r="555" ht="30.0" customHeight="1">
      <c r="A555" s="34"/>
      <c r="B555" s="6"/>
      <c r="C555" s="6"/>
      <c r="D555" s="6"/>
      <c r="E555" s="6"/>
      <c r="F555" s="111"/>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row>
    <row r="556" ht="30.0" customHeight="1">
      <c r="A556" s="34"/>
      <c r="B556" s="6"/>
      <c r="C556" s="6"/>
      <c r="D556" s="6"/>
      <c r="E556" s="6"/>
      <c r="F556" s="111"/>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row>
    <row r="557" ht="30.0" customHeight="1">
      <c r="A557" s="34"/>
      <c r="B557" s="6"/>
      <c r="C557" s="6"/>
      <c r="D557" s="6"/>
      <c r="E557" s="6"/>
      <c r="F557" s="111"/>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row>
    <row r="558" ht="30.0" customHeight="1">
      <c r="A558" s="34"/>
      <c r="B558" s="6"/>
      <c r="C558" s="6"/>
      <c r="D558" s="6"/>
      <c r="E558" s="6"/>
      <c r="F558" s="111"/>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row>
    <row r="559" ht="30.0" customHeight="1">
      <c r="A559" s="34"/>
      <c r="B559" s="6"/>
      <c r="C559" s="6"/>
      <c r="D559" s="6"/>
      <c r="E559" s="6"/>
      <c r="F559" s="111"/>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row>
    <row r="560" ht="30.0" customHeight="1">
      <c r="A560" s="34"/>
      <c r="B560" s="6"/>
      <c r="C560" s="6"/>
      <c r="D560" s="6"/>
      <c r="E560" s="6"/>
      <c r="F560" s="111"/>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row>
    <row r="561" ht="30.0" customHeight="1">
      <c r="A561" s="34"/>
      <c r="B561" s="6"/>
      <c r="C561" s="6"/>
      <c r="D561" s="6"/>
      <c r="E561" s="6"/>
      <c r="F561" s="111"/>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row>
    <row r="562" ht="30.0" customHeight="1">
      <c r="A562" s="34"/>
      <c r="B562" s="6"/>
      <c r="C562" s="6"/>
      <c r="D562" s="6"/>
      <c r="E562" s="6"/>
      <c r="F562" s="111"/>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row>
    <row r="563" ht="30.0" customHeight="1">
      <c r="A563" s="34"/>
      <c r="B563" s="6"/>
      <c r="C563" s="6"/>
      <c r="D563" s="6"/>
      <c r="E563" s="6"/>
      <c r="F563" s="111"/>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row>
    <row r="564" ht="30.0" customHeight="1">
      <c r="A564" s="34"/>
      <c r="B564" s="6"/>
      <c r="C564" s="6"/>
      <c r="D564" s="6"/>
      <c r="E564" s="6"/>
      <c r="F564" s="111"/>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row>
    <row r="565" ht="30.0" customHeight="1">
      <c r="A565" s="34"/>
      <c r="B565" s="6"/>
      <c r="C565" s="6"/>
      <c r="D565" s="6"/>
      <c r="E565" s="6"/>
      <c r="F565" s="111"/>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row>
    <row r="566" ht="30.0" customHeight="1">
      <c r="A566" s="34"/>
      <c r="B566" s="6"/>
      <c r="C566" s="6"/>
      <c r="D566" s="6"/>
      <c r="E566" s="6"/>
      <c r="F566" s="111"/>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row>
    <row r="567" ht="30.0" customHeight="1">
      <c r="A567" s="34"/>
      <c r="B567" s="6"/>
      <c r="C567" s="6"/>
      <c r="D567" s="6"/>
      <c r="E567" s="6"/>
      <c r="F567" s="111"/>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row>
    <row r="568" ht="30.0" customHeight="1">
      <c r="A568" s="34"/>
      <c r="B568" s="6"/>
      <c r="C568" s="6"/>
      <c r="D568" s="6"/>
      <c r="E568" s="6"/>
      <c r="F568" s="111"/>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row>
    <row r="569" ht="30.0" customHeight="1">
      <c r="A569" s="34"/>
      <c r="B569" s="6"/>
      <c r="C569" s="6"/>
      <c r="D569" s="6"/>
      <c r="E569" s="6"/>
      <c r="F569" s="111"/>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row>
    <row r="570" ht="30.0" customHeight="1">
      <c r="A570" s="34"/>
      <c r="B570" s="6"/>
      <c r="C570" s="6"/>
      <c r="D570" s="6"/>
      <c r="E570" s="6"/>
      <c r="F570" s="111"/>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row>
    <row r="571" ht="30.0" customHeight="1">
      <c r="A571" s="34"/>
      <c r="B571" s="6"/>
      <c r="C571" s="6"/>
      <c r="D571" s="6"/>
      <c r="E571" s="6"/>
      <c r="F571" s="111"/>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row>
    <row r="572" ht="30.0" customHeight="1">
      <c r="A572" s="34"/>
      <c r="B572" s="6"/>
      <c r="C572" s="6"/>
      <c r="D572" s="6"/>
      <c r="E572" s="6"/>
      <c r="F572" s="111"/>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row>
    <row r="573" ht="30.0" customHeight="1">
      <c r="A573" s="34"/>
      <c r="B573" s="6"/>
      <c r="C573" s="6"/>
      <c r="D573" s="6"/>
      <c r="E573" s="6"/>
      <c r="F573" s="111"/>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row>
    <row r="574" ht="30.0" customHeight="1">
      <c r="A574" s="34"/>
      <c r="B574" s="6"/>
      <c r="C574" s="6"/>
      <c r="D574" s="6"/>
      <c r="E574" s="6"/>
      <c r="F574" s="111"/>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row>
    <row r="575" ht="30.0" customHeight="1">
      <c r="A575" s="34"/>
      <c r="B575" s="6"/>
      <c r="C575" s="6"/>
      <c r="D575" s="6"/>
      <c r="E575" s="6"/>
      <c r="F575" s="111"/>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row>
    <row r="576" ht="30.0" customHeight="1">
      <c r="A576" s="34"/>
      <c r="B576" s="6"/>
      <c r="C576" s="6"/>
      <c r="D576" s="6"/>
      <c r="E576" s="6"/>
      <c r="F576" s="111"/>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row>
    <row r="577" ht="30.0" customHeight="1">
      <c r="A577" s="34"/>
      <c r="B577" s="6"/>
      <c r="C577" s="6"/>
      <c r="D577" s="6"/>
      <c r="E577" s="6"/>
      <c r="F577" s="111"/>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row>
    <row r="578" ht="30.0" customHeight="1">
      <c r="A578" s="34"/>
      <c r="B578" s="6"/>
      <c r="C578" s="6"/>
      <c r="D578" s="6"/>
      <c r="E578" s="6"/>
      <c r="F578" s="111"/>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row>
    <row r="579" ht="30.0" customHeight="1">
      <c r="A579" s="34"/>
      <c r="B579" s="6"/>
      <c r="C579" s="6"/>
      <c r="D579" s="6"/>
      <c r="E579" s="6"/>
      <c r="F579" s="111"/>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row>
    <row r="580" ht="30.0" customHeight="1">
      <c r="A580" s="34"/>
      <c r="B580" s="6"/>
      <c r="C580" s="6"/>
      <c r="D580" s="6"/>
      <c r="E580" s="6"/>
      <c r="F580" s="111"/>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row>
    <row r="581" ht="30.0" customHeight="1">
      <c r="A581" s="34"/>
      <c r="B581" s="6"/>
      <c r="C581" s="6"/>
      <c r="D581" s="6"/>
      <c r="E581" s="6"/>
      <c r="F581" s="111"/>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row>
    <row r="582" ht="30.0" customHeight="1">
      <c r="A582" s="34"/>
      <c r="B582" s="6"/>
      <c r="C582" s="6"/>
      <c r="D582" s="6"/>
      <c r="E582" s="6"/>
      <c r="F582" s="111"/>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row>
    <row r="583" ht="30.0" customHeight="1">
      <c r="A583" s="34"/>
      <c r="B583" s="6"/>
      <c r="C583" s="6"/>
      <c r="D583" s="6"/>
      <c r="E583" s="6"/>
      <c r="F583" s="111"/>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row>
    <row r="584" ht="30.0" customHeight="1">
      <c r="A584" s="34"/>
      <c r="B584" s="6"/>
      <c r="C584" s="6"/>
      <c r="D584" s="6"/>
      <c r="E584" s="6"/>
      <c r="F584" s="111"/>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row>
    <row r="585" ht="30.0" customHeight="1">
      <c r="A585" s="34"/>
      <c r="B585" s="6"/>
      <c r="C585" s="6"/>
      <c r="D585" s="6"/>
      <c r="E585" s="6"/>
      <c r="F585" s="111"/>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row>
    <row r="586" ht="30.0" customHeight="1">
      <c r="A586" s="34"/>
      <c r="B586" s="6"/>
      <c r="C586" s="6"/>
      <c r="D586" s="6"/>
      <c r="E586" s="6"/>
      <c r="F586" s="111"/>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row>
    <row r="587" ht="30.0" customHeight="1">
      <c r="A587" s="34"/>
      <c r="B587" s="6"/>
      <c r="C587" s="6"/>
      <c r="D587" s="6"/>
      <c r="E587" s="6"/>
      <c r="F587" s="111"/>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row>
    <row r="588" ht="30.0" customHeight="1">
      <c r="A588" s="34"/>
      <c r="B588" s="6"/>
      <c r="C588" s="6"/>
      <c r="D588" s="6"/>
      <c r="E588" s="6"/>
      <c r="F588" s="111"/>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row>
    <row r="589" ht="30.0" customHeight="1">
      <c r="A589" s="34"/>
      <c r="B589" s="6"/>
      <c r="C589" s="6"/>
      <c r="D589" s="6"/>
      <c r="E589" s="6"/>
      <c r="F589" s="111"/>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row>
    <row r="590" ht="30.0" customHeight="1">
      <c r="A590" s="34"/>
      <c r="B590" s="6"/>
      <c r="C590" s="6"/>
      <c r="D590" s="6"/>
      <c r="E590" s="6"/>
      <c r="F590" s="111"/>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row>
    <row r="591" ht="30.0" customHeight="1">
      <c r="A591" s="34"/>
      <c r="B591" s="6"/>
      <c r="C591" s="6"/>
      <c r="D591" s="6"/>
      <c r="E591" s="6"/>
      <c r="F591" s="111"/>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row>
    <row r="592" ht="30.0" customHeight="1">
      <c r="A592" s="34"/>
      <c r="B592" s="6"/>
      <c r="C592" s="6"/>
      <c r="D592" s="6"/>
      <c r="E592" s="6"/>
      <c r="F592" s="111"/>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row>
    <row r="593" ht="30.0" customHeight="1">
      <c r="A593" s="34"/>
      <c r="B593" s="6"/>
      <c r="C593" s="6"/>
      <c r="D593" s="6"/>
      <c r="E593" s="6"/>
      <c r="F593" s="111"/>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row>
    <row r="594" ht="30.0" customHeight="1">
      <c r="A594" s="34"/>
      <c r="B594" s="6"/>
      <c r="C594" s="6"/>
      <c r="D594" s="6"/>
      <c r="E594" s="6"/>
      <c r="F594" s="111"/>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row>
    <row r="595" ht="30.0" customHeight="1">
      <c r="A595" s="34"/>
      <c r="B595" s="6"/>
      <c r="C595" s="6"/>
      <c r="D595" s="6"/>
      <c r="E595" s="6"/>
      <c r="F595" s="111"/>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row>
    <row r="596" ht="30.0" customHeight="1">
      <c r="A596" s="34"/>
      <c r="B596" s="6"/>
      <c r="C596" s="6"/>
      <c r="D596" s="6"/>
      <c r="E596" s="6"/>
      <c r="F596" s="111"/>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row>
    <row r="597" ht="30.0" customHeight="1">
      <c r="A597" s="34"/>
      <c r="B597" s="6"/>
      <c r="C597" s="6"/>
      <c r="D597" s="6"/>
      <c r="E597" s="6"/>
      <c r="F597" s="111"/>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row>
    <row r="598" ht="30.0" customHeight="1">
      <c r="A598" s="34"/>
      <c r="B598" s="6"/>
      <c r="C598" s="6"/>
      <c r="D598" s="6"/>
      <c r="E598" s="6"/>
      <c r="F598" s="111"/>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row>
    <row r="599" ht="30.0" customHeight="1">
      <c r="A599" s="34"/>
      <c r="B599" s="6"/>
      <c r="C599" s="6"/>
      <c r="D599" s="6"/>
      <c r="E599" s="6"/>
      <c r="F599" s="111"/>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row>
    <row r="600" ht="30.0" customHeight="1">
      <c r="A600" s="34"/>
      <c r="B600" s="6"/>
      <c r="C600" s="6"/>
      <c r="D600" s="6"/>
      <c r="E600" s="6"/>
      <c r="F600" s="111"/>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row>
    <row r="601" ht="30.0" customHeight="1">
      <c r="A601" s="34"/>
      <c r="B601" s="6"/>
      <c r="C601" s="6"/>
      <c r="D601" s="6"/>
      <c r="E601" s="6"/>
      <c r="F601" s="111"/>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row>
    <row r="602" ht="30.0" customHeight="1">
      <c r="A602" s="34"/>
      <c r="B602" s="6"/>
      <c r="C602" s="6"/>
      <c r="D602" s="6"/>
      <c r="E602" s="6"/>
      <c r="F602" s="111"/>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row>
    <row r="603" ht="30.0" customHeight="1">
      <c r="A603" s="34"/>
      <c r="B603" s="6"/>
      <c r="C603" s="6"/>
      <c r="D603" s="6"/>
      <c r="E603" s="6"/>
      <c r="F603" s="111"/>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row>
    <row r="604" ht="30.0" customHeight="1">
      <c r="A604" s="34"/>
      <c r="B604" s="6"/>
      <c r="C604" s="6"/>
      <c r="D604" s="6"/>
      <c r="E604" s="6"/>
      <c r="F604" s="111"/>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row>
    <row r="605" ht="30.0" customHeight="1">
      <c r="A605" s="34"/>
      <c r="B605" s="6"/>
      <c r="C605" s="6"/>
      <c r="D605" s="6"/>
      <c r="E605" s="6"/>
      <c r="F605" s="111"/>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row>
    <row r="606" ht="30.0" customHeight="1">
      <c r="A606" s="34"/>
      <c r="B606" s="6"/>
      <c r="C606" s="6"/>
      <c r="D606" s="6"/>
      <c r="E606" s="6"/>
      <c r="F606" s="111"/>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row>
    <row r="607" ht="30.0" customHeight="1">
      <c r="A607" s="34"/>
      <c r="B607" s="6"/>
      <c r="C607" s="6"/>
      <c r="D607" s="6"/>
      <c r="E607" s="6"/>
      <c r="F607" s="111"/>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row>
    <row r="608" ht="30.0" customHeight="1">
      <c r="A608" s="34"/>
      <c r="B608" s="6"/>
      <c r="C608" s="6"/>
      <c r="D608" s="6"/>
      <c r="E608" s="6"/>
      <c r="F608" s="111"/>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row>
    <row r="609" ht="30.0" customHeight="1">
      <c r="A609" s="34"/>
      <c r="B609" s="6"/>
      <c r="C609" s="6"/>
      <c r="D609" s="6"/>
      <c r="E609" s="6"/>
      <c r="F609" s="111"/>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row>
    <row r="610" ht="30.0" customHeight="1">
      <c r="A610" s="34"/>
      <c r="B610" s="6"/>
      <c r="C610" s="6"/>
      <c r="D610" s="6"/>
      <c r="E610" s="6"/>
      <c r="F610" s="111"/>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row>
    <row r="611" ht="30.0" customHeight="1">
      <c r="A611" s="34"/>
      <c r="B611" s="6"/>
      <c r="C611" s="6"/>
      <c r="D611" s="6"/>
      <c r="E611" s="6"/>
      <c r="F611" s="111"/>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row>
    <row r="612" ht="30.0" customHeight="1">
      <c r="A612" s="34"/>
      <c r="B612" s="6"/>
      <c r="C612" s="6"/>
      <c r="D612" s="6"/>
      <c r="E612" s="6"/>
      <c r="F612" s="111"/>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row>
    <row r="613" ht="30.0" customHeight="1">
      <c r="A613" s="34"/>
      <c r="B613" s="6"/>
      <c r="C613" s="6"/>
      <c r="D613" s="6"/>
      <c r="E613" s="6"/>
      <c r="F613" s="111"/>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row>
    <row r="614" ht="30.0" customHeight="1">
      <c r="A614" s="34"/>
      <c r="B614" s="6"/>
      <c r="C614" s="6"/>
      <c r="D614" s="6"/>
      <c r="E614" s="6"/>
      <c r="F614" s="111"/>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row>
    <row r="615" ht="30.0" customHeight="1">
      <c r="A615" s="34"/>
      <c r="B615" s="6"/>
      <c r="C615" s="6"/>
      <c r="D615" s="6"/>
      <c r="E615" s="6"/>
      <c r="F615" s="111"/>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row>
    <row r="616" ht="30.0" customHeight="1">
      <c r="A616" s="34"/>
      <c r="B616" s="6"/>
      <c r="C616" s="6"/>
      <c r="D616" s="6"/>
      <c r="E616" s="6"/>
      <c r="F616" s="111"/>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row>
    <row r="617" ht="30.0" customHeight="1">
      <c r="A617" s="34"/>
      <c r="B617" s="6"/>
      <c r="C617" s="6"/>
      <c r="D617" s="6"/>
      <c r="E617" s="6"/>
      <c r="F617" s="111"/>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row>
    <row r="618" ht="30.0" customHeight="1">
      <c r="A618" s="34"/>
      <c r="B618" s="6"/>
      <c r="C618" s="6"/>
      <c r="D618" s="6"/>
      <c r="E618" s="6"/>
      <c r="F618" s="111"/>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row>
    <row r="619" ht="30.0" customHeight="1">
      <c r="A619" s="34"/>
      <c r="B619" s="6"/>
      <c r="C619" s="6"/>
      <c r="D619" s="6"/>
      <c r="E619" s="6"/>
      <c r="F619" s="111"/>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row>
    <row r="620" ht="30.0" customHeight="1">
      <c r="A620" s="34"/>
      <c r="B620" s="6"/>
      <c r="C620" s="6"/>
      <c r="D620" s="6"/>
      <c r="E620" s="6"/>
      <c r="F620" s="111"/>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row>
    <row r="621" ht="30.0" customHeight="1">
      <c r="A621" s="34"/>
      <c r="B621" s="6"/>
      <c r="C621" s="6"/>
      <c r="D621" s="6"/>
      <c r="E621" s="6"/>
      <c r="F621" s="111"/>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row>
    <row r="622" ht="30.0" customHeight="1">
      <c r="A622" s="34"/>
      <c r="B622" s="6"/>
      <c r="C622" s="6"/>
      <c r="D622" s="6"/>
      <c r="E622" s="6"/>
      <c r="F622" s="111"/>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row>
    <row r="623" ht="30.0" customHeight="1">
      <c r="A623" s="34"/>
      <c r="B623" s="6"/>
      <c r="C623" s="6"/>
      <c r="D623" s="6"/>
      <c r="E623" s="6"/>
      <c r="F623" s="111"/>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row>
    <row r="624" ht="30.0" customHeight="1">
      <c r="A624" s="34"/>
      <c r="B624" s="6"/>
      <c r="C624" s="6"/>
      <c r="D624" s="6"/>
      <c r="E624" s="6"/>
      <c r="F624" s="111"/>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row>
    <row r="625" ht="30.0" customHeight="1">
      <c r="A625" s="34"/>
      <c r="B625" s="6"/>
      <c r="C625" s="6"/>
      <c r="D625" s="6"/>
      <c r="E625" s="6"/>
      <c r="F625" s="111"/>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row>
    <row r="626" ht="30.0" customHeight="1">
      <c r="A626" s="34"/>
      <c r="B626" s="6"/>
      <c r="C626" s="6"/>
      <c r="D626" s="6"/>
      <c r="E626" s="6"/>
      <c r="F626" s="111"/>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row>
    <row r="627" ht="30.0" customHeight="1">
      <c r="A627" s="34"/>
      <c r="B627" s="6"/>
      <c r="C627" s="6"/>
      <c r="D627" s="6"/>
      <c r="E627" s="6"/>
      <c r="F627" s="111"/>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row>
    <row r="628" ht="30.0" customHeight="1">
      <c r="A628" s="34"/>
      <c r="B628" s="6"/>
      <c r="C628" s="6"/>
      <c r="D628" s="6"/>
      <c r="E628" s="6"/>
      <c r="F628" s="111"/>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row>
    <row r="629" ht="30.0" customHeight="1">
      <c r="A629" s="34"/>
      <c r="B629" s="6"/>
      <c r="C629" s="6"/>
      <c r="D629" s="6"/>
      <c r="E629" s="6"/>
      <c r="F629" s="111"/>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row>
    <row r="630" ht="30.0" customHeight="1">
      <c r="A630" s="34"/>
      <c r="B630" s="6"/>
      <c r="C630" s="6"/>
      <c r="D630" s="6"/>
      <c r="E630" s="6"/>
      <c r="F630" s="111"/>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row>
    <row r="631" ht="30.0" customHeight="1">
      <c r="A631" s="34"/>
      <c r="B631" s="6"/>
      <c r="C631" s="6"/>
      <c r="D631" s="6"/>
      <c r="E631" s="6"/>
      <c r="F631" s="111"/>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row>
    <row r="632" ht="30.0" customHeight="1">
      <c r="A632" s="34"/>
      <c r="B632" s="6"/>
      <c r="C632" s="6"/>
      <c r="D632" s="6"/>
      <c r="E632" s="6"/>
      <c r="F632" s="111"/>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row>
    <row r="633" ht="30.0" customHeight="1">
      <c r="A633" s="34"/>
      <c r="B633" s="6"/>
      <c r="C633" s="6"/>
      <c r="D633" s="6"/>
      <c r="E633" s="6"/>
      <c r="F633" s="111"/>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row>
    <row r="634" ht="30.0" customHeight="1">
      <c r="A634" s="34"/>
      <c r="B634" s="6"/>
      <c r="C634" s="6"/>
      <c r="D634" s="6"/>
      <c r="E634" s="6"/>
      <c r="F634" s="111"/>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row>
    <row r="635" ht="30.0" customHeight="1">
      <c r="A635" s="34"/>
      <c r="B635" s="6"/>
      <c r="C635" s="6"/>
      <c r="D635" s="6"/>
      <c r="E635" s="6"/>
      <c r="F635" s="111"/>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row>
    <row r="636" ht="30.0" customHeight="1">
      <c r="A636" s="34"/>
      <c r="B636" s="6"/>
      <c r="C636" s="6"/>
      <c r="D636" s="6"/>
      <c r="E636" s="6"/>
      <c r="F636" s="111"/>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row>
    <row r="637" ht="30.0" customHeight="1">
      <c r="A637" s="34"/>
      <c r="B637" s="6"/>
      <c r="C637" s="6"/>
      <c r="D637" s="6"/>
      <c r="E637" s="6"/>
      <c r="F637" s="111"/>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row>
    <row r="638" ht="30.0" customHeight="1">
      <c r="A638" s="34"/>
      <c r="B638" s="6"/>
      <c r="C638" s="6"/>
      <c r="D638" s="6"/>
      <c r="E638" s="6"/>
      <c r="F638" s="111"/>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row>
    <row r="639" ht="30.0" customHeight="1">
      <c r="A639" s="34"/>
      <c r="B639" s="6"/>
      <c r="C639" s="6"/>
      <c r="D639" s="6"/>
      <c r="E639" s="6"/>
      <c r="F639" s="111"/>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row>
    <row r="640" ht="30.0" customHeight="1">
      <c r="A640" s="34"/>
      <c r="B640" s="6"/>
      <c r="C640" s="6"/>
      <c r="D640" s="6"/>
      <c r="E640" s="6"/>
      <c r="F640" s="111"/>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row>
    <row r="641" ht="30.0" customHeight="1">
      <c r="A641" s="34"/>
      <c r="B641" s="6"/>
      <c r="C641" s="6"/>
      <c r="D641" s="6"/>
      <c r="E641" s="6"/>
      <c r="F641" s="111"/>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row>
    <row r="642" ht="30.0" customHeight="1">
      <c r="A642" s="34"/>
      <c r="B642" s="6"/>
      <c r="C642" s="6"/>
      <c r="D642" s="6"/>
      <c r="E642" s="6"/>
      <c r="F642" s="111"/>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row>
    <row r="643" ht="30.0" customHeight="1">
      <c r="A643" s="34"/>
      <c r="B643" s="6"/>
      <c r="C643" s="6"/>
      <c r="D643" s="6"/>
      <c r="E643" s="6"/>
      <c r="F643" s="111"/>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row>
    <row r="644" ht="30.0" customHeight="1">
      <c r="A644" s="34"/>
      <c r="B644" s="6"/>
      <c r="C644" s="6"/>
      <c r="D644" s="6"/>
      <c r="E644" s="6"/>
      <c r="F644" s="111"/>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row>
    <row r="645" ht="30.0" customHeight="1">
      <c r="A645" s="34"/>
      <c r="B645" s="6"/>
      <c r="C645" s="6"/>
      <c r="D645" s="6"/>
      <c r="E645" s="6"/>
      <c r="F645" s="111"/>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row>
    <row r="646" ht="30.0" customHeight="1">
      <c r="A646" s="34"/>
      <c r="B646" s="6"/>
      <c r="C646" s="6"/>
      <c r="D646" s="6"/>
      <c r="E646" s="6"/>
      <c r="F646" s="111"/>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row>
    <row r="647" ht="30.0" customHeight="1">
      <c r="A647" s="34"/>
      <c r="B647" s="6"/>
      <c r="C647" s="6"/>
      <c r="D647" s="6"/>
      <c r="E647" s="6"/>
      <c r="F647" s="111"/>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row>
    <row r="648" ht="30.0" customHeight="1">
      <c r="A648" s="34"/>
      <c r="B648" s="6"/>
      <c r="C648" s="6"/>
      <c r="D648" s="6"/>
      <c r="E648" s="6"/>
      <c r="F648" s="111"/>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row>
    <row r="649" ht="30.0" customHeight="1">
      <c r="A649" s="34"/>
      <c r="B649" s="6"/>
      <c r="C649" s="6"/>
      <c r="D649" s="6"/>
      <c r="E649" s="6"/>
      <c r="F649" s="111"/>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row>
    <row r="650" ht="30.0" customHeight="1">
      <c r="A650" s="34"/>
      <c r="B650" s="6"/>
      <c r="C650" s="6"/>
      <c r="D650" s="6"/>
      <c r="E650" s="6"/>
      <c r="F650" s="111"/>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row>
    <row r="651" ht="30.0" customHeight="1">
      <c r="A651" s="34"/>
      <c r="B651" s="6"/>
      <c r="C651" s="6"/>
      <c r="D651" s="6"/>
      <c r="E651" s="6"/>
      <c r="F651" s="111"/>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row>
    <row r="652" ht="30.0" customHeight="1">
      <c r="A652" s="34"/>
      <c r="B652" s="6"/>
      <c r="C652" s="6"/>
      <c r="D652" s="6"/>
      <c r="E652" s="6"/>
      <c r="F652" s="111"/>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row>
    <row r="653" ht="30.0" customHeight="1">
      <c r="A653" s="34"/>
      <c r="B653" s="6"/>
      <c r="C653" s="6"/>
      <c r="D653" s="6"/>
      <c r="E653" s="6"/>
      <c r="F653" s="111"/>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row>
    <row r="654" ht="30.0" customHeight="1">
      <c r="A654" s="34"/>
      <c r="B654" s="6"/>
      <c r="C654" s="6"/>
      <c r="D654" s="6"/>
      <c r="E654" s="6"/>
      <c r="F654" s="111"/>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row>
    <row r="655" ht="30.0" customHeight="1">
      <c r="A655" s="34"/>
      <c r="B655" s="6"/>
      <c r="C655" s="6"/>
      <c r="D655" s="6"/>
      <c r="E655" s="6"/>
      <c r="F655" s="111"/>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row>
    <row r="656" ht="30.0" customHeight="1">
      <c r="A656" s="34"/>
      <c r="B656" s="6"/>
      <c r="C656" s="6"/>
      <c r="D656" s="6"/>
      <c r="E656" s="6"/>
      <c r="F656" s="111"/>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row>
    <row r="657" ht="30.0" customHeight="1">
      <c r="A657" s="34"/>
      <c r="B657" s="6"/>
      <c r="C657" s="6"/>
      <c r="D657" s="6"/>
      <c r="E657" s="6"/>
      <c r="F657" s="111"/>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row>
    <row r="658" ht="30.0" customHeight="1">
      <c r="A658" s="34"/>
      <c r="B658" s="6"/>
      <c r="C658" s="6"/>
      <c r="D658" s="6"/>
      <c r="E658" s="6"/>
      <c r="F658" s="111"/>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row>
    <row r="659" ht="30.0" customHeight="1">
      <c r="A659" s="34"/>
      <c r="B659" s="6"/>
      <c r="C659" s="6"/>
      <c r="D659" s="6"/>
      <c r="E659" s="6"/>
      <c r="F659" s="111"/>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row>
    <row r="660" ht="30.0" customHeight="1">
      <c r="A660" s="34"/>
      <c r="B660" s="6"/>
      <c r="C660" s="6"/>
      <c r="D660" s="6"/>
      <c r="E660" s="6"/>
      <c r="F660" s="111"/>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row>
    <row r="661" ht="30.0" customHeight="1">
      <c r="A661" s="34"/>
      <c r="B661" s="6"/>
      <c r="C661" s="6"/>
      <c r="D661" s="6"/>
      <c r="E661" s="6"/>
      <c r="F661" s="111"/>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row>
    <row r="662" ht="30.0" customHeight="1">
      <c r="A662" s="34"/>
      <c r="B662" s="6"/>
      <c r="C662" s="6"/>
      <c r="D662" s="6"/>
      <c r="E662" s="6"/>
      <c r="F662" s="111"/>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row>
    <row r="663" ht="30.0" customHeight="1">
      <c r="A663" s="34"/>
      <c r="B663" s="6"/>
      <c r="C663" s="6"/>
      <c r="D663" s="6"/>
      <c r="E663" s="6"/>
      <c r="F663" s="111"/>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row>
    <row r="664" ht="30.0" customHeight="1">
      <c r="A664" s="34"/>
      <c r="B664" s="6"/>
      <c r="C664" s="6"/>
      <c r="D664" s="6"/>
      <c r="E664" s="6"/>
      <c r="F664" s="111"/>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row>
    <row r="665" ht="30.0" customHeight="1">
      <c r="A665" s="34"/>
      <c r="B665" s="6"/>
      <c r="C665" s="6"/>
      <c r="D665" s="6"/>
      <c r="E665" s="6"/>
      <c r="F665" s="111"/>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row>
    <row r="666" ht="30.0" customHeight="1">
      <c r="A666" s="34"/>
      <c r="B666" s="6"/>
      <c r="C666" s="6"/>
      <c r="D666" s="6"/>
      <c r="E666" s="6"/>
      <c r="F666" s="111"/>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row>
    <row r="667" ht="30.0" customHeight="1">
      <c r="A667" s="34"/>
      <c r="B667" s="6"/>
      <c r="C667" s="6"/>
      <c r="D667" s="6"/>
      <c r="E667" s="6"/>
      <c r="F667" s="111"/>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row>
    <row r="668" ht="30.0" customHeight="1">
      <c r="A668" s="34"/>
      <c r="B668" s="6"/>
      <c r="C668" s="6"/>
      <c r="D668" s="6"/>
      <c r="E668" s="6"/>
      <c r="F668" s="111"/>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row>
    <row r="669" ht="30.0" customHeight="1">
      <c r="A669" s="34"/>
      <c r="B669" s="6"/>
      <c r="C669" s="6"/>
      <c r="D669" s="6"/>
      <c r="E669" s="6"/>
      <c r="F669" s="111"/>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row>
    <row r="670" ht="30.0" customHeight="1">
      <c r="A670" s="34"/>
      <c r="B670" s="6"/>
      <c r="C670" s="6"/>
      <c r="D670" s="6"/>
      <c r="E670" s="6"/>
      <c r="F670" s="111"/>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row>
    <row r="671" ht="30.0" customHeight="1">
      <c r="A671" s="34"/>
      <c r="B671" s="6"/>
      <c r="C671" s="6"/>
      <c r="D671" s="6"/>
      <c r="E671" s="6"/>
      <c r="F671" s="111"/>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row>
    <row r="672" ht="30.0" customHeight="1">
      <c r="A672" s="34"/>
      <c r="B672" s="6"/>
      <c r="C672" s="6"/>
      <c r="D672" s="6"/>
      <c r="E672" s="6"/>
      <c r="F672" s="111"/>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row>
    <row r="673" ht="30.0" customHeight="1">
      <c r="A673" s="34"/>
      <c r="B673" s="6"/>
      <c r="C673" s="6"/>
      <c r="D673" s="6"/>
      <c r="E673" s="6"/>
      <c r="F673" s="111"/>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row>
    <row r="674" ht="30.0" customHeight="1">
      <c r="A674" s="34"/>
      <c r="B674" s="6"/>
      <c r="C674" s="6"/>
      <c r="D674" s="6"/>
      <c r="E674" s="6"/>
      <c r="F674" s="111"/>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row>
    <row r="675" ht="30.0" customHeight="1">
      <c r="A675" s="34"/>
      <c r="B675" s="6"/>
      <c r="C675" s="6"/>
      <c r="D675" s="6"/>
      <c r="E675" s="6"/>
      <c r="F675" s="111"/>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row>
    <row r="676" ht="30.0" customHeight="1">
      <c r="A676" s="34"/>
      <c r="B676" s="6"/>
      <c r="C676" s="6"/>
      <c r="D676" s="6"/>
      <c r="E676" s="6"/>
      <c r="F676" s="111"/>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row>
    <row r="677" ht="30.0" customHeight="1">
      <c r="A677" s="34"/>
      <c r="B677" s="6"/>
      <c r="C677" s="6"/>
      <c r="D677" s="6"/>
      <c r="E677" s="6"/>
      <c r="F677" s="111"/>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row>
    <row r="678" ht="30.0" customHeight="1">
      <c r="A678" s="34"/>
      <c r="B678" s="6"/>
      <c r="C678" s="6"/>
      <c r="D678" s="6"/>
      <c r="E678" s="6"/>
      <c r="F678" s="111"/>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row>
    <row r="679" ht="30.0" customHeight="1">
      <c r="A679" s="34"/>
      <c r="B679" s="6"/>
      <c r="C679" s="6"/>
      <c r="D679" s="6"/>
      <c r="E679" s="6"/>
      <c r="F679" s="111"/>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row>
    <row r="680" ht="30.0" customHeight="1">
      <c r="A680" s="34"/>
      <c r="B680" s="6"/>
      <c r="C680" s="6"/>
      <c r="D680" s="6"/>
      <c r="E680" s="6"/>
      <c r="F680" s="111"/>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row>
    <row r="681" ht="30.0" customHeight="1">
      <c r="A681" s="34"/>
      <c r="B681" s="6"/>
      <c r="C681" s="6"/>
      <c r="D681" s="6"/>
      <c r="E681" s="6"/>
      <c r="F681" s="111"/>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row>
    <row r="682" ht="30.0" customHeight="1">
      <c r="A682" s="34"/>
      <c r="B682" s="6"/>
      <c r="C682" s="6"/>
      <c r="D682" s="6"/>
      <c r="E682" s="6"/>
      <c r="F682" s="111"/>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row>
    <row r="683" ht="30.0" customHeight="1">
      <c r="A683" s="34"/>
      <c r="B683" s="6"/>
      <c r="C683" s="6"/>
      <c r="D683" s="6"/>
      <c r="E683" s="6"/>
      <c r="F683" s="111"/>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row>
    <row r="684" ht="30.0" customHeight="1">
      <c r="A684" s="34"/>
      <c r="B684" s="6"/>
      <c r="C684" s="6"/>
      <c r="D684" s="6"/>
      <c r="E684" s="6"/>
      <c r="F684" s="111"/>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row>
    <row r="685" ht="30.0" customHeight="1">
      <c r="A685" s="34"/>
      <c r="B685" s="6"/>
      <c r="C685" s="6"/>
      <c r="D685" s="6"/>
      <c r="E685" s="6"/>
      <c r="F685" s="111"/>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row>
    <row r="686" ht="30.0" customHeight="1">
      <c r="A686" s="34"/>
      <c r="B686" s="6"/>
      <c r="C686" s="6"/>
      <c r="D686" s="6"/>
      <c r="E686" s="6"/>
      <c r="F686" s="111"/>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row>
    <row r="687" ht="30.0" customHeight="1">
      <c r="A687" s="34"/>
      <c r="B687" s="6"/>
      <c r="C687" s="6"/>
      <c r="D687" s="6"/>
      <c r="E687" s="6"/>
      <c r="F687" s="111"/>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row>
    <row r="688" ht="30.0" customHeight="1">
      <c r="A688" s="34"/>
      <c r="B688" s="6"/>
      <c r="C688" s="6"/>
      <c r="D688" s="6"/>
      <c r="E688" s="6"/>
      <c r="F688" s="111"/>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row>
    <row r="689" ht="30.0" customHeight="1">
      <c r="A689" s="34"/>
      <c r="B689" s="6"/>
      <c r="C689" s="6"/>
      <c r="D689" s="6"/>
      <c r="E689" s="6"/>
      <c r="F689" s="111"/>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row>
    <row r="690" ht="30.0" customHeight="1">
      <c r="A690" s="34"/>
      <c r="B690" s="6"/>
      <c r="C690" s="6"/>
      <c r="D690" s="6"/>
      <c r="E690" s="6"/>
      <c r="F690" s="111"/>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row>
    <row r="691" ht="30.0" customHeight="1">
      <c r="A691" s="34"/>
      <c r="B691" s="6"/>
      <c r="C691" s="6"/>
      <c r="D691" s="6"/>
      <c r="E691" s="6"/>
      <c r="F691" s="111"/>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row>
    <row r="692" ht="30.0" customHeight="1">
      <c r="A692" s="34"/>
      <c r="B692" s="6"/>
      <c r="C692" s="6"/>
      <c r="D692" s="6"/>
      <c r="E692" s="6"/>
      <c r="F692" s="111"/>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row>
    <row r="693" ht="30.0" customHeight="1">
      <c r="A693" s="34"/>
      <c r="B693" s="6"/>
      <c r="C693" s="6"/>
      <c r="D693" s="6"/>
      <c r="E693" s="6"/>
      <c r="F693" s="111"/>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row>
    <row r="694" ht="30.0" customHeight="1">
      <c r="A694" s="34"/>
      <c r="B694" s="6"/>
      <c r="C694" s="6"/>
      <c r="D694" s="6"/>
      <c r="E694" s="6"/>
      <c r="F694" s="111"/>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row>
    <row r="695" ht="30.0" customHeight="1">
      <c r="A695" s="34"/>
      <c r="B695" s="6"/>
      <c r="C695" s="6"/>
      <c r="D695" s="6"/>
      <c r="E695" s="6"/>
      <c r="F695" s="111"/>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row>
    <row r="696" ht="30.0" customHeight="1">
      <c r="A696" s="34"/>
      <c r="B696" s="6"/>
      <c r="C696" s="6"/>
      <c r="D696" s="6"/>
      <c r="E696" s="6"/>
      <c r="F696" s="111"/>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row>
    <row r="697" ht="30.0" customHeight="1">
      <c r="A697" s="34"/>
      <c r="B697" s="6"/>
      <c r="C697" s="6"/>
      <c r="D697" s="6"/>
      <c r="E697" s="6"/>
      <c r="F697" s="111"/>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row>
    <row r="698" ht="30.0" customHeight="1">
      <c r="A698" s="34"/>
      <c r="B698" s="6"/>
      <c r="C698" s="6"/>
      <c r="D698" s="6"/>
      <c r="E698" s="6"/>
      <c r="F698" s="111"/>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row>
    <row r="699" ht="30.0" customHeight="1">
      <c r="A699" s="34"/>
      <c r="B699" s="6"/>
      <c r="C699" s="6"/>
      <c r="D699" s="6"/>
      <c r="E699" s="6"/>
      <c r="F699" s="111"/>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row>
    <row r="700" ht="30.0" customHeight="1">
      <c r="A700" s="34"/>
      <c r="B700" s="6"/>
      <c r="C700" s="6"/>
      <c r="D700" s="6"/>
      <c r="E700" s="6"/>
      <c r="F700" s="111"/>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row>
    <row r="701" ht="30.0" customHeight="1">
      <c r="A701" s="34"/>
      <c r="B701" s="6"/>
      <c r="C701" s="6"/>
      <c r="D701" s="6"/>
      <c r="E701" s="6"/>
      <c r="F701" s="111"/>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row>
    <row r="702" ht="30.0" customHeight="1">
      <c r="A702" s="34"/>
      <c r="B702" s="6"/>
      <c r="C702" s="6"/>
      <c r="D702" s="6"/>
      <c r="E702" s="6"/>
      <c r="F702" s="111"/>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row>
    <row r="703" ht="30.0" customHeight="1">
      <c r="A703" s="34"/>
      <c r="B703" s="6"/>
      <c r="C703" s="6"/>
      <c r="D703" s="6"/>
      <c r="E703" s="6"/>
      <c r="F703" s="111"/>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row>
    <row r="704" ht="30.0" customHeight="1">
      <c r="A704" s="34"/>
      <c r="B704" s="6"/>
      <c r="C704" s="6"/>
      <c r="D704" s="6"/>
      <c r="E704" s="6"/>
      <c r="F704" s="111"/>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row>
    <row r="705" ht="30.0" customHeight="1">
      <c r="A705" s="34"/>
      <c r="B705" s="6"/>
      <c r="C705" s="6"/>
      <c r="D705" s="6"/>
      <c r="E705" s="6"/>
      <c r="F705" s="111"/>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row>
    <row r="706" ht="30.0" customHeight="1">
      <c r="A706" s="34"/>
      <c r="B706" s="6"/>
      <c r="C706" s="6"/>
      <c r="D706" s="6"/>
      <c r="E706" s="6"/>
      <c r="F706" s="111"/>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row>
    <row r="707" ht="30.0" customHeight="1">
      <c r="A707" s="34"/>
      <c r="B707" s="6"/>
      <c r="C707" s="6"/>
      <c r="D707" s="6"/>
      <c r="E707" s="6"/>
      <c r="F707" s="111"/>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row>
    <row r="708" ht="30.0" customHeight="1">
      <c r="A708" s="34"/>
      <c r="B708" s="6"/>
      <c r="C708" s="6"/>
      <c r="D708" s="6"/>
      <c r="E708" s="6"/>
      <c r="F708" s="111"/>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row>
    <row r="709" ht="30.0" customHeight="1">
      <c r="A709" s="34"/>
      <c r="B709" s="6"/>
      <c r="C709" s="6"/>
      <c r="D709" s="6"/>
      <c r="E709" s="6"/>
      <c r="F709" s="111"/>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row>
    <row r="710" ht="30.0" customHeight="1">
      <c r="A710" s="34"/>
      <c r="B710" s="6"/>
      <c r="C710" s="6"/>
      <c r="D710" s="6"/>
      <c r="E710" s="6"/>
      <c r="F710" s="111"/>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row>
    <row r="711" ht="30.0" customHeight="1">
      <c r="A711" s="34"/>
      <c r="B711" s="6"/>
      <c r="C711" s="6"/>
      <c r="D711" s="6"/>
      <c r="E711" s="6"/>
      <c r="F711" s="111"/>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row>
    <row r="712" ht="30.0" customHeight="1">
      <c r="A712" s="34"/>
      <c r="B712" s="6"/>
      <c r="C712" s="6"/>
      <c r="D712" s="6"/>
      <c r="E712" s="6"/>
      <c r="F712" s="111"/>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row>
    <row r="713" ht="30.0" customHeight="1">
      <c r="A713" s="34"/>
      <c r="B713" s="6"/>
      <c r="C713" s="6"/>
      <c r="D713" s="6"/>
      <c r="E713" s="6"/>
      <c r="F713" s="111"/>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row>
    <row r="714" ht="30.0" customHeight="1">
      <c r="A714" s="34"/>
      <c r="B714" s="6"/>
      <c r="C714" s="6"/>
      <c r="D714" s="6"/>
      <c r="E714" s="6"/>
      <c r="F714" s="111"/>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row>
    <row r="715" ht="30.0" customHeight="1">
      <c r="A715" s="34"/>
      <c r="B715" s="6"/>
      <c r="C715" s="6"/>
      <c r="D715" s="6"/>
      <c r="E715" s="6"/>
      <c r="F715" s="111"/>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row>
    <row r="716" ht="30.0" customHeight="1">
      <c r="A716" s="34"/>
      <c r="B716" s="6"/>
      <c r="C716" s="6"/>
      <c r="D716" s="6"/>
      <c r="E716" s="6"/>
      <c r="F716" s="111"/>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row>
    <row r="717" ht="30.0" customHeight="1">
      <c r="A717" s="34"/>
      <c r="B717" s="6"/>
      <c r="C717" s="6"/>
      <c r="D717" s="6"/>
      <c r="E717" s="6"/>
      <c r="F717" s="111"/>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row>
    <row r="718" ht="30.0" customHeight="1">
      <c r="A718" s="34"/>
      <c r="B718" s="6"/>
      <c r="C718" s="6"/>
      <c r="D718" s="6"/>
      <c r="E718" s="6"/>
      <c r="F718" s="111"/>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row>
    <row r="719" ht="30.0" customHeight="1">
      <c r="A719" s="34"/>
      <c r="B719" s="6"/>
      <c r="C719" s="6"/>
      <c r="D719" s="6"/>
      <c r="E719" s="6"/>
      <c r="F719" s="111"/>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row>
    <row r="720" ht="30.0" customHeight="1">
      <c r="A720" s="34"/>
      <c r="B720" s="6"/>
      <c r="C720" s="6"/>
      <c r="D720" s="6"/>
      <c r="E720" s="6"/>
      <c r="F720" s="111"/>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row>
    <row r="721" ht="30.0" customHeight="1">
      <c r="A721" s="34"/>
      <c r="B721" s="6"/>
      <c r="C721" s="6"/>
      <c r="D721" s="6"/>
      <c r="E721" s="6"/>
      <c r="F721" s="111"/>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row>
    <row r="722" ht="30.0" customHeight="1">
      <c r="A722" s="34"/>
      <c r="B722" s="6"/>
      <c r="C722" s="6"/>
      <c r="D722" s="6"/>
      <c r="E722" s="6"/>
      <c r="F722" s="111"/>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row>
    <row r="723" ht="30.0" customHeight="1">
      <c r="A723" s="34"/>
      <c r="B723" s="6"/>
      <c r="C723" s="6"/>
      <c r="D723" s="6"/>
      <c r="E723" s="6"/>
      <c r="F723" s="111"/>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row>
    <row r="724" ht="30.0" customHeight="1">
      <c r="A724" s="34"/>
      <c r="B724" s="6"/>
      <c r="C724" s="6"/>
      <c r="D724" s="6"/>
      <c r="E724" s="6"/>
      <c r="F724" s="111"/>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row>
    <row r="725" ht="30.0" customHeight="1">
      <c r="A725" s="34"/>
      <c r="B725" s="6"/>
      <c r="C725" s="6"/>
      <c r="D725" s="6"/>
      <c r="E725" s="6"/>
      <c r="F725" s="111"/>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row>
    <row r="726" ht="30.0" customHeight="1">
      <c r="A726" s="34"/>
      <c r="B726" s="6"/>
      <c r="C726" s="6"/>
      <c r="D726" s="6"/>
      <c r="E726" s="6"/>
      <c r="F726" s="111"/>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row>
    <row r="727" ht="30.0" customHeight="1">
      <c r="A727" s="34"/>
      <c r="B727" s="6"/>
      <c r="C727" s="6"/>
      <c r="D727" s="6"/>
      <c r="E727" s="6"/>
      <c r="F727" s="111"/>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row>
    <row r="728" ht="30.0" customHeight="1">
      <c r="A728" s="34"/>
      <c r="B728" s="6"/>
      <c r="C728" s="6"/>
      <c r="D728" s="6"/>
      <c r="E728" s="6"/>
      <c r="F728" s="111"/>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row>
    <row r="729" ht="30.0" customHeight="1">
      <c r="A729" s="34"/>
      <c r="B729" s="6"/>
      <c r="C729" s="6"/>
      <c r="D729" s="6"/>
      <c r="E729" s="6"/>
      <c r="F729" s="111"/>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row>
    <row r="730" ht="30.0" customHeight="1">
      <c r="A730" s="34"/>
      <c r="B730" s="6"/>
      <c r="C730" s="6"/>
      <c r="D730" s="6"/>
      <c r="E730" s="6"/>
      <c r="F730" s="111"/>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row>
    <row r="731" ht="30.0" customHeight="1">
      <c r="A731" s="34"/>
      <c r="B731" s="6"/>
      <c r="C731" s="6"/>
      <c r="D731" s="6"/>
      <c r="E731" s="6"/>
      <c r="F731" s="111"/>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row>
    <row r="732" ht="30.0" customHeight="1">
      <c r="A732" s="34"/>
      <c r="B732" s="6"/>
      <c r="C732" s="6"/>
      <c r="D732" s="6"/>
      <c r="E732" s="6"/>
      <c r="F732" s="111"/>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row>
    <row r="733" ht="30.0" customHeight="1">
      <c r="A733" s="34"/>
      <c r="B733" s="6"/>
      <c r="C733" s="6"/>
      <c r="D733" s="6"/>
      <c r="E733" s="6"/>
      <c r="F733" s="111"/>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row>
    <row r="734" ht="30.0" customHeight="1">
      <c r="A734" s="34"/>
      <c r="B734" s="6"/>
      <c r="C734" s="6"/>
      <c r="D734" s="6"/>
      <c r="E734" s="6"/>
      <c r="F734" s="111"/>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row>
    <row r="735" ht="30.0" customHeight="1">
      <c r="A735" s="34"/>
      <c r="B735" s="6"/>
      <c r="C735" s="6"/>
      <c r="D735" s="6"/>
      <c r="E735" s="6"/>
      <c r="F735" s="111"/>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row>
    <row r="736" ht="30.0" customHeight="1">
      <c r="A736" s="34"/>
      <c r="B736" s="6"/>
      <c r="C736" s="6"/>
      <c r="D736" s="6"/>
      <c r="E736" s="6"/>
      <c r="F736" s="111"/>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row>
    <row r="737" ht="30.0" customHeight="1">
      <c r="A737" s="34"/>
      <c r="B737" s="6"/>
      <c r="C737" s="6"/>
      <c r="D737" s="6"/>
      <c r="E737" s="6"/>
      <c r="F737" s="111"/>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row>
    <row r="738" ht="30.0" customHeight="1">
      <c r="A738" s="34"/>
      <c r="B738" s="6"/>
      <c r="C738" s="6"/>
      <c r="D738" s="6"/>
      <c r="E738" s="6"/>
      <c r="F738" s="111"/>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row>
    <row r="739" ht="30.0" customHeight="1">
      <c r="A739" s="34"/>
      <c r="B739" s="6"/>
      <c r="C739" s="6"/>
      <c r="D739" s="6"/>
      <c r="E739" s="6"/>
      <c r="F739" s="111"/>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row>
    <row r="740" ht="30.0" customHeight="1">
      <c r="A740" s="34"/>
      <c r="B740" s="6"/>
      <c r="C740" s="6"/>
      <c r="D740" s="6"/>
      <c r="E740" s="6"/>
      <c r="F740" s="111"/>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row>
    <row r="741" ht="30.0" customHeight="1">
      <c r="A741" s="34"/>
      <c r="B741" s="6"/>
      <c r="C741" s="6"/>
      <c r="D741" s="6"/>
      <c r="E741" s="6"/>
      <c r="F741" s="111"/>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row>
    <row r="742" ht="30.0" customHeight="1">
      <c r="A742" s="34"/>
      <c r="B742" s="6"/>
      <c r="C742" s="6"/>
      <c r="D742" s="6"/>
      <c r="E742" s="6"/>
      <c r="F742" s="111"/>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row>
    <row r="743" ht="30.0" customHeight="1">
      <c r="A743" s="34"/>
      <c r="B743" s="6"/>
      <c r="C743" s="6"/>
      <c r="D743" s="6"/>
      <c r="E743" s="6"/>
      <c r="F743" s="111"/>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row>
    <row r="744" ht="30.0" customHeight="1">
      <c r="A744" s="34"/>
      <c r="B744" s="6"/>
      <c r="C744" s="6"/>
      <c r="D744" s="6"/>
      <c r="E744" s="6"/>
      <c r="F744" s="111"/>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row>
    <row r="745" ht="30.0" customHeight="1">
      <c r="A745" s="34"/>
      <c r="B745" s="6"/>
      <c r="C745" s="6"/>
      <c r="D745" s="6"/>
      <c r="E745" s="6"/>
      <c r="F745" s="111"/>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row>
    <row r="746" ht="30.0" customHeight="1">
      <c r="A746" s="34"/>
      <c r="B746" s="6"/>
      <c r="C746" s="6"/>
      <c r="D746" s="6"/>
      <c r="E746" s="6"/>
      <c r="F746" s="111"/>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row>
    <row r="747" ht="30.0" customHeight="1">
      <c r="A747" s="34"/>
      <c r="B747" s="6"/>
      <c r="C747" s="6"/>
      <c r="D747" s="6"/>
      <c r="E747" s="6"/>
      <c r="F747" s="111"/>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row>
    <row r="748" ht="30.0" customHeight="1">
      <c r="A748" s="34"/>
      <c r="B748" s="6"/>
      <c r="C748" s="6"/>
      <c r="D748" s="6"/>
      <c r="E748" s="6"/>
      <c r="F748" s="111"/>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row>
    <row r="749" ht="30.0" customHeight="1">
      <c r="A749" s="34"/>
      <c r="B749" s="6"/>
      <c r="C749" s="6"/>
      <c r="D749" s="6"/>
      <c r="E749" s="6"/>
      <c r="F749" s="111"/>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row>
    <row r="750" ht="30.0" customHeight="1">
      <c r="A750" s="34"/>
      <c r="B750" s="6"/>
      <c r="C750" s="6"/>
      <c r="D750" s="6"/>
      <c r="E750" s="6"/>
      <c r="F750" s="111"/>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row>
    <row r="751" ht="30.0" customHeight="1">
      <c r="A751" s="34"/>
      <c r="B751" s="6"/>
      <c r="C751" s="6"/>
      <c r="D751" s="6"/>
      <c r="E751" s="6"/>
      <c r="F751" s="111"/>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row>
    <row r="752" ht="30.0" customHeight="1">
      <c r="A752" s="34"/>
      <c r="B752" s="6"/>
      <c r="C752" s="6"/>
      <c r="D752" s="6"/>
      <c r="E752" s="6"/>
      <c r="F752" s="111"/>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row>
    <row r="753" ht="30.0" customHeight="1">
      <c r="A753" s="34"/>
      <c r="B753" s="6"/>
      <c r="C753" s="6"/>
      <c r="D753" s="6"/>
      <c r="E753" s="6"/>
      <c r="F753" s="111"/>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row>
    <row r="754" ht="30.0" customHeight="1">
      <c r="A754" s="34"/>
      <c r="B754" s="6"/>
      <c r="C754" s="6"/>
      <c r="D754" s="6"/>
      <c r="E754" s="6"/>
      <c r="F754" s="111"/>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row>
    <row r="755" ht="30.0" customHeight="1">
      <c r="A755" s="34"/>
      <c r="B755" s="6"/>
      <c r="C755" s="6"/>
      <c r="D755" s="6"/>
      <c r="E755" s="6"/>
      <c r="F755" s="111"/>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row>
    <row r="756" ht="30.0" customHeight="1">
      <c r="A756" s="34"/>
      <c r="B756" s="6"/>
      <c r="C756" s="6"/>
      <c r="D756" s="6"/>
      <c r="E756" s="6"/>
      <c r="F756" s="111"/>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row>
    <row r="757" ht="30.0" customHeight="1">
      <c r="A757" s="34"/>
      <c r="B757" s="6"/>
      <c r="C757" s="6"/>
      <c r="D757" s="6"/>
      <c r="E757" s="6"/>
      <c r="F757" s="111"/>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row>
    <row r="758" ht="30.0" customHeight="1">
      <c r="A758" s="34"/>
      <c r="B758" s="6"/>
      <c r="C758" s="6"/>
      <c r="D758" s="6"/>
      <c r="E758" s="6"/>
      <c r="F758" s="111"/>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row>
    <row r="759" ht="30.0" customHeight="1">
      <c r="A759" s="34"/>
      <c r="B759" s="6"/>
      <c r="C759" s="6"/>
      <c r="D759" s="6"/>
      <c r="E759" s="6"/>
      <c r="F759" s="111"/>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row>
    <row r="760" ht="30.0" customHeight="1">
      <c r="A760" s="34"/>
      <c r="B760" s="6"/>
      <c r="C760" s="6"/>
      <c r="D760" s="6"/>
      <c r="E760" s="6"/>
      <c r="F760" s="111"/>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row>
    <row r="761" ht="30.0" customHeight="1">
      <c r="A761" s="34"/>
      <c r="B761" s="6"/>
      <c r="C761" s="6"/>
      <c r="D761" s="6"/>
      <c r="E761" s="6"/>
      <c r="F761" s="111"/>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row>
    <row r="762" ht="30.0" customHeight="1">
      <c r="A762" s="34"/>
      <c r="B762" s="6"/>
      <c r="C762" s="6"/>
      <c r="D762" s="6"/>
      <c r="E762" s="6"/>
      <c r="F762" s="111"/>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row>
    <row r="763" ht="30.0" customHeight="1">
      <c r="A763" s="34"/>
      <c r="B763" s="6"/>
      <c r="C763" s="6"/>
      <c r="D763" s="6"/>
      <c r="E763" s="6"/>
      <c r="F763" s="111"/>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row>
    <row r="764" ht="30.0" customHeight="1">
      <c r="A764" s="34"/>
      <c r="B764" s="6"/>
      <c r="C764" s="6"/>
      <c r="D764" s="6"/>
      <c r="E764" s="6"/>
      <c r="F764" s="111"/>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row>
    <row r="765" ht="30.0" customHeight="1">
      <c r="A765" s="34"/>
      <c r="B765" s="6"/>
      <c r="C765" s="6"/>
      <c r="D765" s="6"/>
      <c r="E765" s="6"/>
      <c r="F765" s="111"/>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row>
    <row r="766" ht="30.0" customHeight="1">
      <c r="A766" s="34"/>
      <c r="B766" s="6"/>
      <c r="C766" s="6"/>
      <c r="D766" s="6"/>
      <c r="E766" s="6"/>
      <c r="F766" s="111"/>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row>
    <row r="767" ht="30.0" customHeight="1">
      <c r="A767" s="34"/>
      <c r="B767" s="6"/>
      <c r="C767" s="6"/>
      <c r="D767" s="6"/>
      <c r="E767" s="6"/>
      <c r="F767" s="111"/>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row>
    <row r="768" ht="30.0" customHeight="1">
      <c r="A768" s="34"/>
      <c r="B768" s="6"/>
      <c r="C768" s="6"/>
      <c r="D768" s="6"/>
      <c r="E768" s="6"/>
      <c r="F768" s="111"/>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row>
    <row r="769" ht="30.0" customHeight="1">
      <c r="A769" s="34"/>
      <c r="B769" s="6"/>
      <c r="C769" s="6"/>
      <c r="D769" s="6"/>
      <c r="E769" s="6"/>
      <c r="F769" s="111"/>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row>
    <row r="770" ht="30.0" customHeight="1">
      <c r="A770" s="34"/>
      <c r="B770" s="6"/>
      <c r="C770" s="6"/>
      <c r="D770" s="6"/>
      <c r="E770" s="6"/>
      <c r="F770" s="111"/>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row>
    <row r="771" ht="30.0" customHeight="1">
      <c r="A771" s="34"/>
      <c r="B771" s="6"/>
      <c r="C771" s="6"/>
      <c r="D771" s="6"/>
      <c r="E771" s="6"/>
      <c r="F771" s="111"/>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row>
    <row r="772" ht="30.0" customHeight="1">
      <c r="A772" s="34"/>
      <c r="B772" s="6"/>
      <c r="C772" s="6"/>
      <c r="D772" s="6"/>
      <c r="E772" s="6"/>
      <c r="F772" s="111"/>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row>
    <row r="773" ht="30.0" customHeight="1">
      <c r="A773" s="34"/>
      <c r="B773" s="6"/>
      <c r="C773" s="6"/>
      <c r="D773" s="6"/>
      <c r="E773" s="6"/>
      <c r="F773" s="111"/>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row>
    <row r="774" ht="30.0" customHeight="1">
      <c r="A774" s="34"/>
      <c r="B774" s="6"/>
      <c r="C774" s="6"/>
      <c r="D774" s="6"/>
      <c r="E774" s="6"/>
      <c r="F774" s="111"/>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row>
    <row r="775" ht="30.0" customHeight="1">
      <c r="A775" s="34"/>
      <c r="B775" s="6"/>
      <c r="C775" s="6"/>
      <c r="D775" s="6"/>
      <c r="E775" s="6"/>
      <c r="F775" s="111"/>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row>
    <row r="776" ht="30.0" customHeight="1">
      <c r="A776" s="34"/>
      <c r="B776" s="6"/>
      <c r="C776" s="6"/>
      <c r="D776" s="6"/>
      <c r="E776" s="6"/>
      <c r="F776" s="111"/>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row>
    <row r="777" ht="30.0" customHeight="1">
      <c r="A777" s="34"/>
      <c r="B777" s="6"/>
      <c r="C777" s="6"/>
      <c r="D777" s="6"/>
      <c r="E777" s="6"/>
      <c r="F777" s="111"/>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row>
    <row r="778" ht="30.0" customHeight="1">
      <c r="A778" s="34"/>
      <c r="B778" s="6"/>
      <c r="C778" s="6"/>
      <c r="D778" s="6"/>
      <c r="E778" s="6"/>
      <c r="F778" s="111"/>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row>
    <row r="779" ht="30.0" customHeight="1">
      <c r="A779" s="34"/>
      <c r="B779" s="6"/>
      <c r="C779" s="6"/>
      <c r="D779" s="6"/>
      <c r="E779" s="6"/>
      <c r="F779" s="111"/>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row>
    <row r="780" ht="30.0" customHeight="1">
      <c r="A780" s="34"/>
      <c r="B780" s="6"/>
      <c r="C780" s="6"/>
      <c r="D780" s="6"/>
      <c r="E780" s="6"/>
      <c r="F780" s="111"/>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row>
    <row r="781" ht="30.0" customHeight="1">
      <c r="A781" s="34"/>
      <c r="B781" s="6"/>
      <c r="C781" s="6"/>
      <c r="D781" s="6"/>
      <c r="E781" s="6"/>
      <c r="F781" s="111"/>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row>
    <row r="782" ht="30.0" customHeight="1">
      <c r="A782" s="34"/>
      <c r="B782" s="6"/>
      <c r="C782" s="6"/>
      <c r="D782" s="6"/>
      <c r="E782" s="6"/>
      <c r="F782" s="111"/>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row>
    <row r="783" ht="30.0" customHeight="1">
      <c r="A783" s="34"/>
      <c r="B783" s="6"/>
      <c r="C783" s="6"/>
      <c r="D783" s="6"/>
      <c r="E783" s="6"/>
      <c r="F783" s="111"/>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row>
    <row r="784" ht="30.0" customHeight="1">
      <c r="A784" s="34"/>
      <c r="B784" s="6"/>
      <c r="C784" s="6"/>
      <c r="D784" s="6"/>
      <c r="E784" s="6"/>
      <c r="F784" s="111"/>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row>
    <row r="785" ht="30.0" customHeight="1">
      <c r="A785" s="34"/>
      <c r="B785" s="6"/>
      <c r="C785" s="6"/>
      <c r="D785" s="6"/>
      <c r="E785" s="6"/>
      <c r="F785" s="111"/>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row>
    <row r="786" ht="30.0" customHeight="1">
      <c r="A786" s="34"/>
      <c r="B786" s="6"/>
      <c r="C786" s="6"/>
      <c r="D786" s="6"/>
      <c r="E786" s="6"/>
      <c r="F786" s="111"/>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row>
    <row r="787" ht="30.0" customHeight="1">
      <c r="A787" s="34"/>
      <c r="B787" s="6"/>
      <c r="C787" s="6"/>
      <c r="D787" s="6"/>
      <c r="E787" s="6"/>
      <c r="F787" s="111"/>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row>
    <row r="788" ht="30.0" customHeight="1">
      <c r="A788" s="34"/>
      <c r="B788" s="6"/>
      <c r="C788" s="6"/>
      <c r="D788" s="6"/>
      <c r="E788" s="6"/>
      <c r="F788" s="111"/>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row>
    <row r="789" ht="30.0" customHeight="1">
      <c r="A789" s="34"/>
      <c r="B789" s="6"/>
      <c r="C789" s="6"/>
      <c r="D789" s="6"/>
      <c r="E789" s="6"/>
      <c r="F789" s="111"/>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row>
    <row r="790" ht="30.0" customHeight="1">
      <c r="A790" s="34"/>
      <c r="B790" s="6"/>
      <c r="C790" s="6"/>
      <c r="D790" s="6"/>
      <c r="E790" s="6"/>
      <c r="F790" s="111"/>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row>
    <row r="791" ht="30.0" customHeight="1">
      <c r="A791" s="34"/>
      <c r="B791" s="6"/>
      <c r="C791" s="6"/>
      <c r="D791" s="6"/>
      <c r="E791" s="6"/>
      <c r="F791" s="111"/>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row>
    <row r="792" ht="30.0" customHeight="1">
      <c r="A792" s="34"/>
      <c r="B792" s="6"/>
      <c r="C792" s="6"/>
      <c r="D792" s="6"/>
      <c r="E792" s="6"/>
      <c r="F792" s="111"/>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row>
    <row r="793" ht="30.0" customHeight="1">
      <c r="A793" s="34"/>
      <c r="B793" s="6"/>
      <c r="C793" s="6"/>
      <c r="D793" s="6"/>
      <c r="E793" s="6"/>
      <c r="F793" s="111"/>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row>
    <row r="794" ht="30.0" customHeight="1">
      <c r="A794" s="34"/>
      <c r="B794" s="6"/>
      <c r="C794" s="6"/>
      <c r="D794" s="6"/>
      <c r="E794" s="6"/>
      <c r="F794" s="111"/>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row>
    <row r="795" ht="30.0" customHeight="1">
      <c r="A795" s="34"/>
      <c r="B795" s="6"/>
      <c r="C795" s="6"/>
      <c r="D795" s="6"/>
      <c r="E795" s="6"/>
      <c r="F795" s="111"/>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row>
    <row r="796" ht="30.0" customHeight="1">
      <c r="A796" s="34"/>
      <c r="B796" s="6"/>
      <c r="C796" s="6"/>
      <c r="D796" s="6"/>
      <c r="E796" s="6"/>
      <c r="F796" s="111"/>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row>
    <row r="797" ht="30.0" customHeight="1">
      <c r="A797" s="34"/>
      <c r="B797" s="6"/>
      <c r="C797" s="6"/>
      <c r="D797" s="6"/>
      <c r="E797" s="6"/>
      <c r="F797" s="111"/>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row>
    <row r="798" ht="30.0" customHeight="1">
      <c r="A798" s="34"/>
      <c r="B798" s="6"/>
      <c r="C798" s="6"/>
      <c r="D798" s="6"/>
      <c r="E798" s="6"/>
      <c r="F798" s="111"/>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row>
    <row r="799" ht="30.0" customHeight="1">
      <c r="A799" s="34"/>
      <c r="B799" s="6"/>
      <c r="C799" s="6"/>
      <c r="D799" s="6"/>
      <c r="E799" s="6"/>
      <c r="F799" s="111"/>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row>
    <row r="800" ht="30.0" customHeight="1">
      <c r="A800" s="34"/>
      <c r="B800" s="6"/>
      <c r="C800" s="6"/>
      <c r="D800" s="6"/>
      <c r="E800" s="6"/>
      <c r="F800" s="111"/>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row>
    <row r="801" ht="30.0" customHeight="1">
      <c r="A801" s="34"/>
      <c r="B801" s="6"/>
      <c r="C801" s="6"/>
      <c r="D801" s="6"/>
      <c r="E801" s="6"/>
      <c r="F801" s="111"/>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row>
    <row r="802" ht="30.0" customHeight="1">
      <c r="A802" s="34"/>
      <c r="B802" s="6"/>
      <c r="C802" s="6"/>
      <c r="D802" s="6"/>
      <c r="E802" s="6"/>
      <c r="F802" s="111"/>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row>
    <row r="803" ht="30.0" customHeight="1">
      <c r="A803" s="34"/>
      <c r="B803" s="6"/>
      <c r="C803" s="6"/>
      <c r="D803" s="6"/>
      <c r="E803" s="6"/>
      <c r="F803" s="111"/>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row>
    <row r="804" ht="30.0" customHeight="1">
      <c r="A804" s="34"/>
      <c r="B804" s="6"/>
      <c r="C804" s="6"/>
      <c r="D804" s="6"/>
      <c r="E804" s="6"/>
      <c r="F804" s="111"/>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row>
    <row r="805" ht="30.0" customHeight="1">
      <c r="A805" s="34"/>
      <c r="B805" s="6"/>
      <c r="C805" s="6"/>
      <c r="D805" s="6"/>
      <c r="E805" s="6"/>
      <c r="F805" s="111"/>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row>
    <row r="806" ht="30.0" customHeight="1">
      <c r="A806" s="34"/>
      <c r="B806" s="6"/>
      <c r="C806" s="6"/>
      <c r="D806" s="6"/>
      <c r="E806" s="6"/>
      <c r="F806" s="111"/>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row>
    <row r="807" ht="30.0" customHeight="1">
      <c r="A807" s="34"/>
      <c r="B807" s="6"/>
      <c r="C807" s="6"/>
      <c r="D807" s="6"/>
      <c r="E807" s="6"/>
      <c r="F807" s="111"/>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row>
    <row r="808" ht="30.0" customHeight="1">
      <c r="A808" s="34"/>
      <c r="B808" s="6"/>
      <c r="C808" s="6"/>
      <c r="D808" s="6"/>
      <c r="E808" s="6"/>
      <c r="F808" s="111"/>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row>
    <row r="809" ht="30.0" customHeight="1">
      <c r="A809" s="34"/>
      <c r="B809" s="6"/>
      <c r="C809" s="6"/>
      <c r="D809" s="6"/>
      <c r="E809" s="6"/>
      <c r="F809" s="111"/>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row>
    <row r="810" ht="30.0" customHeight="1">
      <c r="A810" s="34"/>
      <c r="B810" s="6"/>
      <c r="C810" s="6"/>
      <c r="D810" s="6"/>
      <c r="E810" s="6"/>
      <c r="F810" s="111"/>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row>
    <row r="811" ht="30.0" customHeight="1">
      <c r="A811" s="34"/>
      <c r="B811" s="6"/>
      <c r="C811" s="6"/>
      <c r="D811" s="6"/>
      <c r="E811" s="6"/>
      <c r="F811" s="111"/>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row>
    <row r="812" ht="30.0" customHeight="1">
      <c r="A812" s="34"/>
      <c r="B812" s="6"/>
      <c r="C812" s="6"/>
      <c r="D812" s="6"/>
      <c r="E812" s="6"/>
      <c r="F812" s="111"/>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row>
    <row r="813" ht="30.0" customHeight="1">
      <c r="A813" s="34"/>
      <c r="B813" s="6"/>
      <c r="C813" s="6"/>
      <c r="D813" s="6"/>
      <c r="E813" s="6"/>
      <c r="F813" s="111"/>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row>
    <row r="814" ht="30.0" customHeight="1">
      <c r="A814" s="34"/>
      <c r="B814" s="6"/>
      <c r="C814" s="6"/>
      <c r="D814" s="6"/>
      <c r="E814" s="6"/>
      <c r="F814" s="111"/>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row>
    <row r="815" ht="30.0" customHeight="1">
      <c r="A815" s="34"/>
      <c r="B815" s="6"/>
      <c r="C815" s="6"/>
      <c r="D815" s="6"/>
      <c r="E815" s="6"/>
      <c r="F815" s="111"/>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row>
    <row r="816" ht="30.0" customHeight="1">
      <c r="A816" s="34"/>
      <c r="B816" s="6"/>
      <c r="C816" s="6"/>
      <c r="D816" s="6"/>
      <c r="E816" s="6"/>
      <c r="F816" s="111"/>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row>
    <row r="817" ht="30.0" customHeight="1">
      <c r="A817" s="34"/>
      <c r="B817" s="6"/>
      <c r="C817" s="6"/>
      <c r="D817" s="6"/>
      <c r="E817" s="6"/>
      <c r="F817" s="111"/>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row>
    <row r="818" ht="30.0" customHeight="1">
      <c r="A818" s="34"/>
      <c r="B818" s="6"/>
      <c r="C818" s="6"/>
      <c r="D818" s="6"/>
      <c r="E818" s="6"/>
      <c r="F818" s="111"/>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row>
    <row r="819" ht="30.0" customHeight="1">
      <c r="A819" s="34"/>
      <c r="B819" s="6"/>
      <c r="C819" s="6"/>
      <c r="D819" s="6"/>
      <c r="E819" s="6"/>
      <c r="F819" s="111"/>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row>
    <row r="820" ht="30.0" customHeight="1">
      <c r="A820" s="34"/>
      <c r="B820" s="6"/>
      <c r="C820" s="6"/>
      <c r="D820" s="6"/>
      <c r="E820" s="6"/>
      <c r="F820" s="111"/>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row>
    <row r="821" ht="30.0" customHeight="1">
      <c r="A821" s="34"/>
      <c r="B821" s="6"/>
      <c r="C821" s="6"/>
      <c r="D821" s="6"/>
      <c r="E821" s="6"/>
      <c r="F821" s="111"/>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row>
    <row r="822" ht="30.0" customHeight="1">
      <c r="A822" s="34"/>
      <c r="B822" s="6"/>
      <c r="C822" s="6"/>
      <c r="D822" s="6"/>
      <c r="E822" s="6"/>
      <c r="F822" s="111"/>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row>
    <row r="823" ht="30.0" customHeight="1">
      <c r="A823" s="34"/>
      <c r="B823" s="6"/>
      <c r="C823" s="6"/>
      <c r="D823" s="6"/>
      <c r="E823" s="6"/>
      <c r="F823" s="111"/>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row>
    <row r="824" ht="30.0" customHeight="1">
      <c r="A824" s="34"/>
      <c r="B824" s="6"/>
      <c r="C824" s="6"/>
      <c r="D824" s="6"/>
      <c r="E824" s="6"/>
      <c r="F824" s="111"/>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row>
    <row r="825" ht="30.0" customHeight="1">
      <c r="A825" s="34"/>
      <c r="B825" s="6"/>
      <c r="C825" s="6"/>
      <c r="D825" s="6"/>
      <c r="E825" s="6"/>
      <c r="F825" s="111"/>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row>
    <row r="826" ht="30.0" customHeight="1">
      <c r="A826" s="34"/>
      <c r="B826" s="6"/>
      <c r="C826" s="6"/>
      <c r="D826" s="6"/>
      <c r="E826" s="6"/>
      <c r="F826" s="111"/>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row>
    <row r="827" ht="30.0" customHeight="1">
      <c r="A827" s="34"/>
      <c r="B827" s="6"/>
      <c r="C827" s="6"/>
      <c r="D827" s="6"/>
      <c r="E827" s="6"/>
      <c r="F827" s="111"/>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row>
    <row r="828" ht="30.0" customHeight="1">
      <c r="A828" s="34"/>
      <c r="B828" s="6"/>
      <c r="C828" s="6"/>
      <c r="D828" s="6"/>
      <c r="E828" s="6"/>
      <c r="F828" s="111"/>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row>
    <row r="829" ht="30.0" customHeight="1">
      <c r="A829" s="34"/>
      <c r="B829" s="6"/>
      <c r="C829" s="6"/>
      <c r="D829" s="6"/>
      <c r="E829" s="6"/>
      <c r="F829" s="111"/>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row>
    <row r="830" ht="30.0" customHeight="1">
      <c r="A830" s="34"/>
      <c r="B830" s="6"/>
      <c r="C830" s="6"/>
      <c r="D830" s="6"/>
      <c r="E830" s="6"/>
      <c r="F830" s="111"/>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row>
    <row r="831" ht="30.0" customHeight="1">
      <c r="A831" s="34"/>
      <c r="B831" s="6"/>
      <c r="C831" s="6"/>
      <c r="D831" s="6"/>
      <c r="E831" s="6"/>
      <c r="F831" s="111"/>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row>
    <row r="832" ht="30.0" customHeight="1">
      <c r="A832" s="34"/>
      <c r="B832" s="6"/>
      <c r="C832" s="6"/>
      <c r="D832" s="6"/>
      <c r="E832" s="6"/>
      <c r="F832" s="111"/>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row>
    <row r="833" ht="30.0" customHeight="1">
      <c r="A833" s="34"/>
      <c r="B833" s="6"/>
      <c r="C833" s="6"/>
      <c r="D833" s="6"/>
      <c r="E833" s="6"/>
      <c r="F833" s="111"/>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row>
    <row r="834" ht="30.0" customHeight="1">
      <c r="A834" s="34"/>
      <c r="B834" s="6"/>
      <c r="C834" s="6"/>
      <c r="D834" s="6"/>
      <c r="E834" s="6"/>
      <c r="F834" s="111"/>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row>
    <row r="835" ht="30.0" customHeight="1">
      <c r="A835" s="34"/>
      <c r="B835" s="6"/>
      <c r="C835" s="6"/>
      <c r="D835" s="6"/>
      <c r="E835" s="6"/>
      <c r="F835" s="111"/>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row>
    <row r="836" ht="30.0" customHeight="1">
      <c r="A836" s="34"/>
      <c r="B836" s="6"/>
      <c r="C836" s="6"/>
      <c r="D836" s="6"/>
      <c r="E836" s="6"/>
      <c r="F836" s="111"/>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row>
    <row r="837" ht="30.0" customHeight="1">
      <c r="A837" s="34"/>
      <c r="B837" s="6"/>
      <c r="C837" s="6"/>
      <c r="D837" s="6"/>
      <c r="E837" s="6"/>
      <c r="F837" s="111"/>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row>
    <row r="838" ht="30.0" customHeight="1">
      <c r="A838" s="34"/>
      <c r="B838" s="6"/>
      <c r="C838" s="6"/>
      <c r="D838" s="6"/>
      <c r="E838" s="6"/>
      <c r="F838" s="111"/>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row>
    <row r="839" ht="30.0" customHeight="1">
      <c r="A839" s="34"/>
      <c r="B839" s="6"/>
      <c r="C839" s="6"/>
      <c r="D839" s="6"/>
      <c r="E839" s="6"/>
      <c r="F839" s="111"/>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row>
    <row r="840" ht="30.0" customHeight="1">
      <c r="A840" s="34"/>
      <c r="B840" s="6"/>
      <c r="C840" s="6"/>
      <c r="D840" s="6"/>
      <c r="E840" s="6"/>
      <c r="F840" s="111"/>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row>
    <row r="841" ht="30.0" customHeight="1">
      <c r="A841" s="34"/>
      <c r="B841" s="6"/>
      <c r="C841" s="6"/>
      <c r="D841" s="6"/>
      <c r="E841" s="6"/>
      <c r="F841" s="111"/>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row>
    <row r="842" ht="30.0" customHeight="1">
      <c r="A842" s="34"/>
      <c r="B842" s="6"/>
      <c r="C842" s="6"/>
      <c r="D842" s="6"/>
      <c r="E842" s="6"/>
      <c r="F842" s="111"/>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row>
    <row r="843" ht="30.0" customHeight="1">
      <c r="A843" s="34"/>
      <c r="B843" s="6"/>
      <c r="C843" s="6"/>
      <c r="D843" s="6"/>
      <c r="E843" s="6"/>
      <c r="F843" s="111"/>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row>
    <row r="844" ht="30.0" customHeight="1">
      <c r="A844" s="34"/>
      <c r="B844" s="6"/>
      <c r="C844" s="6"/>
      <c r="D844" s="6"/>
      <c r="E844" s="6"/>
      <c r="F844" s="111"/>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row>
    <row r="845" ht="30.0" customHeight="1">
      <c r="A845" s="34"/>
      <c r="B845" s="6"/>
      <c r="C845" s="6"/>
      <c r="D845" s="6"/>
      <c r="E845" s="6"/>
      <c r="F845" s="111"/>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row>
    <row r="846" ht="30.0" customHeight="1">
      <c r="A846" s="34"/>
      <c r="B846" s="6"/>
      <c r="C846" s="6"/>
      <c r="D846" s="6"/>
      <c r="E846" s="6"/>
      <c r="F846" s="111"/>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row>
    <row r="847" ht="30.0" customHeight="1">
      <c r="A847" s="34"/>
      <c r="B847" s="6"/>
      <c r="C847" s="6"/>
      <c r="D847" s="6"/>
      <c r="E847" s="6"/>
      <c r="F847" s="111"/>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row>
    <row r="848" ht="30.0" customHeight="1">
      <c r="A848" s="34"/>
      <c r="B848" s="6"/>
      <c r="C848" s="6"/>
      <c r="D848" s="6"/>
      <c r="E848" s="6"/>
      <c r="F848" s="111"/>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row>
    <row r="849" ht="30.0" customHeight="1">
      <c r="A849" s="34"/>
      <c r="B849" s="6"/>
      <c r="C849" s="6"/>
      <c r="D849" s="6"/>
      <c r="E849" s="6"/>
      <c r="F849" s="111"/>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row>
    <row r="850" ht="30.0" customHeight="1">
      <c r="A850" s="34"/>
      <c r="B850" s="6"/>
      <c r="C850" s="6"/>
      <c r="D850" s="6"/>
      <c r="E850" s="6"/>
      <c r="F850" s="111"/>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row>
    <row r="851" ht="30.0" customHeight="1">
      <c r="A851" s="34"/>
      <c r="B851" s="6"/>
      <c r="C851" s="6"/>
      <c r="D851" s="6"/>
      <c r="E851" s="6"/>
      <c r="F851" s="111"/>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row>
    <row r="852" ht="30.0" customHeight="1">
      <c r="A852" s="34"/>
      <c r="B852" s="6"/>
      <c r="C852" s="6"/>
      <c r="D852" s="6"/>
      <c r="E852" s="6"/>
      <c r="F852" s="111"/>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row>
    <row r="853" ht="30.0" customHeight="1">
      <c r="A853" s="34"/>
      <c r="B853" s="6"/>
      <c r="C853" s="6"/>
      <c r="D853" s="6"/>
      <c r="E853" s="6"/>
      <c r="F853" s="111"/>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row>
    <row r="854" ht="30.0" customHeight="1">
      <c r="A854" s="34"/>
      <c r="B854" s="6"/>
      <c r="C854" s="6"/>
      <c r="D854" s="6"/>
      <c r="E854" s="6"/>
      <c r="F854" s="111"/>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row>
    <row r="855" ht="30.0" customHeight="1">
      <c r="A855" s="34"/>
      <c r="B855" s="6"/>
      <c r="C855" s="6"/>
      <c r="D855" s="6"/>
      <c r="E855" s="6"/>
      <c r="F855" s="111"/>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row>
    <row r="856" ht="30.0" customHeight="1">
      <c r="A856" s="34"/>
      <c r="B856" s="6"/>
      <c r="C856" s="6"/>
      <c r="D856" s="6"/>
      <c r="E856" s="6"/>
      <c r="F856" s="111"/>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row>
    <row r="857" ht="30.0" customHeight="1">
      <c r="A857" s="34"/>
      <c r="B857" s="6"/>
      <c r="C857" s="6"/>
      <c r="D857" s="6"/>
      <c r="E857" s="6"/>
      <c r="F857" s="111"/>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row>
    <row r="858" ht="30.0" customHeight="1">
      <c r="A858" s="34"/>
      <c r="B858" s="6"/>
      <c r="C858" s="6"/>
      <c r="D858" s="6"/>
      <c r="E858" s="6"/>
      <c r="F858" s="111"/>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row>
    <row r="859" ht="30.0" customHeight="1">
      <c r="A859" s="34"/>
      <c r="B859" s="6"/>
      <c r="C859" s="6"/>
      <c r="D859" s="6"/>
      <c r="E859" s="6"/>
      <c r="F859" s="111"/>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row>
    <row r="860" ht="30.0" customHeight="1">
      <c r="A860" s="34"/>
      <c r="B860" s="6"/>
      <c r="C860" s="6"/>
      <c r="D860" s="6"/>
      <c r="E860" s="6"/>
      <c r="F860" s="111"/>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row>
    <row r="861" ht="30.0" customHeight="1">
      <c r="A861" s="34"/>
      <c r="B861" s="6"/>
      <c r="C861" s="6"/>
      <c r="D861" s="6"/>
      <c r="E861" s="6"/>
      <c r="F861" s="111"/>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row>
    <row r="862" ht="30.0" customHeight="1">
      <c r="A862" s="34"/>
      <c r="B862" s="6"/>
      <c r="C862" s="6"/>
      <c r="D862" s="6"/>
      <c r="E862" s="6"/>
      <c r="F862" s="111"/>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row>
    <row r="863" ht="30.0" customHeight="1">
      <c r="A863" s="34"/>
      <c r="B863" s="6"/>
      <c r="C863" s="6"/>
      <c r="D863" s="6"/>
      <c r="E863" s="6"/>
      <c r="F863" s="111"/>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row>
    <row r="864" ht="30.0" customHeight="1">
      <c r="A864" s="34"/>
      <c r="B864" s="6"/>
      <c r="C864" s="6"/>
      <c r="D864" s="6"/>
      <c r="E864" s="6"/>
      <c r="F864" s="111"/>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row>
    <row r="865" ht="30.0" customHeight="1">
      <c r="A865" s="34"/>
      <c r="B865" s="6"/>
      <c r="C865" s="6"/>
      <c r="D865" s="6"/>
      <c r="E865" s="6"/>
      <c r="F865" s="111"/>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row>
    <row r="866" ht="30.0" customHeight="1">
      <c r="A866" s="34"/>
      <c r="B866" s="6"/>
      <c r="C866" s="6"/>
      <c r="D866" s="6"/>
      <c r="E866" s="6"/>
      <c r="F866" s="111"/>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row>
    <row r="867" ht="30.0" customHeight="1">
      <c r="A867" s="34"/>
      <c r="B867" s="6"/>
      <c r="C867" s="6"/>
      <c r="D867" s="6"/>
      <c r="E867" s="6"/>
      <c r="F867" s="111"/>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row>
    <row r="868" ht="30.0" customHeight="1">
      <c r="A868" s="34"/>
      <c r="B868" s="6"/>
      <c r="C868" s="6"/>
      <c r="D868" s="6"/>
      <c r="E868" s="6"/>
      <c r="F868" s="111"/>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row>
    <row r="869" ht="30.0" customHeight="1">
      <c r="A869" s="34"/>
      <c r="B869" s="6"/>
      <c r="C869" s="6"/>
      <c r="D869" s="6"/>
      <c r="E869" s="6"/>
      <c r="F869" s="111"/>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row>
    <row r="870" ht="30.0" customHeight="1">
      <c r="A870" s="34"/>
      <c r="B870" s="6"/>
      <c r="C870" s="6"/>
      <c r="D870" s="6"/>
      <c r="E870" s="6"/>
      <c r="F870" s="111"/>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row>
    <row r="871" ht="30.0" customHeight="1">
      <c r="A871" s="34"/>
      <c r="B871" s="6"/>
      <c r="C871" s="6"/>
      <c r="D871" s="6"/>
      <c r="E871" s="6"/>
      <c r="F871" s="111"/>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row>
    <row r="872" ht="30.0" customHeight="1">
      <c r="A872" s="34"/>
      <c r="B872" s="6"/>
      <c r="C872" s="6"/>
      <c r="D872" s="6"/>
      <c r="E872" s="6"/>
      <c r="F872" s="111"/>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row>
    <row r="873" ht="30.0" customHeight="1">
      <c r="A873" s="34"/>
      <c r="B873" s="6"/>
      <c r="C873" s="6"/>
      <c r="D873" s="6"/>
      <c r="E873" s="6"/>
      <c r="F873" s="111"/>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row>
    <row r="874" ht="30.0" customHeight="1">
      <c r="A874" s="34"/>
      <c r="B874" s="6"/>
      <c r="C874" s="6"/>
      <c r="D874" s="6"/>
      <c r="E874" s="6"/>
      <c r="F874" s="111"/>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row>
    <row r="875" ht="30.0" customHeight="1">
      <c r="A875" s="34"/>
      <c r="B875" s="6"/>
      <c r="C875" s="6"/>
      <c r="D875" s="6"/>
      <c r="E875" s="6"/>
      <c r="F875" s="111"/>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row>
    <row r="876" ht="30.0" customHeight="1">
      <c r="A876" s="34"/>
      <c r="B876" s="6"/>
      <c r="C876" s="6"/>
      <c r="D876" s="6"/>
      <c r="E876" s="6"/>
      <c r="F876" s="111"/>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row>
    <row r="877" ht="30.0" customHeight="1">
      <c r="A877" s="34"/>
      <c r="B877" s="6"/>
      <c r="C877" s="6"/>
      <c r="D877" s="6"/>
      <c r="E877" s="6"/>
      <c r="F877" s="111"/>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row>
    <row r="878" ht="30.0" customHeight="1">
      <c r="A878" s="34"/>
      <c r="B878" s="6"/>
      <c r="C878" s="6"/>
      <c r="D878" s="6"/>
      <c r="E878" s="6"/>
      <c r="F878" s="111"/>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row>
    <row r="879" ht="30.0" customHeight="1">
      <c r="A879" s="34"/>
      <c r="B879" s="6"/>
      <c r="C879" s="6"/>
      <c r="D879" s="6"/>
      <c r="E879" s="6"/>
      <c r="F879" s="111"/>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row>
    <row r="880" ht="30.0" customHeight="1">
      <c r="A880" s="34"/>
      <c r="B880" s="6"/>
      <c r="C880" s="6"/>
      <c r="D880" s="6"/>
      <c r="E880" s="6"/>
      <c r="F880" s="111"/>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row>
    <row r="881" ht="30.0" customHeight="1">
      <c r="A881" s="34"/>
      <c r="B881" s="6"/>
      <c r="C881" s="6"/>
      <c r="D881" s="6"/>
      <c r="E881" s="6"/>
      <c r="F881" s="111"/>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row>
    <row r="882" ht="30.0" customHeight="1">
      <c r="A882" s="34"/>
      <c r="B882" s="6"/>
      <c r="C882" s="6"/>
      <c r="D882" s="6"/>
      <c r="E882" s="6"/>
      <c r="F882" s="111"/>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row>
    <row r="883" ht="30.0" customHeight="1">
      <c r="A883" s="34"/>
      <c r="B883" s="6"/>
      <c r="C883" s="6"/>
      <c r="D883" s="6"/>
      <c r="E883" s="6"/>
      <c r="F883" s="111"/>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row>
    <row r="884" ht="30.0" customHeight="1">
      <c r="A884" s="34"/>
      <c r="B884" s="6"/>
      <c r="C884" s="6"/>
      <c r="D884" s="6"/>
      <c r="E884" s="6"/>
      <c r="F884" s="111"/>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row>
    <row r="885" ht="30.0" customHeight="1">
      <c r="A885" s="34"/>
      <c r="B885" s="6"/>
      <c r="C885" s="6"/>
      <c r="D885" s="6"/>
      <c r="E885" s="6"/>
      <c r="F885" s="111"/>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row>
    <row r="886" ht="30.0" customHeight="1">
      <c r="A886" s="34"/>
      <c r="B886" s="6"/>
      <c r="C886" s="6"/>
      <c r="D886" s="6"/>
      <c r="E886" s="6"/>
      <c r="F886" s="111"/>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row>
    <row r="887" ht="30.0" customHeight="1">
      <c r="A887" s="34"/>
      <c r="B887" s="6"/>
      <c r="C887" s="6"/>
      <c r="D887" s="6"/>
      <c r="E887" s="6"/>
      <c r="F887" s="111"/>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row>
    <row r="888" ht="30.0" customHeight="1">
      <c r="A888" s="34"/>
      <c r="B888" s="6"/>
      <c r="C888" s="6"/>
      <c r="D888" s="6"/>
      <c r="E888" s="6"/>
      <c r="F888" s="111"/>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row>
    <row r="889" ht="30.0" customHeight="1">
      <c r="A889" s="34"/>
      <c r="B889" s="6"/>
      <c r="C889" s="6"/>
      <c r="D889" s="6"/>
      <c r="E889" s="6"/>
      <c r="F889" s="111"/>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row>
    <row r="890" ht="30.0" customHeight="1">
      <c r="A890" s="34"/>
      <c r="B890" s="6"/>
      <c r="C890" s="6"/>
      <c r="D890" s="6"/>
      <c r="E890" s="6"/>
      <c r="F890" s="111"/>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row>
    <row r="891" ht="30.0" customHeight="1">
      <c r="A891" s="34"/>
      <c r="B891" s="6"/>
      <c r="C891" s="6"/>
      <c r="D891" s="6"/>
      <c r="E891" s="6"/>
      <c r="F891" s="111"/>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row>
    <row r="892" ht="30.0" customHeight="1">
      <c r="A892" s="34"/>
      <c r="B892" s="6"/>
      <c r="C892" s="6"/>
      <c r="D892" s="6"/>
      <c r="E892" s="6"/>
      <c r="F892" s="111"/>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row>
    <row r="893" ht="30.0" customHeight="1">
      <c r="A893" s="34"/>
      <c r="B893" s="6"/>
      <c r="C893" s="6"/>
      <c r="D893" s="6"/>
      <c r="E893" s="6"/>
      <c r="F893" s="111"/>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row>
    <row r="894" ht="30.0" customHeight="1">
      <c r="A894" s="34"/>
      <c r="B894" s="6"/>
      <c r="C894" s="6"/>
      <c r="D894" s="6"/>
      <c r="E894" s="6"/>
      <c r="F894" s="111"/>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row>
    <row r="895" ht="30.0" customHeight="1">
      <c r="A895" s="34"/>
      <c r="B895" s="6"/>
      <c r="C895" s="6"/>
      <c r="D895" s="6"/>
      <c r="E895" s="6"/>
      <c r="F895" s="111"/>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row>
    <row r="896" ht="30.0" customHeight="1">
      <c r="A896" s="34"/>
      <c r="B896" s="6"/>
      <c r="C896" s="6"/>
      <c r="D896" s="6"/>
      <c r="E896" s="6"/>
      <c r="F896" s="111"/>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row>
    <row r="897" ht="30.0" customHeight="1">
      <c r="A897" s="34"/>
      <c r="B897" s="6"/>
      <c r="C897" s="6"/>
      <c r="D897" s="6"/>
      <c r="E897" s="6"/>
      <c r="F897" s="111"/>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row>
    <row r="898" ht="30.0" customHeight="1">
      <c r="A898" s="34"/>
      <c r="B898" s="6"/>
      <c r="C898" s="6"/>
      <c r="D898" s="6"/>
      <c r="E898" s="6"/>
      <c r="F898" s="111"/>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row>
    <row r="899" ht="30.0" customHeight="1">
      <c r="A899" s="34"/>
      <c r="B899" s="6"/>
      <c r="C899" s="6"/>
      <c r="D899" s="6"/>
      <c r="E899" s="6"/>
      <c r="F899" s="111"/>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row>
    <row r="900" ht="30.0" customHeight="1">
      <c r="A900" s="34"/>
      <c r="B900" s="6"/>
      <c r="C900" s="6"/>
      <c r="D900" s="6"/>
      <c r="E900" s="6"/>
      <c r="F900" s="111"/>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row>
    <row r="901" ht="30.0" customHeight="1">
      <c r="A901" s="34"/>
      <c r="B901" s="6"/>
      <c r="C901" s="6"/>
      <c r="D901" s="6"/>
      <c r="E901" s="6"/>
      <c r="F901" s="111"/>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row>
    <row r="902" ht="30.0" customHeight="1">
      <c r="A902" s="34"/>
      <c r="B902" s="6"/>
      <c r="C902" s="6"/>
      <c r="D902" s="6"/>
      <c r="E902" s="6"/>
      <c r="F902" s="111"/>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row>
    <row r="903" ht="30.0" customHeight="1">
      <c r="A903" s="34"/>
      <c r="B903" s="6"/>
      <c r="C903" s="6"/>
      <c r="D903" s="6"/>
      <c r="E903" s="6"/>
      <c r="F903" s="111"/>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row>
    <row r="904" ht="30.0" customHeight="1">
      <c r="A904" s="34"/>
      <c r="B904" s="6"/>
      <c r="C904" s="6"/>
      <c r="D904" s="6"/>
      <c r="E904" s="6"/>
      <c r="F904" s="111"/>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row>
    <row r="905" ht="30.0" customHeight="1">
      <c r="A905" s="34"/>
      <c r="B905" s="6"/>
      <c r="C905" s="6"/>
      <c r="D905" s="6"/>
      <c r="E905" s="6"/>
      <c r="F905" s="111"/>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row>
    <row r="906" ht="30.0" customHeight="1">
      <c r="A906" s="34"/>
      <c r="B906" s="6"/>
      <c r="C906" s="6"/>
      <c r="D906" s="6"/>
      <c r="E906" s="6"/>
      <c r="F906" s="111"/>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row>
    <row r="907" ht="30.0" customHeight="1">
      <c r="A907" s="34"/>
      <c r="B907" s="6"/>
      <c r="C907" s="6"/>
      <c r="D907" s="6"/>
      <c r="E907" s="6"/>
      <c r="F907" s="111"/>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row>
    <row r="908" ht="30.0" customHeight="1">
      <c r="A908" s="34"/>
      <c r="B908" s="6"/>
      <c r="C908" s="6"/>
      <c r="D908" s="6"/>
      <c r="E908" s="6"/>
      <c r="F908" s="111"/>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row>
    <row r="909" ht="30.0" customHeight="1">
      <c r="A909" s="34"/>
      <c r="B909" s="6"/>
      <c r="C909" s="6"/>
      <c r="D909" s="6"/>
      <c r="E909" s="6"/>
      <c r="F909" s="111"/>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row>
    <row r="910" ht="30.0" customHeight="1">
      <c r="A910" s="34"/>
      <c r="B910" s="6"/>
      <c r="C910" s="6"/>
      <c r="D910" s="6"/>
      <c r="E910" s="6"/>
      <c r="F910" s="111"/>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row>
    <row r="911" ht="30.0" customHeight="1">
      <c r="A911" s="34"/>
      <c r="B911" s="6"/>
      <c r="C911" s="6"/>
      <c r="D911" s="6"/>
      <c r="E911" s="6"/>
      <c r="F911" s="111"/>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row>
    <row r="912" ht="30.0" customHeight="1">
      <c r="A912" s="34"/>
      <c r="B912" s="6"/>
      <c r="C912" s="6"/>
      <c r="D912" s="6"/>
      <c r="E912" s="6"/>
      <c r="F912" s="111"/>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row>
    <row r="913" ht="30.0" customHeight="1">
      <c r="A913" s="34"/>
      <c r="B913" s="6"/>
      <c r="C913" s="6"/>
      <c r="D913" s="6"/>
      <c r="E913" s="6"/>
      <c r="F913" s="111"/>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row>
    <row r="914" ht="30.0" customHeight="1">
      <c r="A914" s="34"/>
      <c r="B914" s="6"/>
      <c r="C914" s="6"/>
      <c r="D914" s="6"/>
      <c r="E914" s="6"/>
      <c r="F914" s="111"/>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row>
    <row r="915" ht="30.0" customHeight="1">
      <c r="A915" s="34"/>
      <c r="B915" s="6"/>
      <c r="C915" s="6"/>
      <c r="D915" s="6"/>
      <c r="E915" s="6"/>
      <c r="F915" s="111"/>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row>
    <row r="916" ht="30.0" customHeight="1">
      <c r="A916" s="34"/>
      <c r="B916" s="6"/>
      <c r="C916" s="6"/>
      <c r="D916" s="6"/>
      <c r="E916" s="6"/>
      <c r="F916" s="111"/>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row>
    <row r="917" ht="30.0" customHeight="1">
      <c r="A917" s="34"/>
      <c r="B917" s="6"/>
      <c r="C917" s="6"/>
      <c r="D917" s="6"/>
      <c r="E917" s="6"/>
      <c r="F917" s="111"/>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row>
    <row r="918" ht="30.0" customHeight="1">
      <c r="A918" s="34"/>
      <c r="B918" s="6"/>
      <c r="C918" s="6"/>
      <c r="D918" s="6"/>
      <c r="E918" s="6"/>
      <c r="F918" s="111"/>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row>
    <row r="919" ht="30.0" customHeight="1">
      <c r="A919" s="34"/>
      <c r="B919" s="6"/>
      <c r="C919" s="6"/>
      <c r="D919" s="6"/>
      <c r="E919" s="6"/>
      <c r="F919" s="111"/>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row>
    <row r="920" ht="30.0" customHeight="1">
      <c r="A920" s="34"/>
      <c r="B920" s="6"/>
      <c r="C920" s="6"/>
      <c r="D920" s="6"/>
      <c r="E920" s="6"/>
      <c r="F920" s="111"/>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row>
    <row r="921" ht="30.0" customHeight="1">
      <c r="A921" s="34"/>
      <c r="B921" s="6"/>
      <c r="C921" s="6"/>
      <c r="D921" s="6"/>
      <c r="E921" s="6"/>
      <c r="F921" s="111"/>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row>
    <row r="922" ht="30.0" customHeight="1">
      <c r="A922" s="34"/>
      <c r="B922" s="6"/>
      <c r="C922" s="6"/>
      <c r="D922" s="6"/>
      <c r="E922" s="6"/>
      <c r="F922" s="111"/>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row>
    <row r="923" ht="30.0" customHeight="1">
      <c r="A923" s="34"/>
      <c r="B923" s="6"/>
      <c r="C923" s="6"/>
      <c r="D923" s="6"/>
      <c r="E923" s="6"/>
      <c r="F923" s="111"/>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row>
    <row r="924" ht="30.0" customHeight="1">
      <c r="A924" s="34"/>
      <c r="B924" s="6"/>
      <c r="C924" s="6"/>
      <c r="D924" s="6"/>
      <c r="E924" s="6"/>
      <c r="F924" s="111"/>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row>
    <row r="925" ht="30.0" customHeight="1">
      <c r="A925" s="34"/>
      <c r="B925" s="6"/>
      <c r="C925" s="6"/>
      <c r="D925" s="6"/>
      <c r="E925" s="6"/>
      <c r="F925" s="111"/>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row>
    <row r="926" ht="30.0" customHeight="1">
      <c r="A926" s="34"/>
      <c r="B926" s="6"/>
      <c r="C926" s="6"/>
      <c r="D926" s="6"/>
      <c r="E926" s="6"/>
      <c r="F926" s="111"/>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row>
    <row r="927" ht="30.0" customHeight="1">
      <c r="A927" s="34"/>
      <c r="B927" s="6"/>
      <c r="C927" s="6"/>
      <c r="D927" s="6"/>
      <c r="E927" s="6"/>
      <c r="F927" s="111"/>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row>
    <row r="928" ht="30.0" customHeight="1">
      <c r="A928" s="34"/>
      <c r="B928" s="6"/>
      <c r="C928" s="6"/>
      <c r="D928" s="6"/>
      <c r="E928" s="6"/>
      <c r="F928" s="111"/>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row>
    <row r="929" ht="30.0" customHeight="1">
      <c r="A929" s="34"/>
      <c r="B929" s="6"/>
      <c r="C929" s="6"/>
      <c r="D929" s="6"/>
      <c r="E929" s="6"/>
      <c r="F929" s="111"/>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row>
    <row r="930" ht="30.0" customHeight="1">
      <c r="A930" s="34"/>
      <c r="B930" s="6"/>
      <c r="C930" s="6"/>
      <c r="D930" s="6"/>
      <c r="E930" s="6"/>
      <c r="F930" s="111"/>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row>
    <row r="931" ht="30.0" customHeight="1">
      <c r="A931" s="34"/>
      <c r="B931" s="6"/>
      <c r="C931" s="6"/>
      <c r="D931" s="6"/>
      <c r="E931" s="6"/>
      <c r="F931" s="111"/>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row>
    <row r="932" ht="30.0" customHeight="1">
      <c r="A932" s="34"/>
      <c r="B932" s="6"/>
      <c r="C932" s="6"/>
      <c r="D932" s="6"/>
      <c r="E932" s="6"/>
      <c r="F932" s="111"/>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row>
    <row r="933" ht="30.0" customHeight="1">
      <c r="A933" s="34"/>
      <c r="B933" s="6"/>
      <c r="C933" s="6"/>
      <c r="D933" s="6"/>
      <c r="E933" s="6"/>
      <c r="F933" s="111"/>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row>
    <row r="934" ht="30.0" customHeight="1">
      <c r="A934" s="34"/>
      <c r="B934" s="6"/>
      <c r="C934" s="6"/>
      <c r="D934" s="6"/>
      <c r="E934" s="6"/>
      <c r="F934" s="111"/>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row>
    <row r="935" ht="30.0" customHeight="1">
      <c r="A935" s="34"/>
      <c r="B935" s="6"/>
      <c r="C935" s="6"/>
      <c r="D935" s="6"/>
      <c r="E935" s="6"/>
      <c r="F935" s="111"/>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row>
    <row r="936" ht="30.0" customHeight="1">
      <c r="A936" s="34"/>
      <c r="B936" s="6"/>
      <c r="C936" s="6"/>
      <c r="D936" s="6"/>
      <c r="E936" s="6"/>
      <c r="F936" s="111"/>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row>
    <row r="937" ht="30.0" customHeight="1">
      <c r="A937" s="34"/>
      <c r="B937" s="6"/>
      <c r="C937" s="6"/>
      <c r="D937" s="6"/>
      <c r="E937" s="6"/>
      <c r="F937" s="111"/>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row>
    <row r="938" ht="30.0" customHeight="1">
      <c r="A938" s="34"/>
      <c r="B938" s="6"/>
      <c r="C938" s="6"/>
      <c r="D938" s="6"/>
      <c r="E938" s="6"/>
      <c r="F938" s="111"/>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row>
    <row r="939" ht="30.0" customHeight="1">
      <c r="A939" s="34"/>
      <c r="B939" s="6"/>
      <c r="C939" s="6"/>
      <c r="D939" s="6"/>
      <c r="E939" s="6"/>
      <c r="F939" s="111"/>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row>
    <row r="940" ht="30.0" customHeight="1">
      <c r="A940" s="34"/>
      <c r="B940" s="6"/>
      <c r="C940" s="6"/>
      <c r="D940" s="6"/>
      <c r="E940" s="6"/>
      <c r="F940" s="111"/>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row>
    <row r="941" ht="30.0" customHeight="1">
      <c r="A941" s="34"/>
      <c r="B941" s="6"/>
      <c r="C941" s="6"/>
      <c r="D941" s="6"/>
      <c r="E941" s="6"/>
      <c r="F941" s="111"/>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row>
    <row r="942" ht="30.0" customHeight="1">
      <c r="A942" s="34"/>
      <c r="B942" s="6"/>
      <c r="C942" s="6"/>
      <c r="D942" s="6"/>
      <c r="E942" s="6"/>
      <c r="F942" s="111"/>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row>
    <row r="943" ht="30.0" customHeight="1">
      <c r="A943" s="34"/>
      <c r="B943" s="6"/>
      <c r="C943" s="6"/>
      <c r="D943" s="6"/>
      <c r="E943" s="6"/>
      <c r="F943" s="111"/>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row>
    <row r="944" ht="30.0" customHeight="1">
      <c r="A944" s="34"/>
      <c r="B944" s="6"/>
      <c r="C944" s="6"/>
      <c r="D944" s="6"/>
      <c r="E944" s="6"/>
      <c r="F944" s="111"/>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row>
    <row r="945" ht="30.0" customHeight="1">
      <c r="A945" s="34"/>
      <c r="B945" s="6"/>
      <c r="C945" s="6"/>
      <c r="D945" s="6"/>
      <c r="E945" s="6"/>
      <c r="F945" s="111"/>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row>
    <row r="946" ht="30.0" customHeight="1">
      <c r="A946" s="34"/>
      <c r="B946" s="6"/>
      <c r="C946" s="6"/>
      <c r="D946" s="6"/>
      <c r="E946" s="6"/>
      <c r="F946" s="111"/>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row>
    <row r="947" ht="30.0" customHeight="1">
      <c r="A947" s="34"/>
      <c r="B947" s="6"/>
      <c r="C947" s="6"/>
      <c r="D947" s="6"/>
      <c r="E947" s="6"/>
      <c r="F947" s="111"/>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row>
    <row r="948" ht="30.0" customHeight="1">
      <c r="A948" s="34"/>
      <c r="B948" s="6"/>
      <c r="C948" s="6"/>
      <c r="D948" s="6"/>
      <c r="E948" s="6"/>
      <c r="F948" s="111"/>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row>
    <row r="949" ht="30.0" customHeight="1">
      <c r="A949" s="34"/>
      <c r="B949" s="6"/>
      <c r="C949" s="6"/>
      <c r="D949" s="6"/>
      <c r="E949" s="6"/>
      <c r="F949" s="111"/>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row>
    <row r="950" ht="30.0" customHeight="1">
      <c r="A950" s="34"/>
      <c r="B950" s="6"/>
      <c r="C950" s="6"/>
      <c r="D950" s="6"/>
      <c r="E950" s="6"/>
      <c r="F950" s="111"/>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row>
    <row r="951" ht="30.0" customHeight="1">
      <c r="A951" s="34"/>
      <c r="B951" s="6"/>
      <c r="C951" s="6"/>
      <c r="D951" s="6"/>
      <c r="E951" s="6"/>
      <c r="F951" s="111"/>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row>
    <row r="952" ht="30.0" customHeight="1">
      <c r="A952" s="34"/>
      <c r="B952" s="6"/>
      <c r="C952" s="6"/>
      <c r="D952" s="6"/>
      <c r="E952" s="6"/>
      <c r="F952" s="111"/>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row>
    <row r="953" ht="30.0" customHeight="1">
      <c r="A953" s="34"/>
      <c r="B953" s="6"/>
      <c r="C953" s="6"/>
      <c r="D953" s="6"/>
      <c r="E953" s="6"/>
      <c r="F953" s="111"/>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row>
    <row r="954" ht="30.0" customHeight="1">
      <c r="A954" s="34"/>
      <c r="B954" s="6"/>
      <c r="C954" s="6"/>
      <c r="D954" s="6"/>
      <c r="E954" s="6"/>
      <c r="F954" s="111"/>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row>
    <row r="955" ht="30.0" customHeight="1">
      <c r="A955" s="34"/>
      <c r="B955" s="6"/>
      <c r="C955" s="6"/>
      <c r="D955" s="6"/>
      <c r="E955" s="6"/>
      <c r="F955" s="111"/>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row>
    <row r="956" ht="30.0" customHeight="1">
      <c r="A956" s="34"/>
      <c r="B956" s="6"/>
      <c r="C956" s="6"/>
      <c r="D956" s="6"/>
      <c r="E956" s="6"/>
      <c r="F956" s="111"/>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row>
    <row r="957" ht="30.0" customHeight="1">
      <c r="A957" s="34"/>
      <c r="B957" s="6"/>
      <c r="C957" s="6"/>
      <c r="D957" s="6"/>
      <c r="E957" s="6"/>
      <c r="F957" s="111"/>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row>
    <row r="958" ht="30.0" customHeight="1">
      <c r="A958" s="34"/>
      <c r="B958" s="6"/>
      <c r="C958" s="6"/>
      <c r="D958" s="6"/>
      <c r="E958" s="6"/>
      <c r="F958" s="111"/>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row>
    <row r="959" ht="30.0" customHeight="1">
      <c r="A959" s="34"/>
      <c r="B959" s="6"/>
      <c r="C959" s="6"/>
      <c r="D959" s="6"/>
      <c r="E959" s="6"/>
      <c r="F959" s="111"/>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row>
    <row r="960" ht="30.0" customHeight="1">
      <c r="A960" s="34"/>
      <c r="B960" s="6"/>
      <c r="C960" s="6"/>
      <c r="D960" s="6"/>
      <c r="E960" s="6"/>
      <c r="F960" s="111"/>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row>
    <row r="961" ht="30.0" customHeight="1">
      <c r="A961" s="34"/>
      <c r="B961" s="6"/>
      <c r="C961" s="6"/>
      <c r="D961" s="6"/>
      <c r="E961" s="6"/>
      <c r="F961" s="111"/>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row>
    <row r="962" ht="30.0" customHeight="1">
      <c r="A962" s="34"/>
      <c r="B962" s="6"/>
      <c r="C962" s="6"/>
      <c r="D962" s="6"/>
      <c r="E962" s="6"/>
      <c r="F962" s="111"/>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row>
    <row r="963" ht="30.0" customHeight="1">
      <c r="A963" s="34"/>
      <c r="B963" s="6"/>
      <c r="C963" s="6"/>
      <c r="D963" s="6"/>
      <c r="E963" s="6"/>
      <c r="F963" s="111"/>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row>
    <row r="964" ht="30.0" customHeight="1">
      <c r="A964" s="34"/>
      <c r="B964" s="6"/>
      <c r="C964" s="6"/>
      <c r="D964" s="6"/>
      <c r="E964" s="6"/>
      <c r="F964" s="111"/>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row>
    <row r="965" ht="30.0" customHeight="1">
      <c r="A965" s="34"/>
      <c r="B965" s="6"/>
      <c r="C965" s="6"/>
      <c r="D965" s="6"/>
      <c r="E965" s="6"/>
      <c r="F965" s="111"/>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row>
    <row r="966" ht="30.0" customHeight="1">
      <c r="A966" s="34"/>
      <c r="B966" s="6"/>
      <c r="C966" s="6"/>
      <c r="D966" s="6"/>
      <c r="E966" s="6"/>
      <c r="F966" s="111"/>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row>
    <row r="967" ht="30.0" customHeight="1">
      <c r="A967" s="34"/>
      <c r="B967" s="6"/>
      <c r="C967" s="6"/>
      <c r="D967" s="6"/>
      <c r="E967" s="6"/>
      <c r="F967" s="111"/>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row>
    <row r="968" ht="30.0" customHeight="1">
      <c r="A968" s="34"/>
      <c r="B968" s="6"/>
      <c r="C968" s="6"/>
      <c r="D968" s="6"/>
      <c r="E968" s="6"/>
      <c r="F968" s="111"/>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row>
    <row r="969" ht="30.0" customHeight="1">
      <c r="A969" s="34"/>
      <c r="B969" s="6"/>
      <c r="C969" s="6"/>
      <c r="D969" s="6"/>
      <c r="E969" s="6"/>
      <c r="F969" s="111"/>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row>
    <row r="970" ht="30.0" customHeight="1">
      <c r="A970" s="34"/>
      <c r="B970" s="6"/>
      <c r="C970" s="6"/>
      <c r="D970" s="6"/>
      <c r="E970" s="6"/>
      <c r="F970" s="111"/>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row>
    <row r="971" ht="30.0" customHeight="1">
      <c r="A971" s="34"/>
      <c r="B971" s="6"/>
      <c r="C971" s="6"/>
      <c r="D971" s="6"/>
      <c r="E971" s="6"/>
      <c r="F971" s="111"/>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row>
    <row r="972" ht="30.0" customHeight="1">
      <c r="A972" s="34"/>
      <c r="B972" s="6"/>
      <c r="C972" s="6"/>
      <c r="D972" s="6"/>
      <c r="E972" s="6"/>
      <c r="F972" s="111"/>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row>
    <row r="973" ht="30.0" customHeight="1">
      <c r="A973" s="34"/>
      <c r="B973" s="6"/>
      <c r="C973" s="6"/>
      <c r="D973" s="6"/>
      <c r="E973" s="6"/>
      <c r="F973" s="111"/>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row>
    <row r="974" ht="30.0" customHeight="1">
      <c r="A974" s="34"/>
      <c r="B974" s="6"/>
      <c r="C974" s="6"/>
      <c r="D974" s="6"/>
      <c r="E974" s="6"/>
      <c r="F974" s="111"/>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row>
    <row r="975" ht="30.0" customHeight="1">
      <c r="A975" s="34"/>
      <c r="B975" s="6"/>
      <c r="C975" s="6"/>
      <c r="D975" s="6"/>
      <c r="E975" s="6"/>
      <c r="F975" s="111"/>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row>
    <row r="976" ht="30.0" customHeight="1">
      <c r="A976" s="34"/>
      <c r="B976" s="6"/>
      <c r="C976" s="6"/>
      <c r="D976" s="6"/>
      <c r="E976" s="6"/>
      <c r="F976" s="111"/>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row>
    <row r="977" ht="30.0" customHeight="1">
      <c r="A977" s="34"/>
      <c r="B977" s="6"/>
      <c r="C977" s="6"/>
      <c r="D977" s="6"/>
      <c r="E977" s="6"/>
      <c r="F977" s="111"/>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row>
    <row r="978" ht="30.0" customHeight="1">
      <c r="A978" s="34"/>
      <c r="B978" s="6"/>
      <c r="C978" s="6"/>
      <c r="D978" s="6"/>
      <c r="E978" s="6"/>
      <c r="F978" s="111"/>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row>
    <row r="979" ht="30.0" customHeight="1">
      <c r="A979" s="34"/>
      <c r="B979" s="6"/>
      <c r="C979" s="6"/>
      <c r="D979" s="6"/>
      <c r="E979" s="6"/>
      <c r="F979" s="111"/>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row>
    <row r="980" ht="30.0" customHeight="1">
      <c r="A980" s="34"/>
      <c r="B980" s="6"/>
      <c r="C980" s="6"/>
      <c r="D980" s="6"/>
      <c r="E980" s="6"/>
      <c r="F980" s="111"/>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row>
    <row r="981" ht="30.0" customHeight="1">
      <c r="A981" s="34"/>
      <c r="B981" s="6"/>
      <c r="C981" s="6"/>
      <c r="D981" s="6"/>
      <c r="E981" s="6"/>
      <c r="F981" s="111"/>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row>
    <row r="982" ht="30.0" customHeight="1">
      <c r="A982" s="34"/>
      <c r="B982" s="6"/>
      <c r="C982" s="6"/>
      <c r="D982" s="6"/>
      <c r="E982" s="6"/>
      <c r="F982" s="111"/>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row>
    <row r="983" ht="30.0" customHeight="1">
      <c r="A983" s="34"/>
      <c r="B983" s="6"/>
      <c r="C983" s="6"/>
      <c r="D983" s="6"/>
      <c r="E983" s="6"/>
      <c r="F983" s="111"/>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row>
    <row r="984" ht="30.0" customHeight="1">
      <c r="A984" s="34"/>
      <c r="B984" s="6"/>
      <c r="C984" s="6"/>
      <c r="D984" s="6"/>
      <c r="E984" s="6"/>
      <c r="F984" s="111"/>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row>
    <row r="985" ht="30.0" customHeight="1">
      <c r="A985" s="34"/>
      <c r="B985" s="6"/>
      <c r="C985" s="6"/>
      <c r="D985" s="6"/>
      <c r="E985" s="6"/>
      <c r="F985" s="111"/>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row>
    <row r="986" ht="30.0" customHeight="1">
      <c r="A986" s="34"/>
      <c r="B986" s="6"/>
      <c r="C986" s="6"/>
      <c r="D986" s="6"/>
      <c r="E986" s="6"/>
      <c r="F986" s="111"/>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row>
    <row r="987" ht="30.0" customHeight="1">
      <c r="A987" s="34"/>
      <c r="B987" s="6"/>
      <c r="C987" s="6"/>
      <c r="D987" s="6"/>
      <c r="E987" s="6"/>
      <c r="F987" s="111"/>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row>
    <row r="988" ht="30.0" customHeight="1">
      <c r="A988" s="34"/>
      <c r="B988" s="6"/>
      <c r="C988" s="6"/>
      <c r="D988" s="6"/>
      <c r="E988" s="6"/>
      <c r="F988" s="111"/>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row>
    <row r="989" ht="30.0" customHeight="1">
      <c r="A989" s="34"/>
      <c r="B989" s="6"/>
      <c r="C989" s="6"/>
      <c r="D989" s="6"/>
      <c r="E989" s="6"/>
      <c r="F989" s="111"/>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row>
    <row r="990" ht="30.0" customHeight="1">
      <c r="A990" s="34"/>
      <c r="B990" s="6"/>
      <c r="C990" s="6"/>
      <c r="D990" s="6"/>
      <c r="E990" s="6"/>
      <c r="F990" s="111"/>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row>
    <row r="991" ht="30.0" customHeight="1">
      <c r="A991" s="34"/>
      <c r="B991" s="6"/>
      <c r="C991" s="6"/>
      <c r="D991" s="6"/>
      <c r="E991" s="6"/>
      <c r="F991" s="111"/>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row>
    <row r="992" ht="30.0" customHeight="1">
      <c r="A992" s="34"/>
      <c r="B992" s="6"/>
      <c r="C992" s="6"/>
      <c r="D992" s="6"/>
      <c r="E992" s="6"/>
      <c r="F992" s="111"/>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row>
    <row r="993" ht="30.0" customHeight="1">
      <c r="A993" s="34"/>
      <c r="B993" s="6"/>
      <c r="C993" s="6"/>
      <c r="D993" s="6"/>
      <c r="E993" s="6"/>
      <c r="F993" s="111"/>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row>
    <row r="994" ht="30.0" customHeight="1">
      <c r="A994" s="34"/>
      <c r="B994" s="6"/>
      <c r="C994" s="6"/>
      <c r="D994" s="6"/>
      <c r="E994" s="6"/>
      <c r="F994" s="111"/>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row>
    <row r="995" ht="30.0" customHeight="1">
      <c r="A995" s="34"/>
      <c r="B995" s="6"/>
      <c r="C995" s="6"/>
      <c r="D995" s="6"/>
      <c r="E995" s="6"/>
      <c r="F995" s="111"/>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row>
    <row r="996" ht="30.0" customHeight="1">
      <c r="A996" s="34"/>
      <c r="B996" s="6"/>
      <c r="C996" s="6"/>
      <c r="D996" s="6"/>
      <c r="E996" s="6"/>
      <c r="F996" s="111"/>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row>
    <row r="997" ht="30.0" customHeight="1">
      <c r="A997" s="34"/>
      <c r="B997" s="6"/>
      <c r="C997" s="6"/>
      <c r="D997" s="6"/>
      <c r="E997" s="6"/>
      <c r="F997" s="111"/>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row>
    <row r="998" ht="30.0" customHeight="1">
      <c r="A998" s="34"/>
      <c r="B998" s="6"/>
      <c r="C998" s="6"/>
      <c r="D998" s="6"/>
      <c r="E998" s="6"/>
      <c r="F998" s="111"/>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row>
    <row r="999" ht="30.0" customHeight="1">
      <c r="A999" s="34"/>
      <c r="B999" s="6"/>
      <c r="C999" s="6"/>
      <c r="D999" s="6"/>
      <c r="E999" s="6"/>
      <c r="F999" s="111"/>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row>
    <row r="1000" ht="30.0" customHeight="1">
      <c r="A1000" s="34"/>
      <c r="B1000" s="6"/>
      <c r="C1000" s="6"/>
      <c r="D1000" s="6"/>
      <c r="E1000" s="6"/>
      <c r="F1000" s="111"/>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row>
  </sheetData>
  <mergeCells count="4">
    <mergeCell ref="D2:E2"/>
    <mergeCell ref="F2:G2"/>
    <mergeCell ref="D3:E3"/>
    <mergeCell ref="B4:H4"/>
  </mergeCells>
  <conditionalFormatting sqref="I4:BL7 I84:BL95 I97:BL99 I101:BL109 I111:BL115 I117:BL119 I121:BL122 I124:BL126 I128:BL130 I132:BL135 I137:BL139 I143:BL148 I150:BL150 I159:BL160 J8:BL83">
    <cfRule type="expression" dxfId="0" priority="1">
      <formula>AND(TODAY()&gt;=I$4,TODAY()&lt;J$4)</formula>
    </cfRule>
  </conditionalFormatting>
  <conditionalFormatting sqref="I3:AM3">
    <cfRule type="expression" dxfId="6" priority="2">
      <formula>I$4&lt;=EOMONTH($I$4,0)</formula>
    </cfRule>
  </conditionalFormatting>
  <conditionalFormatting sqref="J3:BL3">
    <cfRule type="expression" dxfId="7" priority="3">
      <formula>AND(J$4&lt;=EOMONTH($I$4,2),J$4&gt;EOMONTH($I$4,0),J$4&gt;EOMONTH($I$4,1))</formula>
    </cfRule>
  </conditionalFormatting>
  <conditionalFormatting sqref="I3:BL3">
    <cfRule type="expression" dxfId="8" priority="4">
      <formula>AND(I$4&lt;=EOMONTH($I$4,1),I$4&gt;EOMONTH($I$4,0))</formula>
    </cfRule>
  </conditionalFormatting>
  <conditionalFormatting sqref="I7:BL7 I84:BL159 J8:BL83">
    <cfRule type="expression" dxfId="1" priority="5" stopIfTrue="1">
      <formula>AND($C7="Low Risk",I$4&gt;=$F7,I$4&lt;=$F7+$G7-1)</formula>
    </cfRule>
  </conditionalFormatting>
  <conditionalFormatting sqref="I7:BL7 I84:BL159 J8:BL83">
    <cfRule type="expression" dxfId="2" priority="6" stopIfTrue="1">
      <formula>AND($C7="High Risk",I$4&gt;=$F7,I$4&lt;=$F7+$G7-1)</formula>
    </cfRule>
  </conditionalFormatting>
  <conditionalFormatting sqref="I7:BL7 I84:BL159 J8:BL83">
    <cfRule type="expression" dxfId="3" priority="7" stopIfTrue="1">
      <formula>AND($C7="On Track",I$4&gt;=$F7,I$4&lt;=$F7+$G7-1)</formula>
    </cfRule>
  </conditionalFormatting>
  <conditionalFormatting sqref="I7:BL7 I84:BL159 J8:BL83">
    <cfRule type="expression" dxfId="4" priority="8" stopIfTrue="1">
      <formula>AND($C7="Med Risk",I$4&gt;=$F7,I$4&lt;=$F7+$G7-1)</formula>
    </cfRule>
  </conditionalFormatting>
  <conditionalFormatting sqref="I7:BL7 I84:BL159 J8:BL83">
    <cfRule type="expression" dxfId="5" priority="9" stopIfTrue="1">
      <formula>AND(LEN($C7)=0,I$4&gt;=$F7,I$4&lt;=$F7+$G7-1)</formula>
    </cfRule>
  </conditionalFormatting>
  <conditionalFormatting sqref="I160:BL160">
    <cfRule type="expression" dxfId="1" priority="10" stopIfTrue="1">
      <formula>AND(#REF!="Low Risk",I$4&gt;=#REF!,I$4&lt;=#REF!+#REF!-1)</formula>
    </cfRule>
  </conditionalFormatting>
  <conditionalFormatting sqref="I160:BL160">
    <cfRule type="expression" dxfId="2" priority="11" stopIfTrue="1">
      <formula>AND(#REF!="High Risk",I$4&gt;=#REF!,I$4&lt;=#REF!+#REF!-1)</formula>
    </cfRule>
  </conditionalFormatting>
  <conditionalFormatting sqref="I160:BL160">
    <cfRule type="expression" dxfId="3" priority="12" stopIfTrue="1">
      <formula>AND(#REF!="On Track",I$4&gt;=#REF!,I$4&lt;=#REF!+#REF!-1)</formula>
    </cfRule>
  </conditionalFormatting>
  <conditionalFormatting sqref="I160:BL160">
    <cfRule type="expression" dxfId="4" priority="13" stopIfTrue="1">
      <formula>AND(#REF!="Med Risk",I$4&gt;=#REF!,I$4&lt;=#REF!+#REF!-1)</formula>
    </cfRule>
  </conditionalFormatting>
  <conditionalFormatting sqref="I160:BL160">
    <cfRule type="expression" dxfId="5" priority="14" stopIfTrue="1">
      <formula>AND(LEN(#REF!)=0,I$4&gt;=#REF!,I$4&lt;=#REF!+#REF!-1)</formula>
    </cfRule>
  </conditionalFormatting>
  <conditionalFormatting sqref="I151:BL155">
    <cfRule type="expression" dxfId="0" priority="15">
      <formula>AND(TODAY()&gt;=I$4,TODAY()&lt;J$4)</formula>
    </cfRule>
  </conditionalFormatting>
  <conditionalFormatting sqref="I96:BL96">
    <cfRule type="expression" dxfId="0" priority="16">
      <formula>AND(TODAY()&gt;=I$4,TODAY()&lt;J$4)</formula>
    </cfRule>
  </conditionalFormatting>
  <conditionalFormatting sqref="I100:BL100">
    <cfRule type="expression" dxfId="0" priority="17">
      <formula>AND(TODAY()&gt;=I$4,TODAY()&lt;J$4)</formula>
    </cfRule>
  </conditionalFormatting>
  <conditionalFormatting sqref="I116:BL116">
    <cfRule type="expression" dxfId="0" priority="18">
      <formula>AND(TODAY()&gt;=I$4,TODAY()&lt;J$4)</formula>
    </cfRule>
  </conditionalFormatting>
  <conditionalFormatting sqref="I120:BL120">
    <cfRule type="expression" dxfId="0" priority="19">
      <formula>AND(TODAY()&gt;=I$4,TODAY()&lt;J$4)</formula>
    </cfRule>
  </conditionalFormatting>
  <conditionalFormatting sqref="I123:BL123">
    <cfRule type="expression" dxfId="0" priority="20">
      <formula>AND(TODAY()&gt;=I$4,TODAY()&lt;J$4)</formula>
    </cfRule>
  </conditionalFormatting>
  <conditionalFormatting sqref="I127:BL127">
    <cfRule type="expression" dxfId="0" priority="21">
      <formula>AND(TODAY()&gt;=I$4,TODAY()&lt;J$4)</formula>
    </cfRule>
  </conditionalFormatting>
  <conditionalFormatting sqref="I131:BL131">
    <cfRule type="expression" dxfId="0" priority="22">
      <formula>AND(TODAY()&gt;=I$4,TODAY()&lt;J$4)</formula>
    </cfRule>
  </conditionalFormatting>
  <conditionalFormatting sqref="I136:BL136">
    <cfRule type="expression" dxfId="0" priority="23">
      <formula>AND(TODAY()&gt;=I$4,TODAY()&lt;J$4)</formula>
    </cfRule>
  </conditionalFormatting>
  <conditionalFormatting sqref="I140:BL142">
    <cfRule type="expression" dxfId="0" priority="24">
      <formula>AND(TODAY()&gt;=I$4,TODAY()&lt;J$4)</formula>
    </cfRule>
  </conditionalFormatting>
  <conditionalFormatting sqref="I149:BL149">
    <cfRule type="expression" dxfId="0" priority="25">
      <formula>AND(TODAY()&gt;=I$4,TODAY()&lt;J$4)</formula>
    </cfRule>
  </conditionalFormatting>
  <conditionalFormatting sqref="I156:BL158">
    <cfRule type="expression" dxfId="0" priority="26">
      <formula>AND(TODAY()&gt;=I$4,TODAY()&lt;J$4)</formula>
    </cfRule>
  </conditionalFormatting>
  <conditionalFormatting sqref="I110:BL110">
    <cfRule type="expression" dxfId="0" priority="27">
      <formula>AND(TODAY()&gt;=I$4,TODAY()&lt;J$4)</formula>
    </cfRule>
  </conditionalFormatting>
  <conditionalFormatting sqref="I8:I83">
    <cfRule type="expression" dxfId="0" priority="28">
      <formula>AND(TODAY()&gt;=I$4,TODAY()&lt;J$4)</formula>
    </cfRule>
  </conditionalFormatting>
  <conditionalFormatting sqref="I8:I83">
    <cfRule type="expression" dxfId="1" priority="29" stopIfTrue="1">
      <formula>AND($C8="Low Risk",I$4&gt;=$F8,I$4&lt;=$F8+$G8-1)</formula>
    </cfRule>
  </conditionalFormatting>
  <conditionalFormatting sqref="I8:I83">
    <cfRule type="expression" dxfId="2" priority="30" stopIfTrue="1">
      <formula>AND($C8="High Risk",I$4&gt;=$F8,I$4&lt;=$F8+$G8-1)</formula>
    </cfRule>
  </conditionalFormatting>
  <conditionalFormatting sqref="I8:I83">
    <cfRule type="expression" dxfId="3" priority="31" stopIfTrue="1">
      <formula>AND($C8="On Track",I$4&gt;=$F8,I$4&lt;=$F8+$G8-1)</formula>
    </cfRule>
  </conditionalFormatting>
  <conditionalFormatting sqref="I8:I83">
    <cfRule type="expression" dxfId="4" priority="32" stopIfTrue="1">
      <formula>AND($C8="Med Risk",I$4&gt;=$F8,I$4&lt;=$F8+$G8-1)</formula>
    </cfRule>
  </conditionalFormatting>
  <conditionalFormatting sqref="I8:I83">
    <cfRule type="expression" dxfId="5" priority="33" stopIfTrue="1">
      <formula>AND(LEN($C8)=0,I$4&gt;=$F8,I$4&lt;=$F8+$G8-1)</formula>
    </cfRule>
  </conditionalFormatting>
  <dataValidations>
    <dataValidation type="list" allowBlank="1" showErrorMessage="1" sqref="C159">
      <formula1>"Ưu tiên,Khẩn cấp,Nguy cơ,Mỗi ngày,Cần thiết,Chưa cần thiết"</formula1>
    </dataValidation>
    <dataValidation type="list" allowBlank="1" showErrorMessage="1" sqref="C7">
      <formula1>"Goal,Milestone,On Track,Low Risk,Med Risk,High Risk"</formula1>
    </dataValidation>
    <dataValidation type="decimal" operator="greaterThanOrEqual" allowBlank="1" showInputMessage="1" prompt="Scrolling Increment - Changing this number will scroll the Gantt Chart view." sqref="F3">
      <formula1>0.0</formula1>
    </dataValidation>
  </dataValidations>
  <printOptions horizontalCentered="1"/>
  <pageMargins bottom="0.5" footer="0.0" header="0.0" left="0.25" right="0.25" top="0.5"/>
  <pageSetup fitToHeight="0" orientation="landscape"/>
  <headerFooter>
    <oddFooter/>
  </headerFoo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6.57"/>
    <col customWidth="1" min="2" max="2" width="54.71"/>
    <col customWidth="1" min="3" max="3" width="12.71"/>
    <col customWidth="1" min="4" max="4" width="9.14"/>
    <col customWidth="1" min="5" max="5" width="15.71"/>
    <col customWidth="1" min="6" max="6" width="9.14"/>
    <col customWidth="1" min="7" max="7" width="15.71"/>
    <col customWidth="1" min="8" max="8" width="9.14"/>
    <col customWidth="1" min="9" max="9" width="15.71"/>
    <col customWidth="1" min="10" max="10" width="9.14"/>
    <col customWidth="1" min="11" max="11" width="15.71"/>
    <col customWidth="1" min="12" max="12" width="9.14"/>
    <col customWidth="1" min="13" max="13" width="15.71"/>
    <col customWidth="1" min="14" max="14" width="9.14"/>
    <col customWidth="1" min="15" max="15" width="15.71"/>
    <col customWidth="1" min="16" max="16" width="9.14"/>
    <col customWidth="1" min="17" max="17" width="15.71"/>
    <col customWidth="1" min="18" max="18" width="9.14"/>
    <col customWidth="1" min="19" max="19" width="15.71"/>
    <col customWidth="1" min="20" max="20" width="9.14"/>
    <col customWidth="1" min="21" max="21" width="15.71"/>
    <col customWidth="1" min="22" max="22" width="9.14"/>
    <col customWidth="1" min="23" max="23" width="15.71"/>
    <col customWidth="1" min="24" max="24" width="9.14"/>
    <col customWidth="1" min="25" max="25" width="15.71"/>
    <col customWidth="1" min="26" max="26" width="9.14"/>
    <col customWidth="1" min="27" max="27" width="15.71"/>
    <col customWidth="1" min="28" max="28" width="9.14"/>
    <col customWidth="1" min="29" max="29" width="15.71"/>
    <col customWidth="1" min="30" max="30" width="9.14"/>
    <col customWidth="1" min="31" max="31" width="15.71"/>
  </cols>
  <sheetData>
    <row r="1" ht="13.5" customHeight="1">
      <c r="A1" s="210"/>
      <c r="B1" s="247" t="s">
        <v>201</v>
      </c>
      <c r="C1" s="248"/>
      <c r="D1" s="249" t="s">
        <v>202</v>
      </c>
      <c r="E1" s="250"/>
      <c r="F1" s="250"/>
      <c r="G1" s="250"/>
      <c r="H1" s="250"/>
      <c r="I1" s="250"/>
      <c r="J1" s="250"/>
      <c r="K1" s="251"/>
      <c r="L1" s="252" t="s">
        <v>203</v>
      </c>
      <c r="M1" s="250"/>
      <c r="N1" s="250"/>
      <c r="O1" s="250"/>
      <c r="P1" s="250"/>
      <c r="Q1" s="250"/>
      <c r="R1" s="250"/>
      <c r="S1" s="251"/>
      <c r="T1" s="253" t="s">
        <v>204</v>
      </c>
      <c r="U1" s="250"/>
      <c r="V1" s="250"/>
      <c r="W1" s="250"/>
      <c r="X1" s="250"/>
      <c r="Y1" s="250"/>
      <c r="Z1" s="250"/>
      <c r="AA1" s="250"/>
      <c r="AB1" s="250"/>
      <c r="AC1" s="250"/>
      <c r="AD1" s="250"/>
      <c r="AE1" s="251"/>
    </row>
    <row r="2" ht="13.5" customHeight="1">
      <c r="A2" s="210"/>
      <c r="B2" s="254"/>
      <c r="C2" s="255"/>
      <c r="D2" s="249" t="s">
        <v>205</v>
      </c>
      <c r="E2" s="250"/>
      <c r="F2" s="250"/>
      <c r="G2" s="250"/>
      <c r="H2" s="250"/>
      <c r="I2" s="250"/>
      <c r="J2" s="250"/>
      <c r="K2" s="251"/>
      <c r="L2" s="252" t="s">
        <v>206</v>
      </c>
      <c r="M2" s="250"/>
      <c r="N2" s="250"/>
      <c r="O2" s="250"/>
      <c r="P2" s="250"/>
      <c r="Q2" s="250"/>
      <c r="R2" s="250"/>
      <c r="S2" s="251"/>
      <c r="T2" s="253" t="s">
        <v>207</v>
      </c>
      <c r="U2" s="250"/>
      <c r="V2" s="250"/>
      <c r="W2" s="250"/>
      <c r="X2" s="250"/>
      <c r="Y2" s="250"/>
      <c r="Z2" s="250"/>
      <c r="AA2" s="250"/>
      <c r="AB2" s="250"/>
      <c r="AC2" s="250"/>
      <c r="AD2" s="250"/>
      <c r="AE2" s="251"/>
    </row>
    <row r="3" ht="13.5" customHeight="1">
      <c r="A3" s="210"/>
      <c r="B3" s="256"/>
      <c r="C3" s="257"/>
      <c r="D3" s="258">
        <v>43770.0</v>
      </c>
      <c r="E3" s="259"/>
      <c r="F3" s="260">
        <v>43800.0</v>
      </c>
      <c r="G3" s="128"/>
      <c r="H3" s="260">
        <v>43831.0</v>
      </c>
      <c r="I3" s="128"/>
      <c r="J3" s="260">
        <v>43862.0</v>
      </c>
      <c r="K3" s="128"/>
      <c r="L3" s="261">
        <v>43891.0</v>
      </c>
      <c r="M3" s="262"/>
      <c r="N3" s="261">
        <v>43922.0</v>
      </c>
      <c r="O3" s="262"/>
      <c r="P3" s="261">
        <v>43952.0</v>
      </c>
      <c r="Q3" s="262"/>
      <c r="R3" s="261">
        <v>43983.0</v>
      </c>
      <c r="S3" s="262"/>
      <c r="T3" s="261">
        <v>44013.0</v>
      </c>
      <c r="U3" s="262"/>
      <c r="V3" s="261">
        <v>44044.0</v>
      </c>
      <c r="W3" s="262"/>
      <c r="X3" s="261">
        <v>44075.0</v>
      </c>
      <c r="Y3" s="262"/>
      <c r="Z3" s="261">
        <v>44105.0</v>
      </c>
      <c r="AA3" s="262"/>
      <c r="AB3" s="261">
        <v>44136.0</v>
      </c>
      <c r="AC3" s="262"/>
      <c r="AD3" s="261">
        <v>44166.0</v>
      </c>
      <c r="AE3" s="262"/>
    </row>
    <row r="4" ht="13.5" customHeight="1">
      <c r="A4" s="263" t="s">
        <v>60</v>
      </c>
      <c r="B4" s="264" t="s">
        <v>63</v>
      </c>
      <c r="C4" s="262"/>
      <c r="D4" s="265"/>
      <c r="E4" s="262"/>
      <c r="F4" s="265"/>
      <c r="G4" s="262"/>
      <c r="H4" s="265"/>
      <c r="I4" s="262"/>
      <c r="J4" s="265"/>
      <c r="K4" s="262"/>
      <c r="L4" s="265"/>
      <c r="M4" s="262"/>
      <c r="N4" s="265"/>
      <c r="O4" s="262"/>
      <c r="P4" s="265"/>
      <c r="Q4" s="262"/>
      <c r="R4" s="265"/>
      <c r="S4" s="262"/>
      <c r="T4" s="265"/>
      <c r="U4" s="262"/>
      <c r="V4" s="265"/>
      <c r="W4" s="262"/>
      <c r="X4" s="265"/>
      <c r="Y4" s="262"/>
      <c r="Z4" s="265"/>
      <c r="AA4" s="262"/>
      <c r="AB4" s="265"/>
      <c r="AC4" s="262"/>
      <c r="AD4" s="265"/>
      <c r="AE4" s="262"/>
    </row>
    <row r="5" ht="13.5" customHeight="1">
      <c r="A5" s="136">
        <v>1.0</v>
      </c>
      <c r="B5" s="266" t="s">
        <v>208</v>
      </c>
      <c r="C5" s="266"/>
      <c r="D5" s="267"/>
      <c r="E5" s="262"/>
      <c r="F5" s="268"/>
      <c r="G5" s="262"/>
      <c r="H5" s="268"/>
      <c r="I5" s="262"/>
      <c r="J5" s="268"/>
      <c r="K5" s="262"/>
      <c r="L5" s="268"/>
      <c r="M5" s="262"/>
      <c r="N5" s="268"/>
      <c r="O5" s="262"/>
      <c r="P5" s="268"/>
      <c r="Q5" s="262"/>
      <c r="R5" s="268"/>
      <c r="S5" s="262"/>
      <c r="T5" s="268"/>
      <c r="U5" s="262"/>
      <c r="V5" s="268"/>
      <c r="W5" s="262"/>
      <c r="X5" s="268"/>
      <c r="Y5" s="262"/>
      <c r="Z5" s="268"/>
      <c r="AA5" s="262"/>
      <c r="AB5" s="268"/>
      <c r="AC5" s="262"/>
      <c r="AD5" s="268"/>
      <c r="AE5" s="262"/>
    </row>
    <row r="6" ht="13.5" customHeight="1">
      <c r="A6" s="136">
        <v>2.0</v>
      </c>
      <c r="B6" s="269" t="s">
        <v>209</v>
      </c>
      <c r="C6" s="266"/>
      <c r="D6" s="267"/>
      <c r="E6" s="262"/>
      <c r="F6" s="268"/>
      <c r="G6" s="262"/>
      <c r="H6" s="268"/>
      <c r="I6" s="262"/>
      <c r="J6" s="268"/>
      <c r="K6" s="262"/>
      <c r="L6" s="268"/>
      <c r="M6" s="262"/>
      <c r="N6" s="268"/>
      <c r="O6" s="262"/>
      <c r="P6" s="268"/>
      <c r="Q6" s="262"/>
      <c r="R6" s="268"/>
      <c r="S6" s="262"/>
      <c r="T6" s="268"/>
      <c r="U6" s="262"/>
      <c r="V6" s="268"/>
      <c r="W6" s="262"/>
      <c r="X6" s="268"/>
      <c r="Y6" s="262"/>
      <c r="Z6" s="268"/>
      <c r="AA6" s="262"/>
      <c r="AB6" s="268"/>
      <c r="AC6" s="262"/>
      <c r="AD6" s="268"/>
      <c r="AE6" s="262"/>
    </row>
    <row r="7" ht="13.5" customHeight="1">
      <c r="A7" s="270">
        <v>2.1</v>
      </c>
      <c r="B7" s="271" t="s">
        <v>210</v>
      </c>
      <c r="C7" s="272"/>
      <c r="D7" s="273"/>
      <c r="E7" s="262"/>
      <c r="F7" s="268"/>
      <c r="G7" s="262"/>
      <c r="H7" s="268"/>
      <c r="I7" s="262"/>
      <c r="J7" s="268"/>
      <c r="K7" s="262"/>
      <c r="L7" s="268"/>
      <c r="M7" s="262"/>
      <c r="N7" s="268"/>
      <c r="O7" s="262"/>
      <c r="P7" s="268"/>
      <c r="Q7" s="262"/>
      <c r="R7" s="268"/>
      <c r="S7" s="262"/>
      <c r="T7" s="268"/>
      <c r="U7" s="262"/>
      <c r="V7" s="268"/>
      <c r="W7" s="262"/>
      <c r="X7" s="268"/>
      <c r="Y7" s="262"/>
      <c r="Z7" s="268"/>
      <c r="AA7" s="262"/>
      <c r="AB7" s="268"/>
      <c r="AC7" s="262"/>
      <c r="AD7" s="268"/>
      <c r="AE7" s="262"/>
    </row>
    <row r="8" ht="13.5" customHeight="1">
      <c r="A8" s="270">
        <v>2.1</v>
      </c>
      <c r="B8" s="271" t="s">
        <v>211</v>
      </c>
      <c r="C8" s="272"/>
      <c r="D8" s="273"/>
      <c r="E8" s="262"/>
      <c r="F8" s="268"/>
      <c r="G8" s="262"/>
      <c r="H8" s="268"/>
      <c r="I8" s="262"/>
      <c r="J8" s="268"/>
      <c r="K8" s="262"/>
      <c r="L8" s="268"/>
      <c r="M8" s="262"/>
      <c r="N8" s="268"/>
      <c r="O8" s="262"/>
      <c r="P8" s="268"/>
      <c r="Q8" s="262"/>
      <c r="R8" s="268"/>
      <c r="S8" s="262"/>
      <c r="T8" s="268"/>
      <c r="U8" s="262"/>
      <c r="V8" s="268"/>
      <c r="W8" s="262"/>
      <c r="X8" s="268"/>
      <c r="Y8" s="262"/>
      <c r="Z8" s="268"/>
      <c r="AA8" s="262"/>
      <c r="AB8" s="268"/>
      <c r="AC8" s="262"/>
      <c r="AD8" s="268"/>
      <c r="AE8" s="262"/>
    </row>
    <row r="9" ht="13.5" customHeight="1">
      <c r="A9" s="136">
        <v>3.0</v>
      </c>
      <c r="B9" s="274" t="s">
        <v>212</v>
      </c>
      <c r="C9" s="274"/>
      <c r="D9" s="267"/>
      <c r="E9" s="262"/>
      <c r="F9" s="268"/>
      <c r="G9" s="262"/>
      <c r="H9" s="268"/>
      <c r="I9" s="262"/>
      <c r="J9" s="268"/>
      <c r="K9" s="262"/>
      <c r="L9" s="268"/>
      <c r="M9" s="262"/>
      <c r="N9" s="268"/>
      <c r="O9" s="262"/>
      <c r="P9" s="268"/>
      <c r="Q9" s="262"/>
      <c r="R9" s="268"/>
      <c r="S9" s="262"/>
      <c r="T9" s="268"/>
      <c r="U9" s="262"/>
      <c r="V9" s="268"/>
      <c r="W9" s="262"/>
      <c r="X9" s="268"/>
      <c r="Y9" s="262"/>
      <c r="Z9" s="268"/>
      <c r="AA9" s="262"/>
      <c r="AB9" s="268"/>
      <c r="AC9" s="262"/>
      <c r="AD9" s="268"/>
      <c r="AE9" s="262"/>
    </row>
    <row r="10" ht="13.5" customHeight="1">
      <c r="A10" s="270">
        <v>3.1</v>
      </c>
      <c r="B10" s="270" t="s">
        <v>186</v>
      </c>
      <c r="C10" s="275"/>
      <c r="D10" s="273"/>
      <c r="E10" s="262"/>
      <c r="F10" s="268"/>
      <c r="G10" s="262"/>
      <c r="H10" s="268"/>
      <c r="I10" s="262"/>
      <c r="J10" s="268"/>
      <c r="K10" s="262"/>
      <c r="L10" s="268"/>
      <c r="M10" s="262"/>
      <c r="N10" s="268"/>
      <c r="O10" s="262"/>
      <c r="P10" s="268"/>
      <c r="Q10" s="262"/>
      <c r="R10" s="268"/>
      <c r="S10" s="262"/>
      <c r="T10" s="268"/>
      <c r="U10" s="262"/>
      <c r="V10" s="268"/>
      <c r="W10" s="262"/>
      <c r="X10" s="268"/>
      <c r="Y10" s="262"/>
      <c r="Z10" s="268"/>
      <c r="AA10" s="262"/>
      <c r="AB10" s="268"/>
      <c r="AC10" s="262"/>
      <c r="AD10" s="268"/>
      <c r="AE10" s="262"/>
    </row>
    <row r="11" ht="15.0" customHeight="1">
      <c r="A11" s="270" t="s">
        <v>213</v>
      </c>
      <c r="B11" s="270" t="s">
        <v>214</v>
      </c>
      <c r="C11" s="275"/>
      <c r="D11" s="273"/>
      <c r="E11" s="262"/>
      <c r="F11" s="268"/>
      <c r="G11" s="262"/>
      <c r="H11" s="268"/>
      <c r="I11" s="262"/>
      <c r="J11" s="268"/>
      <c r="K11" s="262"/>
      <c r="L11" s="268"/>
      <c r="M11" s="262"/>
      <c r="N11" s="268"/>
      <c r="O11" s="262"/>
      <c r="P11" s="268"/>
      <c r="Q11" s="262"/>
      <c r="R11" s="268"/>
      <c r="S11" s="262"/>
      <c r="T11" s="268"/>
      <c r="U11" s="262"/>
      <c r="V11" s="268"/>
      <c r="W11" s="262"/>
      <c r="X11" s="268"/>
      <c r="Y11" s="262"/>
      <c r="Z11" s="268"/>
      <c r="AA11" s="262"/>
      <c r="AB11" s="268"/>
      <c r="AC11" s="262"/>
      <c r="AD11" s="268"/>
      <c r="AE11" s="262"/>
    </row>
    <row r="12" ht="15.0" customHeight="1">
      <c r="A12" s="270" t="s">
        <v>215</v>
      </c>
      <c r="B12" s="270" t="s">
        <v>216</v>
      </c>
      <c r="C12" s="275"/>
      <c r="D12" s="273"/>
      <c r="E12" s="262"/>
      <c r="F12" s="268"/>
      <c r="G12" s="262"/>
      <c r="H12" s="268"/>
      <c r="I12" s="262"/>
      <c r="J12" s="268"/>
      <c r="K12" s="262"/>
      <c r="L12" s="268"/>
      <c r="M12" s="262"/>
      <c r="N12" s="268"/>
      <c r="O12" s="262"/>
      <c r="P12" s="268"/>
      <c r="Q12" s="262"/>
      <c r="R12" s="268"/>
      <c r="S12" s="262"/>
      <c r="T12" s="268"/>
      <c r="U12" s="262"/>
      <c r="V12" s="268"/>
      <c r="W12" s="262"/>
      <c r="X12" s="268"/>
      <c r="Y12" s="262"/>
      <c r="Z12" s="268"/>
      <c r="AA12" s="262"/>
      <c r="AB12" s="268"/>
      <c r="AC12" s="262"/>
      <c r="AD12" s="268"/>
      <c r="AE12" s="262"/>
    </row>
    <row r="13" ht="13.5" customHeight="1">
      <c r="A13" s="270">
        <v>3.2</v>
      </c>
      <c r="B13" s="270" t="s">
        <v>187</v>
      </c>
      <c r="C13" s="275"/>
      <c r="D13" s="273"/>
      <c r="E13" s="262"/>
      <c r="F13" s="268"/>
      <c r="G13" s="262"/>
      <c r="H13" s="268"/>
      <c r="I13" s="262"/>
      <c r="J13" s="268"/>
      <c r="K13" s="262"/>
      <c r="L13" s="268"/>
      <c r="M13" s="262"/>
      <c r="N13" s="268"/>
      <c r="O13" s="262"/>
      <c r="P13" s="268"/>
      <c r="Q13" s="262"/>
      <c r="R13" s="268"/>
      <c r="S13" s="262"/>
      <c r="T13" s="268"/>
      <c r="U13" s="262"/>
      <c r="V13" s="268"/>
      <c r="W13" s="262"/>
      <c r="X13" s="268"/>
      <c r="Y13" s="262"/>
      <c r="Z13" s="268"/>
      <c r="AA13" s="262"/>
      <c r="AB13" s="268"/>
      <c r="AC13" s="262"/>
      <c r="AD13" s="268"/>
      <c r="AE13" s="262"/>
    </row>
    <row r="14" ht="13.5" customHeight="1">
      <c r="A14" s="270" t="s">
        <v>217</v>
      </c>
      <c r="B14" s="270" t="s">
        <v>218</v>
      </c>
      <c r="C14" s="275"/>
      <c r="D14" s="273"/>
      <c r="E14" s="262"/>
      <c r="F14" s="268"/>
      <c r="G14" s="262"/>
      <c r="H14" s="268"/>
      <c r="I14" s="262"/>
      <c r="J14" s="268"/>
      <c r="K14" s="262"/>
      <c r="L14" s="268"/>
      <c r="M14" s="262"/>
      <c r="N14" s="268"/>
      <c r="O14" s="262"/>
      <c r="P14" s="268"/>
      <c r="Q14" s="262"/>
      <c r="R14" s="268"/>
      <c r="S14" s="262"/>
      <c r="T14" s="268"/>
      <c r="U14" s="262"/>
      <c r="V14" s="268"/>
      <c r="W14" s="262"/>
      <c r="X14" s="268"/>
      <c r="Y14" s="262"/>
      <c r="Z14" s="268"/>
      <c r="AA14" s="262"/>
      <c r="AB14" s="268"/>
      <c r="AC14" s="262"/>
      <c r="AD14" s="268"/>
      <c r="AE14" s="262"/>
    </row>
    <row r="15" ht="13.5" customHeight="1">
      <c r="A15" s="270" t="s">
        <v>219</v>
      </c>
      <c r="B15" s="270" t="s">
        <v>220</v>
      </c>
      <c r="C15" s="275"/>
      <c r="D15" s="273"/>
      <c r="E15" s="262"/>
      <c r="F15" s="268"/>
      <c r="G15" s="262"/>
      <c r="H15" s="268"/>
      <c r="I15" s="262"/>
      <c r="J15" s="268"/>
      <c r="K15" s="262"/>
      <c r="L15" s="268"/>
      <c r="M15" s="262"/>
      <c r="N15" s="268"/>
      <c r="O15" s="262"/>
      <c r="P15" s="268"/>
      <c r="Q15" s="262"/>
      <c r="R15" s="268"/>
      <c r="S15" s="262"/>
      <c r="T15" s="268"/>
      <c r="U15" s="262"/>
      <c r="V15" s="268"/>
      <c r="W15" s="262"/>
      <c r="X15" s="268"/>
      <c r="Y15" s="262"/>
      <c r="Z15" s="268"/>
      <c r="AA15" s="262"/>
      <c r="AB15" s="268"/>
      <c r="AC15" s="262"/>
      <c r="AD15" s="268"/>
      <c r="AE15" s="262"/>
    </row>
    <row r="16" ht="13.5" customHeight="1">
      <c r="A16" s="270" t="s">
        <v>221</v>
      </c>
      <c r="B16" s="270" t="s">
        <v>222</v>
      </c>
      <c r="C16" s="275"/>
      <c r="D16" s="273"/>
      <c r="E16" s="262"/>
      <c r="F16" s="268"/>
      <c r="G16" s="262"/>
      <c r="H16" s="268"/>
      <c r="I16" s="262"/>
      <c r="J16" s="268"/>
      <c r="K16" s="262"/>
      <c r="L16" s="268"/>
      <c r="M16" s="262"/>
      <c r="N16" s="268"/>
      <c r="O16" s="262"/>
      <c r="P16" s="268"/>
      <c r="Q16" s="262"/>
      <c r="R16" s="268"/>
      <c r="S16" s="262"/>
      <c r="T16" s="268"/>
      <c r="U16" s="262"/>
      <c r="V16" s="268"/>
      <c r="W16" s="262"/>
      <c r="X16" s="268"/>
      <c r="Y16" s="262"/>
      <c r="Z16" s="268"/>
      <c r="AA16" s="262"/>
      <c r="AB16" s="268"/>
      <c r="AC16" s="262"/>
      <c r="AD16" s="268"/>
      <c r="AE16" s="262"/>
    </row>
    <row r="17" ht="13.5" customHeight="1">
      <c r="A17" s="270" t="s">
        <v>223</v>
      </c>
      <c r="B17" s="270" t="s">
        <v>224</v>
      </c>
      <c r="C17" s="275"/>
      <c r="D17" s="268"/>
      <c r="E17" s="262"/>
      <c r="F17" s="268"/>
      <c r="G17" s="262"/>
      <c r="H17" s="268"/>
      <c r="I17" s="262"/>
      <c r="J17" s="268"/>
      <c r="K17" s="262"/>
      <c r="L17" s="276"/>
      <c r="M17" s="262"/>
      <c r="N17" s="268"/>
      <c r="O17" s="262"/>
      <c r="P17" s="268"/>
      <c r="Q17" s="262"/>
      <c r="R17" s="268"/>
      <c r="S17" s="262"/>
      <c r="T17" s="268"/>
      <c r="U17" s="262"/>
      <c r="V17" s="268"/>
      <c r="W17" s="262"/>
      <c r="X17" s="268"/>
      <c r="Y17" s="262"/>
      <c r="Z17" s="268"/>
      <c r="AA17" s="262"/>
      <c r="AB17" s="268"/>
      <c r="AC17" s="262"/>
      <c r="AD17" s="268"/>
      <c r="AE17" s="262"/>
    </row>
    <row r="18" ht="13.5" customHeight="1">
      <c r="A18" s="136">
        <v>4.0</v>
      </c>
      <c r="B18" s="136" t="s">
        <v>173</v>
      </c>
      <c r="C18" s="274"/>
      <c r="D18" s="268"/>
      <c r="E18" s="262"/>
      <c r="F18" s="267"/>
      <c r="G18" s="262"/>
      <c r="H18" s="268"/>
      <c r="I18" s="262"/>
      <c r="J18" s="268"/>
      <c r="K18" s="262"/>
      <c r="L18" s="268"/>
      <c r="M18" s="262"/>
      <c r="N18" s="268"/>
      <c r="O18" s="262"/>
      <c r="P18" s="268"/>
      <c r="Q18" s="262"/>
      <c r="R18" s="268"/>
      <c r="S18" s="262"/>
      <c r="T18" s="268"/>
      <c r="U18" s="262"/>
      <c r="V18" s="268"/>
      <c r="W18" s="262"/>
      <c r="X18" s="268"/>
      <c r="Y18" s="262"/>
      <c r="Z18" s="268"/>
      <c r="AA18" s="262"/>
      <c r="AB18" s="268"/>
      <c r="AC18" s="262"/>
      <c r="AD18" s="268"/>
      <c r="AE18" s="262"/>
    </row>
    <row r="19" ht="13.5" customHeight="1">
      <c r="A19" s="270">
        <v>4.1</v>
      </c>
      <c r="B19" s="277" t="s">
        <v>225</v>
      </c>
      <c r="C19" s="275"/>
      <c r="D19" s="268"/>
      <c r="E19" s="262"/>
      <c r="F19" s="273"/>
      <c r="G19" s="262"/>
      <c r="H19" s="268"/>
      <c r="I19" s="262"/>
      <c r="J19" s="268"/>
      <c r="K19" s="262"/>
      <c r="L19" s="268"/>
      <c r="M19" s="262"/>
      <c r="N19" s="268"/>
      <c r="O19" s="262"/>
      <c r="P19" s="268"/>
      <c r="Q19" s="262"/>
      <c r="R19" s="268"/>
      <c r="S19" s="262"/>
      <c r="T19" s="268"/>
      <c r="U19" s="262"/>
      <c r="V19" s="268"/>
      <c r="W19" s="262"/>
      <c r="X19" s="268"/>
      <c r="Y19" s="262"/>
      <c r="Z19" s="268"/>
      <c r="AA19" s="262"/>
      <c r="AB19" s="268"/>
      <c r="AC19" s="262"/>
      <c r="AD19" s="268"/>
      <c r="AE19" s="262"/>
    </row>
    <row r="20" ht="13.5" customHeight="1">
      <c r="A20" s="270">
        <v>4.2</v>
      </c>
      <c r="B20" s="277" t="s">
        <v>226</v>
      </c>
      <c r="C20" s="275"/>
      <c r="D20" s="268"/>
      <c r="E20" s="262"/>
      <c r="F20" s="268"/>
      <c r="G20" s="262"/>
      <c r="H20" s="268"/>
      <c r="I20" s="262"/>
      <c r="J20" s="268"/>
      <c r="K20" s="262"/>
      <c r="L20" s="276"/>
      <c r="M20" s="262"/>
      <c r="N20" s="268"/>
      <c r="O20" s="262"/>
      <c r="P20" s="268"/>
      <c r="Q20" s="262"/>
      <c r="R20" s="268"/>
      <c r="S20" s="262"/>
      <c r="T20" s="268"/>
      <c r="U20" s="262"/>
      <c r="V20" s="268"/>
      <c r="W20" s="262"/>
      <c r="X20" s="268"/>
      <c r="Y20" s="262"/>
      <c r="Z20" s="268"/>
      <c r="AA20" s="262"/>
      <c r="AB20" s="268"/>
      <c r="AC20" s="262"/>
      <c r="AD20" s="268"/>
      <c r="AE20" s="262"/>
    </row>
    <row r="21" ht="13.5" customHeight="1">
      <c r="A21" s="270">
        <v>4.3</v>
      </c>
      <c r="B21" s="277" t="s">
        <v>227</v>
      </c>
      <c r="C21" s="275"/>
      <c r="D21" s="268"/>
      <c r="E21" s="262"/>
      <c r="F21" s="268"/>
      <c r="G21" s="262"/>
      <c r="H21" s="268"/>
      <c r="I21" s="262"/>
      <c r="J21" s="268"/>
      <c r="K21" s="262"/>
      <c r="L21" s="276"/>
      <c r="M21" s="262"/>
      <c r="N21" s="268"/>
      <c r="O21" s="262"/>
      <c r="P21" s="268"/>
      <c r="Q21" s="262"/>
      <c r="R21" s="268"/>
      <c r="S21" s="262"/>
      <c r="T21" s="268"/>
      <c r="U21" s="262"/>
      <c r="V21" s="268"/>
      <c r="W21" s="262"/>
      <c r="X21" s="268"/>
      <c r="Y21" s="262"/>
      <c r="Z21" s="268"/>
      <c r="AA21" s="262"/>
      <c r="AB21" s="268"/>
      <c r="AC21" s="262"/>
      <c r="AD21" s="268"/>
      <c r="AE21" s="262"/>
    </row>
    <row r="22" ht="13.5" customHeight="1">
      <c r="A22" s="136">
        <v>5.0</v>
      </c>
      <c r="B22" s="274" t="s">
        <v>151</v>
      </c>
      <c r="C22" s="274"/>
      <c r="D22" s="268"/>
      <c r="E22" s="262"/>
      <c r="F22" s="267"/>
      <c r="G22" s="262"/>
      <c r="H22" s="268"/>
      <c r="I22" s="262"/>
      <c r="J22" s="268"/>
      <c r="K22" s="262"/>
      <c r="L22" s="268"/>
      <c r="M22" s="262"/>
      <c r="N22" s="268"/>
      <c r="O22" s="262"/>
      <c r="P22" s="268"/>
      <c r="Q22" s="262"/>
      <c r="R22" s="268"/>
      <c r="S22" s="262"/>
      <c r="T22" s="268"/>
      <c r="U22" s="262"/>
      <c r="V22" s="268"/>
      <c r="W22" s="262"/>
      <c r="X22" s="268"/>
      <c r="Y22" s="262"/>
      <c r="Z22" s="268"/>
      <c r="AA22" s="262"/>
      <c r="AB22" s="268"/>
      <c r="AC22" s="262"/>
      <c r="AD22" s="268"/>
      <c r="AE22" s="262"/>
    </row>
    <row r="23" ht="13.5" customHeight="1">
      <c r="A23" s="270">
        <v>5.1</v>
      </c>
      <c r="B23" s="277" t="s">
        <v>228</v>
      </c>
      <c r="C23" s="275"/>
      <c r="D23" s="268"/>
      <c r="E23" s="262"/>
      <c r="F23" s="273"/>
      <c r="G23" s="262"/>
      <c r="H23" s="268"/>
      <c r="I23" s="262"/>
      <c r="J23" s="268"/>
      <c r="K23" s="262"/>
      <c r="L23" s="268"/>
      <c r="M23" s="262"/>
      <c r="N23" s="268"/>
      <c r="O23" s="262"/>
      <c r="P23" s="268"/>
      <c r="Q23" s="262"/>
      <c r="R23" s="268"/>
      <c r="S23" s="262"/>
      <c r="T23" s="268"/>
      <c r="U23" s="262"/>
      <c r="V23" s="268"/>
      <c r="W23" s="262"/>
      <c r="X23" s="268"/>
      <c r="Y23" s="262"/>
      <c r="Z23" s="268"/>
      <c r="AA23" s="262"/>
      <c r="AB23" s="268"/>
      <c r="AC23" s="262"/>
      <c r="AD23" s="268"/>
      <c r="AE23" s="262"/>
    </row>
    <row r="24" ht="13.5" customHeight="1">
      <c r="A24" s="270">
        <v>5.2</v>
      </c>
      <c r="B24" s="277" t="s">
        <v>229</v>
      </c>
      <c r="C24" s="275"/>
      <c r="D24" s="268"/>
      <c r="E24" s="262"/>
      <c r="F24" s="273"/>
      <c r="G24" s="262"/>
      <c r="H24" s="268"/>
      <c r="I24" s="262"/>
      <c r="J24" s="268"/>
      <c r="K24" s="262"/>
      <c r="L24" s="268"/>
      <c r="M24" s="262"/>
      <c r="N24" s="268"/>
      <c r="O24" s="262"/>
      <c r="P24" s="268"/>
      <c r="Q24" s="262"/>
      <c r="R24" s="268"/>
      <c r="S24" s="262"/>
      <c r="T24" s="268"/>
      <c r="U24" s="262"/>
      <c r="V24" s="268"/>
      <c r="W24" s="262"/>
      <c r="X24" s="268"/>
      <c r="Y24" s="262"/>
      <c r="Z24" s="268"/>
      <c r="AA24" s="262"/>
      <c r="AB24" s="268"/>
      <c r="AC24" s="262"/>
      <c r="AD24" s="268"/>
      <c r="AE24" s="262"/>
    </row>
    <row r="25" ht="13.5" customHeight="1">
      <c r="A25" s="270">
        <v>5.3</v>
      </c>
      <c r="B25" s="277" t="s">
        <v>230</v>
      </c>
      <c r="C25" s="275"/>
      <c r="D25" s="268"/>
      <c r="E25" s="262"/>
      <c r="F25" s="273"/>
      <c r="G25" s="262"/>
      <c r="H25" s="268"/>
      <c r="I25" s="262"/>
      <c r="J25" s="268"/>
      <c r="K25" s="262"/>
      <c r="L25" s="268"/>
      <c r="M25" s="262"/>
      <c r="N25" s="268"/>
      <c r="O25" s="262"/>
      <c r="P25" s="268"/>
      <c r="Q25" s="262"/>
      <c r="R25" s="268"/>
      <c r="S25" s="262"/>
      <c r="T25" s="268"/>
      <c r="U25" s="262"/>
      <c r="V25" s="268"/>
      <c r="W25" s="262"/>
      <c r="X25" s="268"/>
      <c r="Y25" s="262"/>
      <c r="Z25" s="268"/>
      <c r="AA25" s="262"/>
      <c r="AB25" s="268"/>
      <c r="AC25" s="262"/>
      <c r="AD25" s="268"/>
      <c r="AE25" s="262"/>
    </row>
    <row r="26" ht="13.5" customHeight="1">
      <c r="A26" s="270" t="s">
        <v>231</v>
      </c>
      <c r="B26" s="277" t="s">
        <v>232</v>
      </c>
      <c r="C26" s="275"/>
      <c r="D26" s="268"/>
      <c r="E26" s="262"/>
      <c r="F26" s="273"/>
      <c r="G26" s="262"/>
      <c r="H26" s="268"/>
      <c r="I26" s="262"/>
      <c r="J26" s="268"/>
      <c r="K26" s="262"/>
      <c r="L26" s="268"/>
      <c r="M26" s="262"/>
      <c r="N26" s="268"/>
      <c r="O26" s="262"/>
      <c r="P26" s="268"/>
      <c r="Q26" s="262"/>
      <c r="R26" s="268"/>
      <c r="S26" s="262"/>
      <c r="T26" s="268"/>
      <c r="U26" s="262"/>
      <c r="V26" s="268"/>
      <c r="W26" s="262"/>
      <c r="X26" s="268"/>
      <c r="Y26" s="262"/>
      <c r="Z26" s="268"/>
      <c r="AA26" s="262"/>
      <c r="AB26" s="268"/>
      <c r="AC26" s="262"/>
      <c r="AD26" s="268"/>
      <c r="AE26" s="262"/>
    </row>
    <row r="27" ht="13.5" customHeight="1">
      <c r="A27" s="270" t="s">
        <v>233</v>
      </c>
      <c r="B27" s="277" t="s">
        <v>234</v>
      </c>
      <c r="C27" s="275"/>
      <c r="D27" s="268"/>
      <c r="E27" s="262"/>
      <c r="F27" s="273"/>
      <c r="G27" s="262"/>
      <c r="H27" s="268"/>
      <c r="I27" s="262"/>
      <c r="J27" s="268"/>
      <c r="K27" s="262"/>
      <c r="L27" s="268"/>
      <c r="M27" s="262"/>
      <c r="N27" s="268"/>
      <c r="O27" s="262"/>
      <c r="P27" s="268"/>
      <c r="Q27" s="262"/>
      <c r="R27" s="268"/>
      <c r="S27" s="262"/>
      <c r="T27" s="268"/>
      <c r="U27" s="262"/>
      <c r="V27" s="268"/>
      <c r="W27" s="262"/>
      <c r="X27" s="268"/>
      <c r="Y27" s="262"/>
      <c r="Z27" s="268"/>
      <c r="AA27" s="262"/>
      <c r="AB27" s="268"/>
      <c r="AC27" s="262"/>
      <c r="AD27" s="268"/>
      <c r="AE27" s="262"/>
    </row>
    <row r="28" ht="13.5" customHeight="1">
      <c r="A28" s="270" t="s">
        <v>235</v>
      </c>
      <c r="B28" s="277" t="s">
        <v>236</v>
      </c>
      <c r="C28" s="275"/>
      <c r="D28" s="268"/>
      <c r="E28" s="262"/>
      <c r="F28" s="273"/>
      <c r="G28" s="262"/>
      <c r="H28" s="268"/>
      <c r="I28" s="262"/>
      <c r="J28" s="268"/>
      <c r="K28" s="262"/>
      <c r="L28" s="268"/>
      <c r="M28" s="262"/>
      <c r="N28" s="268"/>
      <c r="O28" s="262"/>
      <c r="P28" s="268"/>
      <c r="Q28" s="262"/>
      <c r="R28" s="268"/>
      <c r="S28" s="262"/>
      <c r="T28" s="268"/>
      <c r="U28" s="262"/>
      <c r="V28" s="268"/>
      <c r="W28" s="262"/>
      <c r="X28" s="268"/>
      <c r="Y28" s="262"/>
      <c r="Z28" s="268"/>
      <c r="AA28" s="262"/>
      <c r="AB28" s="268"/>
      <c r="AC28" s="262"/>
      <c r="AD28" s="268"/>
      <c r="AE28" s="262"/>
    </row>
    <row r="29" ht="13.5" customHeight="1">
      <c r="A29" s="270" t="s">
        <v>237</v>
      </c>
      <c r="B29" s="277" t="s">
        <v>238</v>
      </c>
      <c r="C29" s="275"/>
      <c r="D29" s="268"/>
      <c r="E29" s="262"/>
      <c r="F29" s="273"/>
      <c r="G29" s="262"/>
      <c r="H29" s="268"/>
      <c r="I29" s="262"/>
      <c r="J29" s="268"/>
      <c r="K29" s="262"/>
      <c r="L29" s="268"/>
      <c r="M29" s="262"/>
      <c r="N29" s="268"/>
      <c r="O29" s="262"/>
      <c r="P29" s="268"/>
      <c r="Q29" s="262"/>
      <c r="R29" s="268"/>
      <c r="S29" s="262"/>
      <c r="T29" s="268"/>
      <c r="U29" s="262"/>
      <c r="V29" s="268"/>
      <c r="W29" s="262"/>
      <c r="X29" s="268"/>
      <c r="Y29" s="262"/>
      <c r="Z29" s="268"/>
      <c r="AA29" s="262"/>
      <c r="AB29" s="268"/>
      <c r="AC29" s="262"/>
      <c r="AD29" s="268"/>
      <c r="AE29" s="262"/>
    </row>
    <row r="30" ht="13.5" customHeight="1">
      <c r="A30" s="270" t="s">
        <v>239</v>
      </c>
      <c r="B30" s="277" t="s">
        <v>240</v>
      </c>
      <c r="C30" s="275"/>
      <c r="D30" s="268"/>
      <c r="E30" s="262"/>
      <c r="F30" s="273"/>
      <c r="G30" s="262"/>
      <c r="H30" s="268"/>
      <c r="I30" s="262"/>
      <c r="J30" s="268"/>
      <c r="K30" s="262"/>
      <c r="L30" s="268"/>
      <c r="M30" s="262"/>
      <c r="N30" s="268"/>
      <c r="O30" s="262"/>
      <c r="P30" s="268"/>
      <c r="Q30" s="262"/>
      <c r="R30" s="268"/>
      <c r="S30" s="262"/>
      <c r="T30" s="268"/>
      <c r="U30" s="262"/>
      <c r="V30" s="268"/>
      <c r="W30" s="262"/>
      <c r="X30" s="268"/>
      <c r="Y30" s="262"/>
      <c r="Z30" s="268"/>
      <c r="AA30" s="262"/>
      <c r="AB30" s="268"/>
      <c r="AC30" s="262"/>
      <c r="AD30" s="268"/>
      <c r="AE30" s="262"/>
    </row>
    <row r="31" ht="13.5" customHeight="1">
      <c r="A31" s="270" t="s">
        <v>241</v>
      </c>
      <c r="B31" s="277" t="s">
        <v>242</v>
      </c>
      <c r="C31" s="275"/>
      <c r="D31" s="268"/>
      <c r="E31" s="262"/>
      <c r="F31" s="273"/>
      <c r="G31" s="262"/>
      <c r="H31" s="268"/>
      <c r="I31" s="262"/>
      <c r="J31" s="268"/>
      <c r="K31" s="262"/>
      <c r="L31" s="268"/>
      <c r="M31" s="262"/>
      <c r="N31" s="268"/>
      <c r="O31" s="262"/>
      <c r="P31" s="268"/>
      <c r="Q31" s="262"/>
      <c r="R31" s="268"/>
      <c r="S31" s="262"/>
      <c r="T31" s="268"/>
      <c r="U31" s="262"/>
      <c r="V31" s="268"/>
      <c r="W31" s="262"/>
      <c r="X31" s="268"/>
      <c r="Y31" s="262"/>
      <c r="Z31" s="268"/>
      <c r="AA31" s="262"/>
      <c r="AB31" s="268"/>
      <c r="AC31" s="262"/>
      <c r="AD31" s="268"/>
      <c r="AE31" s="262"/>
    </row>
    <row r="32" ht="13.5" customHeight="1">
      <c r="A32" s="136">
        <v>6.0</v>
      </c>
      <c r="B32" s="274" t="s">
        <v>243</v>
      </c>
      <c r="C32" s="274"/>
      <c r="D32" s="268"/>
      <c r="E32" s="262"/>
      <c r="F32" s="268"/>
      <c r="G32" s="262"/>
      <c r="H32" s="267"/>
      <c r="I32" s="262"/>
      <c r="J32" s="268"/>
      <c r="K32" s="262"/>
      <c r="L32" s="268"/>
      <c r="M32" s="262"/>
      <c r="N32" s="268"/>
      <c r="O32" s="262"/>
      <c r="P32" s="268"/>
      <c r="Q32" s="262"/>
      <c r="R32" s="268"/>
      <c r="S32" s="262"/>
      <c r="T32" s="268"/>
      <c r="U32" s="262"/>
      <c r="V32" s="268"/>
      <c r="W32" s="262"/>
      <c r="X32" s="268"/>
      <c r="Y32" s="262"/>
      <c r="Z32" s="268"/>
      <c r="AA32" s="262"/>
      <c r="AB32" s="268"/>
      <c r="AC32" s="262"/>
      <c r="AD32" s="268"/>
      <c r="AE32" s="262"/>
    </row>
    <row r="33" ht="13.5" customHeight="1">
      <c r="A33" s="270">
        <v>6.1</v>
      </c>
      <c r="B33" s="277" t="s">
        <v>244</v>
      </c>
      <c r="C33" s="278"/>
      <c r="D33" s="268"/>
      <c r="E33" s="262"/>
      <c r="F33" s="268"/>
      <c r="G33" s="262"/>
      <c r="H33" s="267"/>
      <c r="I33" s="262"/>
      <c r="J33" s="268"/>
      <c r="K33" s="262"/>
      <c r="L33" s="268"/>
      <c r="M33" s="262"/>
      <c r="N33" s="268"/>
      <c r="O33" s="262"/>
      <c r="P33" s="268"/>
      <c r="Q33" s="262"/>
      <c r="R33" s="268"/>
      <c r="S33" s="262"/>
      <c r="T33" s="268"/>
      <c r="U33" s="262"/>
      <c r="V33" s="268"/>
      <c r="W33" s="262"/>
      <c r="X33" s="268"/>
      <c r="Y33" s="262"/>
      <c r="Z33" s="268"/>
      <c r="AA33" s="262"/>
      <c r="AB33" s="268"/>
      <c r="AC33" s="262"/>
      <c r="AD33" s="268"/>
      <c r="AE33" s="262"/>
    </row>
    <row r="34" ht="13.5" customHeight="1">
      <c r="A34" s="270">
        <v>6.2</v>
      </c>
      <c r="B34" s="277" t="s">
        <v>245</v>
      </c>
      <c r="C34" s="278"/>
      <c r="D34" s="268"/>
      <c r="E34" s="262"/>
      <c r="F34" s="268"/>
      <c r="G34" s="262"/>
      <c r="H34" s="267"/>
      <c r="I34" s="262"/>
      <c r="J34" s="268"/>
      <c r="K34" s="262"/>
      <c r="L34" s="268"/>
      <c r="M34" s="262"/>
      <c r="N34" s="268"/>
      <c r="O34" s="262"/>
      <c r="P34" s="268"/>
      <c r="Q34" s="262"/>
      <c r="R34" s="268"/>
      <c r="S34" s="262"/>
      <c r="T34" s="268"/>
      <c r="U34" s="262"/>
      <c r="V34" s="268"/>
      <c r="W34" s="262"/>
      <c r="X34" s="268"/>
      <c r="Y34" s="262"/>
      <c r="Z34" s="268"/>
      <c r="AA34" s="262"/>
      <c r="AB34" s="268"/>
      <c r="AC34" s="262"/>
      <c r="AD34" s="268"/>
      <c r="AE34" s="262"/>
    </row>
    <row r="35" ht="13.5" customHeight="1">
      <c r="A35" s="270">
        <v>6.3</v>
      </c>
      <c r="B35" s="277" t="s">
        <v>246</v>
      </c>
      <c r="C35" s="278"/>
      <c r="D35" s="268"/>
      <c r="E35" s="262"/>
      <c r="F35" s="268"/>
      <c r="G35" s="262"/>
      <c r="H35" s="267"/>
      <c r="I35" s="262"/>
      <c r="J35" s="268"/>
      <c r="K35" s="262"/>
      <c r="L35" s="268"/>
      <c r="M35" s="262"/>
      <c r="N35" s="268"/>
      <c r="O35" s="262"/>
      <c r="P35" s="268"/>
      <c r="Q35" s="262"/>
      <c r="R35" s="268"/>
      <c r="S35" s="262"/>
      <c r="T35" s="268"/>
      <c r="U35" s="262"/>
      <c r="V35" s="268"/>
      <c r="W35" s="262"/>
      <c r="X35" s="268"/>
      <c r="Y35" s="262"/>
      <c r="Z35" s="268"/>
      <c r="AA35" s="262"/>
      <c r="AB35" s="268"/>
      <c r="AC35" s="262"/>
      <c r="AD35" s="268"/>
      <c r="AE35" s="262"/>
    </row>
    <row r="36" ht="13.5" customHeight="1">
      <c r="A36" s="270">
        <v>6.4</v>
      </c>
      <c r="B36" s="277" t="s">
        <v>247</v>
      </c>
      <c r="C36" s="278"/>
      <c r="D36" s="268"/>
      <c r="E36" s="262"/>
      <c r="F36" s="268"/>
      <c r="G36" s="262"/>
      <c r="H36" s="268"/>
      <c r="I36" s="262"/>
      <c r="J36" s="268"/>
      <c r="K36" s="262"/>
      <c r="L36" s="276"/>
      <c r="M36" s="262"/>
      <c r="N36" s="268"/>
      <c r="O36" s="262"/>
      <c r="P36" s="268"/>
      <c r="Q36" s="262"/>
      <c r="R36" s="268"/>
      <c r="S36" s="262"/>
      <c r="T36" s="268"/>
      <c r="U36" s="262"/>
      <c r="V36" s="268"/>
      <c r="W36" s="262"/>
      <c r="X36" s="268"/>
      <c r="Y36" s="262"/>
      <c r="Z36" s="268"/>
      <c r="AA36" s="262"/>
      <c r="AB36" s="268"/>
      <c r="AC36" s="262"/>
      <c r="AD36" s="268"/>
      <c r="AE36" s="262"/>
    </row>
    <row r="37" ht="13.5" customHeight="1">
      <c r="A37" s="270">
        <v>6.5</v>
      </c>
      <c r="B37" s="277" t="s">
        <v>248</v>
      </c>
      <c r="C37" s="278"/>
      <c r="D37" s="268"/>
      <c r="E37" s="262"/>
      <c r="F37" s="268"/>
      <c r="G37" s="262"/>
      <c r="H37" s="267"/>
      <c r="I37" s="262"/>
      <c r="J37" s="268"/>
      <c r="K37" s="262"/>
      <c r="L37" s="268"/>
      <c r="M37" s="262"/>
      <c r="N37" s="268"/>
      <c r="O37" s="262"/>
      <c r="P37" s="268"/>
      <c r="Q37" s="262"/>
      <c r="R37" s="268"/>
      <c r="S37" s="262"/>
      <c r="T37" s="268"/>
      <c r="U37" s="262"/>
      <c r="V37" s="268"/>
      <c r="W37" s="262"/>
      <c r="X37" s="268"/>
      <c r="Y37" s="262"/>
      <c r="Z37" s="268"/>
      <c r="AA37" s="262"/>
      <c r="AB37" s="268"/>
      <c r="AC37" s="262"/>
      <c r="AD37" s="268"/>
      <c r="AE37" s="262"/>
    </row>
    <row r="38" ht="13.5" customHeight="1">
      <c r="A38" s="136">
        <v>7.0</v>
      </c>
      <c r="B38" s="279" t="s">
        <v>249</v>
      </c>
      <c r="C38" s="279"/>
      <c r="D38" s="268"/>
      <c r="E38" s="262"/>
      <c r="F38" s="268"/>
      <c r="G38" s="262"/>
      <c r="H38" s="268"/>
      <c r="I38" s="262"/>
      <c r="J38" s="267"/>
      <c r="K38" s="262"/>
      <c r="L38" s="268"/>
      <c r="M38" s="262"/>
      <c r="N38" s="268"/>
      <c r="O38" s="262"/>
      <c r="P38" s="268"/>
      <c r="Q38" s="262"/>
      <c r="R38" s="268"/>
      <c r="S38" s="262"/>
      <c r="T38" s="268"/>
      <c r="U38" s="262"/>
      <c r="V38" s="268"/>
      <c r="W38" s="262"/>
      <c r="X38" s="268"/>
      <c r="Y38" s="262"/>
      <c r="Z38" s="268"/>
      <c r="AA38" s="262"/>
      <c r="AB38" s="268"/>
      <c r="AC38" s="262"/>
      <c r="AD38" s="268"/>
      <c r="AE38" s="262"/>
    </row>
    <row r="39" ht="13.5" customHeight="1">
      <c r="A39" s="270">
        <v>7.1</v>
      </c>
      <c r="B39" s="277" t="s">
        <v>250</v>
      </c>
      <c r="C39" s="278"/>
      <c r="D39" s="268"/>
      <c r="E39" s="262"/>
      <c r="F39" s="268"/>
      <c r="G39" s="262"/>
      <c r="H39" s="268"/>
      <c r="I39" s="262"/>
      <c r="J39" s="267"/>
      <c r="K39" s="262"/>
      <c r="L39" s="268"/>
      <c r="M39" s="262"/>
      <c r="N39" s="268"/>
      <c r="O39" s="262"/>
      <c r="P39" s="268"/>
      <c r="Q39" s="262"/>
      <c r="R39" s="268"/>
      <c r="S39" s="262"/>
      <c r="T39" s="268"/>
      <c r="U39" s="262"/>
      <c r="V39" s="268"/>
      <c r="W39" s="262"/>
      <c r="X39" s="268"/>
      <c r="Y39" s="262"/>
      <c r="Z39" s="268"/>
      <c r="AA39" s="262"/>
      <c r="AB39" s="268"/>
      <c r="AC39" s="262"/>
      <c r="AD39" s="268"/>
      <c r="AE39" s="262"/>
    </row>
    <row r="40" ht="13.5" customHeight="1">
      <c r="A40" s="270" t="s">
        <v>251</v>
      </c>
      <c r="B40" s="277" t="s">
        <v>252</v>
      </c>
      <c r="C40" s="278"/>
      <c r="D40" s="268"/>
      <c r="E40" s="262"/>
      <c r="F40" s="268"/>
      <c r="G40" s="262"/>
      <c r="H40" s="268"/>
      <c r="I40" s="262"/>
      <c r="J40" s="267"/>
      <c r="K40" s="262"/>
      <c r="L40" s="268"/>
      <c r="M40" s="262"/>
      <c r="N40" s="268"/>
      <c r="O40" s="262"/>
      <c r="P40" s="268"/>
      <c r="Q40" s="262"/>
      <c r="R40" s="268"/>
      <c r="S40" s="262"/>
      <c r="T40" s="268"/>
      <c r="U40" s="262"/>
      <c r="V40" s="268"/>
      <c r="W40" s="262"/>
      <c r="X40" s="268"/>
      <c r="Y40" s="262"/>
      <c r="Z40" s="268"/>
      <c r="AA40" s="262"/>
      <c r="AB40" s="268"/>
      <c r="AC40" s="262"/>
      <c r="AD40" s="268"/>
      <c r="AE40" s="262"/>
    </row>
    <row r="41" ht="13.5" customHeight="1">
      <c r="A41" s="270">
        <v>7.2</v>
      </c>
      <c r="B41" s="277" t="s">
        <v>253</v>
      </c>
      <c r="C41" s="278"/>
      <c r="D41" s="268"/>
      <c r="E41" s="262"/>
      <c r="F41" s="268"/>
      <c r="G41" s="262"/>
      <c r="H41" s="268"/>
      <c r="I41" s="262"/>
      <c r="J41" s="268"/>
      <c r="K41" s="262"/>
      <c r="L41" s="268"/>
      <c r="M41" s="262"/>
      <c r="N41" s="276"/>
      <c r="O41" s="262"/>
      <c r="P41" s="268"/>
      <c r="Q41" s="262"/>
      <c r="R41" s="268"/>
      <c r="S41" s="262"/>
      <c r="T41" s="268"/>
      <c r="U41" s="262"/>
      <c r="V41" s="268"/>
      <c r="W41" s="262"/>
      <c r="X41" s="268"/>
      <c r="Y41" s="262"/>
      <c r="Z41" s="268"/>
      <c r="AA41" s="262"/>
      <c r="AB41" s="268"/>
      <c r="AC41" s="262"/>
      <c r="AD41" s="268"/>
      <c r="AE41" s="262"/>
    </row>
    <row r="42" ht="13.5" customHeight="1">
      <c r="A42" s="136">
        <v>8.0</v>
      </c>
      <c r="B42" s="279" t="s">
        <v>254</v>
      </c>
      <c r="C42" s="279"/>
      <c r="D42" s="268"/>
      <c r="E42" s="262"/>
      <c r="F42" s="268"/>
      <c r="G42" s="262"/>
      <c r="H42" s="268"/>
      <c r="I42" s="262"/>
      <c r="J42" s="268"/>
      <c r="K42" s="262"/>
      <c r="L42" s="268"/>
      <c r="M42" s="262"/>
      <c r="N42" s="268"/>
      <c r="O42" s="262"/>
      <c r="P42" s="268"/>
      <c r="Q42" s="262"/>
      <c r="R42" s="268"/>
      <c r="S42" s="262"/>
      <c r="T42" s="268"/>
      <c r="U42" s="262"/>
      <c r="V42" s="268"/>
      <c r="W42" s="262"/>
      <c r="X42" s="268"/>
      <c r="Y42" s="262"/>
      <c r="Z42" s="268"/>
      <c r="AA42" s="262"/>
      <c r="AB42" s="268"/>
      <c r="AC42" s="262"/>
      <c r="AD42" s="268"/>
      <c r="AE42" s="262"/>
    </row>
    <row r="43" ht="13.5" customHeight="1">
      <c r="A43" s="270">
        <v>8.1</v>
      </c>
      <c r="B43" s="277" t="s">
        <v>255</v>
      </c>
      <c r="C43" s="278"/>
      <c r="D43" s="268"/>
      <c r="E43" s="262"/>
      <c r="F43" s="268"/>
      <c r="G43" s="262"/>
      <c r="H43" s="268"/>
      <c r="I43" s="262"/>
      <c r="J43" s="268"/>
      <c r="K43" s="262"/>
      <c r="L43" s="268"/>
      <c r="M43" s="262"/>
      <c r="N43" s="268"/>
      <c r="O43" s="262"/>
      <c r="P43" s="268"/>
      <c r="Q43" s="262"/>
      <c r="R43" s="268"/>
      <c r="S43" s="262"/>
      <c r="T43" s="268"/>
      <c r="U43" s="262"/>
      <c r="V43" s="268"/>
      <c r="W43" s="262"/>
      <c r="X43" s="268"/>
      <c r="Y43" s="262"/>
      <c r="Z43" s="268"/>
      <c r="AA43" s="262"/>
      <c r="AB43" s="268"/>
      <c r="AC43" s="262"/>
      <c r="AD43" s="268"/>
      <c r="AE43" s="262"/>
    </row>
    <row r="44" ht="13.5" customHeight="1">
      <c r="A44" s="270">
        <v>8.2</v>
      </c>
      <c r="B44" s="277" t="s">
        <v>256</v>
      </c>
      <c r="C44" s="278"/>
      <c r="D44" s="268"/>
      <c r="E44" s="262"/>
      <c r="F44" s="268"/>
      <c r="G44" s="262"/>
      <c r="H44" s="268"/>
      <c r="I44" s="262"/>
      <c r="J44" s="268"/>
      <c r="K44" s="262"/>
      <c r="L44" s="268"/>
      <c r="M44" s="262"/>
      <c r="N44" s="268"/>
      <c r="O44" s="262"/>
      <c r="P44" s="268"/>
      <c r="Q44" s="262"/>
      <c r="R44" s="268"/>
      <c r="S44" s="262"/>
      <c r="T44" s="268"/>
      <c r="U44" s="262"/>
      <c r="V44" s="268"/>
      <c r="W44" s="262"/>
      <c r="X44" s="268"/>
      <c r="Y44" s="262"/>
      <c r="Z44" s="268"/>
      <c r="AA44" s="262"/>
      <c r="AB44" s="268"/>
      <c r="AC44" s="262"/>
      <c r="AD44" s="268"/>
      <c r="AE44" s="262"/>
    </row>
    <row r="45" ht="13.5" customHeight="1">
      <c r="A45" s="136">
        <v>9.0</v>
      </c>
      <c r="B45" s="279" t="s">
        <v>257</v>
      </c>
      <c r="C45" s="279"/>
      <c r="D45" s="268"/>
      <c r="E45" s="262"/>
      <c r="F45" s="268"/>
      <c r="G45" s="262"/>
      <c r="H45" s="268"/>
      <c r="I45" s="262"/>
      <c r="J45" s="268"/>
      <c r="K45" s="262"/>
      <c r="L45" s="276"/>
      <c r="M45" s="262"/>
      <c r="N45" s="268"/>
      <c r="O45" s="262"/>
      <c r="P45" s="268"/>
      <c r="Q45" s="262"/>
      <c r="R45" s="268"/>
      <c r="S45" s="262"/>
      <c r="T45" s="268"/>
      <c r="U45" s="262"/>
      <c r="V45" s="268"/>
      <c r="W45" s="262"/>
      <c r="X45" s="268"/>
      <c r="Y45" s="262"/>
      <c r="Z45" s="268"/>
      <c r="AA45" s="262"/>
      <c r="AB45" s="268"/>
      <c r="AC45" s="262"/>
      <c r="AD45" s="268"/>
      <c r="AE45" s="262"/>
    </row>
    <row r="46" ht="13.5" customHeight="1">
      <c r="A46" s="270">
        <v>9.1</v>
      </c>
      <c r="B46" s="277" t="s">
        <v>258</v>
      </c>
      <c r="C46" s="278"/>
      <c r="D46" s="268"/>
      <c r="E46" s="262"/>
      <c r="F46" s="268"/>
      <c r="G46" s="262"/>
      <c r="H46" s="268"/>
      <c r="I46" s="262"/>
      <c r="J46" s="268"/>
      <c r="K46" s="262"/>
      <c r="L46" s="276"/>
      <c r="M46" s="262"/>
      <c r="N46" s="268"/>
      <c r="O46" s="262"/>
      <c r="P46" s="268"/>
      <c r="Q46" s="262"/>
      <c r="R46" s="268"/>
      <c r="S46" s="262"/>
      <c r="T46" s="268"/>
      <c r="U46" s="262"/>
      <c r="V46" s="268"/>
      <c r="W46" s="262"/>
      <c r="X46" s="268"/>
      <c r="Y46" s="262"/>
      <c r="Z46" s="268"/>
      <c r="AA46" s="262"/>
      <c r="AB46" s="268"/>
      <c r="AC46" s="262"/>
      <c r="AD46" s="268"/>
      <c r="AE46" s="262"/>
    </row>
    <row r="47" ht="13.5" customHeight="1">
      <c r="A47" s="270">
        <v>9.2</v>
      </c>
      <c r="B47" s="277" t="s">
        <v>259</v>
      </c>
      <c r="C47" s="278"/>
      <c r="D47" s="268"/>
      <c r="E47" s="262"/>
      <c r="F47" s="268"/>
      <c r="G47" s="262"/>
      <c r="H47" s="268"/>
      <c r="I47" s="262"/>
      <c r="J47" s="268"/>
      <c r="K47" s="262"/>
      <c r="L47" s="276"/>
      <c r="M47" s="262"/>
      <c r="N47" s="268"/>
      <c r="O47" s="262"/>
      <c r="P47" s="268"/>
      <c r="Q47" s="262"/>
      <c r="R47" s="268"/>
      <c r="S47" s="262"/>
      <c r="T47" s="268"/>
      <c r="U47" s="262"/>
      <c r="V47" s="268"/>
      <c r="W47" s="262"/>
      <c r="X47" s="268"/>
      <c r="Y47" s="262"/>
      <c r="Z47" s="268"/>
      <c r="AA47" s="262"/>
      <c r="AB47" s="268"/>
      <c r="AC47" s="262"/>
      <c r="AD47" s="268"/>
      <c r="AE47" s="262"/>
    </row>
    <row r="48" ht="13.5" customHeight="1">
      <c r="A48" s="270">
        <v>9.3</v>
      </c>
      <c r="B48" s="277" t="s">
        <v>260</v>
      </c>
      <c r="C48" s="278"/>
      <c r="D48" s="268"/>
      <c r="E48" s="262"/>
      <c r="F48" s="268"/>
      <c r="G48" s="262"/>
      <c r="H48" s="268"/>
      <c r="I48" s="262"/>
      <c r="J48" s="268"/>
      <c r="K48" s="262"/>
      <c r="L48" s="276"/>
      <c r="M48" s="262"/>
      <c r="N48" s="268"/>
      <c r="O48" s="262"/>
      <c r="P48" s="268"/>
      <c r="Q48" s="262"/>
      <c r="R48" s="268"/>
      <c r="S48" s="262"/>
      <c r="T48" s="268"/>
      <c r="U48" s="262"/>
      <c r="V48" s="268"/>
      <c r="W48" s="262"/>
      <c r="X48" s="268"/>
      <c r="Y48" s="262"/>
      <c r="Z48" s="268"/>
      <c r="AA48" s="262"/>
      <c r="AB48" s="268"/>
      <c r="AC48" s="262"/>
      <c r="AD48" s="268"/>
      <c r="AE48" s="262"/>
    </row>
    <row r="49" ht="13.5" customHeight="1">
      <c r="A49" s="136">
        <v>10.0</v>
      </c>
      <c r="B49" s="279" t="s">
        <v>261</v>
      </c>
      <c r="C49" s="279"/>
      <c r="D49" s="268"/>
      <c r="E49" s="262"/>
      <c r="F49" s="268"/>
      <c r="G49" s="262"/>
      <c r="H49" s="268"/>
      <c r="I49" s="262"/>
      <c r="J49" s="268"/>
      <c r="K49" s="262"/>
      <c r="L49" s="268"/>
      <c r="M49" s="262"/>
      <c r="N49" s="276"/>
      <c r="O49" s="262"/>
      <c r="P49" s="268"/>
      <c r="Q49" s="262"/>
      <c r="R49" s="268"/>
      <c r="S49" s="262"/>
      <c r="T49" s="268"/>
      <c r="U49" s="262"/>
      <c r="V49" s="268"/>
      <c r="W49" s="262"/>
      <c r="X49" s="268"/>
      <c r="Y49" s="262"/>
      <c r="Z49" s="268"/>
      <c r="AA49" s="262"/>
      <c r="AB49" s="268"/>
      <c r="AC49" s="262"/>
      <c r="AD49" s="268"/>
      <c r="AE49" s="262"/>
    </row>
    <row r="50" ht="13.5" customHeight="1">
      <c r="A50" s="270">
        <v>10.1</v>
      </c>
      <c r="B50" s="277" t="s">
        <v>262</v>
      </c>
      <c r="C50" s="278"/>
      <c r="D50" s="268"/>
      <c r="E50" s="262"/>
      <c r="F50" s="268"/>
      <c r="G50" s="262"/>
      <c r="H50" s="268"/>
      <c r="I50" s="262"/>
      <c r="J50" s="268"/>
      <c r="K50" s="262"/>
      <c r="L50" s="268"/>
      <c r="M50" s="262"/>
      <c r="N50" s="276"/>
      <c r="O50" s="262"/>
      <c r="P50" s="268"/>
      <c r="Q50" s="262"/>
      <c r="R50" s="268"/>
      <c r="S50" s="262"/>
      <c r="T50" s="268"/>
      <c r="U50" s="262"/>
      <c r="V50" s="268"/>
      <c r="W50" s="262"/>
      <c r="X50" s="268"/>
      <c r="Y50" s="262"/>
      <c r="Z50" s="268"/>
      <c r="AA50" s="262"/>
      <c r="AB50" s="268"/>
      <c r="AC50" s="262"/>
      <c r="AD50" s="268"/>
      <c r="AE50" s="262"/>
    </row>
    <row r="51" ht="13.5" customHeight="1">
      <c r="A51" s="270">
        <v>10.2</v>
      </c>
      <c r="B51" s="277" t="s">
        <v>263</v>
      </c>
      <c r="C51" s="278"/>
      <c r="D51" s="268"/>
      <c r="E51" s="262"/>
      <c r="F51" s="268"/>
      <c r="G51" s="262"/>
      <c r="H51" s="268"/>
      <c r="I51" s="262"/>
      <c r="J51" s="268"/>
      <c r="K51" s="262"/>
      <c r="L51" s="268"/>
      <c r="M51" s="262"/>
      <c r="N51" s="276"/>
      <c r="O51" s="262"/>
      <c r="P51" s="268"/>
      <c r="Q51" s="262"/>
      <c r="R51" s="268"/>
      <c r="S51" s="262"/>
      <c r="T51" s="268"/>
      <c r="U51" s="262"/>
      <c r="V51" s="268"/>
      <c r="W51" s="262"/>
      <c r="X51" s="268"/>
      <c r="Y51" s="262"/>
      <c r="Z51" s="268"/>
      <c r="AA51" s="262"/>
      <c r="AB51" s="268"/>
      <c r="AC51" s="262"/>
      <c r="AD51" s="268"/>
      <c r="AE51" s="262"/>
    </row>
    <row r="52" ht="13.5" customHeight="1">
      <c r="A52" s="270">
        <v>10.3</v>
      </c>
      <c r="B52" s="277" t="s">
        <v>264</v>
      </c>
      <c r="C52" s="278"/>
      <c r="D52" s="268"/>
      <c r="E52" s="262"/>
      <c r="F52" s="268"/>
      <c r="G52" s="262"/>
      <c r="H52" s="268"/>
      <c r="I52" s="262"/>
      <c r="J52" s="268"/>
      <c r="K52" s="262"/>
      <c r="L52" s="268"/>
      <c r="M52" s="262"/>
      <c r="N52" s="276"/>
      <c r="O52" s="262"/>
      <c r="P52" s="268"/>
      <c r="Q52" s="262"/>
      <c r="R52" s="268"/>
      <c r="S52" s="262"/>
      <c r="T52" s="268"/>
      <c r="U52" s="262"/>
      <c r="V52" s="268"/>
      <c r="W52" s="262"/>
      <c r="X52" s="268"/>
      <c r="Y52" s="262"/>
      <c r="Z52" s="268"/>
      <c r="AA52" s="262"/>
      <c r="AB52" s="268"/>
      <c r="AC52" s="262"/>
      <c r="AD52" s="268"/>
      <c r="AE52" s="262"/>
    </row>
    <row r="53" ht="13.5" customHeight="1">
      <c r="A53" s="136">
        <v>11.0</v>
      </c>
      <c r="B53" s="279" t="s">
        <v>265</v>
      </c>
      <c r="C53" s="279"/>
      <c r="D53" s="268"/>
      <c r="E53" s="262"/>
      <c r="F53" s="268"/>
      <c r="G53" s="262"/>
      <c r="H53" s="268"/>
      <c r="I53" s="262"/>
      <c r="J53" s="268"/>
      <c r="K53" s="262"/>
      <c r="L53" s="268"/>
      <c r="M53" s="262"/>
      <c r="N53" s="276"/>
      <c r="O53" s="262"/>
      <c r="P53" s="268"/>
      <c r="Q53" s="262"/>
      <c r="R53" s="268"/>
      <c r="S53" s="262"/>
      <c r="T53" s="268"/>
      <c r="U53" s="262"/>
      <c r="V53" s="268"/>
      <c r="W53" s="262"/>
      <c r="X53" s="268"/>
      <c r="Y53" s="262"/>
      <c r="Z53" s="268"/>
      <c r="AA53" s="262"/>
      <c r="AB53" s="268"/>
      <c r="AC53" s="262"/>
      <c r="AD53" s="268"/>
      <c r="AE53" s="262"/>
    </row>
    <row r="54" ht="13.5" customHeight="1">
      <c r="A54" s="270">
        <v>11.1</v>
      </c>
      <c r="B54" s="277" t="s">
        <v>266</v>
      </c>
      <c r="C54" s="278"/>
      <c r="D54" s="268"/>
      <c r="E54" s="262"/>
      <c r="F54" s="268"/>
      <c r="G54" s="262"/>
      <c r="H54" s="268"/>
      <c r="I54" s="262"/>
      <c r="J54" s="268"/>
      <c r="K54" s="262"/>
      <c r="L54" s="268"/>
      <c r="M54" s="262"/>
      <c r="N54" s="276"/>
      <c r="O54" s="262"/>
      <c r="P54" s="268"/>
      <c r="Q54" s="262"/>
      <c r="R54" s="268"/>
      <c r="S54" s="262"/>
      <c r="T54" s="268"/>
      <c r="U54" s="262"/>
      <c r="V54" s="268"/>
      <c r="W54" s="262"/>
      <c r="X54" s="268"/>
      <c r="Y54" s="262"/>
      <c r="Z54" s="268"/>
      <c r="AA54" s="262"/>
      <c r="AB54" s="268"/>
      <c r="AC54" s="262"/>
      <c r="AD54" s="268"/>
      <c r="AE54" s="262"/>
    </row>
    <row r="55" ht="13.5" customHeight="1">
      <c r="A55" s="270">
        <v>11.2</v>
      </c>
      <c r="B55" s="277" t="s">
        <v>267</v>
      </c>
      <c r="C55" s="278"/>
      <c r="D55" s="268"/>
      <c r="E55" s="262"/>
      <c r="F55" s="268"/>
      <c r="G55" s="262"/>
      <c r="H55" s="268"/>
      <c r="I55" s="262"/>
      <c r="J55" s="268"/>
      <c r="K55" s="262"/>
      <c r="L55" s="268"/>
      <c r="M55" s="262"/>
      <c r="N55" s="276"/>
      <c r="O55" s="262"/>
      <c r="P55" s="268"/>
      <c r="Q55" s="262"/>
      <c r="R55" s="268"/>
      <c r="S55" s="262"/>
      <c r="T55" s="268"/>
      <c r="U55" s="262"/>
      <c r="V55" s="268"/>
      <c r="W55" s="262"/>
      <c r="X55" s="268"/>
      <c r="Y55" s="262"/>
      <c r="Z55" s="268"/>
      <c r="AA55" s="262"/>
      <c r="AB55" s="268"/>
      <c r="AC55" s="262"/>
      <c r="AD55" s="268"/>
      <c r="AE55" s="262"/>
    </row>
    <row r="56" ht="13.5" customHeight="1">
      <c r="A56" s="270">
        <v>11.3</v>
      </c>
      <c r="B56" s="277" t="s">
        <v>268</v>
      </c>
      <c r="C56" s="278"/>
      <c r="D56" s="268"/>
      <c r="E56" s="262"/>
      <c r="F56" s="268"/>
      <c r="G56" s="262"/>
      <c r="H56" s="268"/>
      <c r="I56" s="262"/>
      <c r="J56" s="268"/>
      <c r="K56" s="262"/>
      <c r="L56" s="268"/>
      <c r="M56" s="262"/>
      <c r="N56" s="276"/>
      <c r="O56" s="262"/>
      <c r="P56" s="268"/>
      <c r="Q56" s="262"/>
      <c r="R56" s="268"/>
      <c r="S56" s="262"/>
      <c r="T56" s="268"/>
      <c r="U56" s="262"/>
      <c r="V56" s="268"/>
      <c r="W56" s="262"/>
      <c r="X56" s="268"/>
      <c r="Y56" s="262"/>
      <c r="Z56" s="268"/>
      <c r="AA56" s="262"/>
      <c r="AB56" s="268"/>
      <c r="AC56" s="262"/>
      <c r="AD56" s="268"/>
      <c r="AE56" s="262"/>
    </row>
    <row r="57" ht="13.5" customHeight="1">
      <c r="A57" s="270">
        <v>11.4</v>
      </c>
      <c r="B57" s="277" t="s">
        <v>269</v>
      </c>
      <c r="C57" s="278"/>
      <c r="D57" s="268"/>
      <c r="E57" s="262"/>
      <c r="F57" s="268"/>
      <c r="G57" s="262"/>
      <c r="H57" s="268"/>
      <c r="I57" s="262"/>
      <c r="J57" s="268"/>
      <c r="K57" s="262"/>
      <c r="L57" s="268"/>
      <c r="M57" s="262"/>
      <c r="N57" s="276"/>
      <c r="O57" s="262"/>
      <c r="P57" s="268"/>
      <c r="Q57" s="262"/>
      <c r="R57" s="268"/>
      <c r="S57" s="262"/>
      <c r="T57" s="268"/>
      <c r="U57" s="262"/>
      <c r="V57" s="268"/>
      <c r="W57" s="262"/>
      <c r="X57" s="268"/>
      <c r="Y57" s="262"/>
      <c r="Z57" s="268"/>
      <c r="AA57" s="262"/>
      <c r="AB57" s="268"/>
      <c r="AC57" s="262"/>
      <c r="AD57" s="268"/>
      <c r="AE57" s="262"/>
    </row>
    <row r="58" ht="13.5" customHeight="1">
      <c r="A58" s="136">
        <v>12.0</v>
      </c>
      <c r="B58" s="279" t="s">
        <v>270</v>
      </c>
      <c r="C58" s="279"/>
      <c r="D58" s="268"/>
      <c r="E58" s="262"/>
      <c r="F58" s="268"/>
      <c r="G58" s="262"/>
      <c r="H58" s="268"/>
      <c r="I58" s="262"/>
      <c r="J58" s="268"/>
      <c r="K58" s="262"/>
      <c r="L58" s="268"/>
      <c r="M58" s="262"/>
      <c r="N58" s="268"/>
      <c r="O58" s="262"/>
      <c r="P58" s="276"/>
      <c r="Q58" s="262"/>
      <c r="R58" s="268"/>
      <c r="S58" s="262"/>
      <c r="T58" s="268"/>
      <c r="U58" s="262"/>
      <c r="V58" s="268"/>
      <c r="W58" s="262"/>
      <c r="X58" s="268"/>
      <c r="Y58" s="262"/>
      <c r="Z58" s="268"/>
      <c r="AA58" s="262"/>
      <c r="AB58" s="268"/>
      <c r="AC58" s="262"/>
      <c r="AD58" s="268"/>
      <c r="AE58" s="262"/>
    </row>
    <row r="59" ht="13.5" customHeight="1">
      <c r="A59" s="270">
        <v>12.1</v>
      </c>
      <c r="B59" s="277" t="s">
        <v>271</v>
      </c>
      <c r="C59" s="278"/>
      <c r="D59" s="268"/>
      <c r="E59" s="262"/>
      <c r="F59" s="268"/>
      <c r="G59" s="262"/>
      <c r="H59" s="268"/>
      <c r="I59" s="262"/>
      <c r="J59" s="268"/>
      <c r="K59" s="262"/>
      <c r="L59" s="268"/>
      <c r="M59" s="262"/>
      <c r="N59" s="268"/>
      <c r="O59" s="262"/>
      <c r="P59" s="276"/>
      <c r="Q59" s="262"/>
      <c r="R59" s="268"/>
      <c r="S59" s="262"/>
      <c r="T59" s="268"/>
      <c r="U59" s="262"/>
      <c r="V59" s="268"/>
      <c r="W59" s="262"/>
      <c r="X59" s="268"/>
      <c r="Y59" s="262"/>
      <c r="Z59" s="268"/>
      <c r="AA59" s="262"/>
      <c r="AB59" s="268"/>
      <c r="AC59" s="262"/>
      <c r="AD59" s="268"/>
      <c r="AE59" s="262"/>
    </row>
    <row r="60" ht="13.5" customHeight="1">
      <c r="A60" s="270">
        <v>12.2</v>
      </c>
      <c r="B60" s="277" t="s">
        <v>189</v>
      </c>
      <c r="C60" s="278"/>
      <c r="D60" s="268"/>
      <c r="E60" s="262"/>
      <c r="F60" s="268"/>
      <c r="G60" s="262"/>
      <c r="H60" s="268"/>
      <c r="I60" s="262"/>
      <c r="J60" s="268"/>
      <c r="K60" s="262"/>
      <c r="L60" s="268"/>
      <c r="M60" s="262"/>
      <c r="N60" s="268"/>
      <c r="O60" s="262"/>
      <c r="P60" s="276"/>
      <c r="Q60" s="262"/>
      <c r="R60" s="268"/>
      <c r="S60" s="262"/>
      <c r="T60" s="268"/>
      <c r="U60" s="262"/>
      <c r="V60" s="268"/>
      <c r="W60" s="262"/>
      <c r="X60" s="268"/>
      <c r="Y60" s="262"/>
      <c r="Z60" s="268"/>
      <c r="AA60" s="262"/>
      <c r="AB60" s="268"/>
      <c r="AC60" s="262"/>
      <c r="AD60" s="268"/>
      <c r="AE60" s="262"/>
    </row>
    <row r="61" ht="13.5" customHeight="1">
      <c r="A61" s="270">
        <v>12.3</v>
      </c>
      <c r="B61" s="277" t="s">
        <v>272</v>
      </c>
      <c r="C61" s="278"/>
      <c r="D61" s="268"/>
      <c r="E61" s="262"/>
      <c r="F61" s="268"/>
      <c r="G61" s="262"/>
      <c r="H61" s="268"/>
      <c r="I61" s="262"/>
      <c r="J61" s="268"/>
      <c r="K61" s="262"/>
      <c r="L61" s="268"/>
      <c r="M61" s="262"/>
      <c r="N61" s="268"/>
      <c r="O61" s="262"/>
      <c r="P61" s="276"/>
      <c r="Q61" s="262"/>
      <c r="R61" s="268"/>
      <c r="S61" s="262"/>
      <c r="T61" s="268"/>
      <c r="U61" s="262"/>
      <c r="V61" s="268"/>
      <c r="W61" s="262"/>
      <c r="X61" s="268"/>
      <c r="Y61" s="262"/>
      <c r="Z61" s="268"/>
      <c r="AA61" s="262"/>
      <c r="AB61" s="268"/>
      <c r="AC61" s="262"/>
      <c r="AD61" s="268"/>
      <c r="AE61" s="262"/>
    </row>
    <row r="62" ht="13.5" customHeight="1">
      <c r="A62" s="136">
        <v>13.0</v>
      </c>
      <c r="B62" s="279" t="s">
        <v>273</v>
      </c>
      <c r="C62" s="279"/>
      <c r="D62" s="268"/>
      <c r="E62" s="262"/>
      <c r="F62" s="268"/>
      <c r="G62" s="262"/>
      <c r="H62" s="268"/>
      <c r="I62" s="262"/>
      <c r="J62" s="268"/>
      <c r="K62" s="262"/>
      <c r="L62" s="268"/>
      <c r="M62" s="262"/>
      <c r="N62" s="268"/>
      <c r="O62" s="262"/>
      <c r="P62" s="276"/>
      <c r="Q62" s="262"/>
      <c r="R62" s="268"/>
      <c r="S62" s="262"/>
      <c r="T62" s="268"/>
      <c r="U62" s="262"/>
      <c r="V62" s="268"/>
      <c r="W62" s="262"/>
      <c r="X62" s="268"/>
      <c r="Y62" s="262"/>
      <c r="Z62" s="268"/>
      <c r="AA62" s="262"/>
      <c r="AB62" s="268"/>
      <c r="AC62" s="262"/>
      <c r="AD62" s="268"/>
      <c r="AE62" s="262"/>
    </row>
    <row r="63" ht="13.5" customHeight="1">
      <c r="A63" s="136">
        <v>14.0</v>
      </c>
      <c r="B63" s="279" t="s">
        <v>274</v>
      </c>
      <c r="C63" s="279"/>
      <c r="D63" s="268"/>
      <c r="E63" s="262"/>
      <c r="F63" s="268"/>
      <c r="G63" s="262"/>
      <c r="H63" s="268"/>
      <c r="I63" s="262"/>
      <c r="J63" s="268"/>
      <c r="K63" s="262"/>
      <c r="L63" s="268"/>
      <c r="M63" s="262"/>
      <c r="N63" s="268"/>
      <c r="O63" s="262"/>
      <c r="P63" s="268"/>
      <c r="Q63" s="262"/>
      <c r="R63" s="276"/>
      <c r="S63" s="262"/>
      <c r="T63" s="268"/>
      <c r="U63" s="262"/>
      <c r="V63" s="268"/>
      <c r="W63" s="262"/>
      <c r="X63" s="268"/>
      <c r="Y63" s="262"/>
      <c r="Z63" s="268"/>
      <c r="AA63" s="262"/>
      <c r="AB63" s="268"/>
      <c r="AC63" s="262"/>
      <c r="AD63" s="268"/>
      <c r="AE63" s="262"/>
    </row>
    <row r="64" ht="13.5" customHeight="1">
      <c r="A64" s="136">
        <v>15.0</v>
      </c>
      <c r="B64" s="279" t="s">
        <v>275</v>
      </c>
      <c r="C64" s="279"/>
      <c r="D64" s="268"/>
      <c r="E64" s="262"/>
      <c r="F64" s="268"/>
      <c r="G64" s="262"/>
      <c r="H64" s="268"/>
      <c r="I64" s="262"/>
      <c r="J64" s="268"/>
      <c r="K64" s="262"/>
      <c r="L64" s="268"/>
      <c r="M64" s="262"/>
      <c r="N64" s="268"/>
      <c r="O64" s="262"/>
      <c r="P64" s="268"/>
      <c r="Q64" s="262"/>
      <c r="R64" s="276"/>
      <c r="S64" s="262"/>
      <c r="T64" s="268"/>
      <c r="U64" s="262"/>
      <c r="V64" s="268"/>
      <c r="W64" s="262"/>
      <c r="X64" s="268"/>
      <c r="Y64" s="262"/>
      <c r="Z64" s="268"/>
      <c r="AA64" s="262"/>
      <c r="AB64" s="268"/>
      <c r="AC64" s="262"/>
      <c r="AD64" s="268"/>
      <c r="AE64" s="262"/>
    </row>
    <row r="65" ht="13.5" customHeight="1">
      <c r="A65" s="270">
        <v>15.1</v>
      </c>
      <c r="B65" s="277" t="s">
        <v>276</v>
      </c>
      <c r="C65" s="278"/>
      <c r="D65" s="268"/>
      <c r="E65" s="262"/>
      <c r="F65" s="268"/>
      <c r="G65" s="262"/>
      <c r="H65" s="268"/>
      <c r="I65" s="262"/>
      <c r="J65" s="268"/>
      <c r="K65" s="262"/>
      <c r="L65" s="268"/>
      <c r="M65" s="262"/>
      <c r="N65" s="268"/>
      <c r="O65" s="262"/>
      <c r="P65" s="268"/>
      <c r="Q65" s="262"/>
      <c r="R65" s="276"/>
      <c r="S65" s="262"/>
      <c r="T65" s="268"/>
      <c r="U65" s="262"/>
      <c r="V65" s="268"/>
      <c r="W65" s="262"/>
      <c r="X65" s="268"/>
      <c r="Y65" s="262"/>
      <c r="Z65" s="268"/>
      <c r="AA65" s="262"/>
      <c r="AB65" s="268"/>
      <c r="AC65" s="262"/>
      <c r="AD65" s="268"/>
      <c r="AE65" s="262"/>
    </row>
    <row r="66" ht="13.5" customHeight="1">
      <c r="A66" s="270" t="s">
        <v>277</v>
      </c>
      <c r="B66" s="277" t="s">
        <v>278</v>
      </c>
      <c r="C66" s="278"/>
      <c r="D66" s="268"/>
      <c r="E66" s="262"/>
      <c r="F66" s="268"/>
      <c r="G66" s="262"/>
      <c r="H66" s="268"/>
      <c r="I66" s="262"/>
      <c r="J66" s="268"/>
      <c r="K66" s="262"/>
      <c r="L66" s="268"/>
      <c r="M66" s="262"/>
      <c r="N66" s="268"/>
      <c r="O66" s="262"/>
      <c r="P66" s="268"/>
      <c r="Q66" s="262"/>
      <c r="R66" s="276"/>
      <c r="S66" s="262"/>
      <c r="T66" s="268"/>
      <c r="U66" s="262"/>
      <c r="V66" s="268"/>
      <c r="W66" s="262"/>
      <c r="X66" s="268"/>
      <c r="Y66" s="262"/>
      <c r="Z66" s="268"/>
      <c r="AA66" s="262"/>
      <c r="AB66" s="268"/>
      <c r="AC66" s="262"/>
      <c r="AD66" s="268"/>
      <c r="AE66" s="262"/>
    </row>
    <row r="67" ht="13.5" customHeight="1">
      <c r="A67" s="270" t="s">
        <v>279</v>
      </c>
      <c r="B67" s="277" t="s">
        <v>280</v>
      </c>
      <c r="C67" s="278"/>
      <c r="D67" s="268"/>
      <c r="E67" s="262"/>
      <c r="F67" s="268"/>
      <c r="G67" s="262"/>
      <c r="H67" s="268"/>
      <c r="I67" s="262"/>
      <c r="J67" s="268"/>
      <c r="K67" s="262"/>
      <c r="L67" s="268"/>
      <c r="M67" s="262"/>
      <c r="N67" s="268"/>
      <c r="O67" s="262"/>
      <c r="P67" s="268"/>
      <c r="Q67" s="262"/>
      <c r="R67" s="276"/>
      <c r="S67" s="262"/>
      <c r="T67" s="268"/>
      <c r="U67" s="262"/>
      <c r="V67" s="268"/>
      <c r="W67" s="262"/>
      <c r="X67" s="268"/>
      <c r="Y67" s="262"/>
      <c r="Z67" s="268"/>
      <c r="AA67" s="262"/>
      <c r="AB67" s="268"/>
      <c r="AC67" s="262"/>
      <c r="AD67" s="268"/>
      <c r="AE67" s="262"/>
    </row>
    <row r="68" ht="13.5" customHeight="1">
      <c r="A68" s="270">
        <v>15.2</v>
      </c>
      <c r="B68" s="277" t="s">
        <v>281</v>
      </c>
      <c r="C68" s="278"/>
      <c r="D68" s="268"/>
      <c r="E68" s="262"/>
      <c r="F68" s="268"/>
      <c r="G68" s="262"/>
      <c r="H68" s="268"/>
      <c r="I68" s="262"/>
      <c r="J68" s="268"/>
      <c r="K68" s="262"/>
      <c r="L68" s="268"/>
      <c r="M68" s="262"/>
      <c r="N68" s="268"/>
      <c r="O68" s="262"/>
      <c r="P68" s="268"/>
      <c r="Q68" s="262"/>
      <c r="R68" s="276"/>
      <c r="S68" s="262"/>
      <c r="T68" s="268"/>
      <c r="U68" s="262"/>
      <c r="V68" s="268"/>
      <c r="W68" s="262"/>
      <c r="X68" s="268"/>
      <c r="Y68" s="262"/>
      <c r="Z68" s="268"/>
      <c r="AA68" s="262"/>
      <c r="AB68" s="268"/>
      <c r="AC68" s="262"/>
      <c r="AD68" s="268"/>
      <c r="AE68" s="262"/>
    </row>
    <row r="69" ht="13.5" customHeight="1">
      <c r="A69" s="270" t="s">
        <v>282</v>
      </c>
      <c r="B69" s="277" t="s">
        <v>283</v>
      </c>
      <c r="C69" s="278"/>
      <c r="D69" s="268"/>
      <c r="E69" s="262"/>
      <c r="F69" s="268"/>
      <c r="G69" s="262"/>
      <c r="H69" s="268"/>
      <c r="I69" s="262"/>
      <c r="J69" s="268"/>
      <c r="K69" s="262"/>
      <c r="L69" s="268"/>
      <c r="M69" s="262"/>
      <c r="N69" s="268"/>
      <c r="O69" s="262"/>
      <c r="P69" s="268"/>
      <c r="Q69" s="262"/>
      <c r="R69" s="276"/>
      <c r="S69" s="262"/>
      <c r="T69" s="268"/>
      <c r="U69" s="262"/>
      <c r="V69" s="268"/>
      <c r="W69" s="262"/>
      <c r="X69" s="268"/>
      <c r="Y69" s="262"/>
      <c r="Z69" s="268"/>
      <c r="AA69" s="262"/>
      <c r="AB69" s="268"/>
      <c r="AC69" s="262"/>
      <c r="AD69" s="268"/>
      <c r="AE69" s="262"/>
    </row>
    <row r="70" ht="13.5" customHeight="1">
      <c r="A70" s="270" t="s">
        <v>284</v>
      </c>
      <c r="B70" s="277" t="s">
        <v>285</v>
      </c>
      <c r="C70" s="278"/>
      <c r="D70" s="268"/>
      <c r="E70" s="262"/>
      <c r="F70" s="268"/>
      <c r="G70" s="262"/>
      <c r="H70" s="268"/>
      <c r="I70" s="262"/>
      <c r="J70" s="268"/>
      <c r="K70" s="262"/>
      <c r="L70" s="268"/>
      <c r="M70" s="262"/>
      <c r="N70" s="268"/>
      <c r="O70" s="262"/>
      <c r="P70" s="268"/>
      <c r="Q70" s="262"/>
      <c r="R70" s="276"/>
      <c r="S70" s="262"/>
      <c r="T70" s="268"/>
      <c r="U70" s="262"/>
      <c r="V70" s="268"/>
      <c r="W70" s="262"/>
      <c r="X70" s="268"/>
      <c r="Y70" s="262"/>
      <c r="Z70" s="268"/>
      <c r="AA70" s="262"/>
      <c r="AB70" s="268"/>
      <c r="AC70" s="262"/>
      <c r="AD70" s="268"/>
      <c r="AE70" s="262"/>
    </row>
    <row r="71" ht="13.5" customHeight="1">
      <c r="A71" s="136">
        <v>16.0</v>
      </c>
      <c r="B71" s="279" t="s">
        <v>179</v>
      </c>
      <c r="C71" s="279"/>
      <c r="D71" s="268"/>
      <c r="E71" s="262"/>
      <c r="F71" s="268"/>
      <c r="G71" s="262"/>
      <c r="H71" s="268"/>
      <c r="I71" s="262"/>
      <c r="J71" s="268"/>
      <c r="K71" s="262"/>
      <c r="L71" s="268"/>
      <c r="M71" s="262"/>
      <c r="N71" s="268"/>
      <c r="O71" s="262"/>
      <c r="P71" s="268"/>
      <c r="Q71" s="262"/>
      <c r="R71" s="276"/>
      <c r="S71" s="262"/>
      <c r="T71" s="268"/>
      <c r="U71" s="262"/>
      <c r="V71" s="268"/>
      <c r="W71" s="262"/>
      <c r="X71" s="268"/>
      <c r="Y71" s="262"/>
      <c r="Z71" s="268"/>
      <c r="AA71" s="262"/>
      <c r="AB71" s="268"/>
      <c r="AC71" s="262"/>
      <c r="AD71" s="268"/>
      <c r="AE71" s="262"/>
    </row>
    <row r="72" ht="13.5" customHeight="1">
      <c r="A72" s="270">
        <v>16.1</v>
      </c>
      <c r="B72" s="277" t="s">
        <v>286</v>
      </c>
      <c r="C72" s="278"/>
      <c r="D72" s="268"/>
      <c r="E72" s="262"/>
      <c r="F72" s="268"/>
      <c r="G72" s="262"/>
      <c r="H72" s="268"/>
      <c r="I72" s="262"/>
      <c r="J72" s="268"/>
      <c r="K72" s="262"/>
      <c r="L72" s="268"/>
      <c r="M72" s="262"/>
      <c r="N72" s="268"/>
      <c r="O72" s="262"/>
      <c r="P72" s="268"/>
      <c r="Q72" s="262"/>
      <c r="R72" s="276"/>
      <c r="S72" s="262"/>
      <c r="T72" s="268"/>
      <c r="U72" s="262"/>
      <c r="V72" s="268"/>
      <c r="W72" s="262"/>
      <c r="X72" s="268"/>
      <c r="Y72" s="262"/>
      <c r="Z72" s="268"/>
      <c r="AA72" s="262"/>
      <c r="AB72" s="268"/>
      <c r="AC72" s="262"/>
      <c r="AD72" s="268"/>
      <c r="AE72" s="262"/>
    </row>
    <row r="73" ht="13.5" customHeight="1">
      <c r="A73" s="270">
        <v>16.2</v>
      </c>
      <c r="B73" s="277" t="s">
        <v>181</v>
      </c>
      <c r="C73" s="278"/>
      <c r="D73" s="268"/>
      <c r="E73" s="262"/>
      <c r="F73" s="268"/>
      <c r="G73" s="262"/>
      <c r="H73" s="268"/>
      <c r="I73" s="262"/>
      <c r="J73" s="268"/>
      <c r="K73" s="262"/>
      <c r="L73" s="268"/>
      <c r="M73" s="262"/>
      <c r="N73" s="268"/>
      <c r="O73" s="262"/>
      <c r="P73" s="268"/>
      <c r="Q73" s="262"/>
      <c r="R73" s="276"/>
      <c r="S73" s="262"/>
      <c r="T73" s="268"/>
      <c r="U73" s="262"/>
      <c r="V73" s="268"/>
      <c r="W73" s="262"/>
      <c r="X73" s="268"/>
      <c r="Y73" s="262"/>
      <c r="Z73" s="268"/>
      <c r="AA73" s="262"/>
      <c r="AB73" s="268"/>
      <c r="AC73" s="262"/>
      <c r="AD73" s="268"/>
      <c r="AE73" s="262"/>
    </row>
    <row r="74" ht="13.5" customHeight="1">
      <c r="A74" s="270">
        <v>16.3</v>
      </c>
      <c r="B74" s="277" t="s">
        <v>287</v>
      </c>
      <c r="C74" s="278"/>
      <c r="D74" s="268"/>
      <c r="E74" s="262"/>
      <c r="F74" s="268"/>
      <c r="G74" s="262"/>
      <c r="H74" s="268"/>
      <c r="I74" s="262"/>
      <c r="J74" s="268"/>
      <c r="K74" s="262"/>
      <c r="L74" s="268"/>
      <c r="M74" s="262"/>
      <c r="N74" s="268"/>
      <c r="O74" s="262"/>
      <c r="P74" s="268"/>
      <c r="Q74" s="262"/>
      <c r="R74" s="276"/>
      <c r="S74" s="262"/>
      <c r="T74" s="268"/>
      <c r="U74" s="262"/>
      <c r="V74" s="268"/>
      <c r="W74" s="262"/>
      <c r="X74" s="268"/>
      <c r="Y74" s="262"/>
      <c r="Z74" s="268"/>
      <c r="AA74" s="262"/>
      <c r="AB74" s="268"/>
      <c r="AC74" s="262"/>
      <c r="AD74" s="268"/>
      <c r="AE74" s="262"/>
    </row>
    <row r="75" ht="13.5" customHeight="1">
      <c r="A75" s="270">
        <v>16.4</v>
      </c>
      <c r="B75" s="277" t="s">
        <v>288</v>
      </c>
      <c r="C75" s="278"/>
      <c r="D75" s="268"/>
      <c r="E75" s="262"/>
      <c r="F75" s="268"/>
      <c r="G75" s="262"/>
      <c r="H75" s="268"/>
      <c r="I75" s="262"/>
      <c r="J75" s="268"/>
      <c r="K75" s="262"/>
      <c r="L75" s="268"/>
      <c r="M75" s="262"/>
      <c r="N75" s="268"/>
      <c r="O75" s="262"/>
      <c r="P75" s="268"/>
      <c r="Q75" s="262"/>
      <c r="R75" s="276"/>
      <c r="S75" s="262"/>
      <c r="T75" s="268"/>
      <c r="U75" s="262"/>
      <c r="V75" s="268"/>
      <c r="W75" s="262"/>
      <c r="X75" s="268"/>
      <c r="Y75" s="262"/>
      <c r="Z75" s="268"/>
      <c r="AA75" s="262"/>
      <c r="AB75" s="268"/>
      <c r="AC75" s="262"/>
      <c r="AD75" s="268"/>
      <c r="AE75" s="262"/>
    </row>
    <row r="76" ht="13.5" customHeight="1">
      <c r="A76" s="270">
        <v>16.5</v>
      </c>
      <c r="B76" s="277" t="s">
        <v>289</v>
      </c>
      <c r="C76" s="278"/>
      <c r="D76" s="268"/>
      <c r="E76" s="262"/>
      <c r="F76" s="268"/>
      <c r="G76" s="262"/>
      <c r="H76" s="268"/>
      <c r="I76" s="262"/>
      <c r="J76" s="268"/>
      <c r="K76" s="262"/>
      <c r="L76" s="268"/>
      <c r="M76" s="262"/>
      <c r="N76" s="268"/>
      <c r="O76" s="262"/>
      <c r="P76" s="268"/>
      <c r="Q76" s="262"/>
      <c r="R76" s="276"/>
      <c r="S76" s="262"/>
      <c r="T76" s="268"/>
      <c r="U76" s="262"/>
      <c r="V76" s="268"/>
      <c r="W76" s="262"/>
      <c r="X76" s="268"/>
      <c r="Y76" s="262"/>
      <c r="Z76" s="268"/>
      <c r="AA76" s="262"/>
      <c r="AB76" s="268"/>
      <c r="AC76" s="262"/>
      <c r="AD76" s="268"/>
      <c r="AE76" s="262"/>
    </row>
    <row r="77" ht="13.5" customHeight="1">
      <c r="A77" s="136">
        <v>17.0</v>
      </c>
      <c r="B77" s="279" t="s">
        <v>290</v>
      </c>
      <c r="C77" s="279"/>
      <c r="D77" s="268"/>
      <c r="E77" s="262"/>
      <c r="F77" s="268"/>
      <c r="G77" s="262"/>
      <c r="H77" s="268"/>
      <c r="I77" s="262"/>
      <c r="J77" s="268"/>
      <c r="K77" s="262"/>
      <c r="L77" s="268"/>
      <c r="M77" s="262"/>
      <c r="N77" s="268"/>
      <c r="O77" s="262"/>
      <c r="P77" s="268"/>
      <c r="Q77" s="262"/>
      <c r="R77" s="268"/>
      <c r="S77" s="262"/>
      <c r="T77" s="280"/>
      <c r="U77" s="262"/>
      <c r="V77" s="268"/>
      <c r="W77" s="262"/>
      <c r="X77" s="268"/>
      <c r="Y77" s="262"/>
      <c r="Z77" s="268"/>
      <c r="AA77" s="262"/>
      <c r="AB77" s="268"/>
      <c r="AC77" s="262"/>
      <c r="AD77" s="268"/>
      <c r="AE77" s="262"/>
    </row>
    <row r="78" ht="13.5" customHeight="1">
      <c r="A78" s="136">
        <v>18.0</v>
      </c>
      <c r="B78" s="279" t="s">
        <v>291</v>
      </c>
      <c r="C78" s="279"/>
      <c r="D78" s="268"/>
      <c r="E78" s="262"/>
      <c r="F78" s="268"/>
      <c r="G78" s="262"/>
      <c r="H78" s="268"/>
      <c r="I78" s="262"/>
      <c r="J78" s="268"/>
      <c r="K78" s="262"/>
      <c r="L78" s="268"/>
      <c r="M78" s="262"/>
      <c r="N78" s="268"/>
      <c r="O78" s="262"/>
      <c r="P78" s="268"/>
      <c r="Q78" s="262"/>
      <c r="R78" s="268"/>
      <c r="S78" s="262"/>
      <c r="T78" s="280"/>
      <c r="U78" s="262"/>
      <c r="V78" s="268"/>
      <c r="W78" s="262"/>
      <c r="X78" s="268"/>
      <c r="Y78" s="262"/>
      <c r="Z78" s="268"/>
      <c r="AA78" s="262"/>
      <c r="AB78" s="268"/>
      <c r="AC78" s="262"/>
      <c r="AD78" s="268"/>
      <c r="AE78" s="262"/>
    </row>
    <row r="79" ht="13.5" customHeight="1">
      <c r="A79" s="136">
        <v>19.0</v>
      </c>
      <c r="B79" s="279" t="s">
        <v>292</v>
      </c>
      <c r="C79" s="279"/>
      <c r="D79" s="268"/>
      <c r="E79" s="262"/>
      <c r="F79" s="268"/>
      <c r="G79" s="262"/>
      <c r="H79" s="268"/>
      <c r="I79" s="262"/>
      <c r="J79" s="268"/>
      <c r="K79" s="262"/>
      <c r="L79" s="268"/>
      <c r="M79" s="262"/>
      <c r="N79" s="268"/>
      <c r="O79" s="262"/>
      <c r="P79" s="268"/>
      <c r="Q79" s="262"/>
      <c r="R79" s="268"/>
      <c r="S79" s="262"/>
      <c r="T79" s="280"/>
      <c r="U79" s="262"/>
      <c r="V79" s="268"/>
      <c r="W79" s="262"/>
      <c r="X79" s="268"/>
      <c r="Y79" s="262"/>
      <c r="Z79" s="268"/>
      <c r="AA79" s="262"/>
      <c r="AB79" s="268"/>
      <c r="AC79" s="262"/>
      <c r="AD79" s="268"/>
      <c r="AE79" s="262"/>
    </row>
    <row r="80" ht="13.5" customHeight="1">
      <c r="A80" s="136">
        <v>20.0</v>
      </c>
      <c r="B80" s="279" t="s">
        <v>293</v>
      </c>
      <c r="C80" s="279"/>
      <c r="D80" s="268"/>
      <c r="E80" s="262"/>
      <c r="F80" s="268"/>
      <c r="G80" s="262"/>
      <c r="H80" s="268"/>
      <c r="I80" s="262"/>
      <c r="J80" s="268"/>
      <c r="K80" s="262"/>
      <c r="L80" s="268"/>
      <c r="M80" s="262"/>
      <c r="N80" s="268"/>
      <c r="O80" s="262"/>
      <c r="P80" s="268"/>
      <c r="Q80" s="262"/>
      <c r="R80" s="268"/>
      <c r="S80" s="262"/>
      <c r="T80" s="268"/>
      <c r="U80" s="262"/>
      <c r="V80" s="280"/>
      <c r="W80" s="262"/>
      <c r="X80" s="268"/>
      <c r="Y80" s="262"/>
      <c r="Z80" s="268"/>
      <c r="AA80" s="262"/>
      <c r="AB80" s="268"/>
      <c r="AC80" s="262"/>
      <c r="AD80" s="268"/>
      <c r="AE80" s="262"/>
    </row>
    <row r="81" ht="13.5" customHeight="1">
      <c r="A81" s="136">
        <v>21.0</v>
      </c>
      <c r="B81" s="279" t="s">
        <v>294</v>
      </c>
      <c r="C81" s="279"/>
      <c r="D81" s="268"/>
      <c r="E81" s="262"/>
      <c r="F81" s="268"/>
      <c r="G81" s="262"/>
      <c r="H81" s="268"/>
      <c r="I81" s="262"/>
      <c r="J81" s="268"/>
      <c r="K81" s="262"/>
      <c r="L81" s="268"/>
      <c r="M81" s="262"/>
      <c r="N81" s="268"/>
      <c r="O81" s="262"/>
      <c r="P81" s="268"/>
      <c r="Q81" s="262"/>
      <c r="R81" s="268"/>
      <c r="S81" s="262"/>
      <c r="T81" s="268"/>
      <c r="U81" s="262"/>
      <c r="V81" s="268"/>
      <c r="W81" s="262"/>
      <c r="X81" s="280"/>
      <c r="Y81" s="262"/>
      <c r="Z81" s="268"/>
      <c r="AA81" s="262"/>
      <c r="AB81" s="268"/>
      <c r="AC81" s="262"/>
      <c r="AD81" s="268"/>
      <c r="AE81" s="262"/>
    </row>
    <row r="82" ht="13.5" customHeight="1">
      <c r="A82" s="143"/>
      <c r="B82" s="208"/>
      <c r="C82" s="208"/>
      <c r="D82" s="209"/>
      <c r="E82" s="209"/>
      <c r="F82" s="6"/>
      <c r="G82" s="6"/>
      <c r="H82" s="6"/>
      <c r="I82" s="6"/>
      <c r="J82" s="6"/>
      <c r="K82" s="6"/>
      <c r="L82" s="6"/>
      <c r="M82" s="6"/>
      <c r="N82" s="6"/>
      <c r="O82" s="6"/>
      <c r="P82" s="6"/>
      <c r="Q82" s="6"/>
      <c r="R82" s="6"/>
      <c r="S82" s="6"/>
      <c r="T82" s="6"/>
      <c r="U82" s="6"/>
      <c r="V82" s="6"/>
      <c r="W82" s="6"/>
      <c r="X82" s="6"/>
      <c r="Y82" s="6"/>
      <c r="Z82" s="6"/>
      <c r="AA82" s="6"/>
      <c r="AB82" s="6"/>
      <c r="AC82" s="6"/>
      <c r="AD82" s="6"/>
      <c r="AE82" s="6"/>
    </row>
    <row r="83" ht="13.5" customHeight="1">
      <c r="A83" s="143"/>
      <c r="B83" s="208"/>
      <c r="C83" s="208"/>
      <c r="D83" s="209"/>
      <c r="E83" s="209"/>
      <c r="F83" s="6"/>
      <c r="G83" s="6"/>
      <c r="H83" s="6"/>
      <c r="I83" s="6"/>
      <c r="J83" s="6"/>
      <c r="K83" s="6"/>
      <c r="L83" s="6"/>
      <c r="M83" s="6"/>
      <c r="N83" s="6"/>
      <c r="O83" s="6"/>
      <c r="P83" s="6"/>
      <c r="Q83" s="6"/>
      <c r="R83" s="6"/>
      <c r="S83" s="6"/>
      <c r="T83" s="6"/>
      <c r="U83" s="6"/>
      <c r="V83" s="6"/>
      <c r="W83" s="6"/>
      <c r="X83" s="6"/>
      <c r="Y83" s="6"/>
      <c r="Z83" s="6"/>
      <c r="AA83" s="6"/>
      <c r="AB83" s="6"/>
      <c r="AC83" s="6"/>
      <c r="AD83" s="6"/>
      <c r="AE83" s="6"/>
    </row>
    <row r="84" ht="13.5" customHeight="1">
      <c r="A84" s="143"/>
      <c r="B84" s="208"/>
      <c r="C84" s="208"/>
      <c r="D84" s="209"/>
      <c r="E84" s="209"/>
      <c r="F84" s="6"/>
      <c r="G84" s="6"/>
      <c r="H84" s="6"/>
      <c r="I84" s="6"/>
      <c r="J84" s="6"/>
      <c r="K84" s="6"/>
      <c r="L84" s="6"/>
      <c r="M84" s="6"/>
      <c r="N84" s="6"/>
      <c r="O84" s="6"/>
      <c r="P84" s="6"/>
      <c r="Q84" s="6"/>
      <c r="R84" s="6"/>
      <c r="S84" s="6"/>
      <c r="T84" s="6"/>
      <c r="U84" s="6"/>
      <c r="V84" s="6"/>
      <c r="W84" s="6"/>
      <c r="X84" s="6"/>
      <c r="Y84" s="6"/>
      <c r="Z84" s="6"/>
      <c r="AA84" s="6"/>
      <c r="AB84" s="6"/>
      <c r="AC84" s="6"/>
      <c r="AD84" s="6"/>
      <c r="AE84" s="6"/>
    </row>
    <row r="85" ht="13.5" customHeight="1">
      <c r="A85" s="143"/>
      <c r="B85" s="208"/>
      <c r="C85" s="208"/>
      <c r="D85" s="209"/>
      <c r="E85" s="209"/>
      <c r="F85" s="6"/>
      <c r="G85" s="6"/>
      <c r="H85" s="6"/>
      <c r="I85" s="6"/>
      <c r="J85" s="6"/>
      <c r="K85" s="6"/>
      <c r="L85" s="6"/>
      <c r="M85" s="6"/>
      <c r="N85" s="6"/>
      <c r="O85" s="6"/>
      <c r="P85" s="6"/>
      <c r="Q85" s="6"/>
      <c r="R85" s="6"/>
      <c r="S85" s="6"/>
      <c r="T85" s="6"/>
      <c r="U85" s="6"/>
      <c r="V85" s="6"/>
      <c r="W85" s="6"/>
      <c r="X85" s="6"/>
      <c r="Y85" s="6"/>
      <c r="Z85" s="6"/>
      <c r="AA85" s="6"/>
      <c r="AB85" s="6"/>
      <c r="AC85" s="6"/>
      <c r="AD85" s="6"/>
      <c r="AE85" s="6"/>
    </row>
    <row r="86" ht="13.5" customHeight="1">
      <c r="A86" s="143"/>
      <c r="B86" s="208"/>
      <c r="C86" s="208"/>
      <c r="D86" s="209"/>
      <c r="E86" s="209"/>
      <c r="F86" s="6"/>
      <c r="G86" s="6"/>
      <c r="H86" s="6"/>
      <c r="I86" s="6"/>
      <c r="J86" s="6"/>
      <c r="K86" s="6"/>
      <c r="L86" s="6"/>
      <c r="M86" s="6"/>
      <c r="N86" s="6"/>
      <c r="O86" s="6"/>
      <c r="P86" s="6"/>
      <c r="Q86" s="6"/>
      <c r="R86" s="6"/>
      <c r="S86" s="6"/>
      <c r="T86" s="6"/>
      <c r="U86" s="6"/>
      <c r="V86" s="6"/>
      <c r="W86" s="6"/>
      <c r="X86" s="6"/>
      <c r="Y86" s="6"/>
      <c r="Z86" s="6"/>
      <c r="AA86" s="6"/>
      <c r="AB86" s="6"/>
      <c r="AC86" s="6"/>
      <c r="AD86" s="6"/>
      <c r="AE86" s="6"/>
    </row>
    <row r="87" ht="13.5" customHeight="1">
      <c r="A87" s="143"/>
      <c r="B87" s="208"/>
      <c r="C87" s="208"/>
      <c r="D87" s="209"/>
      <c r="E87" s="209"/>
      <c r="F87" s="6"/>
      <c r="G87" s="6"/>
      <c r="H87" s="6"/>
      <c r="I87" s="6"/>
      <c r="J87" s="6"/>
      <c r="K87" s="6"/>
      <c r="L87" s="6"/>
      <c r="M87" s="6"/>
      <c r="N87" s="6"/>
      <c r="O87" s="6"/>
      <c r="P87" s="6"/>
      <c r="Q87" s="6"/>
      <c r="R87" s="6"/>
      <c r="S87" s="6"/>
      <c r="T87" s="6"/>
      <c r="U87" s="6"/>
      <c r="V87" s="6"/>
      <c r="W87" s="6"/>
      <c r="X87" s="6"/>
      <c r="Y87" s="6"/>
      <c r="Z87" s="6"/>
      <c r="AA87" s="6"/>
      <c r="AB87" s="6"/>
      <c r="AC87" s="6"/>
      <c r="AD87" s="6"/>
      <c r="AE87" s="6"/>
    </row>
    <row r="88" ht="13.5" customHeight="1">
      <c r="A88" s="143"/>
      <c r="B88" s="208"/>
      <c r="C88" s="208"/>
      <c r="D88" s="209"/>
      <c r="E88" s="209"/>
      <c r="F88" s="6"/>
      <c r="G88" s="6"/>
      <c r="H88" s="6"/>
      <c r="I88" s="6"/>
      <c r="J88" s="6"/>
      <c r="K88" s="6"/>
      <c r="L88" s="6"/>
      <c r="M88" s="6"/>
      <c r="N88" s="6"/>
      <c r="O88" s="6"/>
      <c r="P88" s="6"/>
      <c r="Q88" s="6"/>
      <c r="R88" s="6"/>
      <c r="S88" s="6"/>
      <c r="T88" s="6"/>
      <c r="U88" s="6"/>
      <c r="V88" s="6"/>
      <c r="W88" s="6"/>
      <c r="X88" s="6"/>
      <c r="Y88" s="6"/>
      <c r="Z88" s="6"/>
      <c r="AA88" s="6"/>
      <c r="AB88" s="6"/>
      <c r="AC88" s="6"/>
      <c r="AD88" s="6"/>
      <c r="AE88" s="6"/>
    </row>
    <row r="89" ht="13.5" customHeight="1">
      <c r="A89" s="143"/>
      <c r="B89" s="208"/>
      <c r="C89" s="208"/>
      <c r="D89" s="209"/>
      <c r="E89" s="209"/>
      <c r="F89" s="6"/>
      <c r="G89" s="6"/>
      <c r="H89" s="6"/>
      <c r="I89" s="6"/>
      <c r="J89" s="6"/>
      <c r="K89" s="6"/>
      <c r="L89" s="6"/>
      <c r="M89" s="6"/>
      <c r="N89" s="6"/>
      <c r="O89" s="6"/>
      <c r="P89" s="6"/>
      <c r="Q89" s="6"/>
      <c r="R89" s="6"/>
      <c r="S89" s="6"/>
      <c r="T89" s="6"/>
      <c r="U89" s="6"/>
      <c r="V89" s="6"/>
      <c r="W89" s="6"/>
      <c r="X89" s="6"/>
      <c r="Y89" s="6"/>
      <c r="Z89" s="6"/>
      <c r="AA89" s="6"/>
      <c r="AB89" s="6"/>
      <c r="AC89" s="6"/>
      <c r="AD89" s="6"/>
      <c r="AE89" s="6"/>
    </row>
    <row r="90" ht="13.5" customHeight="1">
      <c r="A90" s="143"/>
      <c r="B90" s="208"/>
      <c r="C90" s="208"/>
      <c r="D90" s="209"/>
      <c r="E90" s="209"/>
      <c r="F90" s="6"/>
      <c r="G90" s="6"/>
      <c r="H90" s="6"/>
      <c r="I90" s="6"/>
      <c r="J90" s="6"/>
      <c r="K90" s="6"/>
      <c r="L90" s="6"/>
      <c r="M90" s="6"/>
      <c r="N90" s="6"/>
      <c r="O90" s="6"/>
      <c r="P90" s="6"/>
      <c r="Q90" s="6"/>
      <c r="R90" s="6"/>
      <c r="S90" s="6"/>
      <c r="T90" s="6"/>
      <c r="U90" s="6"/>
      <c r="V90" s="6"/>
      <c r="W90" s="6"/>
      <c r="X90" s="6"/>
      <c r="Y90" s="6"/>
      <c r="Z90" s="6"/>
      <c r="AA90" s="6"/>
      <c r="AB90" s="6"/>
      <c r="AC90" s="6"/>
      <c r="AD90" s="6"/>
      <c r="AE90" s="6"/>
    </row>
    <row r="91" ht="13.5" customHeight="1">
      <c r="A91" s="143"/>
      <c r="B91" s="208"/>
      <c r="C91" s="208"/>
      <c r="D91" s="209"/>
      <c r="E91" s="209"/>
      <c r="F91" s="6"/>
      <c r="G91" s="6"/>
      <c r="H91" s="6"/>
      <c r="I91" s="6"/>
      <c r="J91" s="6"/>
      <c r="K91" s="6"/>
      <c r="L91" s="6"/>
      <c r="M91" s="6"/>
      <c r="N91" s="6"/>
      <c r="O91" s="6"/>
      <c r="P91" s="6"/>
      <c r="Q91" s="6"/>
      <c r="R91" s="6"/>
      <c r="S91" s="6"/>
      <c r="T91" s="6"/>
      <c r="U91" s="6"/>
      <c r="V91" s="6"/>
      <c r="W91" s="6"/>
      <c r="X91" s="6"/>
      <c r="Y91" s="6"/>
      <c r="Z91" s="6"/>
      <c r="AA91" s="6"/>
      <c r="AB91" s="6"/>
      <c r="AC91" s="6"/>
      <c r="AD91" s="6"/>
      <c r="AE91" s="6"/>
    </row>
    <row r="92" ht="13.5" customHeight="1">
      <c r="A92" s="143"/>
      <c r="B92" s="208"/>
      <c r="C92" s="208"/>
      <c r="D92" s="209"/>
      <c r="E92" s="209"/>
      <c r="F92" s="6"/>
      <c r="G92" s="6"/>
      <c r="H92" s="6"/>
      <c r="I92" s="6"/>
      <c r="J92" s="6"/>
      <c r="K92" s="6"/>
      <c r="L92" s="6"/>
      <c r="M92" s="6"/>
      <c r="N92" s="6"/>
      <c r="O92" s="6"/>
      <c r="P92" s="6"/>
      <c r="Q92" s="6"/>
      <c r="R92" s="6"/>
      <c r="S92" s="6"/>
      <c r="T92" s="6"/>
      <c r="U92" s="6"/>
      <c r="V92" s="6"/>
      <c r="W92" s="6"/>
      <c r="X92" s="6"/>
      <c r="Y92" s="6"/>
      <c r="Z92" s="6"/>
      <c r="AA92" s="6"/>
      <c r="AB92" s="6"/>
      <c r="AC92" s="6"/>
      <c r="AD92" s="6"/>
      <c r="AE92" s="6"/>
    </row>
    <row r="93" ht="13.5" customHeight="1">
      <c r="A93" s="143"/>
      <c r="B93" s="208"/>
      <c r="C93" s="208"/>
      <c r="D93" s="209"/>
      <c r="E93" s="209"/>
      <c r="F93" s="6"/>
      <c r="G93" s="6"/>
      <c r="H93" s="6"/>
      <c r="I93" s="6"/>
      <c r="J93" s="6"/>
      <c r="K93" s="6"/>
      <c r="L93" s="6"/>
      <c r="M93" s="6"/>
      <c r="N93" s="6"/>
      <c r="O93" s="6"/>
      <c r="P93" s="6"/>
      <c r="Q93" s="6"/>
      <c r="R93" s="6"/>
      <c r="S93" s="6"/>
      <c r="T93" s="6"/>
      <c r="U93" s="6"/>
      <c r="V93" s="6"/>
      <c r="W93" s="6"/>
      <c r="X93" s="6"/>
      <c r="Y93" s="6"/>
      <c r="Z93" s="6"/>
      <c r="AA93" s="6"/>
      <c r="AB93" s="6"/>
      <c r="AC93" s="6"/>
      <c r="AD93" s="6"/>
      <c r="AE93" s="6"/>
    </row>
    <row r="94" ht="13.5" customHeight="1">
      <c r="A94" s="143"/>
      <c r="B94" s="208"/>
      <c r="C94" s="208"/>
      <c r="D94" s="209"/>
      <c r="E94" s="209"/>
      <c r="F94" s="6"/>
      <c r="G94" s="6"/>
      <c r="H94" s="6"/>
      <c r="I94" s="6"/>
      <c r="J94" s="6"/>
      <c r="K94" s="6"/>
      <c r="L94" s="6"/>
      <c r="M94" s="6"/>
      <c r="N94" s="6"/>
      <c r="O94" s="6"/>
      <c r="P94" s="6"/>
      <c r="Q94" s="6"/>
      <c r="R94" s="6"/>
      <c r="S94" s="6"/>
      <c r="T94" s="6"/>
      <c r="U94" s="6"/>
      <c r="V94" s="6"/>
      <c r="W94" s="6"/>
      <c r="X94" s="6"/>
      <c r="Y94" s="6"/>
      <c r="Z94" s="6"/>
      <c r="AA94" s="6"/>
      <c r="AB94" s="6"/>
      <c r="AC94" s="6"/>
      <c r="AD94" s="6"/>
      <c r="AE94" s="6"/>
    </row>
    <row r="95" ht="13.5" customHeight="1">
      <c r="A95" s="143"/>
      <c r="B95" s="208"/>
      <c r="C95" s="208"/>
      <c r="D95" s="209"/>
      <c r="E95" s="209"/>
      <c r="F95" s="6"/>
      <c r="G95" s="6"/>
      <c r="H95" s="6"/>
      <c r="I95" s="6"/>
      <c r="J95" s="6"/>
      <c r="K95" s="6"/>
      <c r="L95" s="6"/>
      <c r="M95" s="6"/>
      <c r="N95" s="6"/>
      <c r="O95" s="6"/>
      <c r="P95" s="6"/>
      <c r="Q95" s="6"/>
      <c r="R95" s="6"/>
      <c r="S95" s="6"/>
      <c r="T95" s="6"/>
      <c r="U95" s="6"/>
      <c r="V95" s="6"/>
      <c r="W95" s="6"/>
      <c r="X95" s="6"/>
      <c r="Y95" s="6"/>
      <c r="Z95" s="6"/>
      <c r="AA95" s="6"/>
      <c r="AB95" s="6"/>
      <c r="AC95" s="6"/>
      <c r="AD95" s="6"/>
      <c r="AE95" s="6"/>
    </row>
    <row r="96" ht="13.5" customHeight="1">
      <c r="A96" s="143"/>
      <c r="B96" s="208"/>
      <c r="C96" s="208"/>
      <c r="D96" s="209"/>
      <c r="E96" s="209"/>
      <c r="F96" s="6"/>
      <c r="G96" s="6"/>
      <c r="H96" s="6"/>
      <c r="I96" s="6"/>
      <c r="J96" s="6"/>
      <c r="K96" s="6"/>
      <c r="L96" s="6"/>
      <c r="M96" s="6"/>
      <c r="N96" s="6"/>
      <c r="O96" s="6"/>
      <c r="P96" s="6"/>
      <c r="Q96" s="6"/>
      <c r="R96" s="6"/>
      <c r="S96" s="6"/>
      <c r="T96" s="6"/>
      <c r="U96" s="6"/>
      <c r="V96" s="6"/>
      <c r="W96" s="6"/>
      <c r="X96" s="6"/>
      <c r="Y96" s="6"/>
      <c r="Z96" s="6"/>
      <c r="AA96" s="6"/>
      <c r="AB96" s="6"/>
      <c r="AC96" s="6"/>
      <c r="AD96" s="6"/>
      <c r="AE96" s="6"/>
    </row>
    <row r="97" ht="13.5" customHeight="1">
      <c r="A97" s="143"/>
      <c r="B97" s="208"/>
      <c r="C97" s="208"/>
      <c r="D97" s="209"/>
      <c r="E97" s="209"/>
      <c r="F97" s="6"/>
      <c r="G97" s="6"/>
      <c r="H97" s="6"/>
      <c r="I97" s="6"/>
      <c r="J97" s="6"/>
      <c r="K97" s="6"/>
      <c r="L97" s="6"/>
      <c r="M97" s="6"/>
      <c r="N97" s="6"/>
      <c r="O97" s="6"/>
      <c r="P97" s="6"/>
      <c r="Q97" s="6"/>
      <c r="R97" s="6"/>
      <c r="S97" s="6"/>
      <c r="T97" s="6"/>
      <c r="U97" s="6"/>
      <c r="V97" s="6"/>
      <c r="W97" s="6"/>
      <c r="X97" s="6"/>
      <c r="Y97" s="6"/>
      <c r="Z97" s="6"/>
      <c r="AA97" s="6"/>
      <c r="AB97" s="6"/>
      <c r="AC97" s="6"/>
      <c r="AD97" s="6"/>
      <c r="AE97" s="6"/>
    </row>
    <row r="98" ht="13.5" customHeight="1">
      <c r="A98" s="143"/>
      <c r="B98" s="208"/>
      <c r="C98" s="208"/>
      <c r="D98" s="209"/>
      <c r="E98" s="209"/>
      <c r="F98" s="6"/>
      <c r="G98" s="6"/>
      <c r="H98" s="6"/>
      <c r="I98" s="6"/>
      <c r="J98" s="6"/>
      <c r="K98" s="6"/>
      <c r="L98" s="6"/>
      <c r="M98" s="6"/>
      <c r="N98" s="6"/>
      <c r="O98" s="6"/>
      <c r="P98" s="6"/>
      <c r="Q98" s="6"/>
      <c r="R98" s="6"/>
      <c r="S98" s="6"/>
      <c r="T98" s="6"/>
      <c r="U98" s="6"/>
      <c r="V98" s="6"/>
      <c r="W98" s="6"/>
      <c r="X98" s="6"/>
      <c r="Y98" s="6"/>
      <c r="Z98" s="6"/>
      <c r="AA98" s="6"/>
      <c r="AB98" s="6"/>
      <c r="AC98" s="6"/>
      <c r="AD98" s="6"/>
      <c r="AE98" s="6"/>
    </row>
    <row r="99" ht="13.5" customHeight="1">
      <c r="A99" s="143"/>
      <c r="B99" s="208"/>
      <c r="C99" s="208"/>
      <c r="D99" s="209"/>
      <c r="E99" s="209"/>
      <c r="F99" s="6"/>
      <c r="G99" s="6"/>
      <c r="H99" s="6"/>
      <c r="I99" s="6"/>
      <c r="J99" s="6"/>
      <c r="K99" s="6"/>
      <c r="L99" s="6"/>
      <c r="M99" s="6"/>
      <c r="N99" s="6"/>
      <c r="O99" s="6"/>
      <c r="P99" s="6"/>
      <c r="Q99" s="6"/>
      <c r="R99" s="6"/>
      <c r="S99" s="6"/>
      <c r="T99" s="6"/>
      <c r="U99" s="6"/>
      <c r="V99" s="6"/>
      <c r="W99" s="6"/>
      <c r="X99" s="6"/>
      <c r="Y99" s="6"/>
      <c r="Z99" s="6"/>
      <c r="AA99" s="6"/>
      <c r="AB99" s="6"/>
      <c r="AC99" s="6"/>
      <c r="AD99" s="6"/>
      <c r="AE99" s="6"/>
    </row>
    <row r="100" ht="13.5" customHeight="1">
      <c r="A100" s="143"/>
      <c r="B100" s="208"/>
      <c r="C100" s="208"/>
      <c r="D100" s="209"/>
      <c r="E100" s="209"/>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row>
    <row r="101" ht="13.5" customHeight="1">
      <c r="A101" s="143"/>
      <c r="B101" s="208"/>
      <c r="C101" s="208"/>
      <c r="D101" s="209"/>
      <c r="E101" s="209"/>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row>
    <row r="102" ht="13.5" customHeight="1">
      <c r="A102" s="143"/>
      <c r="B102" s="208"/>
      <c r="C102" s="208"/>
      <c r="D102" s="209"/>
      <c r="E102" s="209"/>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row>
    <row r="103" ht="13.5" customHeight="1">
      <c r="A103" s="143"/>
      <c r="B103" s="208"/>
      <c r="C103" s="208"/>
      <c r="D103" s="209"/>
      <c r="E103" s="209"/>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row>
    <row r="104" ht="13.5" customHeight="1">
      <c r="A104" s="143"/>
      <c r="B104" s="208"/>
      <c r="C104" s="208"/>
      <c r="D104" s="209"/>
      <c r="E104" s="209"/>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row>
    <row r="105" ht="13.5" customHeight="1">
      <c r="A105" s="143"/>
      <c r="B105" s="208"/>
      <c r="C105" s="208"/>
      <c r="D105" s="209"/>
      <c r="E105" s="209"/>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row>
    <row r="106" ht="13.5" customHeight="1">
      <c r="A106" s="143"/>
      <c r="B106" s="208"/>
      <c r="C106" s="208"/>
      <c r="D106" s="209"/>
      <c r="E106" s="209"/>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row>
    <row r="107" ht="13.5" customHeight="1">
      <c r="A107" s="143"/>
      <c r="B107" s="208"/>
      <c r="C107" s="208"/>
      <c r="D107" s="209"/>
      <c r="E107" s="209"/>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row>
    <row r="108" ht="13.5" customHeight="1">
      <c r="A108" s="143"/>
      <c r="B108" s="208"/>
      <c r="C108" s="208"/>
      <c r="D108" s="209"/>
      <c r="E108" s="209"/>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row>
    <row r="109" ht="13.5" customHeight="1">
      <c r="A109" s="143"/>
      <c r="B109" s="208"/>
      <c r="C109" s="208"/>
      <c r="D109" s="209"/>
      <c r="E109" s="209"/>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row>
    <row r="110" ht="13.5" customHeight="1">
      <c r="A110" s="143"/>
      <c r="B110" s="208"/>
      <c r="C110" s="208"/>
      <c r="D110" s="209"/>
      <c r="E110" s="209"/>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row>
    <row r="111" ht="13.5" customHeight="1">
      <c r="A111" s="143"/>
      <c r="B111" s="208"/>
      <c r="C111" s="208"/>
      <c r="D111" s="209"/>
      <c r="E111" s="209"/>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row>
    <row r="112" ht="13.5" customHeight="1">
      <c r="A112" s="143"/>
      <c r="B112" s="208"/>
      <c r="C112" s="208"/>
      <c r="D112" s="209"/>
      <c r="E112" s="209"/>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row>
    <row r="113" ht="13.5" customHeight="1">
      <c r="A113" s="143"/>
      <c r="B113" s="208"/>
      <c r="C113" s="208"/>
      <c r="D113" s="209"/>
      <c r="E113" s="209"/>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ht="13.5" customHeight="1">
      <c r="A114" s="143"/>
      <c r="B114" s="208"/>
      <c r="C114" s="208"/>
      <c r="D114" s="209"/>
      <c r="E114" s="209"/>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row>
    <row r="115" ht="13.5" customHeight="1">
      <c r="A115" s="143"/>
      <c r="B115" s="208"/>
      <c r="C115" s="208"/>
      <c r="D115" s="209"/>
      <c r="E115" s="209"/>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row>
    <row r="116" ht="13.5" customHeight="1">
      <c r="A116" s="143"/>
      <c r="B116" s="208"/>
      <c r="C116" s="208"/>
      <c r="D116" s="209"/>
      <c r="E116" s="209"/>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ht="13.5" customHeight="1">
      <c r="A117" s="143"/>
      <c r="B117" s="208"/>
      <c r="C117" s="208"/>
      <c r="D117" s="209"/>
      <c r="E117" s="209"/>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row>
    <row r="118" ht="13.5" customHeight="1">
      <c r="A118" s="143"/>
      <c r="B118" s="208"/>
      <c r="C118" s="208"/>
      <c r="D118" s="209"/>
      <c r="E118" s="209"/>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row>
    <row r="119" ht="13.5" customHeight="1">
      <c r="A119" s="143"/>
      <c r="B119" s="208"/>
      <c r="C119" s="208"/>
      <c r="D119" s="209"/>
      <c r="E119" s="209"/>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ht="13.5" customHeight="1">
      <c r="A120" s="143"/>
      <c r="B120" s="208"/>
      <c r="C120" s="208"/>
      <c r="D120" s="209"/>
      <c r="E120" s="209"/>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ht="13.5" customHeight="1">
      <c r="A121" s="143"/>
      <c r="B121" s="208"/>
      <c r="C121" s="208"/>
      <c r="D121" s="209"/>
      <c r="E121" s="209"/>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row>
    <row r="122" ht="13.5" customHeight="1">
      <c r="A122" s="143"/>
      <c r="B122" s="208"/>
      <c r="C122" s="208"/>
      <c r="D122" s="209"/>
      <c r="E122" s="209"/>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row>
    <row r="123" ht="13.5" customHeight="1">
      <c r="A123" s="143"/>
      <c r="B123" s="208"/>
      <c r="C123" s="208"/>
      <c r="D123" s="209"/>
      <c r="E123" s="209"/>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ht="13.5" customHeight="1">
      <c r="A124" s="143"/>
      <c r="B124" s="208"/>
      <c r="C124" s="208"/>
      <c r="D124" s="209"/>
      <c r="E124" s="209"/>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row>
    <row r="125" ht="13.5" customHeight="1">
      <c r="A125" s="143"/>
      <c r="B125" s="208"/>
      <c r="C125" s="208"/>
      <c r="D125" s="209"/>
      <c r="E125" s="209"/>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ht="13.5" customHeight="1">
      <c r="A126" s="143"/>
      <c r="B126" s="208"/>
      <c r="C126" s="208"/>
      <c r="D126" s="209"/>
      <c r="E126" s="209"/>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ht="13.5" customHeight="1">
      <c r="A127" s="143"/>
      <c r="B127" s="208"/>
      <c r="C127" s="208"/>
      <c r="D127" s="209"/>
      <c r="E127" s="209"/>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row>
    <row r="128" ht="13.5" customHeight="1">
      <c r="A128" s="143"/>
      <c r="B128" s="208"/>
      <c r="C128" s="208"/>
      <c r="D128" s="209"/>
      <c r="E128" s="209"/>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ht="13.5" customHeight="1">
      <c r="A129" s="143"/>
      <c r="B129" s="208"/>
      <c r="C129" s="208"/>
      <c r="D129" s="209"/>
      <c r="E129" s="209"/>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ht="13.5" customHeight="1">
      <c r="A130" s="143"/>
      <c r="B130" s="208"/>
      <c r="C130" s="208"/>
      <c r="D130" s="209"/>
      <c r="E130" s="209"/>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ht="13.5" customHeight="1">
      <c r="A131" s="143"/>
      <c r="B131" s="208"/>
      <c r="C131" s="208"/>
      <c r="D131" s="209"/>
      <c r="E131" s="209"/>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row>
    <row r="132" ht="13.5" customHeight="1">
      <c r="A132" s="143"/>
      <c r="B132" s="208"/>
      <c r="C132" s="208"/>
      <c r="D132" s="209"/>
      <c r="E132" s="209"/>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row>
    <row r="133" ht="13.5" customHeight="1">
      <c r="A133" s="143"/>
      <c r="B133" s="208"/>
      <c r="C133" s="208"/>
      <c r="D133" s="209"/>
      <c r="E133" s="209"/>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row>
    <row r="134" ht="13.5" customHeight="1">
      <c r="A134" s="143"/>
      <c r="B134" s="208"/>
      <c r="C134" s="208"/>
      <c r="D134" s="209"/>
      <c r="E134" s="209"/>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row>
    <row r="135" ht="13.5" customHeight="1">
      <c r="A135" s="143"/>
      <c r="B135" s="208"/>
      <c r="C135" s="208"/>
      <c r="D135" s="209"/>
      <c r="E135" s="209"/>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row>
    <row r="136" ht="13.5" customHeight="1">
      <c r="A136" s="143"/>
      <c r="B136" s="208"/>
      <c r="C136" s="208"/>
      <c r="D136" s="209"/>
      <c r="E136" s="209"/>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row>
    <row r="137" ht="13.5" customHeight="1">
      <c r="A137" s="143"/>
      <c r="B137" s="208"/>
      <c r="C137" s="208"/>
      <c r="D137" s="209"/>
      <c r="E137" s="209"/>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ht="13.5" customHeight="1">
      <c r="A138" s="143"/>
      <c r="B138" s="208"/>
      <c r="C138" s="208"/>
      <c r="D138" s="209"/>
      <c r="E138" s="209"/>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ht="13.5" customHeight="1">
      <c r="A139" s="143"/>
      <c r="B139" s="208"/>
      <c r="C139" s="208"/>
      <c r="D139" s="209"/>
      <c r="E139" s="209"/>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ht="13.5" customHeight="1">
      <c r="A140" s="143"/>
      <c r="B140" s="208"/>
      <c r="C140" s="208"/>
      <c r="D140" s="209"/>
      <c r="E140" s="209"/>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ht="13.5" customHeight="1">
      <c r="A141" s="143"/>
      <c r="B141" s="208"/>
      <c r="C141" s="208"/>
      <c r="D141" s="209"/>
      <c r="E141" s="209"/>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ht="13.5" customHeight="1">
      <c r="A142" s="143"/>
      <c r="B142" s="208"/>
      <c r="C142" s="208"/>
      <c r="D142" s="209"/>
      <c r="E142" s="209"/>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ht="13.5" customHeight="1">
      <c r="A143" s="143"/>
      <c r="B143" s="208"/>
      <c r="C143" s="208"/>
      <c r="D143" s="209"/>
      <c r="E143" s="209"/>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ht="13.5" customHeight="1">
      <c r="A144" s="143"/>
      <c r="B144" s="208"/>
      <c r="C144" s="208"/>
      <c r="D144" s="209"/>
      <c r="E144" s="209"/>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ht="13.5" customHeight="1">
      <c r="A145" s="143"/>
      <c r="B145" s="208"/>
      <c r="C145" s="208"/>
      <c r="D145" s="209"/>
      <c r="E145" s="209"/>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ht="13.5" customHeight="1">
      <c r="A146" s="143"/>
      <c r="B146" s="208"/>
      <c r="C146" s="208"/>
      <c r="D146" s="209"/>
      <c r="E146" s="209"/>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row>
    <row r="147" ht="13.5" customHeight="1">
      <c r="A147" s="143"/>
      <c r="B147" s="208"/>
      <c r="C147" s="208"/>
      <c r="D147" s="209"/>
      <c r="E147" s="209"/>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ht="13.5" customHeight="1">
      <c r="A148" s="143"/>
      <c r="B148" s="208"/>
      <c r="C148" s="208"/>
      <c r="D148" s="209"/>
      <c r="E148" s="209"/>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ht="13.5" customHeight="1">
      <c r="A149" s="143"/>
      <c r="B149" s="208"/>
      <c r="C149" s="208"/>
      <c r="D149" s="209"/>
      <c r="E149" s="209"/>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ht="13.5" customHeight="1">
      <c r="A150" s="143"/>
      <c r="B150" s="208"/>
      <c r="C150" s="208"/>
      <c r="D150" s="209"/>
      <c r="E150" s="209"/>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ht="13.5" customHeight="1">
      <c r="A151" s="143"/>
      <c r="B151" s="208"/>
      <c r="C151" s="208"/>
      <c r="D151" s="209"/>
      <c r="E151" s="209"/>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row>
    <row r="152" ht="13.5" customHeight="1">
      <c r="A152" s="143"/>
      <c r="B152" s="208"/>
      <c r="C152" s="208"/>
      <c r="D152" s="209"/>
      <c r="E152" s="209"/>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row>
    <row r="153" ht="13.5" customHeight="1">
      <c r="A153" s="143"/>
      <c r="B153" s="208"/>
      <c r="C153" s="208"/>
      <c r="D153" s="209"/>
      <c r="E153" s="209"/>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row>
    <row r="154" ht="13.5" customHeight="1">
      <c r="A154" s="143"/>
      <c r="B154" s="208"/>
      <c r="C154" s="208"/>
      <c r="D154" s="209"/>
      <c r="E154" s="209"/>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row>
    <row r="155" ht="13.5" customHeight="1">
      <c r="A155" s="143"/>
      <c r="B155" s="208"/>
      <c r="C155" s="208"/>
      <c r="D155" s="209"/>
      <c r="E155" s="209"/>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row>
    <row r="156" ht="13.5" customHeight="1">
      <c r="A156" s="143"/>
      <c r="B156" s="208"/>
      <c r="C156" s="208"/>
      <c r="D156" s="209"/>
      <c r="E156" s="209"/>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ht="13.5" customHeight="1">
      <c r="A157" s="143"/>
      <c r="B157" s="208"/>
      <c r="C157" s="208"/>
      <c r="D157" s="209"/>
      <c r="E157" s="209"/>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ht="13.5" customHeight="1">
      <c r="A158" s="143"/>
      <c r="B158" s="208"/>
      <c r="C158" s="208"/>
      <c r="D158" s="209"/>
      <c r="E158" s="209"/>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ht="13.5" customHeight="1">
      <c r="A159" s="143"/>
      <c r="B159" s="208"/>
      <c r="C159" s="208"/>
      <c r="D159" s="209"/>
      <c r="E159" s="209"/>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row>
    <row r="160" ht="13.5" customHeight="1">
      <c r="A160" s="143"/>
      <c r="B160" s="208"/>
      <c r="C160" s="208"/>
      <c r="D160" s="209"/>
      <c r="E160" s="209"/>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ht="13.5" customHeight="1">
      <c r="A161" s="143"/>
      <c r="B161" s="208"/>
      <c r="C161" s="208"/>
      <c r="D161" s="209"/>
      <c r="E161" s="209"/>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ht="13.5" customHeight="1">
      <c r="A162" s="143"/>
      <c r="B162" s="208"/>
      <c r="C162" s="208"/>
      <c r="D162" s="209"/>
      <c r="E162" s="209"/>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row>
    <row r="163" ht="13.5" customHeight="1">
      <c r="A163" s="143"/>
      <c r="B163" s="208"/>
      <c r="C163" s="208"/>
      <c r="D163" s="209"/>
      <c r="E163" s="209"/>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ht="13.5" customHeight="1">
      <c r="A164" s="143"/>
      <c r="B164" s="208"/>
      <c r="C164" s="208"/>
      <c r="D164" s="209"/>
      <c r="E164" s="209"/>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row>
    <row r="165" ht="13.5" customHeight="1">
      <c r="A165" s="143"/>
      <c r="B165" s="208"/>
      <c r="C165" s="208"/>
      <c r="D165" s="209"/>
      <c r="E165" s="209"/>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ht="13.5" customHeight="1">
      <c r="A166" s="143"/>
      <c r="B166" s="208"/>
      <c r="C166" s="208"/>
      <c r="D166" s="209"/>
      <c r="E166" s="209"/>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ht="13.5" customHeight="1">
      <c r="A167" s="143"/>
      <c r="B167" s="208"/>
      <c r="C167" s="208"/>
      <c r="D167" s="209"/>
      <c r="E167" s="209"/>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ht="13.5" customHeight="1">
      <c r="A168" s="143"/>
      <c r="B168" s="208"/>
      <c r="C168" s="208"/>
      <c r="D168" s="209"/>
      <c r="E168" s="209"/>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ht="13.5" customHeight="1">
      <c r="A169" s="143"/>
      <c r="B169" s="208"/>
      <c r="C169" s="208"/>
      <c r="D169" s="209"/>
      <c r="E169" s="209"/>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row>
    <row r="170" ht="13.5" customHeight="1">
      <c r="A170" s="143"/>
      <c r="B170" s="208"/>
      <c r="C170" s="208"/>
      <c r="D170" s="209"/>
      <c r="E170" s="209"/>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row>
    <row r="171" ht="13.5" customHeight="1">
      <c r="A171" s="143"/>
      <c r="B171" s="208"/>
      <c r="C171" s="208"/>
      <c r="D171" s="209"/>
      <c r="E171" s="209"/>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row>
    <row r="172" ht="13.5" customHeight="1">
      <c r="A172" s="143"/>
      <c r="B172" s="208"/>
      <c r="C172" s="208"/>
      <c r="D172" s="209"/>
      <c r="E172" s="209"/>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ht="13.5" customHeight="1">
      <c r="A173" s="143"/>
      <c r="B173" s="208"/>
      <c r="C173" s="208"/>
      <c r="D173" s="209"/>
      <c r="E173" s="209"/>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ht="13.5" customHeight="1">
      <c r="A174" s="143"/>
      <c r="B174" s="208"/>
      <c r="C174" s="208"/>
      <c r="D174" s="209"/>
      <c r="E174" s="209"/>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row>
    <row r="175" ht="13.5" customHeight="1">
      <c r="A175" s="143"/>
      <c r="B175" s="208"/>
      <c r="C175" s="208"/>
      <c r="D175" s="209"/>
      <c r="E175" s="209"/>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row>
    <row r="176" ht="13.5" customHeight="1">
      <c r="A176" s="143"/>
      <c r="B176" s="208"/>
      <c r="C176" s="208"/>
      <c r="D176" s="209"/>
      <c r="E176" s="209"/>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row>
    <row r="177" ht="13.5" customHeight="1">
      <c r="A177" s="143"/>
      <c r="B177" s="208"/>
      <c r="C177" s="208"/>
      <c r="D177" s="209"/>
      <c r="E177" s="209"/>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row>
    <row r="178" ht="13.5" customHeight="1">
      <c r="A178" s="143"/>
      <c r="B178" s="208"/>
      <c r="C178" s="208"/>
      <c r="D178" s="209"/>
      <c r="E178" s="209"/>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ht="13.5" customHeight="1">
      <c r="A179" s="143"/>
      <c r="B179" s="208"/>
      <c r="C179" s="208"/>
      <c r="D179" s="209"/>
      <c r="E179" s="209"/>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row>
    <row r="180" ht="13.5" customHeight="1">
      <c r="A180" s="143"/>
      <c r="B180" s="208"/>
      <c r="C180" s="208"/>
      <c r="D180" s="209"/>
      <c r="E180" s="209"/>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ht="13.5" customHeight="1">
      <c r="A181" s="143"/>
      <c r="B181" s="208"/>
      <c r="C181" s="208"/>
      <c r="D181" s="209"/>
      <c r="E181" s="209"/>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row>
    <row r="182" ht="13.5" customHeight="1">
      <c r="A182" s="143"/>
      <c r="B182" s="208"/>
      <c r="C182" s="208"/>
      <c r="D182" s="209"/>
      <c r="E182" s="209"/>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row>
    <row r="183" ht="13.5" customHeight="1">
      <c r="A183" s="143"/>
      <c r="B183" s="208"/>
      <c r="C183" s="208"/>
      <c r="D183" s="209"/>
      <c r="E183" s="209"/>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row>
    <row r="184" ht="13.5" customHeight="1">
      <c r="A184" s="143"/>
      <c r="B184" s="208"/>
      <c r="C184" s="208"/>
      <c r="D184" s="209"/>
      <c r="E184" s="209"/>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row>
    <row r="185" ht="13.5" customHeight="1">
      <c r="A185" s="143"/>
      <c r="B185" s="208"/>
      <c r="C185" s="208"/>
      <c r="D185" s="209"/>
      <c r="E185" s="209"/>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ht="13.5" customHeight="1">
      <c r="A186" s="143"/>
      <c r="B186" s="208"/>
      <c r="C186" s="208"/>
      <c r="D186" s="209"/>
      <c r="E186" s="209"/>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row>
    <row r="187" ht="13.5" customHeight="1">
      <c r="A187" s="143"/>
      <c r="B187" s="208"/>
      <c r="C187" s="208"/>
      <c r="D187" s="209"/>
      <c r="E187" s="209"/>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row>
    <row r="188" ht="13.5" customHeight="1">
      <c r="A188" s="143"/>
      <c r="B188" s="208"/>
      <c r="C188" s="208"/>
      <c r="D188" s="209"/>
      <c r="E188" s="209"/>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row>
    <row r="189" ht="13.5" customHeight="1">
      <c r="A189" s="143"/>
      <c r="B189" s="208"/>
      <c r="C189" s="208"/>
      <c r="D189" s="209"/>
      <c r="E189" s="209"/>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ht="13.5" customHeight="1">
      <c r="A190" s="143"/>
      <c r="B190" s="208"/>
      <c r="C190" s="208"/>
      <c r="D190" s="209"/>
      <c r="E190" s="209"/>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row>
    <row r="191" ht="13.5" customHeight="1">
      <c r="A191" s="143"/>
      <c r="B191" s="208"/>
      <c r="C191" s="208"/>
      <c r="D191" s="209"/>
      <c r="E191" s="209"/>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row>
    <row r="192" ht="13.5" customHeight="1">
      <c r="A192" s="143"/>
      <c r="B192" s="208"/>
      <c r="C192" s="208"/>
      <c r="D192" s="209"/>
      <c r="E192" s="209"/>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row>
    <row r="193" ht="13.5" customHeight="1">
      <c r="A193" s="143"/>
      <c r="B193" s="208"/>
      <c r="C193" s="208"/>
      <c r="D193" s="209"/>
      <c r="E193" s="209"/>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row>
    <row r="194" ht="13.5" customHeight="1">
      <c r="A194" s="143"/>
      <c r="B194" s="208"/>
      <c r="C194" s="208"/>
      <c r="D194" s="209"/>
      <c r="E194" s="209"/>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ht="13.5" customHeight="1">
      <c r="A195" s="143"/>
      <c r="B195" s="208"/>
      <c r="C195" s="208"/>
      <c r="D195" s="209"/>
      <c r="E195" s="209"/>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row>
    <row r="196" ht="13.5" customHeight="1">
      <c r="A196" s="143"/>
      <c r="B196" s="208"/>
      <c r="C196" s="208"/>
      <c r="D196" s="209"/>
      <c r="E196" s="209"/>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ht="13.5" customHeight="1">
      <c r="A197" s="143"/>
      <c r="B197" s="208"/>
      <c r="C197" s="208"/>
      <c r="D197" s="209"/>
      <c r="E197" s="209"/>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ht="13.5" customHeight="1">
      <c r="A198" s="143"/>
      <c r="B198" s="208"/>
      <c r="C198" s="208"/>
      <c r="D198" s="209"/>
      <c r="E198" s="209"/>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row>
    <row r="199" ht="13.5" customHeight="1">
      <c r="A199" s="143"/>
      <c r="B199" s="208"/>
      <c r="C199" s="208"/>
      <c r="D199" s="209"/>
      <c r="E199" s="209"/>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row>
    <row r="200" ht="13.5" customHeight="1">
      <c r="A200" s="143"/>
      <c r="B200" s="208"/>
      <c r="C200" s="208"/>
      <c r="D200" s="209"/>
      <c r="E200" s="209"/>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row>
    <row r="201" ht="13.5" customHeight="1">
      <c r="A201" s="143"/>
      <c r="B201" s="208"/>
      <c r="C201" s="208"/>
      <c r="D201" s="209"/>
      <c r="E201" s="209"/>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ht="13.5" customHeight="1">
      <c r="A202" s="143"/>
      <c r="B202" s="208"/>
      <c r="C202" s="208"/>
      <c r="D202" s="209"/>
      <c r="E202" s="209"/>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ht="13.5" customHeight="1">
      <c r="A203" s="143"/>
      <c r="B203" s="208"/>
      <c r="C203" s="208"/>
      <c r="D203" s="209"/>
      <c r="E203" s="209"/>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ht="13.5" customHeight="1">
      <c r="A204" s="143"/>
      <c r="B204" s="208"/>
      <c r="C204" s="208"/>
      <c r="D204" s="209"/>
      <c r="E204" s="209"/>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row>
    <row r="205" ht="13.5" customHeight="1">
      <c r="A205" s="143"/>
      <c r="B205" s="208"/>
      <c r="C205" s="208"/>
      <c r="D205" s="209"/>
      <c r="E205" s="209"/>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ht="13.5" customHeight="1">
      <c r="A206" s="143"/>
      <c r="B206" s="208"/>
      <c r="C206" s="208"/>
      <c r="D206" s="209"/>
      <c r="E206" s="209"/>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ht="13.5" customHeight="1">
      <c r="A207" s="143"/>
      <c r="B207" s="208"/>
      <c r="C207" s="208"/>
      <c r="D207" s="209"/>
      <c r="E207" s="209"/>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row>
    <row r="208" ht="13.5" customHeight="1">
      <c r="A208" s="143"/>
      <c r="B208" s="208"/>
      <c r="C208" s="208"/>
      <c r="D208" s="209"/>
      <c r="E208" s="209"/>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row>
    <row r="209" ht="13.5" customHeight="1">
      <c r="A209" s="143"/>
      <c r="B209" s="208"/>
      <c r="C209" s="208"/>
      <c r="D209" s="209"/>
      <c r="E209" s="209"/>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ht="13.5" customHeight="1">
      <c r="A210" s="143"/>
      <c r="B210" s="208"/>
      <c r="C210" s="208"/>
      <c r="D210" s="209"/>
      <c r="E210" s="209"/>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ht="13.5" customHeight="1">
      <c r="A211" s="143"/>
      <c r="B211" s="208"/>
      <c r="C211" s="208"/>
      <c r="D211" s="209"/>
      <c r="E211" s="209"/>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ht="13.5" customHeight="1">
      <c r="A212" s="143"/>
      <c r="B212" s="208"/>
      <c r="C212" s="208"/>
      <c r="D212" s="209"/>
      <c r="E212" s="209"/>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ht="13.5" customHeight="1">
      <c r="A213" s="143"/>
      <c r="B213" s="208"/>
      <c r="C213" s="208"/>
      <c r="D213" s="209"/>
      <c r="E213" s="209"/>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ht="13.5" customHeight="1">
      <c r="A214" s="143"/>
      <c r="B214" s="208"/>
      <c r="C214" s="208"/>
      <c r="D214" s="209"/>
      <c r="E214" s="209"/>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row>
    <row r="215" ht="13.5" customHeight="1">
      <c r="A215" s="143"/>
      <c r="B215" s="208"/>
      <c r="C215" s="208"/>
      <c r="D215" s="209"/>
      <c r="E215" s="209"/>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ht="13.5" customHeight="1">
      <c r="A216" s="143"/>
      <c r="B216" s="208"/>
      <c r="C216" s="208"/>
      <c r="D216" s="209"/>
      <c r="E216" s="209"/>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row>
    <row r="217" ht="13.5" customHeight="1">
      <c r="A217" s="143"/>
      <c r="B217" s="208"/>
      <c r="C217" s="208"/>
      <c r="D217" s="209"/>
      <c r="E217" s="209"/>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ht="13.5" customHeight="1">
      <c r="A218" s="143"/>
      <c r="B218" s="208"/>
      <c r="C218" s="208"/>
      <c r="D218" s="209"/>
      <c r="E218" s="209"/>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ht="13.5" customHeight="1">
      <c r="A219" s="143"/>
      <c r="B219" s="208"/>
      <c r="C219" s="208"/>
      <c r="D219" s="209"/>
      <c r="E219" s="209"/>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row>
    <row r="220" ht="13.5" customHeight="1">
      <c r="A220" s="143"/>
      <c r="B220" s="208"/>
      <c r="C220" s="208"/>
      <c r="D220" s="209"/>
      <c r="E220" s="209"/>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ht="13.5" customHeight="1">
      <c r="A221" s="143"/>
      <c r="B221" s="208"/>
      <c r="C221" s="208"/>
      <c r="D221" s="209"/>
      <c r="E221" s="209"/>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ht="13.5" customHeight="1">
      <c r="A222" s="143"/>
      <c r="B222" s="208"/>
      <c r="C222" s="208"/>
      <c r="D222" s="209"/>
      <c r="E222" s="209"/>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ht="13.5" customHeight="1">
      <c r="A223" s="143"/>
      <c r="B223" s="208"/>
      <c r="C223" s="208"/>
      <c r="D223" s="209"/>
      <c r="E223" s="209"/>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row>
    <row r="224" ht="13.5" customHeight="1">
      <c r="A224" s="143"/>
      <c r="B224" s="208"/>
      <c r="C224" s="208"/>
      <c r="D224" s="209"/>
      <c r="E224" s="209"/>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ht="13.5" customHeight="1">
      <c r="A225" s="143"/>
      <c r="B225" s="208"/>
      <c r="C225" s="208"/>
      <c r="D225" s="209"/>
      <c r="E225" s="209"/>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ht="13.5" customHeight="1">
      <c r="A226" s="143"/>
      <c r="B226" s="208"/>
      <c r="C226" s="208"/>
      <c r="D226" s="209"/>
      <c r="E226" s="209"/>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ht="13.5" customHeight="1">
      <c r="A227" s="143"/>
      <c r="B227" s="208"/>
      <c r="C227" s="208"/>
      <c r="D227" s="209"/>
      <c r="E227" s="209"/>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ht="13.5" customHeight="1">
      <c r="A228" s="143"/>
      <c r="B228" s="208"/>
      <c r="C228" s="208"/>
      <c r="D228" s="209"/>
      <c r="E228" s="209"/>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ht="13.5" customHeight="1">
      <c r="A229" s="143"/>
      <c r="B229" s="208"/>
      <c r="C229" s="208"/>
      <c r="D229" s="209"/>
      <c r="E229" s="209"/>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ht="13.5" customHeight="1">
      <c r="A230" s="143"/>
      <c r="B230" s="208"/>
      <c r="C230" s="208"/>
      <c r="D230" s="209"/>
      <c r="E230" s="209"/>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ht="13.5" customHeight="1">
      <c r="A231" s="143"/>
      <c r="B231" s="208"/>
      <c r="C231" s="208"/>
      <c r="D231" s="209"/>
      <c r="E231" s="209"/>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ht="13.5" customHeight="1">
      <c r="A232" s="143"/>
      <c r="B232" s="208"/>
      <c r="C232" s="208"/>
      <c r="D232" s="209"/>
      <c r="E232" s="209"/>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ht="13.5" customHeight="1">
      <c r="A233" s="143"/>
      <c r="B233" s="208"/>
      <c r="C233" s="208"/>
      <c r="D233" s="209"/>
      <c r="E233" s="209"/>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ht="13.5" customHeight="1">
      <c r="A234" s="143"/>
      <c r="B234" s="208"/>
      <c r="C234" s="208"/>
      <c r="D234" s="209"/>
      <c r="E234" s="209"/>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ht="13.5" customHeight="1">
      <c r="A235" s="143"/>
      <c r="B235" s="208"/>
      <c r="C235" s="208"/>
      <c r="D235" s="209"/>
      <c r="E235" s="209"/>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ht="13.5" customHeight="1">
      <c r="A236" s="143"/>
      <c r="B236" s="208"/>
      <c r="C236" s="208"/>
      <c r="D236" s="209"/>
      <c r="E236" s="209"/>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ht="13.5" customHeight="1">
      <c r="A237" s="143"/>
      <c r="B237" s="208"/>
      <c r="C237" s="208"/>
      <c r="D237" s="209"/>
      <c r="E237" s="209"/>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ht="13.5" customHeight="1">
      <c r="A238" s="143"/>
      <c r="B238" s="208"/>
      <c r="C238" s="208"/>
      <c r="D238" s="209"/>
      <c r="E238" s="209"/>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ht="13.5" customHeight="1">
      <c r="A239" s="143"/>
      <c r="B239" s="208"/>
      <c r="C239" s="208"/>
      <c r="D239" s="209"/>
      <c r="E239" s="209"/>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ht="13.5" customHeight="1">
      <c r="A240" s="143"/>
      <c r="B240" s="208"/>
      <c r="C240" s="208"/>
      <c r="D240" s="209"/>
      <c r="E240" s="209"/>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ht="13.5" customHeight="1">
      <c r="A241" s="143"/>
      <c r="B241" s="208"/>
      <c r="C241" s="208"/>
      <c r="D241" s="209"/>
      <c r="E241" s="209"/>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ht="13.5" customHeight="1">
      <c r="A242" s="143"/>
      <c r="B242" s="208"/>
      <c r="C242" s="208"/>
      <c r="D242" s="209"/>
      <c r="E242" s="209"/>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ht="13.5" customHeight="1">
      <c r="A243" s="143"/>
      <c r="B243" s="208"/>
      <c r="C243" s="208"/>
      <c r="D243" s="209"/>
      <c r="E243" s="209"/>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ht="13.5" customHeight="1">
      <c r="A244" s="143"/>
      <c r="B244" s="208"/>
      <c r="C244" s="208"/>
      <c r="D244" s="209"/>
      <c r="E244" s="209"/>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ht="13.5" customHeight="1">
      <c r="A245" s="143"/>
      <c r="B245" s="208"/>
      <c r="C245" s="208"/>
      <c r="D245" s="209"/>
      <c r="E245" s="209"/>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ht="13.5" customHeight="1">
      <c r="A246" s="143"/>
      <c r="B246" s="208"/>
      <c r="C246" s="208"/>
      <c r="D246" s="209"/>
      <c r="E246" s="209"/>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ht="13.5" customHeight="1">
      <c r="A247" s="143"/>
      <c r="B247" s="208"/>
      <c r="C247" s="208"/>
      <c r="D247" s="209"/>
      <c r="E247" s="209"/>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ht="13.5" customHeight="1">
      <c r="A248" s="143"/>
      <c r="B248" s="208"/>
      <c r="C248" s="208"/>
      <c r="D248" s="209"/>
      <c r="E248" s="209"/>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ht="13.5" customHeight="1">
      <c r="A249" s="143"/>
      <c r="B249" s="208"/>
      <c r="C249" s="208"/>
      <c r="D249" s="209"/>
      <c r="E249" s="209"/>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ht="13.5" customHeight="1">
      <c r="A250" s="143"/>
      <c r="B250" s="208"/>
      <c r="C250" s="208"/>
      <c r="D250" s="209"/>
      <c r="E250" s="209"/>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ht="13.5" customHeight="1">
      <c r="A251" s="143"/>
      <c r="B251" s="208"/>
      <c r="C251" s="208"/>
      <c r="D251" s="209"/>
      <c r="E251" s="209"/>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ht="13.5" customHeight="1">
      <c r="A252" s="143"/>
      <c r="B252" s="208"/>
      <c r="C252" s="208"/>
      <c r="D252" s="209"/>
      <c r="E252" s="209"/>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ht="13.5" customHeight="1">
      <c r="A253" s="143"/>
      <c r="B253" s="208"/>
      <c r="C253" s="208"/>
      <c r="D253" s="209"/>
      <c r="E253" s="209"/>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ht="13.5" customHeight="1">
      <c r="A254" s="143"/>
      <c r="B254" s="208"/>
      <c r="C254" s="208"/>
      <c r="D254" s="209"/>
      <c r="E254" s="209"/>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ht="13.5" customHeight="1">
      <c r="A255" s="143"/>
      <c r="B255" s="208"/>
      <c r="C255" s="208"/>
      <c r="D255" s="209"/>
      <c r="E255" s="209"/>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ht="13.5" customHeight="1">
      <c r="A256" s="143"/>
      <c r="B256" s="208"/>
      <c r="C256" s="208"/>
      <c r="D256" s="209"/>
      <c r="E256" s="209"/>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ht="13.5" customHeight="1">
      <c r="A257" s="143"/>
      <c r="B257" s="208"/>
      <c r="C257" s="208"/>
      <c r="D257" s="209"/>
      <c r="E257" s="209"/>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ht="13.5" customHeight="1">
      <c r="A258" s="143"/>
      <c r="B258" s="208"/>
      <c r="C258" s="208"/>
      <c r="D258" s="209"/>
      <c r="E258" s="209"/>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ht="13.5" customHeight="1">
      <c r="A259" s="143"/>
      <c r="B259" s="208"/>
      <c r="C259" s="208"/>
      <c r="D259" s="209"/>
      <c r="E259" s="209"/>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ht="13.5" customHeight="1">
      <c r="A260" s="143"/>
      <c r="B260" s="208"/>
      <c r="C260" s="208"/>
      <c r="D260" s="209"/>
      <c r="E260" s="209"/>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ht="13.5" customHeight="1">
      <c r="A261" s="143"/>
      <c r="B261" s="208"/>
      <c r="C261" s="208"/>
      <c r="D261" s="209"/>
      <c r="E261" s="209"/>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ht="13.5" customHeight="1">
      <c r="A262" s="143"/>
      <c r="B262" s="208"/>
      <c r="C262" s="208"/>
      <c r="D262" s="209"/>
      <c r="E262" s="209"/>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ht="13.5" customHeight="1">
      <c r="A263" s="143"/>
      <c r="B263" s="208"/>
      <c r="C263" s="208"/>
      <c r="D263" s="209"/>
      <c r="E263" s="209"/>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ht="13.5" customHeight="1">
      <c r="A264" s="143"/>
      <c r="B264" s="208"/>
      <c r="C264" s="208"/>
      <c r="D264" s="209"/>
      <c r="E264" s="209"/>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ht="13.5" customHeight="1">
      <c r="A265" s="143"/>
      <c r="B265" s="208"/>
      <c r="C265" s="208"/>
      <c r="D265" s="209"/>
      <c r="E265" s="209"/>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ht="13.5" customHeight="1">
      <c r="A266" s="143"/>
      <c r="B266" s="208"/>
      <c r="C266" s="208"/>
      <c r="D266" s="209"/>
      <c r="E266" s="209"/>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ht="13.5" customHeight="1">
      <c r="A267" s="143"/>
      <c r="B267" s="208"/>
      <c r="C267" s="208"/>
      <c r="D267" s="209"/>
      <c r="E267" s="209"/>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ht="13.5" customHeight="1">
      <c r="A268" s="143"/>
      <c r="B268" s="208"/>
      <c r="C268" s="208"/>
      <c r="D268" s="209"/>
      <c r="E268" s="209"/>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ht="13.5" customHeight="1">
      <c r="A269" s="143"/>
      <c r="B269" s="208"/>
      <c r="C269" s="208"/>
      <c r="D269" s="209"/>
      <c r="E269" s="209"/>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ht="13.5" customHeight="1">
      <c r="A270" s="143"/>
      <c r="B270" s="208"/>
      <c r="C270" s="208"/>
      <c r="D270" s="209"/>
      <c r="E270" s="209"/>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ht="13.5" customHeight="1">
      <c r="A271" s="143"/>
      <c r="B271" s="208"/>
      <c r="C271" s="208"/>
      <c r="D271" s="209"/>
      <c r="E271" s="209"/>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ht="13.5" customHeight="1">
      <c r="A272" s="143"/>
      <c r="B272" s="208"/>
      <c r="C272" s="208"/>
      <c r="D272" s="209"/>
      <c r="E272" s="209"/>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ht="13.5" customHeight="1">
      <c r="A273" s="143"/>
      <c r="B273" s="208"/>
      <c r="C273" s="208"/>
      <c r="D273" s="209"/>
      <c r="E273" s="209"/>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ht="13.5" customHeight="1">
      <c r="A274" s="143"/>
      <c r="B274" s="208"/>
      <c r="C274" s="208"/>
      <c r="D274" s="209"/>
      <c r="E274" s="209"/>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ht="13.5" customHeight="1">
      <c r="A275" s="143"/>
      <c r="B275" s="208"/>
      <c r="C275" s="208"/>
      <c r="D275" s="209"/>
      <c r="E275" s="209"/>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ht="13.5" customHeight="1">
      <c r="A276" s="143"/>
      <c r="B276" s="208"/>
      <c r="C276" s="208"/>
      <c r="D276" s="209"/>
      <c r="E276" s="209"/>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ht="13.5" customHeight="1">
      <c r="A277" s="143"/>
      <c r="B277" s="208"/>
      <c r="C277" s="208"/>
      <c r="D277" s="209"/>
      <c r="E277" s="209"/>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ht="13.5" customHeight="1">
      <c r="A278" s="143"/>
      <c r="B278" s="208"/>
      <c r="C278" s="208"/>
      <c r="D278" s="209"/>
      <c r="E278" s="209"/>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ht="13.5" customHeight="1">
      <c r="A279" s="143"/>
      <c r="B279" s="208"/>
      <c r="C279" s="208"/>
      <c r="D279" s="209"/>
      <c r="E279" s="209"/>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ht="13.5" customHeight="1">
      <c r="A280" s="143"/>
      <c r="B280" s="208"/>
      <c r="C280" s="208"/>
      <c r="D280" s="209"/>
      <c r="E280" s="209"/>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ht="13.5" customHeight="1">
      <c r="A281" s="143"/>
      <c r="B281" s="208"/>
      <c r="C281" s="208"/>
      <c r="D281" s="209"/>
      <c r="E281" s="209"/>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ht="13.5" customHeight="1">
      <c r="A282" s="210"/>
      <c r="B282" s="6"/>
      <c r="C282" s="6"/>
      <c r="D282" s="211"/>
      <c r="E282" s="211"/>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ht="13.5" customHeight="1">
      <c r="A283" s="210"/>
      <c r="B283" s="6"/>
      <c r="C283" s="6"/>
      <c r="D283" s="211"/>
      <c r="E283" s="211"/>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ht="13.5" customHeight="1">
      <c r="A284" s="210"/>
      <c r="B284" s="6"/>
      <c r="C284" s="6"/>
      <c r="D284" s="211"/>
      <c r="E284" s="211"/>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ht="13.5" customHeight="1">
      <c r="A285" s="210"/>
      <c r="B285" s="6"/>
      <c r="C285" s="6"/>
      <c r="D285" s="211"/>
      <c r="E285" s="211"/>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ht="13.5" customHeight="1">
      <c r="A286" s="210"/>
      <c r="B286" s="6"/>
      <c r="C286" s="6"/>
      <c r="D286" s="211"/>
      <c r="E286" s="211"/>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ht="13.5" customHeight="1">
      <c r="A287" s="210"/>
      <c r="B287" s="6"/>
      <c r="C287" s="6"/>
      <c r="D287" s="211"/>
      <c r="E287" s="211"/>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ht="13.5" customHeight="1">
      <c r="A288" s="210"/>
      <c r="B288" s="6"/>
      <c r="C288" s="6"/>
      <c r="D288" s="211"/>
      <c r="E288" s="211"/>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ht="13.5" customHeight="1">
      <c r="A289" s="210"/>
      <c r="B289" s="6"/>
      <c r="C289" s="6"/>
      <c r="D289" s="211"/>
      <c r="E289" s="211"/>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ht="13.5" customHeight="1">
      <c r="A290" s="210"/>
      <c r="B290" s="6"/>
      <c r="C290" s="6"/>
      <c r="D290" s="211"/>
      <c r="E290" s="211"/>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ht="13.5" customHeight="1">
      <c r="A291" s="210"/>
      <c r="B291" s="6"/>
      <c r="C291" s="6"/>
      <c r="D291" s="211"/>
      <c r="E291" s="211"/>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ht="13.5" customHeight="1">
      <c r="A292" s="210"/>
      <c r="B292" s="6"/>
      <c r="C292" s="6"/>
      <c r="D292" s="211"/>
      <c r="E292" s="211"/>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ht="13.5" customHeight="1">
      <c r="A293" s="210"/>
      <c r="B293" s="6"/>
      <c r="C293" s="6"/>
      <c r="D293" s="211"/>
      <c r="E293" s="211"/>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ht="13.5" customHeight="1">
      <c r="A294" s="210"/>
      <c r="B294" s="6"/>
      <c r="C294" s="6"/>
      <c r="D294" s="211"/>
      <c r="E294" s="211"/>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ht="13.5" customHeight="1">
      <c r="A295" s="210"/>
      <c r="B295" s="6"/>
      <c r="C295" s="6"/>
      <c r="D295" s="211"/>
      <c r="E295" s="211"/>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ht="13.5" customHeight="1">
      <c r="A296" s="210"/>
      <c r="B296" s="6"/>
      <c r="C296" s="6"/>
      <c r="D296" s="211"/>
      <c r="E296" s="211"/>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ht="13.5" customHeight="1">
      <c r="A297" s="210"/>
      <c r="B297" s="6"/>
      <c r="C297" s="6"/>
      <c r="D297" s="211"/>
      <c r="E297" s="211"/>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ht="13.5" customHeight="1">
      <c r="A298" s="210"/>
      <c r="B298" s="6"/>
      <c r="C298" s="6"/>
      <c r="D298" s="211"/>
      <c r="E298" s="211"/>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ht="13.5" customHeight="1">
      <c r="A299" s="210"/>
      <c r="B299" s="6"/>
      <c r="C299" s="6"/>
      <c r="D299" s="211"/>
      <c r="E299" s="211"/>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ht="13.5" customHeight="1">
      <c r="A300" s="210"/>
      <c r="B300" s="6"/>
      <c r="C300" s="6"/>
      <c r="D300" s="211"/>
      <c r="E300" s="211"/>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ht="13.5" customHeight="1">
      <c r="A301" s="210"/>
      <c r="B301" s="6"/>
      <c r="C301" s="6"/>
      <c r="D301" s="211"/>
      <c r="E301" s="211"/>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ht="13.5" customHeight="1">
      <c r="A302" s="210"/>
      <c r="B302" s="6"/>
      <c r="C302" s="6"/>
      <c r="D302" s="211"/>
      <c r="E302" s="211"/>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ht="13.5" customHeight="1">
      <c r="A303" s="210"/>
      <c r="B303" s="6"/>
      <c r="C303" s="6"/>
      <c r="D303" s="211"/>
      <c r="E303" s="211"/>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ht="13.5" customHeight="1">
      <c r="A304" s="210"/>
      <c r="B304" s="6"/>
      <c r="C304" s="6"/>
      <c r="D304" s="211"/>
      <c r="E304" s="211"/>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ht="13.5" customHeight="1">
      <c r="A305" s="210"/>
      <c r="B305" s="6"/>
      <c r="C305" s="6"/>
      <c r="D305" s="211"/>
      <c r="E305" s="211"/>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ht="13.5" customHeight="1">
      <c r="A306" s="210"/>
      <c r="B306" s="6"/>
      <c r="C306" s="6"/>
      <c r="D306" s="211"/>
      <c r="E306" s="211"/>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ht="13.5" customHeight="1">
      <c r="A307" s="210"/>
      <c r="B307" s="6"/>
      <c r="C307" s="6"/>
      <c r="D307" s="211"/>
      <c r="E307" s="211"/>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ht="13.5" customHeight="1">
      <c r="A308" s="210"/>
      <c r="B308" s="6"/>
      <c r="C308" s="6"/>
      <c r="D308" s="211"/>
      <c r="E308" s="211"/>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ht="13.5" customHeight="1">
      <c r="A309" s="210"/>
      <c r="B309" s="6"/>
      <c r="C309" s="6"/>
      <c r="D309" s="211"/>
      <c r="E309" s="211"/>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ht="13.5" customHeight="1">
      <c r="A310" s="210"/>
      <c r="B310" s="6"/>
      <c r="C310" s="6"/>
      <c r="D310" s="211"/>
      <c r="E310" s="211"/>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ht="13.5" customHeight="1">
      <c r="A311" s="210"/>
      <c r="B311" s="6"/>
      <c r="C311" s="6"/>
      <c r="D311" s="211"/>
      <c r="E311" s="211"/>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ht="13.5" customHeight="1">
      <c r="A312" s="210"/>
      <c r="B312" s="6"/>
      <c r="C312" s="6"/>
      <c r="D312" s="211"/>
      <c r="E312" s="211"/>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ht="13.5" customHeight="1">
      <c r="A313" s="210"/>
      <c r="B313" s="6"/>
      <c r="C313" s="6"/>
      <c r="D313" s="211"/>
      <c r="E313" s="211"/>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ht="13.5" customHeight="1">
      <c r="A314" s="210"/>
      <c r="B314" s="6"/>
      <c r="C314" s="6"/>
      <c r="D314" s="211"/>
      <c r="E314" s="211"/>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ht="13.5" customHeight="1">
      <c r="A315" s="210"/>
      <c r="B315" s="6"/>
      <c r="C315" s="6"/>
      <c r="D315" s="211"/>
      <c r="E315" s="211"/>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ht="13.5" customHeight="1">
      <c r="A316" s="210"/>
      <c r="B316" s="6"/>
      <c r="C316" s="6"/>
      <c r="D316" s="211"/>
      <c r="E316" s="211"/>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ht="13.5" customHeight="1">
      <c r="A317" s="210"/>
      <c r="B317" s="6"/>
      <c r="C317" s="6"/>
      <c r="D317" s="211"/>
      <c r="E317" s="211"/>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ht="13.5" customHeight="1">
      <c r="A318" s="210"/>
      <c r="B318" s="6"/>
      <c r="C318" s="6"/>
      <c r="D318" s="211"/>
      <c r="E318" s="211"/>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ht="13.5" customHeight="1">
      <c r="A319" s="210"/>
      <c r="B319" s="6"/>
      <c r="C319" s="6"/>
      <c r="D319" s="211"/>
      <c r="E319" s="211"/>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ht="13.5" customHeight="1">
      <c r="A320" s="210"/>
      <c r="B320" s="6"/>
      <c r="C320" s="6"/>
      <c r="D320" s="211"/>
      <c r="E320" s="211"/>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ht="13.5" customHeight="1">
      <c r="A321" s="210"/>
      <c r="B321" s="6"/>
      <c r="C321" s="6"/>
      <c r="D321" s="211"/>
      <c r="E321" s="211"/>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ht="13.5" customHeight="1">
      <c r="A322" s="210"/>
      <c r="B322" s="6"/>
      <c r="C322" s="6"/>
      <c r="D322" s="211"/>
      <c r="E322" s="211"/>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ht="13.5" customHeight="1">
      <c r="A323" s="210"/>
      <c r="B323" s="6"/>
      <c r="C323" s="6"/>
      <c r="D323" s="211"/>
      <c r="E323" s="211"/>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ht="13.5" customHeight="1">
      <c r="A324" s="210"/>
      <c r="B324" s="6"/>
      <c r="C324" s="6"/>
      <c r="D324" s="211"/>
      <c r="E324" s="211"/>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ht="13.5" customHeight="1">
      <c r="A325" s="210"/>
      <c r="B325" s="6"/>
      <c r="C325" s="6"/>
      <c r="D325" s="211"/>
      <c r="E325" s="211"/>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ht="13.5" customHeight="1">
      <c r="A326" s="210"/>
      <c r="B326" s="6"/>
      <c r="C326" s="6"/>
      <c r="D326" s="211"/>
      <c r="E326" s="211"/>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ht="13.5" customHeight="1">
      <c r="A327" s="210"/>
      <c r="B327" s="6"/>
      <c r="C327" s="6"/>
      <c r="D327" s="211"/>
      <c r="E327" s="211"/>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ht="13.5" customHeight="1">
      <c r="A328" s="210"/>
      <c r="B328" s="6"/>
      <c r="C328" s="6"/>
      <c r="D328" s="211"/>
      <c r="E328" s="211"/>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ht="13.5" customHeight="1">
      <c r="A329" s="210"/>
      <c r="B329" s="6"/>
      <c r="C329" s="6"/>
      <c r="D329" s="211"/>
      <c r="E329" s="211"/>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ht="13.5" customHeight="1">
      <c r="A330" s="210"/>
      <c r="B330" s="6"/>
      <c r="C330" s="6"/>
      <c r="D330" s="211"/>
      <c r="E330" s="211"/>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ht="13.5" customHeight="1">
      <c r="A331" s="210"/>
      <c r="B331" s="6"/>
      <c r="C331" s="6"/>
      <c r="D331" s="211"/>
      <c r="E331" s="211"/>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ht="13.5" customHeight="1">
      <c r="A332" s="210"/>
      <c r="B332" s="6"/>
      <c r="C332" s="6"/>
      <c r="D332" s="211"/>
      <c r="E332" s="211"/>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ht="13.5" customHeight="1">
      <c r="A333" s="210"/>
      <c r="B333" s="6"/>
      <c r="C333" s="6"/>
      <c r="D333" s="211"/>
      <c r="E333" s="211"/>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ht="13.5" customHeight="1">
      <c r="A334" s="210"/>
      <c r="B334" s="6"/>
      <c r="C334" s="6"/>
      <c r="D334" s="211"/>
      <c r="E334" s="211"/>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ht="13.5" customHeight="1">
      <c r="A335" s="210"/>
      <c r="B335" s="6"/>
      <c r="C335" s="6"/>
      <c r="D335" s="211"/>
      <c r="E335" s="211"/>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ht="13.5" customHeight="1">
      <c r="A336" s="210"/>
      <c r="B336" s="6"/>
      <c r="C336" s="6"/>
      <c r="D336" s="211"/>
      <c r="E336" s="211"/>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ht="13.5" customHeight="1">
      <c r="A337" s="210"/>
      <c r="B337" s="6"/>
      <c r="C337" s="6"/>
      <c r="D337" s="211"/>
      <c r="E337" s="211"/>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ht="13.5" customHeight="1">
      <c r="A338" s="210"/>
      <c r="B338" s="6"/>
      <c r="C338" s="6"/>
      <c r="D338" s="211"/>
      <c r="E338" s="211"/>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ht="13.5" customHeight="1">
      <c r="A339" s="210"/>
      <c r="B339" s="6"/>
      <c r="C339" s="6"/>
      <c r="D339" s="211"/>
      <c r="E339" s="211"/>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ht="13.5" customHeight="1">
      <c r="A340" s="210"/>
      <c r="B340" s="6"/>
      <c r="C340" s="6"/>
      <c r="D340" s="211"/>
      <c r="E340" s="211"/>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ht="13.5" customHeight="1">
      <c r="A341" s="210"/>
      <c r="B341" s="6"/>
      <c r="C341" s="6"/>
      <c r="D341" s="211"/>
      <c r="E341" s="211"/>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ht="13.5" customHeight="1">
      <c r="A342" s="210"/>
      <c r="B342" s="6"/>
      <c r="C342" s="6"/>
      <c r="D342" s="211"/>
      <c r="E342" s="211"/>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ht="13.5" customHeight="1">
      <c r="A343" s="210"/>
      <c r="B343" s="6"/>
      <c r="C343" s="6"/>
      <c r="D343" s="211"/>
      <c r="E343" s="211"/>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ht="13.5" customHeight="1">
      <c r="A344" s="210"/>
      <c r="B344" s="6"/>
      <c r="C344" s="6"/>
      <c r="D344" s="211"/>
      <c r="E344" s="211"/>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ht="13.5" customHeight="1">
      <c r="A345" s="210"/>
      <c r="B345" s="6"/>
      <c r="C345" s="6"/>
      <c r="D345" s="211"/>
      <c r="E345" s="211"/>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ht="13.5" customHeight="1">
      <c r="A346" s="210"/>
      <c r="B346" s="6"/>
      <c r="C346" s="6"/>
      <c r="D346" s="211"/>
      <c r="E346" s="211"/>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ht="13.5" customHeight="1">
      <c r="A347" s="210"/>
      <c r="B347" s="6"/>
      <c r="C347" s="6"/>
      <c r="D347" s="211"/>
      <c r="E347" s="211"/>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ht="13.5" customHeight="1">
      <c r="A348" s="210"/>
      <c r="B348" s="6"/>
      <c r="C348" s="6"/>
      <c r="D348" s="211"/>
      <c r="E348" s="211"/>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ht="13.5" customHeight="1">
      <c r="A349" s="210"/>
      <c r="B349" s="6"/>
      <c r="C349" s="6"/>
      <c r="D349" s="211"/>
      <c r="E349" s="211"/>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ht="13.5" customHeight="1">
      <c r="A350" s="210"/>
      <c r="B350" s="6"/>
      <c r="C350" s="6"/>
      <c r="D350" s="211"/>
      <c r="E350" s="211"/>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ht="13.5" customHeight="1">
      <c r="A351" s="210"/>
      <c r="B351" s="6"/>
      <c r="C351" s="6"/>
      <c r="D351" s="211"/>
      <c r="E351" s="211"/>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ht="13.5" customHeight="1">
      <c r="A352" s="210"/>
      <c r="B352" s="6"/>
      <c r="C352" s="6"/>
      <c r="D352" s="211"/>
      <c r="E352" s="211"/>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ht="13.5" customHeight="1">
      <c r="A353" s="210"/>
      <c r="B353" s="6"/>
      <c r="C353" s="6"/>
      <c r="D353" s="211"/>
      <c r="E353" s="211"/>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ht="13.5" customHeight="1">
      <c r="A354" s="210"/>
      <c r="B354" s="6"/>
      <c r="C354" s="6"/>
      <c r="D354" s="211"/>
      <c r="E354" s="211"/>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ht="13.5" customHeight="1">
      <c r="A355" s="210"/>
      <c r="B355" s="6"/>
      <c r="C355" s="6"/>
      <c r="D355" s="211"/>
      <c r="E355" s="211"/>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ht="13.5" customHeight="1">
      <c r="A356" s="210"/>
      <c r="B356" s="6"/>
      <c r="C356" s="6"/>
      <c r="D356" s="211"/>
      <c r="E356" s="211"/>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ht="13.5" customHeight="1">
      <c r="A357" s="210"/>
      <c r="B357" s="6"/>
      <c r="C357" s="6"/>
      <c r="D357" s="211"/>
      <c r="E357" s="211"/>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ht="13.5" customHeight="1">
      <c r="A358" s="210"/>
      <c r="B358" s="6"/>
      <c r="C358" s="6"/>
      <c r="D358" s="211"/>
      <c r="E358" s="211"/>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ht="13.5" customHeight="1">
      <c r="A359" s="210"/>
      <c r="B359" s="6"/>
      <c r="C359" s="6"/>
      <c r="D359" s="211"/>
      <c r="E359" s="211"/>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ht="13.5" customHeight="1">
      <c r="A360" s="210"/>
      <c r="B360" s="6"/>
      <c r="C360" s="6"/>
      <c r="D360" s="211"/>
      <c r="E360" s="211"/>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ht="13.5" customHeight="1">
      <c r="A361" s="210"/>
      <c r="B361" s="6"/>
      <c r="C361" s="6"/>
      <c r="D361" s="211"/>
      <c r="E361" s="211"/>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ht="13.5" customHeight="1">
      <c r="A362" s="210"/>
      <c r="B362" s="6"/>
      <c r="C362" s="6"/>
      <c r="D362" s="211"/>
      <c r="E362" s="211"/>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ht="13.5" customHeight="1">
      <c r="A363" s="210"/>
      <c r="B363" s="6"/>
      <c r="C363" s="6"/>
      <c r="D363" s="211"/>
      <c r="E363" s="211"/>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ht="13.5" customHeight="1">
      <c r="A364" s="210"/>
      <c r="B364" s="6"/>
      <c r="C364" s="6"/>
      <c r="D364" s="211"/>
      <c r="E364" s="211"/>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ht="13.5" customHeight="1">
      <c r="A365" s="210"/>
      <c r="B365" s="6"/>
      <c r="C365" s="6"/>
      <c r="D365" s="211"/>
      <c r="E365" s="211"/>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ht="13.5" customHeight="1">
      <c r="A366" s="210"/>
      <c r="B366" s="6"/>
      <c r="C366" s="6"/>
      <c r="D366" s="211"/>
      <c r="E366" s="211"/>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ht="13.5" customHeight="1">
      <c r="A367" s="210"/>
      <c r="B367" s="6"/>
      <c r="C367" s="6"/>
      <c r="D367" s="211"/>
      <c r="E367" s="211"/>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ht="13.5" customHeight="1">
      <c r="A368" s="210"/>
      <c r="B368" s="6"/>
      <c r="C368" s="6"/>
      <c r="D368" s="211"/>
      <c r="E368" s="211"/>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ht="13.5" customHeight="1">
      <c r="A369" s="210"/>
      <c r="B369" s="6"/>
      <c r="C369" s="6"/>
      <c r="D369" s="211"/>
      <c r="E369" s="211"/>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ht="13.5" customHeight="1">
      <c r="A370" s="210"/>
      <c r="B370" s="6"/>
      <c r="C370" s="6"/>
      <c r="D370" s="211"/>
      <c r="E370" s="211"/>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ht="13.5" customHeight="1">
      <c r="A371" s="210"/>
      <c r="B371" s="6"/>
      <c r="C371" s="6"/>
      <c r="D371" s="211"/>
      <c r="E371" s="211"/>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ht="13.5" customHeight="1">
      <c r="A372" s="210"/>
      <c r="B372" s="6"/>
      <c r="C372" s="6"/>
      <c r="D372" s="211"/>
      <c r="E372" s="211"/>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ht="13.5" customHeight="1">
      <c r="A373" s="210"/>
      <c r="B373" s="6"/>
      <c r="C373" s="6"/>
      <c r="D373" s="211"/>
      <c r="E373" s="211"/>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ht="13.5" customHeight="1">
      <c r="A374" s="210"/>
      <c r="B374" s="6"/>
      <c r="C374" s="6"/>
      <c r="D374" s="211"/>
      <c r="E374" s="211"/>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ht="13.5" customHeight="1">
      <c r="A375" s="210"/>
      <c r="B375" s="6"/>
      <c r="C375" s="6"/>
      <c r="D375" s="211"/>
      <c r="E375" s="211"/>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ht="13.5" customHeight="1">
      <c r="A376" s="210"/>
      <c r="B376" s="6"/>
      <c r="C376" s="6"/>
      <c r="D376" s="211"/>
      <c r="E376" s="211"/>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ht="13.5" customHeight="1">
      <c r="A377" s="210"/>
      <c r="B377" s="6"/>
      <c r="C377" s="6"/>
      <c r="D377" s="211"/>
      <c r="E377" s="211"/>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ht="13.5" customHeight="1">
      <c r="A378" s="210"/>
      <c r="B378" s="6"/>
      <c r="C378" s="6"/>
      <c r="D378" s="211"/>
      <c r="E378" s="211"/>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ht="13.5" customHeight="1">
      <c r="A379" s="210"/>
      <c r="B379" s="6"/>
      <c r="C379" s="6"/>
      <c r="D379" s="211"/>
      <c r="E379" s="211"/>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ht="13.5" customHeight="1">
      <c r="A380" s="210"/>
      <c r="B380" s="6"/>
      <c r="C380" s="6"/>
      <c r="D380" s="211"/>
      <c r="E380" s="211"/>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ht="13.5" customHeight="1">
      <c r="A381" s="210"/>
      <c r="B381" s="6"/>
      <c r="C381" s="6"/>
      <c r="D381" s="211"/>
      <c r="E381" s="211"/>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ht="13.5" customHeight="1">
      <c r="A382" s="210"/>
      <c r="B382" s="6"/>
      <c r="C382" s="6"/>
      <c r="D382" s="211"/>
      <c r="E382" s="211"/>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ht="13.5" customHeight="1">
      <c r="A383" s="210"/>
      <c r="B383" s="6"/>
      <c r="C383" s="6"/>
      <c r="D383" s="211"/>
      <c r="E383" s="211"/>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ht="13.5" customHeight="1">
      <c r="A384" s="210"/>
      <c r="B384" s="6"/>
      <c r="C384" s="6"/>
      <c r="D384" s="211"/>
      <c r="E384" s="211"/>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ht="13.5" customHeight="1">
      <c r="A385" s="210"/>
      <c r="B385" s="6"/>
      <c r="C385" s="6"/>
      <c r="D385" s="211"/>
      <c r="E385" s="211"/>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ht="13.5" customHeight="1">
      <c r="A386" s="210"/>
      <c r="B386" s="6"/>
      <c r="C386" s="6"/>
      <c r="D386" s="211"/>
      <c r="E386" s="211"/>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ht="13.5" customHeight="1">
      <c r="A387" s="210"/>
      <c r="B387" s="6"/>
      <c r="C387" s="6"/>
      <c r="D387" s="211"/>
      <c r="E387" s="211"/>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ht="13.5" customHeight="1">
      <c r="A388" s="210"/>
      <c r="B388" s="6"/>
      <c r="C388" s="6"/>
      <c r="D388" s="211"/>
      <c r="E388" s="211"/>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ht="13.5" customHeight="1">
      <c r="A389" s="210"/>
      <c r="B389" s="6"/>
      <c r="C389" s="6"/>
      <c r="D389" s="211"/>
      <c r="E389" s="211"/>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ht="13.5" customHeight="1">
      <c r="A390" s="210"/>
      <c r="B390" s="6"/>
      <c r="C390" s="6"/>
      <c r="D390" s="211"/>
      <c r="E390" s="211"/>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ht="13.5" customHeight="1">
      <c r="A391" s="210"/>
      <c r="B391" s="6"/>
      <c r="C391" s="6"/>
      <c r="D391" s="211"/>
      <c r="E391" s="211"/>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ht="13.5" customHeight="1">
      <c r="A392" s="210"/>
      <c r="B392" s="6"/>
      <c r="C392" s="6"/>
      <c r="D392" s="211"/>
      <c r="E392" s="211"/>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ht="13.5" customHeight="1">
      <c r="A393" s="210"/>
      <c r="B393" s="6"/>
      <c r="C393" s="6"/>
      <c r="D393" s="211"/>
      <c r="E393" s="211"/>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ht="13.5" customHeight="1">
      <c r="A394" s="210"/>
      <c r="B394" s="6"/>
      <c r="C394" s="6"/>
      <c r="D394" s="211"/>
      <c r="E394" s="211"/>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ht="13.5" customHeight="1">
      <c r="A395" s="210"/>
      <c r="B395" s="6"/>
      <c r="C395" s="6"/>
      <c r="D395" s="211"/>
      <c r="E395" s="211"/>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ht="13.5" customHeight="1">
      <c r="A396" s="210"/>
      <c r="B396" s="6"/>
      <c r="C396" s="6"/>
      <c r="D396" s="211"/>
      <c r="E396" s="211"/>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ht="13.5" customHeight="1">
      <c r="A397" s="210"/>
      <c r="B397" s="6"/>
      <c r="C397" s="6"/>
      <c r="D397" s="211"/>
      <c r="E397" s="211"/>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ht="13.5" customHeight="1">
      <c r="A398" s="210"/>
      <c r="B398" s="6"/>
      <c r="C398" s="6"/>
      <c r="D398" s="211"/>
      <c r="E398" s="211"/>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ht="13.5" customHeight="1">
      <c r="A399" s="210"/>
      <c r="B399" s="6"/>
      <c r="C399" s="6"/>
      <c r="D399" s="211"/>
      <c r="E399" s="211"/>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ht="13.5" customHeight="1">
      <c r="A400" s="210"/>
      <c r="B400" s="6"/>
      <c r="C400" s="6"/>
      <c r="D400" s="211"/>
      <c r="E400" s="211"/>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ht="13.5" customHeight="1">
      <c r="A401" s="210"/>
      <c r="B401" s="6"/>
      <c r="C401" s="6"/>
      <c r="D401" s="211"/>
      <c r="E401" s="211"/>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ht="13.5" customHeight="1">
      <c r="A402" s="210"/>
      <c r="B402" s="6"/>
      <c r="C402" s="6"/>
      <c r="D402" s="211"/>
      <c r="E402" s="211"/>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ht="13.5" customHeight="1">
      <c r="A403" s="210"/>
      <c r="B403" s="6"/>
      <c r="C403" s="6"/>
      <c r="D403" s="211"/>
      <c r="E403" s="211"/>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ht="13.5" customHeight="1">
      <c r="A404" s="210"/>
      <c r="B404" s="6"/>
      <c r="C404" s="6"/>
      <c r="D404" s="211"/>
      <c r="E404" s="211"/>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ht="13.5" customHeight="1">
      <c r="A405" s="210"/>
      <c r="B405" s="6"/>
      <c r="C405" s="6"/>
      <c r="D405" s="211"/>
      <c r="E405" s="211"/>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ht="13.5" customHeight="1">
      <c r="A406" s="210"/>
      <c r="B406" s="6"/>
      <c r="C406" s="6"/>
      <c r="D406" s="211"/>
      <c r="E406" s="211"/>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ht="13.5" customHeight="1">
      <c r="A407" s="210"/>
      <c r="B407" s="6"/>
      <c r="C407" s="6"/>
      <c r="D407" s="211"/>
      <c r="E407" s="211"/>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ht="13.5" customHeight="1">
      <c r="A408" s="210"/>
      <c r="B408" s="6"/>
      <c r="C408" s="6"/>
      <c r="D408" s="211"/>
      <c r="E408" s="211"/>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ht="13.5" customHeight="1">
      <c r="A409" s="210"/>
      <c r="B409" s="6"/>
      <c r="C409" s="6"/>
      <c r="D409" s="211"/>
      <c r="E409" s="211"/>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ht="13.5" customHeight="1">
      <c r="A410" s="210"/>
      <c r="B410" s="6"/>
      <c r="C410" s="6"/>
      <c r="D410" s="211"/>
      <c r="E410" s="211"/>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ht="13.5" customHeight="1">
      <c r="A411" s="210"/>
      <c r="B411" s="6"/>
      <c r="C411" s="6"/>
      <c r="D411" s="211"/>
      <c r="E411" s="211"/>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ht="13.5" customHeight="1">
      <c r="A412" s="210"/>
      <c r="B412" s="6"/>
      <c r="C412" s="6"/>
      <c r="D412" s="211"/>
      <c r="E412" s="211"/>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ht="13.5" customHeight="1">
      <c r="A413" s="210"/>
      <c r="B413" s="6"/>
      <c r="C413" s="6"/>
      <c r="D413" s="211"/>
      <c r="E413" s="211"/>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ht="13.5" customHeight="1">
      <c r="A414" s="210"/>
      <c r="B414" s="6"/>
      <c r="C414" s="6"/>
      <c r="D414" s="211"/>
      <c r="E414" s="211"/>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ht="13.5" customHeight="1">
      <c r="A415" s="210"/>
      <c r="B415" s="6"/>
      <c r="C415" s="6"/>
      <c r="D415" s="211"/>
      <c r="E415" s="211"/>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ht="13.5" customHeight="1">
      <c r="A416" s="210"/>
      <c r="B416" s="6"/>
      <c r="C416" s="6"/>
      <c r="D416" s="211"/>
      <c r="E416" s="211"/>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ht="13.5" customHeight="1">
      <c r="A417" s="210"/>
      <c r="B417" s="6"/>
      <c r="C417" s="6"/>
      <c r="D417" s="211"/>
      <c r="E417" s="211"/>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ht="13.5" customHeight="1">
      <c r="A418" s="210"/>
      <c r="B418" s="6"/>
      <c r="C418" s="6"/>
      <c r="D418" s="211"/>
      <c r="E418" s="211"/>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ht="13.5" customHeight="1">
      <c r="A419" s="210"/>
      <c r="B419" s="6"/>
      <c r="C419" s="6"/>
      <c r="D419" s="211"/>
      <c r="E419" s="211"/>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ht="13.5" customHeight="1">
      <c r="A420" s="210"/>
      <c r="B420" s="6"/>
      <c r="C420" s="6"/>
      <c r="D420" s="211"/>
      <c r="E420" s="211"/>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ht="13.5" customHeight="1">
      <c r="A421" s="210"/>
      <c r="B421" s="6"/>
      <c r="C421" s="6"/>
      <c r="D421" s="211"/>
      <c r="E421" s="211"/>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ht="13.5" customHeight="1">
      <c r="A422" s="210"/>
      <c r="B422" s="6"/>
      <c r="C422" s="6"/>
      <c r="D422" s="211"/>
      <c r="E422" s="211"/>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ht="13.5" customHeight="1">
      <c r="A423" s="210"/>
      <c r="B423" s="6"/>
      <c r="C423" s="6"/>
      <c r="D423" s="211"/>
      <c r="E423" s="211"/>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ht="13.5" customHeight="1">
      <c r="A424" s="210"/>
      <c r="B424" s="6"/>
      <c r="C424" s="6"/>
      <c r="D424" s="211"/>
      <c r="E424" s="211"/>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ht="13.5" customHeight="1">
      <c r="A425" s="210"/>
      <c r="B425" s="6"/>
      <c r="C425" s="6"/>
      <c r="D425" s="211"/>
      <c r="E425" s="211"/>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ht="13.5" customHeight="1">
      <c r="A426" s="210"/>
      <c r="B426" s="6"/>
      <c r="C426" s="6"/>
      <c r="D426" s="211"/>
      <c r="E426" s="211"/>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ht="13.5" customHeight="1">
      <c r="A427" s="210"/>
      <c r="B427" s="6"/>
      <c r="C427" s="6"/>
      <c r="D427" s="211"/>
      <c r="E427" s="211"/>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ht="13.5" customHeight="1">
      <c r="A428" s="210"/>
      <c r="B428" s="6"/>
      <c r="C428" s="6"/>
      <c r="D428" s="211"/>
      <c r="E428" s="211"/>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ht="13.5" customHeight="1">
      <c r="A429" s="210"/>
      <c r="B429" s="6"/>
      <c r="C429" s="6"/>
      <c r="D429" s="211"/>
      <c r="E429" s="211"/>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ht="13.5" customHeight="1">
      <c r="A430" s="210"/>
      <c r="B430" s="6"/>
      <c r="C430" s="6"/>
      <c r="D430" s="211"/>
      <c r="E430" s="211"/>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ht="13.5" customHeight="1">
      <c r="A431" s="210"/>
      <c r="B431" s="6"/>
      <c r="C431" s="6"/>
      <c r="D431" s="211"/>
      <c r="E431" s="211"/>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ht="13.5" customHeight="1">
      <c r="A432" s="210"/>
      <c r="B432" s="6"/>
      <c r="C432" s="6"/>
      <c r="D432" s="211"/>
      <c r="E432" s="211"/>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ht="13.5" customHeight="1">
      <c r="A433" s="210"/>
      <c r="B433" s="6"/>
      <c r="C433" s="6"/>
      <c r="D433" s="211"/>
      <c r="E433" s="211"/>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ht="13.5" customHeight="1">
      <c r="A434" s="210"/>
      <c r="B434" s="6"/>
      <c r="C434" s="6"/>
      <c r="D434" s="211"/>
      <c r="E434" s="211"/>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ht="13.5" customHeight="1">
      <c r="A435" s="210"/>
      <c r="B435" s="6"/>
      <c r="C435" s="6"/>
      <c r="D435" s="211"/>
      <c r="E435" s="211"/>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ht="13.5" customHeight="1">
      <c r="A436" s="210"/>
      <c r="B436" s="6"/>
      <c r="C436" s="6"/>
      <c r="D436" s="211"/>
      <c r="E436" s="211"/>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ht="13.5" customHeight="1">
      <c r="A437" s="210"/>
      <c r="B437" s="6"/>
      <c r="C437" s="6"/>
      <c r="D437" s="211"/>
      <c r="E437" s="211"/>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ht="13.5" customHeight="1">
      <c r="A438" s="210"/>
      <c r="B438" s="6"/>
      <c r="C438" s="6"/>
      <c r="D438" s="211"/>
      <c r="E438" s="211"/>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ht="13.5" customHeight="1">
      <c r="A439" s="210"/>
      <c r="B439" s="6"/>
      <c r="C439" s="6"/>
      <c r="D439" s="211"/>
      <c r="E439" s="211"/>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ht="13.5" customHeight="1">
      <c r="A440" s="210"/>
      <c r="B440" s="6"/>
      <c r="C440" s="6"/>
      <c r="D440" s="211"/>
      <c r="E440" s="211"/>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ht="13.5" customHeight="1">
      <c r="A441" s="210"/>
      <c r="B441" s="6"/>
      <c r="C441" s="6"/>
      <c r="D441" s="211"/>
      <c r="E441" s="211"/>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ht="13.5" customHeight="1">
      <c r="A442" s="210"/>
      <c r="B442" s="6"/>
      <c r="C442" s="6"/>
      <c r="D442" s="211"/>
      <c r="E442" s="211"/>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ht="13.5" customHeight="1">
      <c r="A443" s="210"/>
      <c r="B443" s="6"/>
      <c r="C443" s="6"/>
      <c r="D443" s="211"/>
      <c r="E443" s="211"/>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ht="13.5" customHeight="1">
      <c r="A444" s="210"/>
      <c r="B444" s="6"/>
      <c r="C444" s="6"/>
      <c r="D444" s="211"/>
      <c r="E444" s="211"/>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ht="13.5" customHeight="1">
      <c r="A445" s="210"/>
      <c r="B445" s="6"/>
      <c r="C445" s="6"/>
      <c r="D445" s="211"/>
      <c r="E445" s="211"/>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ht="13.5" customHeight="1">
      <c r="A446" s="210"/>
      <c r="B446" s="6"/>
      <c r="C446" s="6"/>
      <c r="D446" s="211"/>
      <c r="E446" s="211"/>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ht="13.5" customHeight="1">
      <c r="A447" s="210"/>
      <c r="B447" s="6"/>
      <c r="C447" s="6"/>
      <c r="D447" s="211"/>
      <c r="E447" s="211"/>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ht="13.5" customHeight="1">
      <c r="A448" s="210"/>
      <c r="B448" s="6"/>
      <c r="C448" s="6"/>
      <c r="D448" s="211"/>
      <c r="E448" s="211"/>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ht="13.5" customHeight="1">
      <c r="A449" s="210"/>
      <c r="B449" s="6"/>
      <c r="C449" s="6"/>
      <c r="D449" s="211"/>
      <c r="E449" s="211"/>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ht="13.5" customHeight="1">
      <c r="A450" s="210"/>
      <c r="B450" s="6"/>
      <c r="C450" s="6"/>
      <c r="D450" s="211"/>
      <c r="E450" s="211"/>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ht="13.5" customHeight="1">
      <c r="A451" s="210"/>
      <c r="B451" s="6"/>
      <c r="C451" s="6"/>
      <c r="D451" s="211"/>
      <c r="E451" s="211"/>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ht="13.5" customHeight="1">
      <c r="A452" s="210"/>
      <c r="B452" s="6"/>
      <c r="C452" s="6"/>
      <c r="D452" s="211"/>
      <c r="E452" s="211"/>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ht="13.5" customHeight="1">
      <c r="A453" s="210"/>
      <c r="B453" s="6"/>
      <c r="C453" s="6"/>
      <c r="D453" s="211"/>
      <c r="E453" s="211"/>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ht="13.5" customHeight="1">
      <c r="A454" s="210"/>
      <c r="B454" s="6"/>
      <c r="C454" s="6"/>
      <c r="D454" s="211"/>
      <c r="E454" s="211"/>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ht="13.5" customHeight="1">
      <c r="A455" s="210"/>
      <c r="B455" s="6"/>
      <c r="C455" s="6"/>
      <c r="D455" s="211"/>
      <c r="E455" s="211"/>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ht="13.5" customHeight="1">
      <c r="A456" s="210"/>
      <c r="B456" s="6"/>
      <c r="C456" s="6"/>
      <c r="D456" s="211"/>
      <c r="E456" s="211"/>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ht="13.5" customHeight="1">
      <c r="A457" s="210"/>
      <c r="B457" s="6"/>
      <c r="C457" s="6"/>
      <c r="D457" s="211"/>
      <c r="E457" s="211"/>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ht="13.5" customHeight="1">
      <c r="A458" s="210"/>
      <c r="B458" s="6"/>
      <c r="C458" s="6"/>
      <c r="D458" s="211"/>
      <c r="E458" s="211"/>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ht="13.5" customHeight="1">
      <c r="A459" s="210"/>
      <c r="B459" s="6"/>
      <c r="C459" s="6"/>
      <c r="D459" s="211"/>
      <c r="E459" s="211"/>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ht="13.5" customHeight="1">
      <c r="A460" s="210"/>
      <c r="B460" s="6"/>
      <c r="C460" s="6"/>
      <c r="D460" s="211"/>
      <c r="E460" s="211"/>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ht="13.5" customHeight="1">
      <c r="A461" s="210"/>
      <c r="B461" s="6"/>
      <c r="C461" s="6"/>
      <c r="D461" s="211"/>
      <c r="E461" s="211"/>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ht="13.5" customHeight="1">
      <c r="A462" s="210"/>
      <c r="B462" s="6"/>
      <c r="C462" s="6"/>
      <c r="D462" s="211"/>
      <c r="E462" s="211"/>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ht="13.5" customHeight="1">
      <c r="A463" s="210"/>
      <c r="B463" s="6"/>
      <c r="C463" s="6"/>
      <c r="D463" s="211"/>
      <c r="E463" s="211"/>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ht="13.5" customHeight="1">
      <c r="A464" s="210"/>
      <c r="B464" s="6"/>
      <c r="C464" s="6"/>
      <c r="D464" s="211"/>
      <c r="E464" s="211"/>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ht="13.5" customHeight="1">
      <c r="A465" s="210"/>
      <c r="B465" s="6"/>
      <c r="C465" s="6"/>
      <c r="D465" s="211"/>
      <c r="E465" s="211"/>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ht="13.5" customHeight="1">
      <c r="A466" s="210"/>
      <c r="B466" s="6"/>
      <c r="C466" s="6"/>
      <c r="D466" s="211"/>
      <c r="E466" s="211"/>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ht="13.5" customHeight="1">
      <c r="A467" s="210"/>
      <c r="B467" s="6"/>
      <c r="C467" s="6"/>
      <c r="D467" s="211"/>
      <c r="E467" s="211"/>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ht="13.5" customHeight="1">
      <c r="A468" s="210"/>
      <c r="B468" s="6"/>
      <c r="C468" s="6"/>
      <c r="D468" s="211"/>
      <c r="E468" s="211"/>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ht="13.5" customHeight="1">
      <c r="A469" s="210"/>
      <c r="B469" s="6"/>
      <c r="C469" s="6"/>
      <c r="D469" s="211"/>
      <c r="E469" s="211"/>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ht="13.5" customHeight="1">
      <c r="A470" s="210"/>
      <c r="B470" s="6"/>
      <c r="C470" s="6"/>
      <c r="D470" s="211"/>
      <c r="E470" s="211"/>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ht="13.5" customHeight="1">
      <c r="A471" s="210"/>
      <c r="B471" s="6"/>
      <c r="C471" s="6"/>
      <c r="D471" s="211"/>
      <c r="E471" s="211"/>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ht="13.5" customHeight="1">
      <c r="A472" s="210"/>
      <c r="B472" s="6"/>
      <c r="C472" s="6"/>
      <c r="D472" s="211"/>
      <c r="E472" s="211"/>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ht="13.5" customHeight="1">
      <c r="A473" s="210"/>
      <c r="B473" s="6"/>
      <c r="C473" s="6"/>
      <c r="D473" s="211"/>
      <c r="E473" s="211"/>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ht="13.5" customHeight="1">
      <c r="A474" s="210"/>
      <c r="B474" s="6"/>
      <c r="C474" s="6"/>
      <c r="D474" s="211"/>
      <c r="E474" s="211"/>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ht="13.5" customHeight="1">
      <c r="A475" s="210"/>
      <c r="B475" s="6"/>
      <c r="C475" s="6"/>
      <c r="D475" s="211"/>
      <c r="E475" s="211"/>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ht="13.5" customHeight="1">
      <c r="A476" s="210"/>
      <c r="B476" s="6"/>
      <c r="C476" s="6"/>
      <c r="D476" s="211"/>
      <c r="E476" s="211"/>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ht="13.5" customHeight="1">
      <c r="A477" s="210"/>
      <c r="B477" s="6"/>
      <c r="C477" s="6"/>
      <c r="D477" s="211"/>
      <c r="E477" s="211"/>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ht="13.5" customHeight="1">
      <c r="A478" s="210"/>
      <c r="B478" s="6"/>
      <c r="C478" s="6"/>
      <c r="D478" s="211"/>
      <c r="E478" s="211"/>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ht="13.5" customHeight="1">
      <c r="A479" s="210"/>
      <c r="B479" s="6"/>
      <c r="C479" s="6"/>
      <c r="D479" s="211"/>
      <c r="E479" s="211"/>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ht="13.5" customHeight="1">
      <c r="A480" s="210"/>
      <c r="B480" s="6"/>
      <c r="C480" s="6"/>
      <c r="D480" s="211"/>
      <c r="E480" s="211"/>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ht="13.5" customHeight="1">
      <c r="A481" s="210"/>
      <c r="B481" s="6"/>
      <c r="C481" s="6"/>
      <c r="D481" s="211"/>
      <c r="E481" s="211"/>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ht="13.5" customHeight="1">
      <c r="A482" s="210"/>
      <c r="B482" s="6"/>
      <c r="C482" s="6"/>
      <c r="D482" s="211"/>
      <c r="E482" s="211"/>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ht="13.5" customHeight="1">
      <c r="A483" s="210"/>
      <c r="B483" s="6"/>
      <c r="C483" s="6"/>
      <c r="D483" s="211"/>
      <c r="E483" s="211"/>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ht="13.5" customHeight="1">
      <c r="A484" s="210"/>
      <c r="B484" s="6"/>
      <c r="C484" s="6"/>
      <c r="D484" s="211"/>
      <c r="E484" s="211"/>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ht="13.5" customHeight="1">
      <c r="A485" s="210"/>
      <c r="B485" s="6"/>
      <c r="C485" s="6"/>
      <c r="D485" s="211"/>
      <c r="E485" s="211"/>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ht="13.5" customHeight="1">
      <c r="A486" s="210"/>
      <c r="B486" s="6"/>
      <c r="C486" s="6"/>
      <c r="D486" s="211"/>
      <c r="E486" s="211"/>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ht="13.5" customHeight="1">
      <c r="A487" s="210"/>
      <c r="B487" s="6"/>
      <c r="C487" s="6"/>
      <c r="D487" s="211"/>
      <c r="E487" s="211"/>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ht="13.5" customHeight="1">
      <c r="A488" s="210"/>
      <c r="B488" s="6"/>
      <c r="C488" s="6"/>
      <c r="D488" s="211"/>
      <c r="E488" s="211"/>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ht="13.5" customHeight="1">
      <c r="A489" s="210"/>
      <c r="B489" s="6"/>
      <c r="C489" s="6"/>
      <c r="D489" s="211"/>
      <c r="E489" s="211"/>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ht="13.5" customHeight="1">
      <c r="A490" s="210"/>
      <c r="B490" s="6"/>
      <c r="C490" s="6"/>
      <c r="D490" s="211"/>
      <c r="E490" s="211"/>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ht="13.5" customHeight="1">
      <c r="A491" s="210"/>
      <c r="B491" s="6"/>
      <c r="C491" s="6"/>
      <c r="D491" s="211"/>
      <c r="E491" s="211"/>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ht="13.5" customHeight="1">
      <c r="A492" s="210"/>
      <c r="B492" s="6"/>
      <c r="C492" s="6"/>
      <c r="D492" s="211"/>
      <c r="E492" s="211"/>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ht="13.5" customHeight="1">
      <c r="A493" s="210"/>
      <c r="B493" s="6"/>
      <c r="C493" s="6"/>
      <c r="D493" s="211"/>
      <c r="E493" s="211"/>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ht="13.5" customHeight="1">
      <c r="A494" s="210"/>
      <c r="B494" s="6"/>
      <c r="C494" s="6"/>
      <c r="D494" s="211"/>
      <c r="E494" s="211"/>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ht="13.5" customHeight="1">
      <c r="A495" s="210"/>
      <c r="B495" s="6"/>
      <c r="C495" s="6"/>
      <c r="D495" s="211"/>
      <c r="E495" s="211"/>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ht="13.5" customHeight="1">
      <c r="A496" s="210"/>
      <c r="B496" s="6"/>
      <c r="C496" s="6"/>
      <c r="D496" s="211"/>
      <c r="E496" s="211"/>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ht="13.5" customHeight="1">
      <c r="A497" s="210"/>
      <c r="B497" s="6"/>
      <c r="C497" s="6"/>
      <c r="D497" s="211"/>
      <c r="E497" s="211"/>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ht="13.5" customHeight="1">
      <c r="A498" s="210"/>
      <c r="B498" s="6"/>
      <c r="C498" s="6"/>
      <c r="D498" s="211"/>
      <c r="E498" s="211"/>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ht="13.5" customHeight="1">
      <c r="A499" s="210"/>
      <c r="B499" s="6"/>
      <c r="C499" s="6"/>
      <c r="D499" s="211"/>
      <c r="E499" s="211"/>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ht="13.5" customHeight="1">
      <c r="A500" s="210"/>
      <c r="B500" s="6"/>
      <c r="C500" s="6"/>
      <c r="D500" s="211"/>
      <c r="E500" s="211"/>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ht="13.5" customHeight="1">
      <c r="A501" s="210"/>
      <c r="B501" s="6"/>
      <c r="C501" s="6"/>
      <c r="D501" s="211"/>
      <c r="E501" s="211"/>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ht="13.5" customHeight="1">
      <c r="A502" s="210"/>
      <c r="B502" s="6"/>
      <c r="C502" s="6"/>
      <c r="D502" s="211"/>
      <c r="E502" s="211"/>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ht="13.5" customHeight="1">
      <c r="A503" s="210"/>
      <c r="B503" s="6"/>
      <c r="C503" s="6"/>
      <c r="D503" s="211"/>
      <c r="E503" s="211"/>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ht="13.5" customHeight="1">
      <c r="A504" s="210"/>
      <c r="B504" s="6"/>
      <c r="C504" s="6"/>
      <c r="D504" s="211"/>
      <c r="E504" s="211"/>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ht="13.5" customHeight="1">
      <c r="A505" s="210"/>
      <c r="B505" s="6"/>
      <c r="C505" s="6"/>
      <c r="D505" s="211"/>
      <c r="E505" s="211"/>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ht="13.5" customHeight="1">
      <c r="A506" s="210"/>
      <c r="B506" s="6"/>
      <c r="C506" s="6"/>
      <c r="D506" s="211"/>
      <c r="E506" s="211"/>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ht="13.5" customHeight="1">
      <c r="A507" s="210"/>
      <c r="B507" s="6"/>
      <c r="C507" s="6"/>
      <c r="D507" s="211"/>
      <c r="E507" s="211"/>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ht="13.5" customHeight="1">
      <c r="A508" s="210"/>
      <c r="B508" s="6"/>
      <c r="C508" s="6"/>
      <c r="D508" s="211"/>
      <c r="E508" s="211"/>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ht="13.5" customHeight="1">
      <c r="A509" s="210"/>
      <c r="B509" s="6"/>
      <c r="C509" s="6"/>
      <c r="D509" s="211"/>
      <c r="E509" s="211"/>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ht="13.5" customHeight="1">
      <c r="A510" s="210"/>
      <c r="B510" s="6"/>
      <c r="C510" s="6"/>
      <c r="D510" s="211"/>
      <c r="E510" s="211"/>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ht="13.5" customHeight="1">
      <c r="A511" s="210"/>
      <c r="B511" s="6"/>
      <c r="C511" s="6"/>
      <c r="D511" s="211"/>
      <c r="E511" s="211"/>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ht="13.5" customHeight="1">
      <c r="A512" s="210"/>
      <c r="B512" s="6"/>
      <c r="C512" s="6"/>
      <c r="D512" s="211"/>
      <c r="E512" s="211"/>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ht="13.5" customHeight="1">
      <c r="A513" s="210"/>
      <c r="B513" s="6"/>
      <c r="C513" s="6"/>
      <c r="D513" s="211"/>
      <c r="E513" s="211"/>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ht="13.5" customHeight="1">
      <c r="A514" s="210"/>
      <c r="B514" s="6"/>
      <c r="C514" s="6"/>
      <c r="D514" s="211"/>
      <c r="E514" s="211"/>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ht="13.5" customHeight="1">
      <c r="A515" s="210"/>
      <c r="B515" s="6"/>
      <c r="C515" s="6"/>
      <c r="D515" s="211"/>
      <c r="E515" s="211"/>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ht="13.5" customHeight="1">
      <c r="A516" s="210"/>
      <c r="B516" s="6"/>
      <c r="C516" s="6"/>
      <c r="D516" s="211"/>
      <c r="E516" s="211"/>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ht="13.5" customHeight="1">
      <c r="A517" s="210"/>
      <c r="B517" s="6"/>
      <c r="C517" s="6"/>
      <c r="D517" s="211"/>
      <c r="E517" s="211"/>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ht="13.5" customHeight="1">
      <c r="A518" s="210"/>
      <c r="B518" s="6"/>
      <c r="C518" s="6"/>
      <c r="D518" s="211"/>
      <c r="E518" s="211"/>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ht="13.5" customHeight="1">
      <c r="A519" s="210"/>
      <c r="B519" s="6"/>
      <c r="C519" s="6"/>
      <c r="D519" s="211"/>
      <c r="E519" s="211"/>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ht="13.5" customHeight="1">
      <c r="A520" s="210"/>
      <c r="B520" s="6"/>
      <c r="C520" s="6"/>
      <c r="D520" s="211"/>
      <c r="E520" s="211"/>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ht="13.5" customHeight="1">
      <c r="A521" s="210"/>
      <c r="B521" s="6"/>
      <c r="C521" s="6"/>
      <c r="D521" s="211"/>
      <c r="E521" s="211"/>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ht="13.5" customHeight="1">
      <c r="A522" s="210"/>
      <c r="B522" s="6"/>
      <c r="C522" s="6"/>
      <c r="D522" s="211"/>
      <c r="E522" s="211"/>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ht="13.5" customHeight="1">
      <c r="A523" s="210"/>
      <c r="B523" s="6"/>
      <c r="C523" s="6"/>
      <c r="D523" s="211"/>
      <c r="E523" s="211"/>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ht="13.5" customHeight="1">
      <c r="A524" s="210"/>
      <c r="B524" s="6"/>
      <c r="C524" s="6"/>
      <c r="D524" s="211"/>
      <c r="E524" s="211"/>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ht="13.5" customHeight="1">
      <c r="A525" s="210"/>
      <c r="B525" s="6"/>
      <c r="C525" s="6"/>
      <c r="D525" s="211"/>
      <c r="E525" s="211"/>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ht="13.5" customHeight="1">
      <c r="A526" s="210"/>
      <c r="B526" s="6"/>
      <c r="C526" s="6"/>
      <c r="D526" s="211"/>
      <c r="E526" s="211"/>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ht="13.5" customHeight="1">
      <c r="A527" s="210"/>
      <c r="B527" s="6"/>
      <c r="C527" s="6"/>
      <c r="D527" s="211"/>
      <c r="E527" s="211"/>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ht="13.5" customHeight="1">
      <c r="A528" s="210"/>
      <c r="B528" s="6"/>
      <c r="C528" s="6"/>
      <c r="D528" s="211"/>
      <c r="E528" s="211"/>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ht="13.5" customHeight="1">
      <c r="A529" s="210"/>
      <c r="B529" s="6"/>
      <c r="C529" s="6"/>
      <c r="D529" s="211"/>
      <c r="E529" s="211"/>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ht="13.5" customHeight="1">
      <c r="A530" s="210"/>
      <c r="B530" s="6"/>
      <c r="C530" s="6"/>
      <c r="D530" s="211"/>
      <c r="E530" s="211"/>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ht="13.5" customHeight="1">
      <c r="A531" s="210"/>
      <c r="B531" s="6"/>
      <c r="C531" s="6"/>
      <c r="D531" s="211"/>
      <c r="E531" s="211"/>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ht="13.5" customHeight="1">
      <c r="A532" s="210"/>
      <c r="B532" s="6"/>
      <c r="C532" s="6"/>
      <c r="D532" s="211"/>
      <c r="E532" s="211"/>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ht="13.5" customHeight="1">
      <c r="A533" s="210"/>
      <c r="B533" s="6"/>
      <c r="C533" s="6"/>
      <c r="D533" s="211"/>
      <c r="E533" s="211"/>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ht="13.5" customHeight="1">
      <c r="A534" s="210"/>
      <c r="B534" s="6"/>
      <c r="C534" s="6"/>
      <c r="D534" s="211"/>
      <c r="E534" s="211"/>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ht="13.5" customHeight="1">
      <c r="A535" s="210"/>
      <c r="B535" s="6"/>
      <c r="C535" s="6"/>
      <c r="D535" s="211"/>
      <c r="E535" s="211"/>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ht="13.5" customHeight="1">
      <c r="A536" s="210"/>
      <c r="B536" s="6"/>
      <c r="C536" s="6"/>
      <c r="D536" s="211"/>
      <c r="E536" s="211"/>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ht="13.5" customHeight="1">
      <c r="A537" s="210"/>
      <c r="B537" s="6"/>
      <c r="C537" s="6"/>
      <c r="D537" s="211"/>
      <c r="E537" s="211"/>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ht="13.5" customHeight="1">
      <c r="A538" s="210"/>
      <c r="B538" s="6"/>
      <c r="C538" s="6"/>
      <c r="D538" s="211"/>
      <c r="E538" s="211"/>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ht="13.5" customHeight="1">
      <c r="A539" s="210"/>
      <c r="B539" s="6"/>
      <c r="C539" s="6"/>
      <c r="D539" s="211"/>
      <c r="E539" s="211"/>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ht="13.5" customHeight="1">
      <c r="A540" s="210"/>
      <c r="B540" s="6"/>
      <c r="C540" s="6"/>
      <c r="D540" s="211"/>
      <c r="E540" s="211"/>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ht="13.5" customHeight="1">
      <c r="A541" s="210"/>
      <c r="B541" s="6"/>
      <c r="C541" s="6"/>
      <c r="D541" s="211"/>
      <c r="E541" s="211"/>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ht="13.5" customHeight="1">
      <c r="A542" s="210"/>
      <c r="B542" s="6"/>
      <c r="C542" s="6"/>
      <c r="D542" s="211"/>
      <c r="E542" s="211"/>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ht="13.5" customHeight="1">
      <c r="A543" s="210"/>
      <c r="B543" s="6"/>
      <c r="C543" s="6"/>
      <c r="D543" s="211"/>
      <c r="E543" s="211"/>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ht="13.5" customHeight="1">
      <c r="A544" s="210"/>
      <c r="B544" s="6"/>
      <c r="C544" s="6"/>
      <c r="D544" s="211"/>
      <c r="E544" s="211"/>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ht="13.5" customHeight="1">
      <c r="A545" s="210"/>
      <c r="B545" s="6"/>
      <c r="C545" s="6"/>
      <c r="D545" s="211"/>
      <c r="E545" s="211"/>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ht="13.5" customHeight="1">
      <c r="A546" s="210"/>
      <c r="B546" s="6"/>
      <c r="C546" s="6"/>
      <c r="D546" s="211"/>
      <c r="E546" s="211"/>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ht="13.5" customHeight="1">
      <c r="A547" s="210"/>
      <c r="B547" s="6"/>
      <c r="C547" s="6"/>
      <c r="D547" s="211"/>
      <c r="E547" s="211"/>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ht="13.5" customHeight="1">
      <c r="A548" s="210"/>
      <c r="B548" s="6"/>
      <c r="C548" s="6"/>
      <c r="D548" s="211"/>
      <c r="E548" s="211"/>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ht="13.5" customHeight="1">
      <c r="A549" s="210"/>
      <c r="B549" s="6"/>
      <c r="C549" s="6"/>
      <c r="D549" s="211"/>
      <c r="E549" s="211"/>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ht="13.5" customHeight="1">
      <c r="A550" s="210"/>
      <c r="B550" s="6"/>
      <c r="C550" s="6"/>
      <c r="D550" s="211"/>
      <c r="E550" s="211"/>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ht="13.5" customHeight="1">
      <c r="A551" s="210"/>
      <c r="B551" s="6"/>
      <c r="C551" s="6"/>
      <c r="D551" s="211"/>
      <c r="E551" s="211"/>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ht="13.5" customHeight="1">
      <c r="A552" s="210"/>
      <c r="B552" s="6"/>
      <c r="C552" s="6"/>
      <c r="D552" s="211"/>
      <c r="E552" s="211"/>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ht="13.5" customHeight="1">
      <c r="A553" s="210"/>
      <c r="B553" s="6"/>
      <c r="C553" s="6"/>
      <c r="D553" s="211"/>
      <c r="E553" s="211"/>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ht="13.5" customHeight="1">
      <c r="A554" s="210"/>
      <c r="B554" s="6"/>
      <c r="C554" s="6"/>
      <c r="D554" s="211"/>
      <c r="E554" s="211"/>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ht="13.5" customHeight="1">
      <c r="A555" s="210"/>
      <c r="B555" s="6"/>
      <c r="C555" s="6"/>
      <c r="D555" s="211"/>
      <c r="E555" s="211"/>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ht="13.5" customHeight="1">
      <c r="A556" s="210"/>
      <c r="B556" s="6"/>
      <c r="C556" s="6"/>
      <c r="D556" s="211"/>
      <c r="E556" s="211"/>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ht="13.5" customHeight="1">
      <c r="A557" s="210"/>
      <c r="B557" s="6"/>
      <c r="C557" s="6"/>
      <c r="D557" s="211"/>
      <c r="E557" s="211"/>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ht="13.5" customHeight="1">
      <c r="A558" s="210"/>
      <c r="B558" s="6"/>
      <c r="C558" s="6"/>
      <c r="D558" s="211"/>
      <c r="E558" s="211"/>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ht="13.5" customHeight="1">
      <c r="A559" s="210"/>
      <c r="B559" s="6"/>
      <c r="C559" s="6"/>
      <c r="D559" s="211"/>
      <c r="E559" s="211"/>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ht="13.5" customHeight="1">
      <c r="A560" s="210"/>
      <c r="B560" s="6"/>
      <c r="C560" s="6"/>
      <c r="D560" s="211"/>
      <c r="E560" s="211"/>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ht="13.5" customHeight="1">
      <c r="A561" s="210"/>
      <c r="B561" s="6"/>
      <c r="C561" s="6"/>
      <c r="D561" s="211"/>
      <c r="E561" s="211"/>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ht="13.5" customHeight="1">
      <c r="A562" s="210"/>
      <c r="B562" s="6"/>
      <c r="C562" s="6"/>
      <c r="D562" s="211"/>
      <c r="E562" s="211"/>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ht="13.5" customHeight="1">
      <c r="A563" s="210"/>
      <c r="B563" s="6"/>
      <c r="C563" s="6"/>
      <c r="D563" s="211"/>
      <c r="E563" s="211"/>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ht="13.5" customHeight="1">
      <c r="A564" s="210"/>
      <c r="B564" s="6"/>
      <c r="C564" s="6"/>
      <c r="D564" s="211"/>
      <c r="E564" s="211"/>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ht="13.5" customHeight="1">
      <c r="A565" s="210"/>
      <c r="B565" s="6"/>
      <c r="C565" s="6"/>
      <c r="D565" s="211"/>
      <c r="E565" s="211"/>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ht="13.5" customHeight="1">
      <c r="A566" s="210"/>
      <c r="B566" s="6"/>
      <c r="C566" s="6"/>
      <c r="D566" s="211"/>
      <c r="E566" s="211"/>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ht="13.5" customHeight="1">
      <c r="A567" s="210"/>
      <c r="B567" s="6"/>
      <c r="C567" s="6"/>
      <c r="D567" s="211"/>
      <c r="E567" s="211"/>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ht="13.5" customHeight="1">
      <c r="A568" s="210"/>
      <c r="B568" s="6"/>
      <c r="C568" s="6"/>
      <c r="D568" s="211"/>
      <c r="E568" s="211"/>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ht="13.5" customHeight="1">
      <c r="A569" s="210"/>
      <c r="B569" s="6"/>
      <c r="C569" s="6"/>
      <c r="D569" s="211"/>
      <c r="E569" s="211"/>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ht="13.5" customHeight="1">
      <c r="A570" s="210"/>
      <c r="B570" s="6"/>
      <c r="C570" s="6"/>
      <c r="D570" s="211"/>
      <c r="E570" s="211"/>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ht="13.5" customHeight="1">
      <c r="A571" s="210"/>
      <c r="B571" s="6"/>
      <c r="C571" s="6"/>
      <c r="D571" s="211"/>
      <c r="E571" s="211"/>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ht="13.5" customHeight="1">
      <c r="A572" s="210"/>
      <c r="B572" s="6"/>
      <c r="C572" s="6"/>
      <c r="D572" s="211"/>
      <c r="E572" s="211"/>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ht="13.5" customHeight="1">
      <c r="A573" s="210"/>
      <c r="B573" s="6"/>
      <c r="C573" s="6"/>
      <c r="D573" s="211"/>
      <c r="E573" s="211"/>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ht="13.5" customHeight="1">
      <c r="A574" s="210"/>
      <c r="B574" s="6"/>
      <c r="C574" s="6"/>
      <c r="D574" s="211"/>
      <c r="E574" s="211"/>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ht="13.5" customHeight="1">
      <c r="A575" s="210"/>
      <c r="B575" s="6"/>
      <c r="C575" s="6"/>
      <c r="D575" s="211"/>
      <c r="E575" s="211"/>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ht="13.5" customHeight="1">
      <c r="A576" s="210"/>
      <c r="B576" s="6"/>
      <c r="C576" s="6"/>
      <c r="D576" s="211"/>
      <c r="E576" s="211"/>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ht="13.5" customHeight="1">
      <c r="A577" s="210"/>
      <c r="B577" s="6"/>
      <c r="C577" s="6"/>
      <c r="D577" s="211"/>
      <c r="E577" s="211"/>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ht="13.5" customHeight="1">
      <c r="A578" s="210"/>
      <c r="B578" s="6"/>
      <c r="C578" s="6"/>
      <c r="D578" s="211"/>
      <c r="E578" s="211"/>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ht="13.5" customHeight="1">
      <c r="A579" s="210"/>
      <c r="B579" s="6"/>
      <c r="C579" s="6"/>
      <c r="D579" s="211"/>
      <c r="E579" s="211"/>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ht="13.5" customHeight="1">
      <c r="A580" s="210"/>
      <c r="B580" s="6"/>
      <c r="C580" s="6"/>
      <c r="D580" s="211"/>
      <c r="E580" s="211"/>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ht="13.5" customHeight="1">
      <c r="A581" s="210"/>
      <c r="B581" s="6"/>
      <c r="C581" s="6"/>
      <c r="D581" s="211"/>
      <c r="E581" s="211"/>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ht="13.5" customHeight="1">
      <c r="A582" s="210"/>
      <c r="B582" s="6"/>
      <c r="C582" s="6"/>
      <c r="D582" s="211"/>
      <c r="E582" s="211"/>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ht="13.5" customHeight="1">
      <c r="A583" s="210"/>
      <c r="B583" s="6"/>
      <c r="C583" s="6"/>
      <c r="D583" s="211"/>
      <c r="E583" s="211"/>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ht="13.5" customHeight="1">
      <c r="A584" s="210"/>
      <c r="B584" s="6"/>
      <c r="C584" s="6"/>
      <c r="D584" s="211"/>
      <c r="E584" s="211"/>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ht="13.5" customHeight="1">
      <c r="A585" s="210"/>
      <c r="B585" s="6"/>
      <c r="C585" s="6"/>
      <c r="D585" s="211"/>
      <c r="E585" s="211"/>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ht="13.5" customHeight="1">
      <c r="A586" s="210"/>
      <c r="B586" s="6"/>
      <c r="C586" s="6"/>
      <c r="D586" s="211"/>
      <c r="E586" s="211"/>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ht="13.5" customHeight="1">
      <c r="A587" s="210"/>
      <c r="B587" s="6"/>
      <c r="C587" s="6"/>
      <c r="D587" s="211"/>
      <c r="E587" s="211"/>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ht="13.5" customHeight="1">
      <c r="A588" s="210"/>
      <c r="B588" s="6"/>
      <c r="C588" s="6"/>
      <c r="D588" s="211"/>
      <c r="E588" s="211"/>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ht="13.5" customHeight="1">
      <c r="A589" s="210"/>
      <c r="B589" s="6"/>
      <c r="C589" s="6"/>
      <c r="D589" s="211"/>
      <c r="E589" s="211"/>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ht="13.5" customHeight="1">
      <c r="A590" s="210"/>
      <c r="B590" s="6"/>
      <c r="C590" s="6"/>
      <c r="D590" s="211"/>
      <c r="E590" s="211"/>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ht="13.5" customHeight="1">
      <c r="A591" s="210"/>
      <c r="B591" s="6"/>
      <c r="C591" s="6"/>
      <c r="D591" s="211"/>
      <c r="E591" s="211"/>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ht="13.5" customHeight="1">
      <c r="A592" s="210"/>
      <c r="B592" s="6"/>
      <c r="C592" s="6"/>
      <c r="D592" s="211"/>
      <c r="E592" s="211"/>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ht="13.5" customHeight="1">
      <c r="A593" s="210"/>
      <c r="B593" s="6"/>
      <c r="C593" s="6"/>
      <c r="D593" s="211"/>
      <c r="E593" s="211"/>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ht="13.5" customHeight="1">
      <c r="A594" s="210"/>
      <c r="B594" s="6"/>
      <c r="C594" s="6"/>
      <c r="D594" s="211"/>
      <c r="E594" s="211"/>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ht="13.5" customHeight="1">
      <c r="A595" s="210"/>
      <c r="B595" s="6"/>
      <c r="C595" s="6"/>
      <c r="D595" s="211"/>
      <c r="E595" s="211"/>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ht="13.5" customHeight="1">
      <c r="A596" s="210"/>
      <c r="B596" s="6"/>
      <c r="C596" s="6"/>
      <c r="D596" s="211"/>
      <c r="E596" s="211"/>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ht="13.5" customHeight="1">
      <c r="A597" s="210"/>
      <c r="B597" s="6"/>
      <c r="C597" s="6"/>
      <c r="D597" s="211"/>
      <c r="E597" s="211"/>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ht="13.5" customHeight="1">
      <c r="A598" s="210"/>
      <c r="B598" s="6"/>
      <c r="C598" s="6"/>
      <c r="D598" s="211"/>
      <c r="E598" s="211"/>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ht="13.5" customHeight="1">
      <c r="A599" s="210"/>
      <c r="B599" s="6"/>
      <c r="C599" s="6"/>
      <c r="D599" s="211"/>
      <c r="E599" s="211"/>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ht="13.5" customHeight="1">
      <c r="A600" s="210"/>
      <c r="B600" s="6"/>
      <c r="C600" s="6"/>
      <c r="D600" s="211"/>
      <c r="E600" s="211"/>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ht="13.5" customHeight="1">
      <c r="A601" s="210"/>
      <c r="B601" s="6"/>
      <c r="C601" s="6"/>
      <c r="D601" s="211"/>
      <c r="E601" s="211"/>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ht="13.5" customHeight="1">
      <c r="A602" s="210"/>
      <c r="B602" s="6"/>
      <c r="C602" s="6"/>
      <c r="D602" s="211"/>
      <c r="E602" s="211"/>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ht="13.5" customHeight="1">
      <c r="A603" s="210"/>
      <c r="B603" s="6"/>
      <c r="C603" s="6"/>
      <c r="D603" s="211"/>
      <c r="E603" s="211"/>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ht="13.5" customHeight="1">
      <c r="A604" s="210"/>
      <c r="B604" s="6"/>
      <c r="C604" s="6"/>
      <c r="D604" s="211"/>
      <c r="E604" s="211"/>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ht="13.5" customHeight="1">
      <c r="A605" s="210"/>
      <c r="B605" s="6"/>
      <c r="C605" s="6"/>
      <c r="D605" s="211"/>
      <c r="E605" s="211"/>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ht="13.5" customHeight="1">
      <c r="A606" s="210"/>
      <c r="B606" s="6"/>
      <c r="C606" s="6"/>
      <c r="D606" s="211"/>
      <c r="E606" s="211"/>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ht="13.5" customHeight="1">
      <c r="A607" s="210"/>
      <c r="B607" s="6"/>
      <c r="C607" s="6"/>
      <c r="D607" s="211"/>
      <c r="E607" s="211"/>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ht="13.5" customHeight="1">
      <c r="A608" s="210"/>
      <c r="B608" s="6"/>
      <c r="C608" s="6"/>
      <c r="D608" s="211"/>
      <c r="E608" s="211"/>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ht="13.5" customHeight="1">
      <c r="A609" s="210"/>
      <c r="B609" s="6"/>
      <c r="C609" s="6"/>
      <c r="D609" s="211"/>
      <c r="E609" s="211"/>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ht="13.5" customHeight="1">
      <c r="A610" s="210"/>
      <c r="B610" s="6"/>
      <c r="C610" s="6"/>
      <c r="D610" s="211"/>
      <c r="E610" s="211"/>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ht="13.5" customHeight="1">
      <c r="A611" s="210"/>
      <c r="B611" s="6"/>
      <c r="C611" s="6"/>
      <c r="D611" s="211"/>
      <c r="E611" s="211"/>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ht="13.5" customHeight="1">
      <c r="A612" s="210"/>
      <c r="B612" s="6"/>
      <c r="C612" s="6"/>
      <c r="D612" s="211"/>
      <c r="E612" s="211"/>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ht="13.5" customHeight="1">
      <c r="A613" s="210"/>
      <c r="B613" s="6"/>
      <c r="C613" s="6"/>
      <c r="D613" s="211"/>
      <c r="E613" s="211"/>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ht="13.5" customHeight="1">
      <c r="A614" s="210"/>
      <c r="B614" s="6"/>
      <c r="C614" s="6"/>
      <c r="D614" s="211"/>
      <c r="E614" s="211"/>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ht="13.5" customHeight="1">
      <c r="A615" s="210"/>
      <c r="B615" s="6"/>
      <c r="C615" s="6"/>
      <c r="D615" s="211"/>
      <c r="E615" s="211"/>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ht="13.5" customHeight="1">
      <c r="A616" s="210"/>
      <c r="B616" s="6"/>
      <c r="C616" s="6"/>
      <c r="D616" s="211"/>
      <c r="E616" s="211"/>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ht="13.5" customHeight="1">
      <c r="A617" s="210"/>
      <c r="B617" s="6"/>
      <c r="C617" s="6"/>
      <c r="D617" s="211"/>
      <c r="E617" s="211"/>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ht="13.5" customHeight="1">
      <c r="A618" s="210"/>
      <c r="B618" s="6"/>
      <c r="C618" s="6"/>
      <c r="D618" s="211"/>
      <c r="E618" s="211"/>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ht="13.5" customHeight="1">
      <c r="A619" s="210"/>
      <c r="B619" s="6"/>
      <c r="C619" s="6"/>
      <c r="D619" s="211"/>
      <c r="E619" s="211"/>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ht="13.5" customHeight="1">
      <c r="A620" s="210"/>
      <c r="B620" s="6"/>
      <c r="C620" s="6"/>
      <c r="D620" s="211"/>
      <c r="E620" s="211"/>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ht="13.5" customHeight="1">
      <c r="A621" s="210"/>
      <c r="B621" s="6"/>
      <c r="C621" s="6"/>
      <c r="D621" s="211"/>
      <c r="E621" s="211"/>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ht="13.5" customHeight="1">
      <c r="A622" s="210"/>
      <c r="B622" s="6"/>
      <c r="C622" s="6"/>
      <c r="D622" s="211"/>
      <c r="E622" s="211"/>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ht="13.5" customHeight="1">
      <c r="A623" s="210"/>
      <c r="B623" s="6"/>
      <c r="C623" s="6"/>
      <c r="D623" s="211"/>
      <c r="E623" s="211"/>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ht="13.5" customHeight="1">
      <c r="A624" s="210"/>
      <c r="B624" s="6"/>
      <c r="C624" s="6"/>
      <c r="D624" s="211"/>
      <c r="E624" s="211"/>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ht="13.5" customHeight="1">
      <c r="A625" s="210"/>
      <c r="B625" s="6"/>
      <c r="C625" s="6"/>
      <c r="D625" s="211"/>
      <c r="E625" s="211"/>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ht="13.5" customHeight="1">
      <c r="A626" s="210"/>
      <c r="B626" s="6"/>
      <c r="C626" s="6"/>
      <c r="D626" s="211"/>
      <c r="E626" s="211"/>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ht="13.5" customHeight="1">
      <c r="A627" s="210"/>
      <c r="B627" s="6"/>
      <c r="C627" s="6"/>
      <c r="D627" s="211"/>
      <c r="E627" s="211"/>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ht="13.5" customHeight="1">
      <c r="A628" s="210"/>
      <c r="B628" s="6"/>
      <c r="C628" s="6"/>
      <c r="D628" s="211"/>
      <c r="E628" s="211"/>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ht="13.5" customHeight="1">
      <c r="A629" s="210"/>
      <c r="B629" s="6"/>
      <c r="C629" s="6"/>
      <c r="D629" s="211"/>
      <c r="E629" s="211"/>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ht="13.5" customHeight="1">
      <c r="A630" s="210"/>
      <c r="B630" s="6"/>
      <c r="C630" s="6"/>
      <c r="D630" s="211"/>
      <c r="E630" s="211"/>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ht="13.5" customHeight="1">
      <c r="A631" s="210"/>
      <c r="B631" s="6"/>
      <c r="C631" s="6"/>
      <c r="D631" s="211"/>
      <c r="E631" s="211"/>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ht="13.5" customHeight="1">
      <c r="A632" s="210"/>
      <c r="B632" s="6"/>
      <c r="C632" s="6"/>
      <c r="D632" s="211"/>
      <c r="E632" s="211"/>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ht="13.5" customHeight="1">
      <c r="A633" s="210"/>
      <c r="B633" s="6"/>
      <c r="C633" s="6"/>
      <c r="D633" s="211"/>
      <c r="E633" s="211"/>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ht="13.5" customHeight="1">
      <c r="A634" s="210"/>
      <c r="B634" s="6"/>
      <c r="C634" s="6"/>
      <c r="D634" s="211"/>
      <c r="E634" s="211"/>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ht="13.5" customHeight="1">
      <c r="A635" s="210"/>
      <c r="B635" s="6"/>
      <c r="C635" s="6"/>
      <c r="D635" s="211"/>
      <c r="E635" s="211"/>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ht="13.5" customHeight="1">
      <c r="A636" s="210"/>
      <c r="B636" s="6"/>
      <c r="C636" s="6"/>
      <c r="D636" s="211"/>
      <c r="E636" s="211"/>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ht="13.5" customHeight="1">
      <c r="A637" s="210"/>
      <c r="B637" s="6"/>
      <c r="C637" s="6"/>
      <c r="D637" s="211"/>
      <c r="E637" s="211"/>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ht="13.5" customHeight="1">
      <c r="A638" s="210"/>
      <c r="B638" s="6"/>
      <c r="C638" s="6"/>
      <c r="D638" s="211"/>
      <c r="E638" s="211"/>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ht="13.5" customHeight="1">
      <c r="A639" s="210"/>
      <c r="B639" s="6"/>
      <c r="C639" s="6"/>
      <c r="D639" s="211"/>
      <c r="E639" s="211"/>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ht="13.5" customHeight="1">
      <c r="A640" s="210"/>
      <c r="B640" s="6"/>
      <c r="C640" s="6"/>
      <c r="D640" s="211"/>
      <c r="E640" s="211"/>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ht="13.5" customHeight="1">
      <c r="A641" s="210"/>
      <c r="B641" s="6"/>
      <c r="C641" s="6"/>
      <c r="D641" s="211"/>
      <c r="E641" s="211"/>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ht="13.5" customHeight="1">
      <c r="A642" s="210"/>
      <c r="B642" s="6"/>
      <c r="C642" s="6"/>
      <c r="D642" s="211"/>
      <c r="E642" s="211"/>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ht="13.5" customHeight="1">
      <c r="A643" s="210"/>
      <c r="B643" s="6"/>
      <c r="C643" s="6"/>
      <c r="D643" s="211"/>
      <c r="E643" s="211"/>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ht="13.5" customHeight="1">
      <c r="A644" s="210"/>
      <c r="B644" s="6"/>
      <c r="C644" s="6"/>
      <c r="D644" s="211"/>
      <c r="E644" s="211"/>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ht="13.5" customHeight="1">
      <c r="A645" s="210"/>
      <c r="B645" s="6"/>
      <c r="C645" s="6"/>
      <c r="D645" s="211"/>
      <c r="E645" s="211"/>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ht="13.5" customHeight="1">
      <c r="A646" s="210"/>
      <c r="B646" s="6"/>
      <c r="C646" s="6"/>
      <c r="D646" s="211"/>
      <c r="E646" s="211"/>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ht="13.5" customHeight="1">
      <c r="A647" s="210"/>
      <c r="B647" s="6"/>
      <c r="C647" s="6"/>
      <c r="D647" s="211"/>
      <c r="E647" s="211"/>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ht="13.5" customHeight="1">
      <c r="A648" s="210"/>
      <c r="B648" s="6"/>
      <c r="C648" s="6"/>
      <c r="D648" s="211"/>
      <c r="E648" s="211"/>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ht="13.5" customHeight="1">
      <c r="A649" s="210"/>
      <c r="B649" s="6"/>
      <c r="C649" s="6"/>
      <c r="D649" s="211"/>
      <c r="E649" s="211"/>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ht="13.5" customHeight="1">
      <c r="A650" s="210"/>
      <c r="B650" s="6"/>
      <c r="C650" s="6"/>
      <c r="D650" s="211"/>
      <c r="E650" s="211"/>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ht="13.5" customHeight="1">
      <c r="A651" s="210"/>
      <c r="B651" s="6"/>
      <c r="C651" s="6"/>
      <c r="D651" s="211"/>
      <c r="E651" s="211"/>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ht="13.5" customHeight="1">
      <c r="A652" s="210"/>
      <c r="B652" s="6"/>
      <c r="C652" s="6"/>
      <c r="D652" s="211"/>
      <c r="E652" s="211"/>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ht="13.5" customHeight="1">
      <c r="A653" s="210"/>
      <c r="B653" s="6"/>
      <c r="C653" s="6"/>
      <c r="D653" s="211"/>
      <c r="E653" s="211"/>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ht="13.5" customHeight="1">
      <c r="A654" s="210"/>
      <c r="B654" s="6"/>
      <c r="C654" s="6"/>
      <c r="D654" s="211"/>
      <c r="E654" s="211"/>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ht="13.5" customHeight="1">
      <c r="A655" s="210"/>
      <c r="B655" s="6"/>
      <c r="C655" s="6"/>
      <c r="D655" s="211"/>
      <c r="E655" s="211"/>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ht="13.5" customHeight="1">
      <c r="A656" s="210"/>
      <c r="B656" s="6"/>
      <c r="C656" s="6"/>
      <c r="D656" s="211"/>
      <c r="E656" s="211"/>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ht="13.5" customHeight="1">
      <c r="A657" s="210"/>
      <c r="B657" s="6"/>
      <c r="C657" s="6"/>
      <c r="D657" s="211"/>
      <c r="E657" s="211"/>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ht="13.5" customHeight="1">
      <c r="A658" s="210"/>
      <c r="B658" s="6"/>
      <c r="C658" s="6"/>
      <c r="D658" s="211"/>
      <c r="E658" s="211"/>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ht="13.5" customHeight="1">
      <c r="A659" s="210"/>
      <c r="B659" s="6"/>
      <c r="C659" s="6"/>
      <c r="D659" s="211"/>
      <c r="E659" s="211"/>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ht="13.5" customHeight="1">
      <c r="A660" s="210"/>
      <c r="B660" s="6"/>
      <c r="C660" s="6"/>
      <c r="D660" s="211"/>
      <c r="E660" s="211"/>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ht="13.5" customHeight="1">
      <c r="A661" s="210"/>
      <c r="B661" s="6"/>
      <c r="C661" s="6"/>
      <c r="D661" s="211"/>
      <c r="E661" s="211"/>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ht="13.5" customHeight="1">
      <c r="A662" s="210"/>
      <c r="B662" s="6"/>
      <c r="C662" s="6"/>
      <c r="D662" s="211"/>
      <c r="E662" s="211"/>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ht="13.5" customHeight="1">
      <c r="A663" s="210"/>
      <c r="B663" s="6"/>
      <c r="C663" s="6"/>
      <c r="D663" s="211"/>
      <c r="E663" s="211"/>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ht="13.5" customHeight="1">
      <c r="A664" s="210"/>
      <c r="B664" s="6"/>
      <c r="C664" s="6"/>
      <c r="D664" s="211"/>
      <c r="E664" s="211"/>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ht="13.5" customHeight="1">
      <c r="A665" s="210"/>
      <c r="B665" s="6"/>
      <c r="C665" s="6"/>
      <c r="D665" s="211"/>
      <c r="E665" s="211"/>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ht="13.5" customHeight="1">
      <c r="A666" s="210"/>
      <c r="B666" s="6"/>
      <c r="C666" s="6"/>
      <c r="D666" s="211"/>
      <c r="E666" s="211"/>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ht="13.5" customHeight="1">
      <c r="A667" s="210"/>
      <c r="B667" s="6"/>
      <c r="C667" s="6"/>
      <c r="D667" s="211"/>
      <c r="E667" s="211"/>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ht="13.5" customHeight="1">
      <c r="A668" s="210"/>
      <c r="B668" s="6"/>
      <c r="C668" s="6"/>
      <c r="D668" s="211"/>
      <c r="E668" s="211"/>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ht="13.5" customHeight="1">
      <c r="A669" s="210"/>
      <c r="B669" s="6"/>
      <c r="C669" s="6"/>
      <c r="D669" s="211"/>
      <c r="E669" s="211"/>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ht="13.5" customHeight="1">
      <c r="A670" s="210"/>
      <c r="B670" s="6"/>
      <c r="C670" s="6"/>
      <c r="D670" s="211"/>
      <c r="E670" s="211"/>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ht="13.5" customHeight="1">
      <c r="A671" s="210"/>
      <c r="B671" s="6"/>
      <c r="C671" s="6"/>
      <c r="D671" s="211"/>
      <c r="E671" s="211"/>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ht="13.5" customHeight="1">
      <c r="A672" s="210"/>
      <c r="B672" s="6"/>
      <c r="C672" s="6"/>
      <c r="D672" s="211"/>
      <c r="E672" s="211"/>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ht="13.5" customHeight="1">
      <c r="A673" s="210"/>
      <c r="B673" s="6"/>
      <c r="C673" s="6"/>
      <c r="D673" s="211"/>
      <c r="E673" s="211"/>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ht="13.5" customHeight="1">
      <c r="A674" s="210"/>
      <c r="B674" s="6"/>
      <c r="C674" s="6"/>
      <c r="D674" s="211"/>
      <c r="E674" s="211"/>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ht="13.5" customHeight="1">
      <c r="A675" s="210"/>
      <c r="B675" s="6"/>
      <c r="C675" s="6"/>
      <c r="D675" s="211"/>
      <c r="E675" s="211"/>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ht="13.5" customHeight="1">
      <c r="A676" s="210"/>
      <c r="B676" s="6"/>
      <c r="C676" s="6"/>
      <c r="D676" s="211"/>
      <c r="E676" s="211"/>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ht="13.5" customHeight="1">
      <c r="A677" s="210"/>
      <c r="B677" s="6"/>
      <c r="C677" s="6"/>
      <c r="D677" s="211"/>
      <c r="E677" s="211"/>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ht="13.5" customHeight="1">
      <c r="A678" s="210"/>
      <c r="B678" s="6"/>
      <c r="C678" s="6"/>
      <c r="D678" s="211"/>
      <c r="E678" s="211"/>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ht="13.5" customHeight="1">
      <c r="A679" s="210"/>
      <c r="B679" s="6"/>
      <c r="C679" s="6"/>
      <c r="D679" s="211"/>
      <c r="E679" s="211"/>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ht="13.5" customHeight="1">
      <c r="A680" s="210"/>
      <c r="B680" s="6"/>
      <c r="C680" s="6"/>
      <c r="D680" s="211"/>
      <c r="E680" s="211"/>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ht="13.5" customHeight="1">
      <c r="A681" s="210"/>
      <c r="B681" s="6"/>
      <c r="C681" s="6"/>
      <c r="D681" s="211"/>
      <c r="E681" s="211"/>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ht="13.5" customHeight="1">
      <c r="A682" s="210"/>
      <c r="B682" s="6"/>
      <c r="C682" s="6"/>
      <c r="D682" s="211"/>
      <c r="E682" s="211"/>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ht="13.5" customHeight="1">
      <c r="A683" s="210"/>
      <c r="B683" s="6"/>
      <c r="C683" s="6"/>
      <c r="D683" s="211"/>
      <c r="E683" s="211"/>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ht="13.5" customHeight="1">
      <c r="A684" s="210"/>
      <c r="B684" s="6"/>
      <c r="C684" s="6"/>
      <c r="D684" s="211"/>
      <c r="E684" s="211"/>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ht="13.5" customHeight="1">
      <c r="A685" s="210"/>
      <c r="B685" s="6"/>
      <c r="C685" s="6"/>
      <c r="D685" s="211"/>
      <c r="E685" s="211"/>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ht="13.5" customHeight="1">
      <c r="A686" s="210"/>
      <c r="B686" s="6"/>
      <c r="C686" s="6"/>
      <c r="D686" s="211"/>
      <c r="E686" s="211"/>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ht="13.5" customHeight="1">
      <c r="A687" s="210"/>
      <c r="B687" s="6"/>
      <c r="C687" s="6"/>
      <c r="D687" s="211"/>
      <c r="E687" s="211"/>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ht="13.5" customHeight="1">
      <c r="A688" s="210"/>
      <c r="B688" s="6"/>
      <c r="C688" s="6"/>
      <c r="D688" s="211"/>
      <c r="E688" s="211"/>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ht="13.5" customHeight="1">
      <c r="A689" s="210"/>
      <c r="B689" s="6"/>
      <c r="C689" s="6"/>
      <c r="D689" s="211"/>
      <c r="E689" s="211"/>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ht="13.5" customHeight="1">
      <c r="A690" s="210"/>
      <c r="B690" s="6"/>
      <c r="C690" s="6"/>
      <c r="D690" s="211"/>
      <c r="E690" s="211"/>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ht="13.5" customHeight="1">
      <c r="A691" s="210"/>
      <c r="B691" s="6"/>
      <c r="C691" s="6"/>
      <c r="D691" s="211"/>
      <c r="E691" s="211"/>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ht="13.5" customHeight="1">
      <c r="A692" s="210"/>
      <c r="B692" s="6"/>
      <c r="C692" s="6"/>
      <c r="D692" s="211"/>
      <c r="E692" s="211"/>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ht="13.5" customHeight="1">
      <c r="A693" s="210"/>
      <c r="B693" s="6"/>
      <c r="C693" s="6"/>
      <c r="D693" s="211"/>
      <c r="E693" s="211"/>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ht="13.5" customHeight="1">
      <c r="A694" s="210"/>
      <c r="B694" s="6"/>
      <c r="C694" s="6"/>
      <c r="D694" s="211"/>
      <c r="E694" s="211"/>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ht="13.5" customHeight="1">
      <c r="A695" s="210"/>
      <c r="B695" s="6"/>
      <c r="C695" s="6"/>
      <c r="D695" s="211"/>
      <c r="E695" s="211"/>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ht="13.5" customHeight="1">
      <c r="A696" s="210"/>
      <c r="B696" s="6"/>
      <c r="C696" s="6"/>
      <c r="D696" s="211"/>
      <c r="E696" s="211"/>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ht="13.5" customHeight="1">
      <c r="A697" s="210"/>
      <c r="B697" s="6"/>
      <c r="C697" s="6"/>
      <c r="D697" s="211"/>
      <c r="E697" s="211"/>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ht="13.5" customHeight="1">
      <c r="A698" s="210"/>
      <c r="B698" s="6"/>
      <c r="C698" s="6"/>
      <c r="D698" s="211"/>
      <c r="E698" s="211"/>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ht="13.5" customHeight="1">
      <c r="A699" s="210"/>
      <c r="B699" s="6"/>
      <c r="C699" s="6"/>
      <c r="D699" s="211"/>
      <c r="E699" s="211"/>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ht="13.5" customHeight="1">
      <c r="A700" s="210"/>
      <c r="B700" s="6"/>
      <c r="C700" s="6"/>
      <c r="D700" s="211"/>
      <c r="E700" s="211"/>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ht="13.5" customHeight="1">
      <c r="A701" s="210"/>
      <c r="B701" s="6"/>
      <c r="C701" s="6"/>
      <c r="D701" s="211"/>
      <c r="E701" s="211"/>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ht="13.5" customHeight="1">
      <c r="A702" s="210"/>
      <c r="B702" s="6"/>
      <c r="C702" s="6"/>
      <c r="D702" s="211"/>
      <c r="E702" s="211"/>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ht="13.5" customHeight="1">
      <c r="A703" s="210"/>
      <c r="B703" s="6"/>
      <c r="C703" s="6"/>
      <c r="D703" s="211"/>
      <c r="E703" s="211"/>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ht="13.5" customHeight="1">
      <c r="A704" s="210"/>
      <c r="B704" s="6"/>
      <c r="C704" s="6"/>
      <c r="D704" s="211"/>
      <c r="E704" s="211"/>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ht="13.5" customHeight="1">
      <c r="A705" s="210"/>
      <c r="B705" s="6"/>
      <c r="C705" s="6"/>
      <c r="D705" s="211"/>
      <c r="E705" s="211"/>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ht="13.5" customHeight="1">
      <c r="A706" s="210"/>
      <c r="B706" s="6"/>
      <c r="C706" s="6"/>
      <c r="D706" s="211"/>
      <c r="E706" s="211"/>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ht="13.5" customHeight="1">
      <c r="A707" s="210"/>
      <c r="B707" s="6"/>
      <c r="C707" s="6"/>
      <c r="D707" s="211"/>
      <c r="E707" s="211"/>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ht="13.5" customHeight="1">
      <c r="A708" s="210"/>
      <c r="B708" s="6"/>
      <c r="C708" s="6"/>
      <c r="D708" s="211"/>
      <c r="E708" s="211"/>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ht="13.5" customHeight="1">
      <c r="A709" s="210"/>
      <c r="B709" s="6"/>
      <c r="C709" s="6"/>
      <c r="D709" s="211"/>
      <c r="E709" s="211"/>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ht="13.5" customHeight="1">
      <c r="A710" s="210"/>
      <c r="B710" s="6"/>
      <c r="C710" s="6"/>
      <c r="D710" s="211"/>
      <c r="E710" s="211"/>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ht="13.5" customHeight="1">
      <c r="A711" s="210"/>
      <c r="B711" s="6"/>
      <c r="C711" s="6"/>
      <c r="D711" s="211"/>
      <c r="E711" s="211"/>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ht="13.5" customHeight="1">
      <c r="A712" s="210"/>
      <c r="B712" s="6"/>
      <c r="C712" s="6"/>
      <c r="D712" s="211"/>
      <c r="E712" s="211"/>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ht="13.5" customHeight="1">
      <c r="A713" s="210"/>
      <c r="B713" s="6"/>
      <c r="C713" s="6"/>
      <c r="D713" s="211"/>
      <c r="E713" s="211"/>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ht="13.5" customHeight="1">
      <c r="A714" s="210"/>
      <c r="B714" s="6"/>
      <c r="C714" s="6"/>
      <c r="D714" s="211"/>
      <c r="E714" s="211"/>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ht="13.5" customHeight="1">
      <c r="A715" s="210"/>
      <c r="B715" s="6"/>
      <c r="C715" s="6"/>
      <c r="D715" s="211"/>
      <c r="E715" s="211"/>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ht="13.5" customHeight="1">
      <c r="A716" s="210"/>
      <c r="B716" s="6"/>
      <c r="C716" s="6"/>
      <c r="D716" s="211"/>
      <c r="E716" s="211"/>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ht="13.5" customHeight="1">
      <c r="A717" s="210"/>
      <c r="B717" s="6"/>
      <c r="C717" s="6"/>
      <c r="D717" s="211"/>
      <c r="E717" s="211"/>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ht="13.5" customHeight="1">
      <c r="A718" s="210"/>
      <c r="B718" s="6"/>
      <c r="C718" s="6"/>
      <c r="D718" s="211"/>
      <c r="E718" s="211"/>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ht="13.5" customHeight="1">
      <c r="A719" s="210"/>
      <c r="B719" s="6"/>
      <c r="C719" s="6"/>
      <c r="D719" s="211"/>
      <c r="E719" s="211"/>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ht="13.5" customHeight="1">
      <c r="A720" s="210"/>
      <c r="B720" s="6"/>
      <c r="C720" s="6"/>
      <c r="D720" s="211"/>
      <c r="E720" s="211"/>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ht="13.5" customHeight="1">
      <c r="A721" s="210"/>
      <c r="B721" s="6"/>
      <c r="C721" s="6"/>
      <c r="D721" s="211"/>
      <c r="E721" s="211"/>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ht="13.5" customHeight="1">
      <c r="A722" s="210"/>
      <c r="B722" s="6"/>
      <c r="C722" s="6"/>
      <c r="D722" s="211"/>
      <c r="E722" s="211"/>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ht="13.5" customHeight="1">
      <c r="A723" s="210"/>
      <c r="B723" s="6"/>
      <c r="C723" s="6"/>
      <c r="D723" s="211"/>
      <c r="E723" s="211"/>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ht="13.5" customHeight="1">
      <c r="A724" s="210"/>
      <c r="B724" s="6"/>
      <c r="C724" s="6"/>
      <c r="D724" s="211"/>
      <c r="E724" s="211"/>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ht="13.5" customHeight="1">
      <c r="A725" s="210"/>
      <c r="B725" s="6"/>
      <c r="C725" s="6"/>
      <c r="D725" s="211"/>
      <c r="E725" s="211"/>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ht="13.5" customHeight="1">
      <c r="A726" s="210"/>
      <c r="B726" s="6"/>
      <c r="C726" s="6"/>
      <c r="D726" s="211"/>
      <c r="E726" s="211"/>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ht="13.5" customHeight="1">
      <c r="A727" s="210"/>
      <c r="B727" s="6"/>
      <c r="C727" s="6"/>
      <c r="D727" s="211"/>
      <c r="E727" s="211"/>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ht="13.5" customHeight="1">
      <c r="A728" s="210"/>
      <c r="B728" s="6"/>
      <c r="C728" s="6"/>
      <c r="D728" s="211"/>
      <c r="E728" s="211"/>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ht="13.5" customHeight="1">
      <c r="A729" s="210"/>
      <c r="B729" s="6"/>
      <c r="C729" s="6"/>
      <c r="D729" s="211"/>
      <c r="E729" s="211"/>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ht="13.5" customHeight="1">
      <c r="A730" s="210"/>
      <c r="B730" s="6"/>
      <c r="C730" s="6"/>
      <c r="D730" s="211"/>
      <c r="E730" s="211"/>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ht="13.5" customHeight="1">
      <c r="A731" s="210"/>
      <c r="B731" s="6"/>
      <c r="C731" s="6"/>
      <c r="D731" s="211"/>
      <c r="E731" s="211"/>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ht="13.5" customHeight="1">
      <c r="A732" s="210"/>
      <c r="B732" s="6"/>
      <c r="C732" s="6"/>
      <c r="D732" s="211"/>
      <c r="E732" s="211"/>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ht="13.5" customHeight="1">
      <c r="A733" s="210"/>
      <c r="B733" s="6"/>
      <c r="C733" s="6"/>
      <c r="D733" s="211"/>
      <c r="E733" s="211"/>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ht="13.5" customHeight="1">
      <c r="A734" s="210"/>
      <c r="B734" s="6"/>
      <c r="C734" s="6"/>
      <c r="D734" s="211"/>
      <c r="E734" s="211"/>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ht="13.5" customHeight="1">
      <c r="A735" s="210"/>
      <c r="B735" s="6"/>
      <c r="C735" s="6"/>
      <c r="D735" s="211"/>
      <c r="E735" s="211"/>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ht="13.5" customHeight="1">
      <c r="A736" s="210"/>
      <c r="B736" s="6"/>
      <c r="C736" s="6"/>
      <c r="D736" s="211"/>
      <c r="E736" s="211"/>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ht="13.5" customHeight="1">
      <c r="A737" s="210"/>
      <c r="B737" s="6"/>
      <c r="C737" s="6"/>
      <c r="D737" s="211"/>
      <c r="E737" s="211"/>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ht="13.5" customHeight="1">
      <c r="A738" s="210"/>
      <c r="B738" s="6"/>
      <c r="C738" s="6"/>
      <c r="D738" s="211"/>
      <c r="E738" s="211"/>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ht="13.5" customHeight="1">
      <c r="A739" s="210"/>
      <c r="B739" s="6"/>
      <c r="C739" s="6"/>
      <c r="D739" s="211"/>
      <c r="E739" s="211"/>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ht="13.5" customHeight="1">
      <c r="A740" s="210"/>
      <c r="B740" s="6"/>
      <c r="C740" s="6"/>
      <c r="D740" s="211"/>
      <c r="E740" s="211"/>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ht="13.5" customHeight="1">
      <c r="A741" s="210"/>
      <c r="B741" s="6"/>
      <c r="C741" s="6"/>
      <c r="D741" s="211"/>
      <c r="E741" s="211"/>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ht="13.5" customHeight="1">
      <c r="A742" s="210"/>
      <c r="B742" s="6"/>
      <c r="C742" s="6"/>
      <c r="D742" s="211"/>
      <c r="E742" s="211"/>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ht="13.5" customHeight="1">
      <c r="A743" s="210"/>
      <c r="B743" s="6"/>
      <c r="C743" s="6"/>
      <c r="D743" s="211"/>
      <c r="E743" s="211"/>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ht="13.5" customHeight="1">
      <c r="A744" s="210"/>
      <c r="B744" s="6"/>
      <c r="C744" s="6"/>
      <c r="D744" s="211"/>
      <c r="E744" s="211"/>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ht="13.5" customHeight="1">
      <c r="A745" s="210"/>
      <c r="B745" s="6"/>
      <c r="C745" s="6"/>
      <c r="D745" s="211"/>
      <c r="E745" s="211"/>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ht="13.5" customHeight="1">
      <c r="A746" s="210"/>
      <c r="B746" s="6"/>
      <c r="C746" s="6"/>
      <c r="D746" s="211"/>
      <c r="E746" s="211"/>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ht="13.5" customHeight="1">
      <c r="A747" s="210"/>
      <c r="B747" s="6"/>
      <c r="C747" s="6"/>
      <c r="D747" s="211"/>
      <c r="E747" s="211"/>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ht="13.5" customHeight="1">
      <c r="A748" s="210"/>
      <c r="B748" s="6"/>
      <c r="C748" s="6"/>
      <c r="D748" s="211"/>
      <c r="E748" s="211"/>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ht="13.5" customHeight="1">
      <c r="A749" s="210"/>
      <c r="B749" s="6"/>
      <c r="C749" s="6"/>
      <c r="D749" s="211"/>
      <c r="E749" s="211"/>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ht="13.5" customHeight="1">
      <c r="A750" s="210"/>
      <c r="B750" s="6"/>
      <c r="C750" s="6"/>
      <c r="D750" s="211"/>
      <c r="E750" s="211"/>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ht="13.5" customHeight="1">
      <c r="A751" s="210"/>
      <c r="B751" s="6"/>
      <c r="C751" s="6"/>
      <c r="D751" s="211"/>
      <c r="E751" s="211"/>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ht="13.5" customHeight="1">
      <c r="A752" s="210"/>
      <c r="B752" s="6"/>
      <c r="C752" s="6"/>
      <c r="D752" s="211"/>
      <c r="E752" s="211"/>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ht="13.5" customHeight="1">
      <c r="A753" s="210"/>
      <c r="B753" s="6"/>
      <c r="C753" s="6"/>
      <c r="D753" s="211"/>
      <c r="E753" s="211"/>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ht="13.5" customHeight="1">
      <c r="A754" s="210"/>
      <c r="B754" s="6"/>
      <c r="C754" s="6"/>
      <c r="D754" s="211"/>
      <c r="E754" s="211"/>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ht="13.5" customHeight="1">
      <c r="A755" s="210"/>
      <c r="B755" s="6"/>
      <c r="C755" s="6"/>
      <c r="D755" s="211"/>
      <c r="E755" s="211"/>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ht="13.5" customHeight="1">
      <c r="A756" s="210"/>
      <c r="B756" s="6"/>
      <c r="C756" s="6"/>
      <c r="D756" s="211"/>
      <c r="E756" s="211"/>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ht="13.5" customHeight="1">
      <c r="A757" s="210"/>
      <c r="B757" s="6"/>
      <c r="C757" s="6"/>
      <c r="D757" s="211"/>
      <c r="E757" s="211"/>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ht="13.5" customHeight="1">
      <c r="A758" s="210"/>
      <c r="B758" s="6"/>
      <c r="C758" s="6"/>
      <c r="D758" s="211"/>
      <c r="E758" s="211"/>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ht="13.5" customHeight="1">
      <c r="A759" s="210"/>
      <c r="B759" s="6"/>
      <c r="C759" s="6"/>
      <c r="D759" s="211"/>
      <c r="E759" s="211"/>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ht="13.5" customHeight="1">
      <c r="A760" s="210"/>
      <c r="B760" s="6"/>
      <c r="C760" s="6"/>
      <c r="D760" s="211"/>
      <c r="E760" s="211"/>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ht="13.5" customHeight="1">
      <c r="A761" s="210"/>
      <c r="B761" s="6"/>
      <c r="C761" s="6"/>
      <c r="D761" s="211"/>
      <c r="E761" s="211"/>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ht="13.5" customHeight="1">
      <c r="A762" s="210"/>
      <c r="B762" s="6"/>
      <c r="C762" s="6"/>
      <c r="D762" s="211"/>
      <c r="E762" s="211"/>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ht="13.5" customHeight="1">
      <c r="A763" s="210"/>
      <c r="B763" s="6"/>
      <c r="C763" s="6"/>
      <c r="D763" s="211"/>
      <c r="E763" s="211"/>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ht="13.5" customHeight="1">
      <c r="A764" s="210"/>
      <c r="B764" s="6"/>
      <c r="C764" s="6"/>
      <c r="D764" s="211"/>
      <c r="E764" s="211"/>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ht="13.5" customHeight="1">
      <c r="A765" s="210"/>
      <c r="B765" s="6"/>
      <c r="C765" s="6"/>
      <c r="D765" s="211"/>
      <c r="E765" s="211"/>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ht="13.5" customHeight="1">
      <c r="A766" s="210"/>
      <c r="B766" s="6"/>
      <c r="C766" s="6"/>
      <c r="D766" s="211"/>
      <c r="E766" s="211"/>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ht="13.5" customHeight="1">
      <c r="A767" s="210"/>
      <c r="B767" s="6"/>
      <c r="C767" s="6"/>
      <c r="D767" s="211"/>
      <c r="E767" s="211"/>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ht="13.5" customHeight="1">
      <c r="A768" s="210"/>
      <c r="B768" s="6"/>
      <c r="C768" s="6"/>
      <c r="D768" s="211"/>
      <c r="E768" s="211"/>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ht="13.5" customHeight="1">
      <c r="A769" s="210"/>
      <c r="B769" s="6"/>
      <c r="C769" s="6"/>
      <c r="D769" s="211"/>
      <c r="E769" s="211"/>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ht="13.5" customHeight="1">
      <c r="A770" s="210"/>
      <c r="B770" s="6"/>
      <c r="C770" s="6"/>
      <c r="D770" s="211"/>
      <c r="E770" s="211"/>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ht="13.5" customHeight="1">
      <c r="A771" s="210"/>
      <c r="B771" s="6"/>
      <c r="C771" s="6"/>
      <c r="D771" s="211"/>
      <c r="E771" s="211"/>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ht="13.5" customHeight="1">
      <c r="A772" s="210"/>
      <c r="B772" s="6"/>
      <c r="C772" s="6"/>
      <c r="D772" s="211"/>
      <c r="E772" s="211"/>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ht="13.5" customHeight="1">
      <c r="A773" s="210"/>
      <c r="B773" s="6"/>
      <c r="C773" s="6"/>
      <c r="D773" s="211"/>
      <c r="E773" s="211"/>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ht="13.5" customHeight="1">
      <c r="A774" s="210"/>
      <c r="B774" s="6"/>
      <c r="C774" s="6"/>
      <c r="D774" s="211"/>
      <c r="E774" s="211"/>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ht="13.5" customHeight="1">
      <c r="A775" s="210"/>
      <c r="B775" s="6"/>
      <c r="C775" s="6"/>
      <c r="D775" s="211"/>
      <c r="E775" s="211"/>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ht="13.5" customHeight="1">
      <c r="A776" s="210"/>
      <c r="B776" s="6"/>
      <c r="C776" s="6"/>
      <c r="D776" s="211"/>
      <c r="E776" s="211"/>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ht="13.5" customHeight="1">
      <c r="A777" s="210"/>
      <c r="B777" s="6"/>
      <c r="C777" s="6"/>
      <c r="D777" s="211"/>
      <c r="E777" s="211"/>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ht="13.5" customHeight="1">
      <c r="A778" s="210"/>
      <c r="B778" s="6"/>
      <c r="C778" s="6"/>
      <c r="D778" s="211"/>
      <c r="E778" s="211"/>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ht="13.5" customHeight="1">
      <c r="A779" s="210"/>
      <c r="B779" s="6"/>
      <c r="C779" s="6"/>
      <c r="D779" s="211"/>
      <c r="E779" s="211"/>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ht="13.5" customHeight="1">
      <c r="A780" s="210"/>
      <c r="B780" s="6"/>
      <c r="C780" s="6"/>
      <c r="D780" s="211"/>
      <c r="E780" s="211"/>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ht="13.5" customHeight="1">
      <c r="A781" s="210"/>
      <c r="B781" s="6"/>
      <c r="C781" s="6"/>
      <c r="D781" s="211"/>
      <c r="E781" s="211"/>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ht="13.5" customHeight="1">
      <c r="A782" s="210"/>
      <c r="B782" s="6"/>
      <c r="C782" s="6"/>
      <c r="D782" s="211"/>
      <c r="E782" s="211"/>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ht="13.5" customHeight="1">
      <c r="A783" s="210"/>
      <c r="B783" s="6"/>
      <c r="C783" s="6"/>
      <c r="D783" s="211"/>
      <c r="E783" s="211"/>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ht="13.5" customHeight="1">
      <c r="A784" s="210"/>
      <c r="B784" s="6"/>
      <c r="C784" s="6"/>
      <c r="D784" s="211"/>
      <c r="E784" s="211"/>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ht="13.5" customHeight="1">
      <c r="A785" s="210"/>
      <c r="B785" s="6"/>
      <c r="C785" s="6"/>
      <c r="D785" s="211"/>
      <c r="E785" s="211"/>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ht="13.5" customHeight="1">
      <c r="A786" s="210"/>
      <c r="B786" s="6"/>
      <c r="C786" s="6"/>
      <c r="D786" s="211"/>
      <c r="E786" s="211"/>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ht="13.5" customHeight="1">
      <c r="A787" s="210"/>
      <c r="B787" s="6"/>
      <c r="C787" s="6"/>
      <c r="D787" s="211"/>
      <c r="E787" s="211"/>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ht="13.5" customHeight="1">
      <c r="A788" s="210"/>
      <c r="B788" s="6"/>
      <c r="C788" s="6"/>
      <c r="D788" s="211"/>
      <c r="E788" s="211"/>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ht="13.5" customHeight="1">
      <c r="A789" s="210"/>
      <c r="B789" s="6"/>
      <c r="C789" s="6"/>
      <c r="D789" s="211"/>
      <c r="E789" s="211"/>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ht="13.5" customHeight="1">
      <c r="A790" s="210"/>
      <c r="B790" s="6"/>
      <c r="C790" s="6"/>
      <c r="D790" s="211"/>
      <c r="E790" s="211"/>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ht="13.5" customHeight="1">
      <c r="A791" s="210"/>
      <c r="B791" s="6"/>
      <c r="C791" s="6"/>
      <c r="D791" s="211"/>
      <c r="E791" s="211"/>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ht="13.5" customHeight="1">
      <c r="A792" s="210"/>
      <c r="B792" s="6"/>
      <c r="C792" s="6"/>
      <c r="D792" s="211"/>
      <c r="E792" s="211"/>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ht="13.5" customHeight="1">
      <c r="A793" s="210"/>
      <c r="B793" s="6"/>
      <c r="C793" s="6"/>
      <c r="D793" s="211"/>
      <c r="E793" s="211"/>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ht="13.5" customHeight="1">
      <c r="A794" s="210"/>
      <c r="B794" s="6"/>
      <c r="C794" s="6"/>
      <c r="D794" s="211"/>
      <c r="E794" s="211"/>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ht="13.5" customHeight="1">
      <c r="A795" s="210"/>
      <c r="B795" s="6"/>
      <c r="C795" s="6"/>
      <c r="D795" s="211"/>
      <c r="E795" s="211"/>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ht="13.5" customHeight="1">
      <c r="A796" s="210"/>
      <c r="B796" s="6"/>
      <c r="C796" s="6"/>
      <c r="D796" s="211"/>
      <c r="E796" s="211"/>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ht="13.5" customHeight="1">
      <c r="A797" s="210"/>
      <c r="B797" s="6"/>
      <c r="C797" s="6"/>
      <c r="D797" s="211"/>
      <c r="E797" s="211"/>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ht="13.5" customHeight="1">
      <c r="A798" s="210"/>
      <c r="B798" s="6"/>
      <c r="C798" s="6"/>
      <c r="D798" s="211"/>
      <c r="E798" s="211"/>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ht="13.5" customHeight="1">
      <c r="A799" s="210"/>
      <c r="B799" s="6"/>
      <c r="C799" s="6"/>
      <c r="D799" s="211"/>
      <c r="E799" s="211"/>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ht="13.5" customHeight="1">
      <c r="A800" s="210"/>
      <c r="B800" s="6"/>
      <c r="C800" s="6"/>
      <c r="D800" s="211"/>
      <c r="E800" s="211"/>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ht="13.5" customHeight="1">
      <c r="A801" s="210"/>
      <c r="B801" s="6"/>
      <c r="C801" s="6"/>
      <c r="D801" s="211"/>
      <c r="E801" s="211"/>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ht="13.5" customHeight="1">
      <c r="A802" s="210"/>
      <c r="B802" s="6"/>
      <c r="C802" s="6"/>
      <c r="D802" s="211"/>
      <c r="E802" s="211"/>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ht="13.5" customHeight="1">
      <c r="A803" s="210"/>
      <c r="B803" s="6"/>
      <c r="C803" s="6"/>
      <c r="D803" s="211"/>
      <c r="E803" s="211"/>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ht="13.5" customHeight="1">
      <c r="A804" s="210"/>
      <c r="B804" s="6"/>
      <c r="C804" s="6"/>
      <c r="D804" s="211"/>
      <c r="E804" s="211"/>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ht="13.5" customHeight="1">
      <c r="A805" s="210"/>
      <c r="B805" s="6"/>
      <c r="C805" s="6"/>
      <c r="D805" s="211"/>
      <c r="E805" s="211"/>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ht="13.5" customHeight="1">
      <c r="A806" s="210"/>
      <c r="B806" s="6"/>
      <c r="C806" s="6"/>
      <c r="D806" s="211"/>
      <c r="E806" s="211"/>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ht="13.5" customHeight="1">
      <c r="A807" s="210"/>
      <c r="B807" s="6"/>
      <c r="C807" s="6"/>
      <c r="D807" s="211"/>
      <c r="E807" s="211"/>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ht="13.5" customHeight="1">
      <c r="A808" s="210"/>
      <c r="B808" s="6"/>
      <c r="C808" s="6"/>
      <c r="D808" s="211"/>
      <c r="E808" s="211"/>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ht="13.5" customHeight="1">
      <c r="A809" s="210"/>
      <c r="B809" s="6"/>
      <c r="C809" s="6"/>
      <c r="D809" s="211"/>
      <c r="E809" s="211"/>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ht="13.5" customHeight="1">
      <c r="A810" s="210"/>
      <c r="B810" s="6"/>
      <c r="C810" s="6"/>
      <c r="D810" s="211"/>
      <c r="E810" s="211"/>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ht="13.5" customHeight="1">
      <c r="A811" s="210"/>
      <c r="B811" s="6"/>
      <c r="C811" s="6"/>
      <c r="D811" s="211"/>
      <c r="E811" s="211"/>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ht="13.5" customHeight="1">
      <c r="A812" s="210"/>
      <c r="B812" s="6"/>
      <c r="C812" s="6"/>
      <c r="D812" s="211"/>
      <c r="E812" s="211"/>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ht="13.5" customHeight="1">
      <c r="A813" s="210"/>
      <c r="B813" s="6"/>
      <c r="C813" s="6"/>
      <c r="D813" s="211"/>
      <c r="E813" s="211"/>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ht="13.5" customHeight="1">
      <c r="A814" s="210"/>
      <c r="B814" s="6"/>
      <c r="C814" s="6"/>
      <c r="D814" s="211"/>
      <c r="E814" s="211"/>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ht="13.5" customHeight="1">
      <c r="A815" s="210"/>
      <c r="B815" s="6"/>
      <c r="C815" s="6"/>
      <c r="D815" s="211"/>
      <c r="E815" s="211"/>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ht="13.5" customHeight="1">
      <c r="A816" s="210"/>
      <c r="B816" s="6"/>
      <c r="C816" s="6"/>
      <c r="D816" s="211"/>
      <c r="E816" s="211"/>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ht="13.5" customHeight="1">
      <c r="A817" s="210"/>
      <c r="B817" s="6"/>
      <c r="C817" s="6"/>
      <c r="D817" s="211"/>
      <c r="E817" s="211"/>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ht="13.5" customHeight="1">
      <c r="A818" s="210"/>
      <c r="B818" s="6"/>
      <c r="C818" s="6"/>
      <c r="D818" s="211"/>
      <c r="E818" s="211"/>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ht="13.5" customHeight="1">
      <c r="A819" s="210"/>
      <c r="B819" s="6"/>
      <c r="C819" s="6"/>
      <c r="D819" s="211"/>
      <c r="E819" s="211"/>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ht="13.5" customHeight="1">
      <c r="A820" s="210"/>
      <c r="B820" s="6"/>
      <c r="C820" s="6"/>
      <c r="D820" s="211"/>
      <c r="E820" s="211"/>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ht="13.5" customHeight="1">
      <c r="A821" s="210"/>
      <c r="B821" s="6"/>
      <c r="C821" s="6"/>
      <c r="D821" s="211"/>
      <c r="E821" s="211"/>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ht="13.5" customHeight="1">
      <c r="A822" s="210"/>
      <c r="B822" s="6"/>
      <c r="C822" s="6"/>
      <c r="D822" s="211"/>
      <c r="E822" s="211"/>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ht="13.5" customHeight="1">
      <c r="A823" s="210"/>
      <c r="B823" s="6"/>
      <c r="C823" s="6"/>
      <c r="D823" s="211"/>
      <c r="E823" s="211"/>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ht="13.5" customHeight="1">
      <c r="A824" s="210"/>
      <c r="B824" s="6"/>
      <c r="C824" s="6"/>
      <c r="D824" s="211"/>
      <c r="E824" s="211"/>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ht="13.5" customHeight="1">
      <c r="A825" s="210"/>
      <c r="B825" s="6"/>
      <c r="C825" s="6"/>
      <c r="D825" s="211"/>
      <c r="E825" s="211"/>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ht="13.5" customHeight="1">
      <c r="A826" s="210"/>
      <c r="B826" s="6"/>
      <c r="C826" s="6"/>
      <c r="D826" s="211"/>
      <c r="E826" s="211"/>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ht="13.5" customHeight="1">
      <c r="A827" s="210"/>
      <c r="B827" s="6"/>
      <c r="C827" s="6"/>
      <c r="D827" s="211"/>
      <c r="E827" s="211"/>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ht="13.5" customHeight="1">
      <c r="A828" s="210"/>
      <c r="B828" s="6"/>
      <c r="C828" s="6"/>
      <c r="D828" s="211"/>
      <c r="E828" s="211"/>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ht="13.5" customHeight="1">
      <c r="A829" s="210"/>
      <c r="B829" s="6"/>
      <c r="C829" s="6"/>
      <c r="D829" s="211"/>
      <c r="E829" s="211"/>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ht="13.5" customHeight="1">
      <c r="A830" s="210"/>
      <c r="B830" s="6"/>
      <c r="C830" s="6"/>
      <c r="D830" s="211"/>
      <c r="E830" s="211"/>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ht="13.5" customHeight="1">
      <c r="A831" s="210"/>
      <c r="B831" s="6"/>
      <c r="C831" s="6"/>
      <c r="D831" s="211"/>
      <c r="E831" s="211"/>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ht="13.5" customHeight="1">
      <c r="A832" s="210"/>
      <c r="B832" s="6"/>
      <c r="C832" s="6"/>
      <c r="D832" s="211"/>
      <c r="E832" s="211"/>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ht="13.5" customHeight="1">
      <c r="A833" s="210"/>
      <c r="B833" s="6"/>
      <c r="C833" s="6"/>
      <c r="D833" s="211"/>
      <c r="E833" s="211"/>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ht="13.5" customHeight="1">
      <c r="A834" s="210"/>
      <c r="B834" s="6"/>
      <c r="C834" s="6"/>
      <c r="D834" s="211"/>
      <c r="E834" s="211"/>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ht="13.5" customHeight="1">
      <c r="A835" s="210"/>
      <c r="B835" s="6"/>
      <c r="C835" s="6"/>
      <c r="D835" s="211"/>
      <c r="E835" s="211"/>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ht="13.5" customHeight="1">
      <c r="A836" s="210"/>
      <c r="B836" s="6"/>
      <c r="C836" s="6"/>
      <c r="D836" s="211"/>
      <c r="E836" s="211"/>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ht="13.5" customHeight="1">
      <c r="A837" s="210"/>
      <c r="B837" s="6"/>
      <c r="C837" s="6"/>
      <c r="D837" s="211"/>
      <c r="E837" s="211"/>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ht="13.5" customHeight="1">
      <c r="A838" s="210"/>
      <c r="B838" s="6"/>
      <c r="C838" s="6"/>
      <c r="D838" s="211"/>
      <c r="E838" s="211"/>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ht="13.5" customHeight="1">
      <c r="A839" s="210"/>
      <c r="B839" s="6"/>
      <c r="C839" s="6"/>
      <c r="D839" s="211"/>
      <c r="E839" s="211"/>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ht="13.5" customHeight="1">
      <c r="A840" s="210"/>
      <c r="B840" s="6"/>
      <c r="C840" s="6"/>
      <c r="D840" s="211"/>
      <c r="E840" s="211"/>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ht="13.5" customHeight="1">
      <c r="A841" s="210"/>
      <c r="B841" s="6"/>
      <c r="C841" s="6"/>
      <c r="D841" s="211"/>
      <c r="E841" s="211"/>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ht="13.5" customHeight="1">
      <c r="A842" s="210"/>
      <c r="B842" s="6"/>
      <c r="C842" s="6"/>
      <c r="D842" s="211"/>
      <c r="E842" s="211"/>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ht="13.5" customHeight="1">
      <c r="A843" s="210"/>
      <c r="B843" s="6"/>
      <c r="C843" s="6"/>
      <c r="D843" s="211"/>
      <c r="E843" s="211"/>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ht="13.5" customHeight="1">
      <c r="A844" s="210"/>
      <c r="B844" s="6"/>
      <c r="C844" s="6"/>
      <c r="D844" s="211"/>
      <c r="E844" s="211"/>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ht="13.5" customHeight="1">
      <c r="A845" s="210"/>
      <c r="B845" s="6"/>
      <c r="C845" s="6"/>
      <c r="D845" s="211"/>
      <c r="E845" s="211"/>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ht="13.5" customHeight="1">
      <c r="A846" s="210"/>
      <c r="B846" s="6"/>
      <c r="C846" s="6"/>
      <c r="D846" s="211"/>
      <c r="E846" s="211"/>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ht="13.5" customHeight="1">
      <c r="A847" s="210"/>
      <c r="B847" s="6"/>
      <c r="C847" s="6"/>
      <c r="D847" s="211"/>
      <c r="E847" s="211"/>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ht="13.5" customHeight="1">
      <c r="A848" s="210"/>
      <c r="B848" s="6"/>
      <c r="C848" s="6"/>
      <c r="D848" s="211"/>
      <c r="E848" s="211"/>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ht="13.5" customHeight="1">
      <c r="A849" s="210"/>
      <c r="B849" s="6"/>
      <c r="C849" s="6"/>
      <c r="D849" s="211"/>
      <c r="E849" s="211"/>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ht="13.5" customHeight="1">
      <c r="A850" s="210"/>
      <c r="B850" s="6"/>
      <c r="C850" s="6"/>
      <c r="D850" s="211"/>
      <c r="E850" s="211"/>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ht="13.5" customHeight="1">
      <c r="A851" s="210"/>
      <c r="B851" s="6"/>
      <c r="C851" s="6"/>
      <c r="D851" s="211"/>
      <c r="E851" s="211"/>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ht="13.5" customHeight="1">
      <c r="A852" s="210"/>
      <c r="B852" s="6"/>
      <c r="C852" s="6"/>
      <c r="D852" s="211"/>
      <c r="E852" s="211"/>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ht="13.5" customHeight="1">
      <c r="A853" s="210"/>
      <c r="B853" s="6"/>
      <c r="C853" s="6"/>
      <c r="D853" s="211"/>
      <c r="E853" s="211"/>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ht="13.5" customHeight="1">
      <c r="A854" s="210"/>
      <c r="B854" s="6"/>
      <c r="C854" s="6"/>
      <c r="D854" s="211"/>
      <c r="E854" s="211"/>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ht="13.5" customHeight="1">
      <c r="A855" s="210"/>
      <c r="B855" s="6"/>
      <c r="C855" s="6"/>
      <c r="D855" s="211"/>
      <c r="E855" s="211"/>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ht="13.5" customHeight="1">
      <c r="A856" s="210"/>
      <c r="B856" s="6"/>
      <c r="C856" s="6"/>
      <c r="D856" s="211"/>
      <c r="E856" s="211"/>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ht="13.5" customHeight="1">
      <c r="A857" s="210"/>
      <c r="B857" s="6"/>
      <c r="C857" s="6"/>
      <c r="D857" s="211"/>
      <c r="E857" s="211"/>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ht="13.5" customHeight="1">
      <c r="A858" s="210"/>
      <c r="B858" s="6"/>
      <c r="C858" s="6"/>
      <c r="D858" s="211"/>
      <c r="E858" s="211"/>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ht="13.5" customHeight="1">
      <c r="A859" s="210"/>
      <c r="B859" s="6"/>
      <c r="C859" s="6"/>
      <c r="D859" s="211"/>
      <c r="E859" s="211"/>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ht="13.5" customHeight="1">
      <c r="A860" s="210"/>
      <c r="B860" s="6"/>
      <c r="C860" s="6"/>
      <c r="D860" s="211"/>
      <c r="E860" s="211"/>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ht="13.5" customHeight="1">
      <c r="A861" s="210"/>
      <c r="B861" s="6"/>
      <c r="C861" s="6"/>
      <c r="D861" s="211"/>
      <c r="E861" s="211"/>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ht="13.5" customHeight="1">
      <c r="A862" s="210"/>
      <c r="B862" s="6"/>
      <c r="C862" s="6"/>
      <c r="D862" s="211"/>
      <c r="E862" s="211"/>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ht="13.5" customHeight="1">
      <c r="A863" s="210"/>
      <c r="B863" s="6"/>
      <c r="C863" s="6"/>
      <c r="D863" s="211"/>
      <c r="E863" s="211"/>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ht="13.5" customHeight="1">
      <c r="A864" s="210"/>
      <c r="B864" s="6"/>
      <c r="C864" s="6"/>
      <c r="D864" s="211"/>
      <c r="E864" s="211"/>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ht="13.5" customHeight="1">
      <c r="A865" s="210"/>
      <c r="B865" s="6"/>
      <c r="C865" s="6"/>
      <c r="D865" s="211"/>
      <c r="E865" s="211"/>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ht="13.5" customHeight="1">
      <c r="A866" s="210"/>
      <c r="B866" s="6"/>
      <c r="C866" s="6"/>
      <c r="D866" s="211"/>
      <c r="E866" s="211"/>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ht="13.5" customHeight="1">
      <c r="A867" s="210"/>
      <c r="B867" s="6"/>
      <c r="C867" s="6"/>
      <c r="D867" s="211"/>
      <c r="E867" s="211"/>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ht="13.5" customHeight="1">
      <c r="A868" s="210"/>
      <c r="B868" s="6"/>
      <c r="C868" s="6"/>
      <c r="D868" s="211"/>
      <c r="E868" s="211"/>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ht="13.5" customHeight="1">
      <c r="A869" s="210"/>
      <c r="B869" s="6"/>
      <c r="C869" s="6"/>
      <c r="D869" s="211"/>
      <c r="E869" s="211"/>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ht="13.5" customHeight="1">
      <c r="A870" s="210"/>
      <c r="B870" s="6"/>
      <c r="C870" s="6"/>
      <c r="D870" s="211"/>
      <c r="E870" s="211"/>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ht="13.5" customHeight="1">
      <c r="A871" s="210"/>
      <c r="B871" s="6"/>
      <c r="C871" s="6"/>
      <c r="D871" s="211"/>
      <c r="E871" s="211"/>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ht="13.5" customHeight="1">
      <c r="A872" s="210"/>
      <c r="B872" s="6"/>
      <c r="C872" s="6"/>
      <c r="D872" s="211"/>
      <c r="E872" s="211"/>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ht="13.5" customHeight="1">
      <c r="A873" s="210"/>
      <c r="B873" s="6"/>
      <c r="C873" s="6"/>
      <c r="D873" s="211"/>
      <c r="E873" s="211"/>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ht="13.5" customHeight="1">
      <c r="A874" s="210"/>
      <c r="B874" s="6"/>
      <c r="C874" s="6"/>
      <c r="D874" s="211"/>
      <c r="E874" s="211"/>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ht="13.5" customHeight="1">
      <c r="A875" s="210"/>
      <c r="B875" s="6"/>
      <c r="C875" s="6"/>
      <c r="D875" s="211"/>
      <c r="E875" s="211"/>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ht="13.5" customHeight="1">
      <c r="A876" s="210"/>
      <c r="B876" s="6"/>
      <c r="C876" s="6"/>
      <c r="D876" s="211"/>
      <c r="E876" s="211"/>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ht="13.5" customHeight="1">
      <c r="A877" s="210"/>
      <c r="B877" s="6"/>
      <c r="C877" s="6"/>
      <c r="D877" s="211"/>
      <c r="E877" s="211"/>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ht="13.5" customHeight="1">
      <c r="A878" s="210"/>
      <c r="B878" s="6"/>
      <c r="C878" s="6"/>
      <c r="D878" s="211"/>
      <c r="E878" s="211"/>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ht="13.5" customHeight="1">
      <c r="A879" s="210"/>
      <c r="B879" s="6"/>
      <c r="C879" s="6"/>
      <c r="D879" s="211"/>
      <c r="E879" s="211"/>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ht="13.5" customHeight="1">
      <c r="A880" s="210"/>
      <c r="B880" s="6"/>
      <c r="C880" s="6"/>
      <c r="D880" s="211"/>
      <c r="E880" s="211"/>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ht="13.5" customHeight="1">
      <c r="A881" s="210"/>
      <c r="B881" s="6"/>
      <c r="C881" s="6"/>
      <c r="D881" s="211"/>
      <c r="E881" s="211"/>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ht="13.5" customHeight="1">
      <c r="A882" s="210"/>
      <c r="B882" s="6"/>
      <c r="C882" s="6"/>
      <c r="D882" s="211"/>
      <c r="E882" s="211"/>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ht="13.5" customHeight="1">
      <c r="A883" s="210"/>
      <c r="B883" s="6"/>
      <c r="C883" s="6"/>
      <c r="D883" s="211"/>
      <c r="E883" s="211"/>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ht="13.5" customHeight="1">
      <c r="A884" s="210"/>
      <c r="B884" s="6"/>
      <c r="C884" s="6"/>
      <c r="D884" s="211"/>
      <c r="E884" s="211"/>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ht="13.5" customHeight="1">
      <c r="A885" s="210"/>
      <c r="B885" s="6"/>
      <c r="C885" s="6"/>
      <c r="D885" s="211"/>
      <c r="E885" s="211"/>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ht="13.5" customHeight="1">
      <c r="A886" s="210"/>
      <c r="B886" s="6"/>
      <c r="C886" s="6"/>
      <c r="D886" s="211"/>
      <c r="E886" s="211"/>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ht="13.5" customHeight="1">
      <c r="A887" s="210"/>
      <c r="B887" s="6"/>
      <c r="C887" s="6"/>
      <c r="D887" s="211"/>
      <c r="E887" s="211"/>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ht="13.5" customHeight="1">
      <c r="A888" s="210"/>
      <c r="B888" s="6"/>
      <c r="C888" s="6"/>
      <c r="D888" s="211"/>
      <c r="E888" s="211"/>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ht="13.5" customHeight="1">
      <c r="A889" s="210"/>
      <c r="B889" s="6"/>
      <c r="C889" s="6"/>
      <c r="D889" s="211"/>
      <c r="E889" s="211"/>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ht="13.5" customHeight="1">
      <c r="A890" s="210"/>
      <c r="B890" s="6"/>
      <c r="C890" s="6"/>
      <c r="D890" s="211"/>
      <c r="E890" s="211"/>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ht="13.5" customHeight="1">
      <c r="A891" s="210"/>
      <c r="B891" s="6"/>
      <c r="C891" s="6"/>
      <c r="D891" s="211"/>
      <c r="E891" s="211"/>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ht="13.5" customHeight="1">
      <c r="A892" s="210"/>
      <c r="B892" s="6"/>
      <c r="C892" s="6"/>
      <c r="D892" s="211"/>
      <c r="E892" s="211"/>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ht="13.5" customHeight="1">
      <c r="A893" s="210"/>
      <c r="B893" s="6"/>
      <c r="C893" s="6"/>
      <c r="D893" s="211"/>
      <c r="E893" s="211"/>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ht="13.5" customHeight="1">
      <c r="A894" s="210"/>
      <c r="B894" s="6"/>
      <c r="C894" s="6"/>
      <c r="D894" s="211"/>
      <c r="E894" s="211"/>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ht="13.5" customHeight="1">
      <c r="A895" s="210"/>
      <c r="B895" s="6"/>
      <c r="C895" s="6"/>
      <c r="D895" s="211"/>
      <c r="E895" s="211"/>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ht="13.5" customHeight="1">
      <c r="A896" s="210"/>
      <c r="B896" s="6"/>
      <c r="C896" s="6"/>
      <c r="D896" s="211"/>
      <c r="E896" s="211"/>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ht="13.5" customHeight="1">
      <c r="A897" s="210"/>
      <c r="B897" s="6"/>
      <c r="C897" s="6"/>
      <c r="D897" s="211"/>
      <c r="E897" s="211"/>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ht="13.5" customHeight="1">
      <c r="A898" s="210"/>
      <c r="B898" s="6"/>
      <c r="C898" s="6"/>
      <c r="D898" s="211"/>
      <c r="E898" s="211"/>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ht="13.5" customHeight="1">
      <c r="A899" s="210"/>
      <c r="B899" s="6"/>
      <c r="C899" s="6"/>
      <c r="D899" s="211"/>
      <c r="E899" s="211"/>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ht="13.5" customHeight="1">
      <c r="A900" s="210"/>
      <c r="B900" s="6"/>
      <c r="C900" s="6"/>
      <c r="D900" s="211"/>
      <c r="E900" s="211"/>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ht="13.5" customHeight="1">
      <c r="A901" s="210"/>
      <c r="B901" s="6"/>
      <c r="C901" s="6"/>
      <c r="D901" s="211"/>
      <c r="E901" s="211"/>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ht="13.5" customHeight="1">
      <c r="A902" s="210"/>
      <c r="B902" s="6"/>
      <c r="C902" s="6"/>
      <c r="D902" s="211"/>
      <c r="E902" s="211"/>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ht="13.5" customHeight="1">
      <c r="A903" s="210"/>
      <c r="B903" s="6"/>
      <c r="C903" s="6"/>
      <c r="D903" s="211"/>
      <c r="E903" s="211"/>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ht="13.5" customHeight="1">
      <c r="A904" s="210"/>
      <c r="B904" s="6"/>
      <c r="C904" s="6"/>
      <c r="D904" s="211"/>
      <c r="E904" s="211"/>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ht="13.5" customHeight="1">
      <c r="A905" s="210"/>
      <c r="B905" s="6"/>
      <c r="C905" s="6"/>
      <c r="D905" s="211"/>
      <c r="E905" s="211"/>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ht="13.5" customHeight="1">
      <c r="A906" s="210"/>
      <c r="B906" s="6"/>
      <c r="C906" s="6"/>
      <c r="D906" s="211"/>
      <c r="E906" s="211"/>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ht="13.5" customHeight="1">
      <c r="A907" s="210"/>
      <c r="B907" s="6"/>
      <c r="C907" s="6"/>
      <c r="D907" s="211"/>
      <c r="E907" s="211"/>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ht="13.5" customHeight="1">
      <c r="A908" s="210"/>
      <c r="B908" s="6"/>
      <c r="C908" s="6"/>
      <c r="D908" s="211"/>
      <c r="E908" s="211"/>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ht="13.5" customHeight="1">
      <c r="A909" s="210"/>
      <c r="B909" s="6"/>
      <c r="C909" s="6"/>
      <c r="D909" s="211"/>
      <c r="E909" s="211"/>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ht="13.5" customHeight="1">
      <c r="A910" s="210"/>
      <c r="B910" s="6"/>
      <c r="C910" s="6"/>
      <c r="D910" s="211"/>
      <c r="E910" s="211"/>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ht="13.5" customHeight="1">
      <c r="A911" s="210"/>
      <c r="B911" s="6"/>
      <c r="C911" s="6"/>
      <c r="D911" s="211"/>
      <c r="E911" s="211"/>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ht="13.5" customHeight="1">
      <c r="A912" s="210"/>
      <c r="B912" s="6"/>
      <c r="C912" s="6"/>
      <c r="D912" s="211"/>
      <c r="E912" s="211"/>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ht="13.5" customHeight="1">
      <c r="A913" s="210"/>
      <c r="B913" s="6"/>
      <c r="C913" s="6"/>
      <c r="D913" s="211"/>
      <c r="E913" s="211"/>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ht="13.5" customHeight="1">
      <c r="A914" s="210"/>
      <c r="B914" s="6"/>
      <c r="C914" s="6"/>
      <c r="D914" s="211"/>
      <c r="E914" s="211"/>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ht="13.5" customHeight="1">
      <c r="A915" s="210"/>
      <c r="B915" s="6"/>
      <c r="C915" s="6"/>
      <c r="D915" s="211"/>
      <c r="E915" s="211"/>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ht="13.5" customHeight="1">
      <c r="A916" s="210"/>
      <c r="B916" s="6"/>
      <c r="C916" s="6"/>
      <c r="D916" s="211"/>
      <c r="E916" s="211"/>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ht="13.5" customHeight="1">
      <c r="A917" s="210"/>
      <c r="B917" s="6"/>
      <c r="C917" s="6"/>
      <c r="D917" s="211"/>
      <c r="E917" s="211"/>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ht="13.5" customHeight="1">
      <c r="A918" s="210"/>
      <c r="B918" s="6"/>
      <c r="C918" s="6"/>
      <c r="D918" s="211"/>
      <c r="E918" s="211"/>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ht="13.5" customHeight="1">
      <c r="A919" s="210"/>
      <c r="B919" s="6"/>
      <c r="C919" s="6"/>
      <c r="D919" s="211"/>
      <c r="E919" s="211"/>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ht="13.5" customHeight="1">
      <c r="A920" s="210"/>
      <c r="B920" s="6"/>
      <c r="C920" s="6"/>
      <c r="D920" s="211"/>
      <c r="E920" s="211"/>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ht="13.5" customHeight="1">
      <c r="A921" s="210"/>
      <c r="B921" s="6"/>
      <c r="C921" s="6"/>
      <c r="D921" s="211"/>
      <c r="E921" s="211"/>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ht="13.5" customHeight="1">
      <c r="A922" s="210"/>
      <c r="B922" s="6"/>
      <c r="C922" s="6"/>
      <c r="D922" s="211"/>
      <c r="E922" s="211"/>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ht="13.5" customHeight="1">
      <c r="A923" s="210"/>
      <c r="B923" s="6"/>
      <c r="C923" s="6"/>
      <c r="D923" s="211"/>
      <c r="E923" s="211"/>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ht="13.5" customHeight="1">
      <c r="A924" s="210"/>
      <c r="B924" s="6"/>
      <c r="C924" s="6"/>
      <c r="D924" s="211"/>
      <c r="E924" s="211"/>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ht="13.5" customHeight="1">
      <c r="A925" s="210"/>
      <c r="B925" s="6"/>
      <c r="C925" s="6"/>
      <c r="D925" s="211"/>
      <c r="E925" s="211"/>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ht="13.5" customHeight="1">
      <c r="A926" s="210"/>
      <c r="B926" s="6"/>
      <c r="C926" s="6"/>
      <c r="D926" s="211"/>
      <c r="E926" s="211"/>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ht="13.5" customHeight="1">
      <c r="A927" s="210"/>
      <c r="B927" s="6"/>
      <c r="C927" s="6"/>
      <c r="D927" s="211"/>
      <c r="E927" s="211"/>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ht="13.5" customHeight="1">
      <c r="A928" s="210"/>
      <c r="B928" s="6"/>
      <c r="C928" s="6"/>
      <c r="D928" s="211"/>
      <c r="E928" s="211"/>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ht="13.5" customHeight="1">
      <c r="A929" s="210"/>
      <c r="B929" s="6"/>
      <c r="C929" s="6"/>
      <c r="D929" s="211"/>
      <c r="E929" s="211"/>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ht="13.5" customHeight="1">
      <c r="A930" s="210"/>
      <c r="B930" s="6"/>
      <c r="C930" s="6"/>
      <c r="D930" s="211"/>
      <c r="E930" s="211"/>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ht="13.5" customHeight="1">
      <c r="A931" s="210"/>
      <c r="B931" s="6"/>
      <c r="C931" s="6"/>
      <c r="D931" s="211"/>
      <c r="E931" s="211"/>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ht="13.5" customHeight="1">
      <c r="A932" s="210"/>
      <c r="B932" s="6"/>
      <c r="C932" s="6"/>
      <c r="D932" s="211"/>
      <c r="E932" s="211"/>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ht="13.5" customHeight="1">
      <c r="A933" s="210"/>
      <c r="B933" s="6"/>
      <c r="C933" s="6"/>
      <c r="D933" s="211"/>
      <c r="E933" s="211"/>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ht="13.5" customHeight="1">
      <c r="A934" s="210"/>
      <c r="B934" s="6"/>
      <c r="C934" s="6"/>
      <c r="D934" s="211"/>
      <c r="E934" s="211"/>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ht="13.5" customHeight="1">
      <c r="A935" s="210"/>
      <c r="B935" s="6"/>
      <c r="C935" s="6"/>
      <c r="D935" s="211"/>
      <c r="E935" s="211"/>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ht="13.5" customHeight="1">
      <c r="A936" s="210"/>
      <c r="B936" s="6"/>
      <c r="C936" s="6"/>
      <c r="D936" s="211"/>
      <c r="E936" s="211"/>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ht="13.5" customHeight="1">
      <c r="A937" s="210"/>
      <c r="B937" s="6"/>
      <c r="C937" s="6"/>
      <c r="D937" s="211"/>
      <c r="E937" s="211"/>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ht="13.5" customHeight="1">
      <c r="A938" s="210"/>
      <c r="B938" s="6"/>
      <c r="C938" s="6"/>
      <c r="D938" s="211"/>
      <c r="E938" s="211"/>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ht="13.5" customHeight="1">
      <c r="A939" s="210"/>
      <c r="B939" s="6"/>
      <c r="C939" s="6"/>
      <c r="D939" s="211"/>
      <c r="E939" s="211"/>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ht="13.5" customHeight="1">
      <c r="A940" s="210"/>
      <c r="B940" s="6"/>
      <c r="C940" s="6"/>
      <c r="D940" s="211"/>
      <c r="E940" s="211"/>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ht="13.5" customHeight="1">
      <c r="A941" s="210"/>
      <c r="B941" s="6"/>
      <c r="C941" s="6"/>
      <c r="D941" s="211"/>
      <c r="E941" s="211"/>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ht="13.5" customHeight="1">
      <c r="A942" s="210"/>
      <c r="B942" s="6"/>
      <c r="C942" s="6"/>
      <c r="D942" s="211"/>
      <c r="E942" s="211"/>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ht="13.5" customHeight="1">
      <c r="A943" s="210"/>
      <c r="B943" s="6"/>
      <c r="C943" s="6"/>
      <c r="D943" s="211"/>
      <c r="E943" s="211"/>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ht="13.5" customHeight="1">
      <c r="A944" s="210"/>
      <c r="B944" s="6"/>
      <c r="C944" s="6"/>
      <c r="D944" s="211"/>
      <c r="E944" s="211"/>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ht="13.5" customHeight="1">
      <c r="A945" s="210"/>
      <c r="B945" s="6"/>
      <c r="C945" s="6"/>
      <c r="D945" s="211"/>
      <c r="E945" s="211"/>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ht="13.5" customHeight="1">
      <c r="A946" s="210"/>
      <c r="B946" s="6"/>
      <c r="C946" s="6"/>
      <c r="D946" s="211"/>
      <c r="E946" s="211"/>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ht="13.5" customHeight="1">
      <c r="A947" s="210"/>
      <c r="B947" s="6"/>
      <c r="C947" s="6"/>
      <c r="D947" s="211"/>
      <c r="E947" s="211"/>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ht="13.5" customHeight="1">
      <c r="A948" s="210"/>
      <c r="B948" s="6"/>
      <c r="C948" s="6"/>
      <c r="D948" s="211"/>
      <c r="E948" s="211"/>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ht="13.5" customHeight="1">
      <c r="A949" s="210"/>
      <c r="B949" s="6"/>
      <c r="C949" s="6"/>
      <c r="D949" s="211"/>
      <c r="E949" s="211"/>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ht="13.5" customHeight="1">
      <c r="A950" s="210"/>
      <c r="B950" s="6"/>
      <c r="C950" s="6"/>
      <c r="D950" s="211"/>
      <c r="E950" s="211"/>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ht="13.5" customHeight="1">
      <c r="A951" s="210"/>
      <c r="B951" s="6"/>
      <c r="C951" s="6"/>
      <c r="D951" s="211"/>
      <c r="E951" s="211"/>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ht="13.5" customHeight="1">
      <c r="A952" s="210"/>
      <c r="B952" s="6"/>
      <c r="C952" s="6"/>
      <c r="D952" s="211"/>
      <c r="E952" s="211"/>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ht="13.5" customHeight="1">
      <c r="A953" s="210"/>
      <c r="B953" s="6"/>
      <c r="C953" s="6"/>
      <c r="D953" s="211"/>
      <c r="E953" s="211"/>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ht="13.5" customHeight="1">
      <c r="A954" s="210"/>
      <c r="B954" s="6"/>
      <c r="C954" s="6"/>
      <c r="D954" s="211"/>
      <c r="E954" s="211"/>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ht="13.5" customHeight="1">
      <c r="A955" s="210"/>
      <c r="B955" s="6"/>
      <c r="C955" s="6"/>
      <c r="D955" s="211"/>
      <c r="E955" s="211"/>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ht="13.5" customHeight="1">
      <c r="A956" s="210"/>
      <c r="B956" s="6"/>
      <c r="C956" s="6"/>
      <c r="D956" s="211"/>
      <c r="E956" s="211"/>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ht="13.5" customHeight="1">
      <c r="A957" s="210"/>
      <c r="B957" s="6"/>
      <c r="C957" s="6"/>
      <c r="D957" s="211"/>
      <c r="E957" s="211"/>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ht="13.5" customHeight="1">
      <c r="A958" s="210"/>
      <c r="B958" s="6"/>
      <c r="C958" s="6"/>
      <c r="D958" s="211"/>
      <c r="E958" s="211"/>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ht="13.5" customHeight="1">
      <c r="A959" s="210"/>
      <c r="B959" s="6"/>
      <c r="C959" s="6"/>
      <c r="D959" s="211"/>
      <c r="E959" s="211"/>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ht="13.5" customHeight="1">
      <c r="A960" s="210"/>
      <c r="B960" s="6"/>
      <c r="C960" s="6"/>
      <c r="D960" s="211"/>
      <c r="E960" s="211"/>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ht="13.5" customHeight="1">
      <c r="A961" s="210"/>
      <c r="B961" s="6"/>
      <c r="C961" s="6"/>
      <c r="D961" s="211"/>
      <c r="E961" s="211"/>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ht="13.5" customHeight="1">
      <c r="A962" s="210"/>
      <c r="B962" s="6"/>
      <c r="C962" s="6"/>
      <c r="D962" s="211"/>
      <c r="E962" s="211"/>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ht="13.5" customHeight="1">
      <c r="A963" s="210"/>
      <c r="B963" s="6"/>
      <c r="C963" s="6"/>
      <c r="D963" s="211"/>
      <c r="E963" s="211"/>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ht="13.5" customHeight="1">
      <c r="A964" s="210"/>
      <c r="B964" s="6"/>
      <c r="C964" s="6"/>
      <c r="D964" s="211"/>
      <c r="E964" s="211"/>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ht="13.5" customHeight="1">
      <c r="A965" s="210"/>
      <c r="B965" s="6"/>
      <c r="C965" s="6"/>
      <c r="D965" s="211"/>
      <c r="E965" s="211"/>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ht="13.5" customHeight="1">
      <c r="A966" s="210"/>
      <c r="B966" s="6"/>
      <c r="C966" s="6"/>
      <c r="D966" s="211"/>
      <c r="E966" s="211"/>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ht="13.5" customHeight="1">
      <c r="A967" s="210"/>
      <c r="B967" s="6"/>
      <c r="C967" s="6"/>
      <c r="D967" s="211"/>
      <c r="E967" s="211"/>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ht="13.5" customHeight="1">
      <c r="A968" s="210"/>
      <c r="B968" s="6"/>
      <c r="C968" s="6"/>
      <c r="D968" s="211"/>
      <c r="E968" s="211"/>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ht="13.5" customHeight="1">
      <c r="A969" s="210"/>
      <c r="B969" s="6"/>
      <c r="C969" s="6"/>
      <c r="D969" s="211"/>
      <c r="E969" s="211"/>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ht="13.5" customHeight="1">
      <c r="A970" s="210"/>
      <c r="B970" s="6"/>
      <c r="C970" s="6"/>
      <c r="D970" s="211"/>
      <c r="E970" s="211"/>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ht="13.5" customHeight="1">
      <c r="A971" s="210"/>
      <c r="B971" s="6"/>
      <c r="C971" s="6"/>
      <c r="D971" s="211"/>
      <c r="E971" s="211"/>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ht="13.5" customHeight="1">
      <c r="A972" s="210"/>
      <c r="B972" s="6"/>
      <c r="C972" s="6"/>
      <c r="D972" s="211"/>
      <c r="E972" s="211"/>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ht="13.5" customHeight="1">
      <c r="A973" s="210"/>
      <c r="B973" s="6"/>
      <c r="C973" s="6"/>
      <c r="D973" s="211"/>
      <c r="E973" s="211"/>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ht="13.5" customHeight="1">
      <c r="A974" s="210"/>
      <c r="B974" s="6"/>
      <c r="C974" s="6"/>
      <c r="D974" s="211"/>
      <c r="E974" s="211"/>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ht="13.5" customHeight="1">
      <c r="A975" s="210"/>
      <c r="B975" s="6"/>
      <c r="C975" s="6"/>
      <c r="D975" s="211"/>
      <c r="E975" s="211"/>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ht="13.5" customHeight="1">
      <c r="A976" s="210"/>
      <c r="B976" s="6"/>
      <c r="C976" s="6"/>
      <c r="D976" s="211"/>
      <c r="E976" s="211"/>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ht="13.5" customHeight="1">
      <c r="A977" s="210"/>
      <c r="B977" s="6"/>
      <c r="C977" s="6"/>
      <c r="D977" s="211"/>
      <c r="E977" s="211"/>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ht="13.5" customHeight="1">
      <c r="A978" s="210"/>
      <c r="B978" s="6"/>
      <c r="C978" s="6"/>
      <c r="D978" s="211"/>
      <c r="E978" s="211"/>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ht="13.5" customHeight="1">
      <c r="A979" s="210"/>
      <c r="B979" s="6"/>
      <c r="C979" s="6"/>
      <c r="D979" s="211"/>
      <c r="E979" s="211"/>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ht="13.5" customHeight="1">
      <c r="A980" s="210"/>
      <c r="B980" s="6"/>
      <c r="C980" s="6"/>
      <c r="D980" s="211"/>
      <c r="E980" s="211"/>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ht="13.5" customHeight="1">
      <c r="A981" s="210"/>
      <c r="B981" s="6"/>
      <c r="C981" s="6"/>
      <c r="D981" s="211"/>
      <c r="E981" s="211"/>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ht="13.5" customHeight="1">
      <c r="A982" s="210"/>
      <c r="B982" s="6"/>
      <c r="C982" s="6"/>
      <c r="D982" s="211"/>
      <c r="E982" s="211"/>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ht="13.5" customHeight="1">
      <c r="A983" s="210"/>
      <c r="B983" s="6"/>
      <c r="C983" s="6"/>
      <c r="D983" s="211"/>
      <c r="E983" s="211"/>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ht="13.5" customHeight="1">
      <c r="A984" s="210"/>
      <c r="B984" s="6"/>
      <c r="C984" s="6"/>
      <c r="D984" s="211"/>
      <c r="E984" s="211"/>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ht="13.5" customHeight="1">
      <c r="A985" s="210"/>
      <c r="B985" s="6"/>
      <c r="C985" s="6"/>
      <c r="D985" s="211"/>
      <c r="E985" s="211"/>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ht="13.5" customHeight="1">
      <c r="A986" s="210"/>
      <c r="B986" s="6"/>
      <c r="C986" s="6"/>
      <c r="D986" s="211"/>
      <c r="E986" s="211"/>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ht="13.5" customHeight="1">
      <c r="A987" s="210"/>
      <c r="B987" s="6"/>
      <c r="C987" s="6"/>
      <c r="D987" s="211"/>
      <c r="E987" s="211"/>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ht="13.5" customHeight="1">
      <c r="A988" s="210"/>
      <c r="B988" s="6"/>
      <c r="C988" s="6"/>
      <c r="D988" s="211"/>
      <c r="E988" s="211"/>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ht="13.5" customHeight="1">
      <c r="A989" s="210"/>
      <c r="B989" s="6"/>
      <c r="C989" s="6"/>
      <c r="D989" s="211"/>
      <c r="E989" s="211"/>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ht="13.5" customHeight="1">
      <c r="A990" s="210"/>
      <c r="B990" s="6"/>
      <c r="C990" s="6"/>
      <c r="D990" s="211"/>
      <c r="E990" s="211"/>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ht="13.5" customHeight="1">
      <c r="A991" s="210"/>
      <c r="B991" s="6"/>
      <c r="C991" s="6"/>
      <c r="D991" s="211"/>
      <c r="E991" s="211"/>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ht="13.5" customHeight="1">
      <c r="A992" s="210"/>
      <c r="B992" s="6"/>
      <c r="C992" s="6"/>
      <c r="D992" s="211"/>
      <c r="E992" s="211"/>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ht="13.5" customHeight="1">
      <c r="A993" s="210"/>
      <c r="B993" s="6"/>
      <c r="C993" s="6"/>
      <c r="D993" s="211"/>
      <c r="E993" s="211"/>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ht="13.5" customHeight="1">
      <c r="A994" s="210"/>
      <c r="B994" s="6"/>
      <c r="C994" s="6"/>
      <c r="D994" s="211"/>
      <c r="E994" s="211"/>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ht="13.5" customHeight="1">
      <c r="A995" s="210"/>
      <c r="B995" s="6"/>
      <c r="C995" s="6"/>
      <c r="D995" s="211"/>
      <c r="E995" s="211"/>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ht="13.5" customHeight="1">
      <c r="A996" s="210"/>
      <c r="B996" s="6"/>
      <c r="C996" s="6"/>
      <c r="D996" s="211"/>
      <c r="E996" s="211"/>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ht="13.5" customHeight="1">
      <c r="A997" s="210"/>
      <c r="B997" s="6"/>
      <c r="C997" s="6"/>
      <c r="D997" s="211"/>
      <c r="E997" s="211"/>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ht="13.5" customHeight="1">
      <c r="A998" s="210"/>
      <c r="B998" s="6"/>
      <c r="C998" s="6"/>
      <c r="D998" s="211"/>
      <c r="E998" s="211"/>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ht="13.5" customHeight="1">
      <c r="A999" s="210"/>
      <c r="B999" s="6"/>
      <c r="C999" s="6"/>
      <c r="D999" s="211"/>
      <c r="E999" s="211"/>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ht="13.5" customHeight="1">
      <c r="A1000" s="210"/>
      <c r="B1000" s="6"/>
      <c r="C1000" s="6"/>
      <c r="D1000" s="211"/>
      <c r="E1000" s="211"/>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sheetData>
  <mergeCells count="1114">
    <mergeCell ref="R58:S58"/>
    <mergeCell ref="T58:U58"/>
    <mergeCell ref="V58:W58"/>
    <mergeCell ref="X58:Y58"/>
    <mergeCell ref="Z58:AA58"/>
    <mergeCell ref="AB58:AC58"/>
    <mergeCell ref="AD58:AE58"/>
    <mergeCell ref="D58:E58"/>
    <mergeCell ref="F58:G58"/>
    <mergeCell ref="H58:I58"/>
    <mergeCell ref="J58:K58"/>
    <mergeCell ref="L58:M58"/>
    <mergeCell ref="N58:O58"/>
    <mergeCell ref="P58:Q58"/>
    <mergeCell ref="R59:S59"/>
    <mergeCell ref="T59:U59"/>
    <mergeCell ref="V59:W59"/>
    <mergeCell ref="X59:Y59"/>
    <mergeCell ref="Z59:AA59"/>
    <mergeCell ref="AB59:AC59"/>
    <mergeCell ref="AD59:AE59"/>
    <mergeCell ref="D59:E59"/>
    <mergeCell ref="F59:G59"/>
    <mergeCell ref="H59:I59"/>
    <mergeCell ref="J59:K59"/>
    <mergeCell ref="L59:M59"/>
    <mergeCell ref="N59:O59"/>
    <mergeCell ref="P59:Q59"/>
    <mergeCell ref="R60:S60"/>
    <mergeCell ref="T60:U60"/>
    <mergeCell ref="V60:W60"/>
    <mergeCell ref="X60:Y60"/>
    <mergeCell ref="Z60:AA60"/>
    <mergeCell ref="AB60:AC60"/>
    <mergeCell ref="AD60:AE60"/>
    <mergeCell ref="D60:E60"/>
    <mergeCell ref="F60:G60"/>
    <mergeCell ref="H60:I60"/>
    <mergeCell ref="J60:K60"/>
    <mergeCell ref="L60:M60"/>
    <mergeCell ref="N60:O60"/>
    <mergeCell ref="P60:Q60"/>
    <mergeCell ref="R61:S61"/>
    <mergeCell ref="T61:U61"/>
    <mergeCell ref="V61:W61"/>
    <mergeCell ref="X61:Y61"/>
    <mergeCell ref="Z61:AA61"/>
    <mergeCell ref="AB61:AC61"/>
    <mergeCell ref="AD61:AE61"/>
    <mergeCell ref="D61:E61"/>
    <mergeCell ref="F61:G61"/>
    <mergeCell ref="H61:I61"/>
    <mergeCell ref="J61:K61"/>
    <mergeCell ref="L61:M61"/>
    <mergeCell ref="N61:O61"/>
    <mergeCell ref="P61:Q61"/>
    <mergeCell ref="R62:S62"/>
    <mergeCell ref="T62:U62"/>
    <mergeCell ref="V62:W62"/>
    <mergeCell ref="X62:Y62"/>
    <mergeCell ref="Z62:AA62"/>
    <mergeCell ref="AB62:AC62"/>
    <mergeCell ref="AD62:AE62"/>
    <mergeCell ref="D62:E62"/>
    <mergeCell ref="F62:G62"/>
    <mergeCell ref="H62:I62"/>
    <mergeCell ref="J62:K62"/>
    <mergeCell ref="L62:M62"/>
    <mergeCell ref="N62:O62"/>
    <mergeCell ref="P62:Q62"/>
    <mergeCell ref="R63:S63"/>
    <mergeCell ref="T63:U63"/>
    <mergeCell ref="V63:W63"/>
    <mergeCell ref="X63:Y63"/>
    <mergeCell ref="Z63:AA63"/>
    <mergeCell ref="AB63:AC63"/>
    <mergeCell ref="AD63:AE63"/>
    <mergeCell ref="D63:E63"/>
    <mergeCell ref="F63:G63"/>
    <mergeCell ref="H63:I63"/>
    <mergeCell ref="J63:K63"/>
    <mergeCell ref="L63:M63"/>
    <mergeCell ref="N63:O63"/>
    <mergeCell ref="P63:Q63"/>
    <mergeCell ref="R64:S64"/>
    <mergeCell ref="T64:U64"/>
    <mergeCell ref="V64:W64"/>
    <mergeCell ref="X64:Y64"/>
    <mergeCell ref="Z64:AA64"/>
    <mergeCell ref="AB64:AC64"/>
    <mergeCell ref="AD64:AE64"/>
    <mergeCell ref="D64:E64"/>
    <mergeCell ref="F64:G64"/>
    <mergeCell ref="H64:I64"/>
    <mergeCell ref="J64:K64"/>
    <mergeCell ref="L64:M64"/>
    <mergeCell ref="N64:O64"/>
    <mergeCell ref="P64:Q64"/>
    <mergeCell ref="R65:S65"/>
    <mergeCell ref="T65:U65"/>
    <mergeCell ref="V65:W65"/>
    <mergeCell ref="X65:Y65"/>
    <mergeCell ref="Z65:AA65"/>
    <mergeCell ref="AB65:AC65"/>
    <mergeCell ref="AD65:AE65"/>
    <mergeCell ref="D65:E65"/>
    <mergeCell ref="F65:G65"/>
    <mergeCell ref="H65:I65"/>
    <mergeCell ref="J65:K65"/>
    <mergeCell ref="L65:M65"/>
    <mergeCell ref="N65:O65"/>
    <mergeCell ref="P65:Q65"/>
    <mergeCell ref="R66:S66"/>
    <mergeCell ref="T66:U66"/>
    <mergeCell ref="V66:W66"/>
    <mergeCell ref="X66:Y66"/>
    <mergeCell ref="Z66:AA66"/>
    <mergeCell ref="AB66:AC66"/>
    <mergeCell ref="AD66:AE66"/>
    <mergeCell ref="D66:E66"/>
    <mergeCell ref="F66:G66"/>
    <mergeCell ref="H66:I66"/>
    <mergeCell ref="J66:K66"/>
    <mergeCell ref="L66:M66"/>
    <mergeCell ref="N66:O66"/>
    <mergeCell ref="P66:Q66"/>
    <mergeCell ref="R67:S67"/>
    <mergeCell ref="T67:U67"/>
    <mergeCell ref="V67:W67"/>
    <mergeCell ref="X67:Y67"/>
    <mergeCell ref="Z67:AA67"/>
    <mergeCell ref="AB67:AC67"/>
    <mergeCell ref="AD67:AE67"/>
    <mergeCell ref="D67:E67"/>
    <mergeCell ref="F67:G67"/>
    <mergeCell ref="H67:I67"/>
    <mergeCell ref="J67:K67"/>
    <mergeCell ref="L67:M67"/>
    <mergeCell ref="N67:O67"/>
    <mergeCell ref="P67:Q67"/>
    <mergeCell ref="R68:S68"/>
    <mergeCell ref="T68:U68"/>
    <mergeCell ref="V68:W68"/>
    <mergeCell ref="X68:Y68"/>
    <mergeCell ref="Z68:AA68"/>
    <mergeCell ref="AB68:AC68"/>
    <mergeCell ref="AD68:AE68"/>
    <mergeCell ref="D68:E68"/>
    <mergeCell ref="F68:G68"/>
    <mergeCell ref="H68:I68"/>
    <mergeCell ref="J68:K68"/>
    <mergeCell ref="L68:M68"/>
    <mergeCell ref="N68:O68"/>
    <mergeCell ref="P68:Q68"/>
    <mergeCell ref="R69:S69"/>
    <mergeCell ref="T69:U69"/>
    <mergeCell ref="V69:W69"/>
    <mergeCell ref="X69:Y69"/>
    <mergeCell ref="Z69:AA69"/>
    <mergeCell ref="AB69:AC69"/>
    <mergeCell ref="AD69:AE69"/>
    <mergeCell ref="D69:E69"/>
    <mergeCell ref="F69:G69"/>
    <mergeCell ref="H69:I69"/>
    <mergeCell ref="J69:K69"/>
    <mergeCell ref="L69:M69"/>
    <mergeCell ref="N69:O69"/>
    <mergeCell ref="P69:Q69"/>
    <mergeCell ref="R70:S70"/>
    <mergeCell ref="T70:U70"/>
    <mergeCell ref="V70:W70"/>
    <mergeCell ref="X70:Y70"/>
    <mergeCell ref="Z70:AA70"/>
    <mergeCell ref="AB70:AC70"/>
    <mergeCell ref="AD70:AE70"/>
    <mergeCell ref="D70:E70"/>
    <mergeCell ref="F70:G70"/>
    <mergeCell ref="H70:I70"/>
    <mergeCell ref="J70:K70"/>
    <mergeCell ref="L70:M70"/>
    <mergeCell ref="N70:O70"/>
    <mergeCell ref="P70:Q70"/>
    <mergeCell ref="R71:S71"/>
    <mergeCell ref="T71:U71"/>
    <mergeCell ref="V71:W71"/>
    <mergeCell ref="X71:Y71"/>
    <mergeCell ref="Z71:AA71"/>
    <mergeCell ref="AB71:AC71"/>
    <mergeCell ref="AD71:AE71"/>
    <mergeCell ref="D71:E71"/>
    <mergeCell ref="F71:G71"/>
    <mergeCell ref="H71:I71"/>
    <mergeCell ref="J71:K71"/>
    <mergeCell ref="L71:M71"/>
    <mergeCell ref="N71:O71"/>
    <mergeCell ref="P71:Q71"/>
    <mergeCell ref="L3:M3"/>
    <mergeCell ref="N3:O3"/>
    <mergeCell ref="L4:M4"/>
    <mergeCell ref="N4:O4"/>
    <mergeCell ref="L5:M5"/>
    <mergeCell ref="N5:O5"/>
    <mergeCell ref="P3:Q3"/>
    <mergeCell ref="R3:S3"/>
    <mergeCell ref="P4:Q4"/>
    <mergeCell ref="R4:S4"/>
    <mergeCell ref="P5:Q5"/>
    <mergeCell ref="R5:S5"/>
    <mergeCell ref="T3:U3"/>
    <mergeCell ref="V3:W3"/>
    <mergeCell ref="T4:U4"/>
    <mergeCell ref="V4:W4"/>
    <mergeCell ref="T5:U5"/>
    <mergeCell ref="V5:W5"/>
    <mergeCell ref="X3:Y3"/>
    <mergeCell ref="Z3:AA3"/>
    <mergeCell ref="X4:Y4"/>
    <mergeCell ref="Z4:AA4"/>
    <mergeCell ref="X5:Y5"/>
    <mergeCell ref="Z5:AA5"/>
    <mergeCell ref="AB3:AC3"/>
    <mergeCell ref="AD3:AE3"/>
    <mergeCell ref="AB4:AC4"/>
    <mergeCell ref="AD4:AE4"/>
    <mergeCell ref="AB5:AC5"/>
    <mergeCell ref="AD5:AE5"/>
    <mergeCell ref="B1:C3"/>
    <mergeCell ref="D1:K1"/>
    <mergeCell ref="L1:S1"/>
    <mergeCell ref="T1:AE1"/>
    <mergeCell ref="D2:K2"/>
    <mergeCell ref="L2:S2"/>
    <mergeCell ref="T2:AE2"/>
    <mergeCell ref="R6:S6"/>
    <mergeCell ref="T6:U6"/>
    <mergeCell ref="V6:W6"/>
    <mergeCell ref="X6:Y6"/>
    <mergeCell ref="Z6:AA6"/>
    <mergeCell ref="AB6:AC6"/>
    <mergeCell ref="AD6:AE6"/>
    <mergeCell ref="D6:E6"/>
    <mergeCell ref="F6:G6"/>
    <mergeCell ref="H6:I6"/>
    <mergeCell ref="J6:K6"/>
    <mergeCell ref="L6:M6"/>
    <mergeCell ref="N6:O6"/>
    <mergeCell ref="P6:Q6"/>
    <mergeCell ref="R79:S79"/>
    <mergeCell ref="T79:U79"/>
    <mergeCell ref="V79:W79"/>
    <mergeCell ref="X79:Y79"/>
    <mergeCell ref="Z79:AA79"/>
    <mergeCell ref="AB79:AC79"/>
    <mergeCell ref="AD79:AE79"/>
    <mergeCell ref="D79:E79"/>
    <mergeCell ref="F79:G79"/>
    <mergeCell ref="H79:I79"/>
    <mergeCell ref="J79:K79"/>
    <mergeCell ref="L79:M79"/>
    <mergeCell ref="N79:O79"/>
    <mergeCell ref="P79:Q79"/>
    <mergeCell ref="R80:S80"/>
    <mergeCell ref="T80:U80"/>
    <mergeCell ref="V80:W80"/>
    <mergeCell ref="X80:Y80"/>
    <mergeCell ref="Z80:AA80"/>
    <mergeCell ref="AB80:AC80"/>
    <mergeCell ref="AD80:AE80"/>
    <mergeCell ref="D80:E80"/>
    <mergeCell ref="F80:G80"/>
    <mergeCell ref="H80:I80"/>
    <mergeCell ref="J80:K80"/>
    <mergeCell ref="L80:M80"/>
    <mergeCell ref="N80:O80"/>
    <mergeCell ref="P80:Q80"/>
    <mergeCell ref="H3:I3"/>
    <mergeCell ref="J3:K3"/>
    <mergeCell ref="H4:I4"/>
    <mergeCell ref="J4:K4"/>
    <mergeCell ref="H5:I5"/>
    <mergeCell ref="J5:K5"/>
    <mergeCell ref="D3:E3"/>
    <mergeCell ref="F3:G3"/>
    <mergeCell ref="B4:C4"/>
    <mergeCell ref="D4:E4"/>
    <mergeCell ref="F4:G4"/>
    <mergeCell ref="D5:E5"/>
    <mergeCell ref="F5:G5"/>
    <mergeCell ref="R7:S7"/>
    <mergeCell ref="T7:U7"/>
    <mergeCell ref="V7:W7"/>
    <mergeCell ref="X7:Y7"/>
    <mergeCell ref="Z7:AA7"/>
    <mergeCell ref="AB7:AC7"/>
    <mergeCell ref="AD7:AE7"/>
    <mergeCell ref="D7:E7"/>
    <mergeCell ref="F7:G7"/>
    <mergeCell ref="H7:I7"/>
    <mergeCell ref="J7:K7"/>
    <mergeCell ref="L7:M7"/>
    <mergeCell ref="N7:O7"/>
    <mergeCell ref="P7:Q7"/>
    <mergeCell ref="R8:S8"/>
    <mergeCell ref="T8:U8"/>
    <mergeCell ref="V8:W8"/>
    <mergeCell ref="X8:Y8"/>
    <mergeCell ref="Z8:AA8"/>
    <mergeCell ref="AB8:AC8"/>
    <mergeCell ref="AD8:AE8"/>
    <mergeCell ref="D8:E8"/>
    <mergeCell ref="F8:G8"/>
    <mergeCell ref="H8:I8"/>
    <mergeCell ref="J8:K8"/>
    <mergeCell ref="L8:M8"/>
    <mergeCell ref="N8:O8"/>
    <mergeCell ref="P8:Q8"/>
    <mergeCell ref="R81:S81"/>
    <mergeCell ref="T81:U81"/>
    <mergeCell ref="V81:W81"/>
    <mergeCell ref="X81:Y81"/>
    <mergeCell ref="Z81:AA81"/>
    <mergeCell ref="AB81:AC81"/>
    <mergeCell ref="AD81:AE81"/>
    <mergeCell ref="D81:E81"/>
    <mergeCell ref="F81:G81"/>
    <mergeCell ref="H81:I81"/>
    <mergeCell ref="J81:K81"/>
    <mergeCell ref="L81:M81"/>
    <mergeCell ref="N81:O81"/>
    <mergeCell ref="P81:Q81"/>
    <mergeCell ref="R72:S72"/>
    <mergeCell ref="T72:U72"/>
    <mergeCell ref="V72:W72"/>
    <mergeCell ref="X72:Y72"/>
    <mergeCell ref="Z72:AA72"/>
    <mergeCell ref="AB72:AC72"/>
    <mergeCell ref="AD72:AE72"/>
    <mergeCell ref="D72:E72"/>
    <mergeCell ref="F72:G72"/>
    <mergeCell ref="H72:I72"/>
    <mergeCell ref="J72:K72"/>
    <mergeCell ref="L72:M72"/>
    <mergeCell ref="N72:O72"/>
    <mergeCell ref="P72:Q72"/>
    <mergeCell ref="R73:S73"/>
    <mergeCell ref="T73:U73"/>
    <mergeCell ref="V73:W73"/>
    <mergeCell ref="X73:Y73"/>
    <mergeCell ref="Z73:AA73"/>
    <mergeCell ref="AB73:AC73"/>
    <mergeCell ref="AD73:AE73"/>
    <mergeCell ref="D73:E73"/>
    <mergeCell ref="F73:G73"/>
    <mergeCell ref="H73:I73"/>
    <mergeCell ref="J73:K73"/>
    <mergeCell ref="L73:M73"/>
    <mergeCell ref="N73:O73"/>
    <mergeCell ref="P73:Q73"/>
    <mergeCell ref="R74:S74"/>
    <mergeCell ref="T74:U74"/>
    <mergeCell ref="V74:W74"/>
    <mergeCell ref="X74:Y74"/>
    <mergeCell ref="Z74:AA74"/>
    <mergeCell ref="AB74:AC74"/>
    <mergeCell ref="AD74:AE74"/>
    <mergeCell ref="D74:E74"/>
    <mergeCell ref="F74:G74"/>
    <mergeCell ref="H74:I74"/>
    <mergeCell ref="J74:K74"/>
    <mergeCell ref="L74:M74"/>
    <mergeCell ref="N74:O74"/>
    <mergeCell ref="P74:Q74"/>
    <mergeCell ref="R75:S75"/>
    <mergeCell ref="T75:U75"/>
    <mergeCell ref="V75:W75"/>
    <mergeCell ref="X75:Y75"/>
    <mergeCell ref="Z75:AA75"/>
    <mergeCell ref="AB75:AC75"/>
    <mergeCell ref="AD75:AE75"/>
    <mergeCell ref="D75:E75"/>
    <mergeCell ref="F75:G75"/>
    <mergeCell ref="H75:I75"/>
    <mergeCell ref="J75:K75"/>
    <mergeCell ref="L75:M75"/>
    <mergeCell ref="N75:O75"/>
    <mergeCell ref="P75:Q75"/>
    <mergeCell ref="R76:S76"/>
    <mergeCell ref="T76:U76"/>
    <mergeCell ref="V76:W76"/>
    <mergeCell ref="X76:Y76"/>
    <mergeCell ref="Z76:AA76"/>
    <mergeCell ref="AB76:AC76"/>
    <mergeCell ref="AD76:AE76"/>
    <mergeCell ref="D76:E76"/>
    <mergeCell ref="F76:G76"/>
    <mergeCell ref="H76:I76"/>
    <mergeCell ref="J76:K76"/>
    <mergeCell ref="L76:M76"/>
    <mergeCell ref="N76:O76"/>
    <mergeCell ref="P76:Q76"/>
    <mergeCell ref="R77:S77"/>
    <mergeCell ref="T77:U77"/>
    <mergeCell ref="V77:W77"/>
    <mergeCell ref="X77:Y77"/>
    <mergeCell ref="Z77:AA77"/>
    <mergeCell ref="AB77:AC77"/>
    <mergeCell ref="AD77:AE77"/>
    <mergeCell ref="D77:E77"/>
    <mergeCell ref="F77:G77"/>
    <mergeCell ref="H77:I77"/>
    <mergeCell ref="J77:K77"/>
    <mergeCell ref="L77:M77"/>
    <mergeCell ref="N77:O77"/>
    <mergeCell ref="P77:Q77"/>
    <mergeCell ref="R78:S78"/>
    <mergeCell ref="T78:U78"/>
    <mergeCell ref="V78:W78"/>
    <mergeCell ref="X78:Y78"/>
    <mergeCell ref="Z78:AA78"/>
    <mergeCell ref="AB78:AC78"/>
    <mergeCell ref="AD78:AE78"/>
    <mergeCell ref="D78:E78"/>
    <mergeCell ref="F78:G78"/>
    <mergeCell ref="H78:I78"/>
    <mergeCell ref="J78:K78"/>
    <mergeCell ref="L78:M78"/>
    <mergeCell ref="N78:O78"/>
    <mergeCell ref="P78:Q78"/>
    <mergeCell ref="R9:S9"/>
    <mergeCell ref="T9:U9"/>
    <mergeCell ref="V9:W9"/>
    <mergeCell ref="X9:Y9"/>
    <mergeCell ref="Z9:AA9"/>
    <mergeCell ref="AB9:AC9"/>
    <mergeCell ref="AD9:AE9"/>
    <mergeCell ref="D9:E9"/>
    <mergeCell ref="F9:G9"/>
    <mergeCell ref="H9:I9"/>
    <mergeCell ref="J9:K9"/>
    <mergeCell ref="L9:M9"/>
    <mergeCell ref="N9:O9"/>
    <mergeCell ref="P9:Q9"/>
    <mergeCell ref="R10:S10"/>
    <mergeCell ref="T10:U10"/>
    <mergeCell ref="V10:W10"/>
    <mergeCell ref="X10:Y10"/>
    <mergeCell ref="Z10:AA10"/>
    <mergeCell ref="AB10:AC10"/>
    <mergeCell ref="AD10:AE10"/>
    <mergeCell ref="D10:E10"/>
    <mergeCell ref="F10:G10"/>
    <mergeCell ref="H10:I10"/>
    <mergeCell ref="J10:K10"/>
    <mergeCell ref="L10:M10"/>
    <mergeCell ref="N10:O10"/>
    <mergeCell ref="P10:Q10"/>
    <mergeCell ref="R11:S11"/>
    <mergeCell ref="T11:U11"/>
    <mergeCell ref="V11:W11"/>
    <mergeCell ref="X11:Y11"/>
    <mergeCell ref="Z11:AA11"/>
    <mergeCell ref="AB11:AC11"/>
    <mergeCell ref="AD11:AE11"/>
    <mergeCell ref="D11:E11"/>
    <mergeCell ref="F11:G11"/>
    <mergeCell ref="H11:I11"/>
    <mergeCell ref="J11:K11"/>
    <mergeCell ref="L11:M11"/>
    <mergeCell ref="N11:O11"/>
    <mergeCell ref="P11:Q11"/>
    <mergeCell ref="R12:S12"/>
    <mergeCell ref="T12:U12"/>
    <mergeCell ref="V12:W12"/>
    <mergeCell ref="X12:Y12"/>
    <mergeCell ref="Z12:AA12"/>
    <mergeCell ref="AB12:AC12"/>
    <mergeCell ref="AD12:AE12"/>
    <mergeCell ref="D12:E12"/>
    <mergeCell ref="F12:G12"/>
    <mergeCell ref="H12:I12"/>
    <mergeCell ref="J12:K12"/>
    <mergeCell ref="L12:M12"/>
    <mergeCell ref="N12:O12"/>
    <mergeCell ref="P12:Q12"/>
    <mergeCell ref="R13:S13"/>
    <mergeCell ref="T13:U13"/>
    <mergeCell ref="V13:W13"/>
    <mergeCell ref="X13:Y13"/>
    <mergeCell ref="Z13:AA13"/>
    <mergeCell ref="AB13:AC13"/>
    <mergeCell ref="AD13:AE13"/>
    <mergeCell ref="D13:E13"/>
    <mergeCell ref="F13:G13"/>
    <mergeCell ref="H13:I13"/>
    <mergeCell ref="J13:K13"/>
    <mergeCell ref="L13:M13"/>
    <mergeCell ref="N13:O13"/>
    <mergeCell ref="P13:Q13"/>
    <mergeCell ref="R14:S14"/>
    <mergeCell ref="T14:U14"/>
    <mergeCell ref="V14:W14"/>
    <mergeCell ref="X14:Y14"/>
    <mergeCell ref="Z14:AA14"/>
    <mergeCell ref="AB14:AC14"/>
    <mergeCell ref="AD14:AE14"/>
    <mergeCell ref="D14:E14"/>
    <mergeCell ref="F14:G14"/>
    <mergeCell ref="H14:I14"/>
    <mergeCell ref="J14:K14"/>
    <mergeCell ref="L14:M14"/>
    <mergeCell ref="N14:O14"/>
    <mergeCell ref="P14:Q14"/>
    <mergeCell ref="R15:S15"/>
    <mergeCell ref="T15:U15"/>
    <mergeCell ref="V15:W15"/>
    <mergeCell ref="X15:Y15"/>
    <mergeCell ref="Z15:AA15"/>
    <mergeCell ref="AB15:AC15"/>
    <mergeCell ref="AD15:AE15"/>
    <mergeCell ref="D15:E15"/>
    <mergeCell ref="F15:G15"/>
    <mergeCell ref="H15:I15"/>
    <mergeCell ref="J15:K15"/>
    <mergeCell ref="L15:M15"/>
    <mergeCell ref="N15:O15"/>
    <mergeCell ref="P15:Q15"/>
    <mergeCell ref="R16:S16"/>
    <mergeCell ref="T16:U16"/>
    <mergeCell ref="V16:W16"/>
    <mergeCell ref="X16:Y16"/>
    <mergeCell ref="Z16:AA16"/>
    <mergeCell ref="AB16:AC16"/>
    <mergeCell ref="AD16:AE16"/>
    <mergeCell ref="D16:E16"/>
    <mergeCell ref="F16:G16"/>
    <mergeCell ref="H16:I16"/>
    <mergeCell ref="J16:K16"/>
    <mergeCell ref="L16:M16"/>
    <mergeCell ref="N16:O16"/>
    <mergeCell ref="P16:Q16"/>
    <mergeCell ref="R17:S17"/>
    <mergeCell ref="T17:U17"/>
    <mergeCell ref="V17:W17"/>
    <mergeCell ref="X17:Y17"/>
    <mergeCell ref="Z17:AA17"/>
    <mergeCell ref="AB17:AC17"/>
    <mergeCell ref="AD17:AE17"/>
    <mergeCell ref="D17:E17"/>
    <mergeCell ref="F17:G17"/>
    <mergeCell ref="H17:I17"/>
    <mergeCell ref="J17:K17"/>
    <mergeCell ref="L17:M17"/>
    <mergeCell ref="N17:O17"/>
    <mergeCell ref="P17:Q17"/>
    <mergeCell ref="R18:S18"/>
    <mergeCell ref="T18:U18"/>
    <mergeCell ref="V18:W18"/>
    <mergeCell ref="X18:Y18"/>
    <mergeCell ref="Z18:AA18"/>
    <mergeCell ref="AB18:AC18"/>
    <mergeCell ref="AD18:AE18"/>
    <mergeCell ref="D18:E18"/>
    <mergeCell ref="F18:G18"/>
    <mergeCell ref="H18:I18"/>
    <mergeCell ref="J18:K18"/>
    <mergeCell ref="L18:M18"/>
    <mergeCell ref="N18:O18"/>
    <mergeCell ref="P18:Q18"/>
    <mergeCell ref="R19:S19"/>
    <mergeCell ref="T19:U19"/>
    <mergeCell ref="V19:W19"/>
    <mergeCell ref="X19:Y19"/>
    <mergeCell ref="Z19:AA19"/>
    <mergeCell ref="AB19:AC19"/>
    <mergeCell ref="AD19:AE19"/>
    <mergeCell ref="D19:E19"/>
    <mergeCell ref="F19:G19"/>
    <mergeCell ref="H19:I19"/>
    <mergeCell ref="J19:K19"/>
    <mergeCell ref="L19:M19"/>
    <mergeCell ref="N19:O19"/>
    <mergeCell ref="P19:Q19"/>
    <mergeCell ref="R20:S20"/>
    <mergeCell ref="T20:U20"/>
    <mergeCell ref="V20:W20"/>
    <mergeCell ref="X20:Y20"/>
    <mergeCell ref="Z20:AA20"/>
    <mergeCell ref="AB20:AC20"/>
    <mergeCell ref="AD20:AE20"/>
    <mergeCell ref="D20:E20"/>
    <mergeCell ref="F20:G20"/>
    <mergeCell ref="H20:I20"/>
    <mergeCell ref="J20:K20"/>
    <mergeCell ref="L20:M20"/>
    <mergeCell ref="N20:O20"/>
    <mergeCell ref="P20:Q20"/>
    <mergeCell ref="R21:S21"/>
    <mergeCell ref="T21:U21"/>
    <mergeCell ref="V21:W21"/>
    <mergeCell ref="X21:Y21"/>
    <mergeCell ref="Z21:AA21"/>
    <mergeCell ref="AB21:AC21"/>
    <mergeCell ref="AD21:AE21"/>
    <mergeCell ref="D21:E21"/>
    <mergeCell ref="F21:G21"/>
    <mergeCell ref="H21:I21"/>
    <mergeCell ref="J21:K21"/>
    <mergeCell ref="L21:M21"/>
    <mergeCell ref="N21:O21"/>
    <mergeCell ref="P21:Q21"/>
    <mergeCell ref="R22:S22"/>
    <mergeCell ref="T22:U22"/>
    <mergeCell ref="V22:W22"/>
    <mergeCell ref="X22:Y22"/>
    <mergeCell ref="Z22:AA22"/>
    <mergeCell ref="AB22:AC22"/>
    <mergeCell ref="AD22:AE22"/>
    <mergeCell ref="D22:E22"/>
    <mergeCell ref="F22:G22"/>
    <mergeCell ref="H22:I22"/>
    <mergeCell ref="J22:K22"/>
    <mergeCell ref="L22:M22"/>
    <mergeCell ref="N22:O22"/>
    <mergeCell ref="P22:Q22"/>
    <mergeCell ref="R23:S23"/>
    <mergeCell ref="T23:U23"/>
    <mergeCell ref="V23:W23"/>
    <mergeCell ref="X23:Y23"/>
    <mergeCell ref="Z23:AA23"/>
    <mergeCell ref="AB23:AC23"/>
    <mergeCell ref="AD23:AE23"/>
    <mergeCell ref="D23:E23"/>
    <mergeCell ref="F23:G23"/>
    <mergeCell ref="H23:I23"/>
    <mergeCell ref="J23:K23"/>
    <mergeCell ref="L23:M23"/>
    <mergeCell ref="N23:O23"/>
    <mergeCell ref="P23:Q23"/>
    <mergeCell ref="R24:S24"/>
    <mergeCell ref="T24:U24"/>
    <mergeCell ref="V24:W24"/>
    <mergeCell ref="X24:Y24"/>
    <mergeCell ref="Z24:AA24"/>
    <mergeCell ref="AB24:AC24"/>
    <mergeCell ref="AD24:AE24"/>
    <mergeCell ref="D24:E24"/>
    <mergeCell ref="F24:G24"/>
    <mergeCell ref="H24:I24"/>
    <mergeCell ref="J24:K24"/>
    <mergeCell ref="L24:M24"/>
    <mergeCell ref="N24:O24"/>
    <mergeCell ref="P24:Q24"/>
    <mergeCell ref="R25:S25"/>
    <mergeCell ref="T25:U25"/>
    <mergeCell ref="V25:W25"/>
    <mergeCell ref="X25:Y25"/>
    <mergeCell ref="Z25:AA25"/>
    <mergeCell ref="AB25:AC25"/>
    <mergeCell ref="AD25:AE25"/>
    <mergeCell ref="D25:E25"/>
    <mergeCell ref="F25:G25"/>
    <mergeCell ref="H25:I25"/>
    <mergeCell ref="J25:K25"/>
    <mergeCell ref="L25:M25"/>
    <mergeCell ref="N25:O25"/>
    <mergeCell ref="P25:Q25"/>
    <mergeCell ref="R26:S26"/>
    <mergeCell ref="T26:U26"/>
    <mergeCell ref="V26:W26"/>
    <mergeCell ref="X26:Y26"/>
    <mergeCell ref="Z26:AA26"/>
    <mergeCell ref="AB26:AC26"/>
    <mergeCell ref="AD26:AE26"/>
    <mergeCell ref="D26:E26"/>
    <mergeCell ref="F26:G26"/>
    <mergeCell ref="H26:I26"/>
    <mergeCell ref="J26:K26"/>
    <mergeCell ref="L26:M26"/>
    <mergeCell ref="N26:O26"/>
    <mergeCell ref="P26:Q26"/>
    <mergeCell ref="R27:S27"/>
    <mergeCell ref="T27:U27"/>
    <mergeCell ref="V27:W27"/>
    <mergeCell ref="X27:Y27"/>
    <mergeCell ref="Z27:AA27"/>
    <mergeCell ref="AB27:AC27"/>
    <mergeCell ref="AD27:AE27"/>
    <mergeCell ref="D27:E27"/>
    <mergeCell ref="F27:G27"/>
    <mergeCell ref="H27:I27"/>
    <mergeCell ref="J27:K27"/>
    <mergeCell ref="L27:M27"/>
    <mergeCell ref="N27:O27"/>
    <mergeCell ref="P27:Q27"/>
    <mergeCell ref="R28:S28"/>
    <mergeCell ref="T28:U28"/>
    <mergeCell ref="V28:W28"/>
    <mergeCell ref="X28:Y28"/>
    <mergeCell ref="Z28:AA28"/>
    <mergeCell ref="AB28:AC28"/>
    <mergeCell ref="AD28:AE28"/>
    <mergeCell ref="D28:E28"/>
    <mergeCell ref="F28:G28"/>
    <mergeCell ref="H28:I28"/>
    <mergeCell ref="J28:K28"/>
    <mergeCell ref="L28:M28"/>
    <mergeCell ref="N28:O28"/>
    <mergeCell ref="P28:Q28"/>
    <mergeCell ref="R29:S29"/>
    <mergeCell ref="T29:U29"/>
    <mergeCell ref="V29:W29"/>
    <mergeCell ref="X29:Y29"/>
    <mergeCell ref="Z29:AA29"/>
    <mergeCell ref="AB29:AC29"/>
    <mergeCell ref="AD29:AE29"/>
    <mergeCell ref="D29:E29"/>
    <mergeCell ref="F29:G29"/>
    <mergeCell ref="H29:I29"/>
    <mergeCell ref="J29:K29"/>
    <mergeCell ref="L29:M29"/>
    <mergeCell ref="N29:O29"/>
    <mergeCell ref="P29:Q29"/>
    <mergeCell ref="R30:S30"/>
    <mergeCell ref="T30:U30"/>
    <mergeCell ref="V30:W30"/>
    <mergeCell ref="X30:Y30"/>
    <mergeCell ref="Z30:AA30"/>
    <mergeCell ref="AB30:AC30"/>
    <mergeCell ref="AD30:AE30"/>
    <mergeCell ref="D30:E30"/>
    <mergeCell ref="F30:G30"/>
    <mergeCell ref="H30:I30"/>
    <mergeCell ref="J30:K30"/>
    <mergeCell ref="L30:M30"/>
    <mergeCell ref="N30:O30"/>
    <mergeCell ref="P30:Q30"/>
    <mergeCell ref="R31:S31"/>
    <mergeCell ref="T31:U31"/>
    <mergeCell ref="V31:W31"/>
    <mergeCell ref="X31:Y31"/>
    <mergeCell ref="Z31:AA31"/>
    <mergeCell ref="AB31:AC31"/>
    <mergeCell ref="AD31:AE31"/>
    <mergeCell ref="D31:E31"/>
    <mergeCell ref="F31:G31"/>
    <mergeCell ref="H31:I31"/>
    <mergeCell ref="J31:K31"/>
    <mergeCell ref="L31:M31"/>
    <mergeCell ref="N31:O31"/>
    <mergeCell ref="P31:Q31"/>
    <mergeCell ref="R32:S32"/>
    <mergeCell ref="T32:U32"/>
    <mergeCell ref="V32:W32"/>
    <mergeCell ref="X32:Y32"/>
    <mergeCell ref="Z32:AA32"/>
    <mergeCell ref="AB32:AC32"/>
    <mergeCell ref="AD32:AE32"/>
    <mergeCell ref="D32:E32"/>
    <mergeCell ref="F32:G32"/>
    <mergeCell ref="H32:I32"/>
    <mergeCell ref="J32:K32"/>
    <mergeCell ref="L32:M32"/>
    <mergeCell ref="N32:O32"/>
    <mergeCell ref="P32:Q32"/>
    <mergeCell ref="R33:S33"/>
    <mergeCell ref="T33:U33"/>
    <mergeCell ref="V33:W33"/>
    <mergeCell ref="X33:Y33"/>
    <mergeCell ref="Z33:AA33"/>
    <mergeCell ref="AB33:AC33"/>
    <mergeCell ref="AD33:AE33"/>
    <mergeCell ref="D33:E33"/>
    <mergeCell ref="F33:G33"/>
    <mergeCell ref="H33:I33"/>
    <mergeCell ref="J33:K33"/>
    <mergeCell ref="L33:M33"/>
    <mergeCell ref="N33:O33"/>
    <mergeCell ref="P33:Q33"/>
    <mergeCell ref="R34:S34"/>
    <mergeCell ref="T34:U34"/>
    <mergeCell ref="V34:W34"/>
    <mergeCell ref="X34:Y34"/>
    <mergeCell ref="Z34:AA34"/>
    <mergeCell ref="AB34:AC34"/>
    <mergeCell ref="AD34:AE34"/>
    <mergeCell ref="D34:E34"/>
    <mergeCell ref="F34:G34"/>
    <mergeCell ref="H34:I34"/>
    <mergeCell ref="J34:K34"/>
    <mergeCell ref="L34:M34"/>
    <mergeCell ref="N34:O34"/>
    <mergeCell ref="P34:Q34"/>
    <mergeCell ref="R35:S35"/>
    <mergeCell ref="T35:U35"/>
    <mergeCell ref="V35:W35"/>
    <mergeCell ref="X35:Y35"/>
    <mergeCell ref="Z35:AA35"/>
    <mergeCell ref="AB35:AC35"/>
    <mergeCell ref="AD35:AE35"/>
    <mergeCell ref="D35:E35"/>
    <mergeCell ref="F35:G35"/>
    <mergeCell ref="H35:I35"/>
    <mergeCell ref="J35:K35"/>
    <mergeCell ref="L35:M35"/>
    <mergeCell ref="N35:O35"/>
    <mergeCell ref="P35:Q35"/>
    <mergeCell ref="R36:S36"/>
    <mergeCell ref="T36:U36"/>
    <mergeCell ref="V36:W36"/>
    <mergeCell ref="X36:Y36"/>
    <mergeCell ref="Z36:AA36"/>
    <mergeCell ref="AB36:AC36"/>
    <mergeCell ref="AD36:AE36"/>
    <mergeCell ref="D36:E36"/>
    <mergeCell ref="F36:G36"/>
    <mergeCell ref="H36:I36"/>
    <mergeCell ref="J36:K36"/>
    <mergeCell ref="L36:M36"/>
    <mergeCell ref="N36:O36"/>
    <mergeCell ref="P36:Q36"/>
    <mergeCell ref="R37:S37"/>
    <mergeCell ref="T37:U37"/>
    <mergeCell ref="V37:W37"/>
    <mergeCell ref="X37:Y37"/>
    <mergeCell ref="Z37:AA37"/>
    <mergeCell ref="AB37:AC37"/>
    <mergeCell ref="AD37:AE37"/>
    <mergeCell ref="D37:E37"/>
    <mergeCell ref="F37:G37"/>
    <mergeCell ref="H37:I37"/>
    <mergeCell ref="J37:K37"/>
    <mergeCell ref="L37:M37"/>
    <mergeCell ref="N37:O37"/>
    <mergeCell ref="P37:Q37"/>
    <mergeCell ref="R38:S38"/>
    <mergeCell ref="T38:U38"/>
    <mergeCell ref="V38:W38"/>
    <mergeCell ref="X38:Y38"/>
    <mergeCell ref="Z38:AA38"/>
    <mergeCell ref="AB38:AC38"/>
    <mergeCell ref="AD38:AE38"/>
    <mergeCell ref="D38:E38"/>
    <mergeCell ref="F38:G38"/>
    <mergeCell ref="H38:I38"/>
    <mergeCell ref="J38:K38"/>
    <mergeCell ref="L38:M38"/>
    <mergeCell ref="N38:O38"/>
    <mergeCell ref="P38:Q38"/>
    <mergeCell ref="R39:S39"/>
    <mergeCell ref="T39:U39"/>
    <mergeCell ref="V39:W39"/>
    <mergeCell ref="X39:Y39"/>
    <mergeCell ref="Z39:AA39"/>
    <mergeCell ref="AB39:AC39"/>
    <mergeCell ref="AD39:AE39"/>
    <mergeCell ref="D39:E39"/>
    <mergeCell ref="F39:G39"/>
    <mergeCell ref="H39:I39"/>
    <mergeCell ref="J39:K39"/>
    <mergeCell ref="L39:M39"/>
    <mergeCell ref="N39:O39"/>
    <mergeCell ref="P39:Q39"/>
    <mergeCell ref="R40:S40"/>
    <mergeCell ref="T40:U40"/>
    <mergeCell ref="V40:W40"/>
    <mergeCell ref="X40:Y40"/>
    <mergeCell ref="Z40:AA40"/>
    <mergeCell ref="AB40:AC40"/>
    <mergeCell ref="AD40:AE40"/>
    <mergeCell ref="D40:E40"/>
    <mergeCell ref="F40:G40"/>
    <mergeCell ref="H40:I40"/>
    <mergeCell ref="J40:K40"/>
    <mergeCell ref="L40:M40"/>
    <mergeCell ref="N40:O40"/>
    <mergeCell ref="P40:Q40"/>
    <mergeCell ref="R41:S41"/>
    <mergeCell ref="T41:U41"/>
    <mergeCell ref="V41:W41"/>
    <mergeCell ref="X41:Y41"/>
    <mergeCell ref="Z41:AA41"/>
    <mergeCell ref="AB41:AC41"/>
    <mergeCell ref="AD41:AE41"/>
    <mergeCell ref="D41:E41"/>
    <mergeCell ref="F41:G41"/>
    <mergeCell ref="H41:I41"/>
    <mergeCell ref="J41:K41"/>
    <mergeCell ref="L41:M41"/>
    <mergeCell ref="N41:O41"/>
    <mergeCell ref="P41:Q41"/>
    <mergeCell ref="R42:S42"/>
    <mergeCell ref="T42:U42"/>
    <mergeCell ref="V42:W42"/>
    <mergeCell ref="X42:Y42"/>
    <mergeCell ref="Z42:AA42"/>
    <mergeCell ref="AB42:AC42"/>
    <mergeCell ref="AD42:AE42"/>
    <mergeCell ref="D42:E42"/>
    <mergeCell ref="F42:G42"/>
    <mergeCell ref="H42:I42"/>
    <mergeCell ref="J42:K42"/>
    <mergeCell ref="L42:M42"/>
    <mergeCell ref="N42:O42"/>
    <mergeCell ref="P42:Q42"/>
    <mergeCell ref="R43:S43"/>
    <mergeCell ref="T43:U43"/>
    <mergeCell ref="V43:W43"/>
    <mergeCell ref="X43:Y43"/>
    <mergeCell ref="Z43:AA43"/>
    <mergeCell ref="AB43:AC43"/>
    <mergeCell ref="AD43:AE43"/>
    <mergeCell ref="D43:E43"/>
    <mergeCell ref="F43:G43"/>
    <mergeCell ref="H43:I43"/>
    <mergeCell ref="J43:K43"/>
    <mergeCell ref="L43:M43"/>
    <mergeCell ref="N43:O43"/>
    <mergeCell ref="P43:Q43"/>
    <mergeCell ref="R44:S44"/>
    <mergeCell ref="T44:U44"/>
    <mergeCell ref="V44:W44"/>
    <mergeCell ref="X44:Y44"/>
    <mergeCell ref="Z44:AA44"/>
    <mergeCell ref="AB44:AC44"/>
    <mergeCell ref="AD44:AE44"/>
    <mergeCell ref="D44:E44"/>
    <mergeCell ref="F44:G44"/>
    <mergeCell ref="H44:I44"/>
    <mergeCell ref="J44:K44"/>
    <mergeCell ref="L44:M44"/>
    <mergeCell ref="N44:O44"/>
    <mergeCell ref="P44:Q44"/>
    <mergeCell ref="R45:S45"/>
    <mergeCell ref="T45:U45"/>
    <mergeCell ref="V45:W45"/>
    <mergeCell ref="X45:Y45"/>
    <mergeCell ref="Z45:AA45"/>
    <mergeCell ref="AB45:AC45"/>
    <mergeCell ref="AD45:AE45"/>
    <mergeCell ref="D45:E45"/>
    <mergeCell ref="F45:G45"/>
    <mergeCell ref="H45:I45"/>
    <mergeCell ref="J45:K45"/>
    <mergeCell ref="L45:M45"/>
    <mergeCell ref="N45:O45"/>
    <mergeCell ref="P45:Q45"/>
    <mergeCell ref="R46:S46"/>
    <mergeCell ref="T46:U46"/>
    <mergeCell ref="V46:W46"/>
    <mergeCell ref="X46:Y46"/>
    <mergeCell ref="Z46:AA46"/>
    <mergeCell ref="AB46:AC46"/>
    <mergeCell ref="AD46:AE46"/>
    <mergeCell ref="D46:E46"/>
    <mergeCell ref="F46:G46"/>
    <mergeCell ref="H46:I46"/>
    <mergeCell ref="J46:K46"/>
    <mergeCell ref="L46:M46"/>
    <mergeCell ref="N46:O46"/>
    <mergeCell ref="P46:Q46"/>
    <mergeCell ref="R47:S47"/>
    <mergeCell ref="T47:U47"/>
    <mergeCell ref="V47:W47"/>
    <mergeCell ref="X47:Y47"/>
    <mergeCell ref="Z47:AA47"/>
    <mergeCell ref="AB47:AC47"/>
    <mergeCell ref="AD47:AE47"/>
    <mergeCell ref="D47:E47"/>
    <mergeCell ref="F47:G47"/>
    <mergeCell ref="H47:I47"/>
    <mergeCell ref="J47:K47"/>
    <mergeCell ref="L47:M47"/>
    <mergeCell ref="N47:O47"/>
    <mergeCell ref="P47:Q47"/>
    <mergeCell ref="R48:S48"/>
    <mergeCell ref="T48:U48"/>
    <mergeCell ref="V48:W48"/>
    <mergeCell ref="X48:Y48"/>
    <mergeCell ref="Z48:AA48"/>
    <mergeCell ref="AB48:AC48"/>
    <mergeCell ref="AD48:AE48"/>
    <mergeCell ref="D48:E48"/>
    <mergeCell ref="F48:G48"/>
    <mergeCell ref="H48:I48"/>
    <mergeCell ref="J48:K48"/>
    <mergeCell ref="L48:M48"/>
    <mergeCell ref="N48:O48"/>
    <mergeCell ref="P48:Q48"/>
    <mergeCell ref="R49:S49"/>
    <mergeCell ref="T49:U49"/>
    <mergeCell ref="V49:W49"/>
    <mergeCell ref="X49:Y49"/>
    <mergeCell ref="Z49:AA49"/>
    <mergeCell ref="AB49:AC49"/>
    <mergeCell ref="AD49:AE49"/>
    <mergeCell ref="D49:E49"/>
    <mergeCell ref="F49:G49"/>
    <mergeCell ref="H49:I49"/>
    <mergeCell ref="J49:K49"/>
    <mergeCell ref="L49:M49"/>
    <mergeCell ref="N49:O49"/>
    <mergeCell ref="P49:Q49"/>
    <mergeCell ref="R50:S50"/>
    <mergeCell ref="T50:U50"/>
    <mergeCell ref="V50:W50"/>
    <mergeCell ref="X50:Y50"/>
    <mergeCell ref="Z50:AA50"/>
    <mergeCell ref="AB50:AC50"/>
    <mergeCell ref="AD50:AE50"/>
    <mergeCell ref="D50:E50"/>
    <mergeCell ref="F50:G50"/>
    <mergeCell ref="H50:I50"/>
    <mergeCell ref="J50:K50"/>
    <mergeCell ref="L50:M50"/>
    <mergeCell ref="N50:O50"/>
    <mergeCell ref="P50:Q50"/>
    <mergeCell ref="R51:S51"/>
    <mergeCell ref="T51:U51"/>
    <mergeCell ref="V51:W51"/>
    <mergeCell ref="X51:Y51"/>
    <mergeCell ref="Z51:AA51"/>
    <mergeCell ref="AB51:AC51"/>
    <mergeCell ref="AD51:AE51"/>
    <mergeCell ref="D51:E51"/>
    <mergeCell ref="F51:G51"/>
    <mergeCell ref="H51:I51"/>
    <mergeCell ref="J51:K51"/>
    <mergeCell ref="L51:M51"/>
    <mergeCell ref="N51:O51"/>
    <mergeCell ref="P51:Q51"/>
    <mergeCell ref="R52:S52"/>
    <mergeCell ref="T52:U52"/>
    <mergeCell ref="V52:W52"/>
    <mergeCell ref="X52:Y52"/>
    <mergeCell ref="Z52:AA52"/>
    <mergeCell ref="AB52:AC52"/>
    <mergeCell ref="AD52:AE52"/>
    <mergeCell ref="D52:E52"/>
    <mergeCell ref="F52:G52"/>
    <mergeCell ref="H52:I52"/>
    <mergeCell ref="J52:K52"/>
    <mergeCell ref="L52:M52"/>
    <mergeCell ref="N52:O52"/>
    <mergeCell ref="P52:Q52"/>
    <mergeCell ref="R53:S53"/>
    <mergeCell ref="T53:U53"/>
    <mergeCell ref="V53:W53"/>
    <mergeCell ref="X53:Y53"/>
    <mergeCell ref="Z53:AA53"/>
    <mergeCell ref="AB53:AC53"/>
    <mergeCell ref="AD53:AE53"/>
    <mergeCell ref="D53:E53"/>
    <mergeCell ref="F53:G53"/>
    <mergeCell ref="H53:I53"/>
    <mergeCell ref="J53:K53"/>
    <mergeCell ref="L53:M53"/>
    <mergeCell ref="N53:O53"/>
    <mergeCell ref="P53:Q53"/>
    <mergeCell ref="R54:S54"/>
    <mergeCell ref="T54:U54"/>
    <mergeCell ref="V54:W54"/>
    <mergeCell ref="X54:Y54"/>
    <mergeCell ref="Z54:AA54"/>
    <mergeCell ref="AB54:AC54"/>
    <mergeCell ref="AD54:AE54"/>
    <mergeCell ref="D54:E54"/>
    <mergeCell ref="F54:G54"/>
    <mergeCell ref="H54:I54"/>
    <mergeCell ref="J54:K54"/>
    <mergeCell ref="L54:M54"/>
    <mergeCell ref="N54:O54"/>
    <mergeCell ref="P54:Q54"/>
    <mergeCell ref="R55:S55"/>
    <mergeCell ref="T55:U55"/>
    <mergeCell ref="V55:W55"/>
    <mergeCell ref="X55:Y55"/>
    <mergeCell ref="Z55:AA55"/>
    <mergeCell ref="AB55:AC55"/>
    <mergeCell ref="AD55:AE55"/>
    <mergeCell ref="D55:E55"/>
    <mergeCell ref="F55:G55"/>
    <mergeCell ref="H55:I55"/>
    <mergeCell ref="J55:K55"/>
    <mergeCell ref="L55:M55"/>
    <mergeCell ref="N55:O55"/>
    <mergeCell ref="P55:Q55"/>
    <mergeCell ref="R56:S56"/>
    <mergeCell ref="T56:U56"/>
    <mergeCell ref="V56:W56"/>
    <mergeCell ref="X56:Y56"/>
    <mergeCell ref="Z56:AA56"/>
    <mergeCell ref="AB56:AC56"/>
    <mergeCell ref="AD56:AE56"/>
    <mergeCell ref="D56:E56"/>
    <mergeCell ref="F56:G56"/>
    <mergeCell ref="H56:I56"/>
    <mergeCell ref="J56:K56"/>
    <mergeCell ref="L56:M56"/>
    <mergeCell ref="N56:O56"/>
    <mergeCell ref="P56:Q56"/>
    <mergeCell ref="R57:S57"/>
    <mergeCell ref="T57:U57"/>
    <mergeCell ref="V57:W57"/>
    <mergeCell ref="X57:Y57"/>
    <mergeCell ref="Z57:AA57"/>
    <mergeCell ref="AB57:AC57"/>
    <mergeCell ref="AD57:AE57"/>
    <mergeCell ref="D57:E57"/>
    <mergeCell ref="F57:G57"/>
    <mergeCell ref="H57:I57"/>
    <mergeCell ref="J57:K57"/>
    <mergeCell ref="L57:M57"/>
    <mergeCell ref="N57:O57"/>
    <mergeCell ref="P57:Q57"/>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30.14"/>
    <col customWidth="1" hidden="1" min="3" max="3" width="13.43"/>
    <col customWidth="1" min="4" max="4" width="20.57"/>
    <col customWidth="1" min="5" max="5" width="10.71"/>
    <col customWidth="1" min="6" max="6" width="11.14"/>
    <col customWidth="1" min="7" max="7" width="10.43"/>
    <col customWidth="1" min="8" max="8" width="2.71"/>
    <col customWidth="1" min="9" max="64" width="3.57"/>
  </cols>
  <sheetData>
    <row r="1" ht="30.0" customHeight="1">
      <c r="A1" s="1" t="s">
        <v>76</v>
      </c>
      <c r="B1" s="2" t="s">
        <v>1</v>
      </c>
      <c r="C1" s="2"/>
      <c r="D1" s="212"/>
      <c r="E1" s="6"/>
      <c r="F1" s="6"/>
      <c r="G1" s="213"/>
      <c r="H1" s="6"/>
      <c r="I1" s="214"/>
      <c r="J1" s="215"/>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ht="30.0" customHeight="1">
      <c r="A2" s="1" t="s">
        <v>77</v>
      </c>
      <c r="B2" s="13" t="s">
        <v>78</v>
      </c>
      <c r="C2" s="13"/>
      <c r="D2" s="4" t="s">
        <v>79</v>
      </c>
      <c r="F2" s="216">
        <v>43770.0</v>
      </c>
      <c r="G2" s="217"/>
      <c r="H2" s="218"/>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ht="30.0" customHeight="1">
      <c r="A3" s="1" t="s">
        <v>0</v>
      </c>
      <c r="B3" s="208"/>
      <c r="C3" s="6"/>
      <c r="D3" s="4" t="s">
        <v>80</v>
      </c>
      <c r="F3" s="5">
        <v>0.0</v>
      </c>
      <c r="G3" s="6"/>
      <c r="H3" s="6"/>
      <c r="I3" s="219" t="str">
        <f>TEXT(I4,"mmmm")</f>
        <v>tháng 11</v>
      </c>
      <c r="J3" s="219"/>
      <c r="K3" s="219"/>
      <c r="L3" s="219"/>
      <c r="M3" s="219"/>
      <c r="N3" s="219"/>
      <c r="O3" s="219"/>
      <c r="P3" s="219" t="str">
        <f>IF(TEXT(P4,"mmmm")=I3,"",TEXT(P4,"mmmm"))</f>
        <v/>
      </c>
      <c r="Q3" s="219"/>
      <c r="R3" s="219"/>
      <c r="S3" s="219"/>
      <c r="T3" s="219"/>
      <c r="U3" s="219"/>
      <c r="V3" s="219"/>
      <c r="W3" s="219" t="str">
        <f>IF(OR(TEXT(W4,"mmmm")=P3,TEXT(W4,"mmmm")=I3),"",TEXT(W4,"mmmm"))</f>
        <v/>
      </c>
      <c r="X3" s="219"/>
      <c r="Y3" s="219"/>
      <c r="Z3" s="219"/>
      <c r="AA3" s="219"/>
      <c r="AB3" s="219"/>
      <c r="AC3" s="219"/>
      <c r="AD3" s="219" t="str">
        <f>IF(OR(TEXT(AD4,"mmmm")=W3,TEXT(AD4,"mmmm")=P3,TEXT(AD4,"mmmm")=I3),"",TEXT(AD4,"mmmm"))</f>
        <v/>
      </c>
      <c r="AE3" s="219"/>
      <c r="AF3" s="219"/>
      <c r="AG3" s="219"/>
      <c r="AH3" s="219"/>
      <c r="AI3" s="219"/>
      <c r="AJ3" s="219"/>
      <c r="AK3" s="219" t="str">
        <f>IF(OR(TEXT(AK4,"mmmm")=AD3,TEXT(AK4,"mmmm")=W3,TEXT(AK4,"mmmm")=P3,TEXT(AK4,"mmmm")=I3),"",TEXT(AK4,"mmmm"))</f>
        <v/>
      </c>
      <c r="AL3" s="219"/>
      <c r="AM3" s="219"/>
      <c r="AN3" s="219"/>
      <c r="AO3" s="219"/>
      <c r="AP3" s="219"/>
      <c r="AQ3" s="219"/>
      <c r="AR3" s="219" t="str">
        <f>IF(OR(TEXT(AR4,"mmmm")=AK3,TEXT(AR4,"mmmm")=AD3,TEXT(AR4,"mmmm")=W3,TEXT(AR4,"mmmm")=P3),"",TEXT(AR4,"mmmm"))</f>
        <v>tháng 12</v>
      </c>
      <c r="AS3" s="219"/>
      <c r="AT3" s="219"/>
      <c r="AU3" s="219"/>
      <c r="AV3" s="219"/>
      <c r="AW3" s="219"/>
      <c r="AX3" s="219"/>
      <c r="AY3" s="219" t="str">
        <f>IF(OR(TEXT(AY4,"mmmm")=AR3,TEXT(AY4,"mmmm")=AK3,TEXT(AY4,"mmmm")=AD3,TEXT(AY4,"mmmm")=W3),"",TEXT(AY4,"mmmm"))</f>
        <v/>
      </c>
      <c r="AZ3" s="219"/>
      <c r="BA3" s="219"/>
      <c r="BB3" s="219"/>
      <c r="BC3" s="219"/>
      <c r="BD3" s="219"/>
      <c r="BE3" s="219"/>
      <c r="BF3" s="219" t="str">
        <f>IF(OR(TEXT(BF4,"mmmm")=AY3,TEXT(BF4,"mmmm")=AR3,TEXT(BF4,"mmmm")=AK3,TEXT(BF4,"mmmm")=AD3),"",TEXT(BF4,"mmmm"))</f>
        <v/>
      </c>
      <c r="BG3" s="219"/>
      <c r="BH3" s="219"/>
      <c r="BI3" s="219"/>
      <c r="BJ3" s="219"/>
      <c r="BK3" s="219"/>
      <c r="BL3" s="219"/>
    </row>
    <row r="4" ht="15.0" customHeight="1">
      <c r="A4" s="1" t="s">
        <v>5</v>
      </c>
      <c r="B4" s="6"/>
      <c r="I4" s="220">
        <f>IFERROR('Timeline "NEW"'!Project_Start+'Timeline "NEW"'!Scrolling_Increment,TODAY())</f>
        <v>43770</v>
      </c>
      <c r="J4" s="17">
        <f t="shared" ref="J4:BL4" si="1">I4+1</f>
        <v>43771</v>
      </c>
      <c r="K4" s="17">
        <f t="shared" si="1"/>
        <v>43772</v>
      </c>
      <c r="L4" s="17">
        <f t="shared" si="1"/>
        <v>43773</v>
      </c>
      <c r="M4" s="17">
        <f t="shared" si="1"/>
        <v>43774</v>
      </c>
      <c r="N4" s="17">
        <f t="shared" si="1"/>
        <v>43775</v>
      </c>
      <c r="O4" s="221">
        <f t="shared" si="1"/>
        <v>43776</v>
      </c>
      <c r="P4" s="220">
        <f t="shared" si="1"/>
        <v>43777</v>
      </c>
      <c r="Q4" s="17">
        <f t="shared" si="1"/>
        <v>43778</v>
      </c>
      <c r="R4" s="17">
        <f t="shared" si="1"/>
        <v>43779</v>
      </c>
      <c r="S4" s="17">
        <f t="shared" si="1"/>
        <v>43780</v>
      </c>
      <c r="T4" s="17">
        <f t="shared" si="1"/>
        <v>43781</v>
      </c>
      <c r="U4" s="17">
        <f t="shared" si="1"/>
        <v>43782</v>
      </c>
      <c r="V4" s="221">
        <f t="shared" si="1"/>
        <v>43783</v>
      </c>
      <c r="W4" s="220">
        <f t="shared" si="1"/>
        <v>43784</v>
      </c>
      <c r="X4" s="17">
        <f t="shared" si="1"/>
        <v>43785</v>
      </c>
      <c r="Y4" s="17">
        <f t="shared" si="1"/>
        <v>43786</v>
      </c>
      <c r="Z4" s="17">
        <f t="shared" si="1"/>
        <v>43787</v>
      </c>
      <c r="AA4" s="17">
        <f t="shared" si="1"/>
        <v>43788</v>
      </c>
      <c r="AB4" s="17">
        <f t="shared" si="1"/>
        <v>43789</v>
      </c>
      <c r="AC4" s="221">
        <f t="shared" si="1"/>
        <v>43790</v>
      </c>
      <c r="AD4" s="220">
        <f t="shared" si="1"/>
        <v>43791</v>
      </c>
      <c r="AE4" s="17">
        <f t="shared" si="1"/>
        <v>43792</v>
      </c>
      <c r="AF4" s="17">
        <f t="shared" si="1"/>
        <v>43793</v>
      </c>
      <c r="AG4" s="17">
        <f t="shared" si="1"/>
        <v>43794</v>
      </c>
      <c r="AH4" s="17">
        <f t="shared" si="1"/>
        <v>43795</v>
      </c>
      <c r="AI4" s="17">
        <f t="shared" si="1"/>
        <v>43796</v>
      </c>
      <c r="AJ4" s="221">
        <f t="shared" si="1"/>
        <v>43797</v>
      </c>
      <c r="AK4" s="220">
        <f t="shared" si="1"/>
        <v>43798</v>
      </c>
      <c r="AL4" s="17">
        <f t="shared" si="1"/>
        <v>43799</v>
      </c>
      <c r="AM4" s="17">
        <f t="shared" si="1"/>
        <v>43800</v>
      </c>
      <c r="AN4" s="17">
        <f t="shared" si="1"/>
        <v>43801</v>
      </c>
      <c r="AO4" s="17">
        <f t="shared" si="1"/>
        <v>43802</v>
      </c>
      <c r="AP4" s="17">
        <f t="shared" si="1"/>
        <v>43803</v>
      </c>
      <c r="AQ4" s="221">
        <f t="shared" si="1"/>
        <v>43804</v>
      </c>
      <c r="AR4" s="220">
        <f t="shared" si="1"/>
        <v>43805</v>
      </c>
      <c r="AS4" s="17">
        <f t="shared" si="1"/>
        <v>43806</v>
      </c>
      <c r="AT4" s="17">
        <f t="shared" si="1"/>
        <v>43807</v>
      </c>
      <c r="AU4" s="17">
        <f t="shared" si="1"/>
        <v>43808</v>
      </c>
      <c r="AV4" s="17">
        <f t="shared" si="1"/>
        <v>43809</v>
      </c>
      <c r="AW4" s="17">
        <f t="shared" si="1"/>
        <v>43810</v>
      </c>
      <c r="AX4" s="221">
        <f t="shared" si="1"/>
        <v>43811</v>
      </c>
      <c r="AY4" s="220">
        <f t="shared" si="1"/>
        <v>43812</v>
      </c>
      <c r="AZ4" s="17">
        <f t="shared" si="1"/>
        <v>43813</v>
      </c>
      <c r="BA4" s="17">
        <f t="shared" si="1"/>
        <v>43814</v>
      </c>
      <c r="BB4" s="17">
        <f t="shared" si="1"/>
        <v>43815</v>
      </c>
      <c r="BC4" s="17">
        <f t="shared" si="1"/>
        <v>43816</v>
      </c>
      <c r="BD4" s="17">
        <f t="shared" si="1"/>
        <v>43817</v>
      </c>
      <c r="BE4" s="221">
        <f t="shared" si="1"/>
        <v>43818</v>
      </c>
      <c r="BF4" s="220">
        <f t="shared" si="1"/>
        <v>43819</v>
      </c>
      <c r="BG4" s="17">
        <f t="shared" si="1"/>
        <v>43820</v>
      </c>
      <c r="BH4" s="17">
        <f t="shared" si="1"/>
        <v>43821</v>
      </c>
      <c r="BI4" s="17">
        <f t="shared" si="1"/>
        <v>43822</v>
      </c>
      <c r="BJ4" s="17">
        <f t="shared" si="1"/>
        <v>43823</v>
      </c>
      <c r="BK4" s="17">
        <f t="shared" si="1"/>
        <v>43824</v>
      </c>
      <c r="BL4" s="221">
        <f t="shared" si="1"/>
        <v>43825</v>
      </c>
    </row>
    <row r="5" ht="24.75" customHeight="1">
      <c r="A5" s="1" t="s">
        <v>7</v>
      </c>
      <c r="B5" s="6"/>
      <c r="C5" s="6"/>
      <c r="D5" s="6"/>
      <c r="E5" s="6"/>
      <c r="F5" s="6"/>
      <c r="G5" s="6"/>
      <c r="H5" s="6"/>
      <c r="I5" s="222"/>
      <c r="J5" s="18"/>
      <c r="K5" s="18"/>
      <c r="L5" s="18"/>
      <c r="M5" s="18"/>
      <c r="N5" s="18"/>
      <c r="O5" s="223"/>
      <c r="P5" s="222"/>
      <c r="Q5" s="18"/>
      <c r="R5" s="18"/>
      <c r="S5" s="18"/>
      <c r="T5" s="18"/>
      <c r="U5" s="18"/>
      <c r="V5" s="223"/>
      <c r="W5" s="222"/>
      <c r="X5" s="18"/>
      <c r="Y5" s="18"/>
      <c r="Z5" s="18"/>
      <c r="AA5" s="18"/>
      <c r="AB5" s="18"/>
      <c r="AC5" s="223"/>
      <c r="AD5" s="222"/>
      <c r="AE5" s="18"/>
      <c r="AF5" s="18"/>
      <c r="AG5" s="18"/>
      <c r="AH5" s="18"/>
      <c r="AI5" s="18"/>
      <c r="AJ5" s="223"/>
      <c r="AK5" s="222"/>
      <c r="AL5" s="18"/>
      <c r="AM5" s="18"/>
      <c r="AN5" s="18"/>
      <c r="AO5" s="18"/>
      <c r="AP5" s="18"/>
      <c r="AQ5" s="223"/>
      <c r="AR5" s="222"/>
      <c r="AS5" s="18"/>
      <c r="AT5" s="18"/>
      <c r="AU5" s="18"/>
      <c r="AV5" s="18"/>
      <c r="AW5" s="18"/>
      <c r="AX5" s="223"/>
      <c r="AY5" s="222"/>
      <c r="AZ5" s="18"/>
      <c r="BA5" s="18"/>
      <c r="BB5" s="18"/>
      <c r="BC5" s="18"/>
      <c r="BD5" s="18"/>
      <c r="BE5" s="223"/>
      <c r="BF5" s="222"/>
      <c r="BG5" s="18"/>
      <c r="BH5" s="18"/>
      <c r="BI5" s="18"/>
      <c r="BJ5" s="18"/>
      <c r="BK5" s="18"/>
      <c r="BL5" s="223"/>
    </row>
    <row r="6" ht="30.75" customHeight="1">
      <c r="A6" s="1" t="s">
        <v>8</v>
      </c>
      <c r="B6" s="224" t="s">
        <v>9</v>
      </c>
      <c r="C6" s="25" t="s">
        <v>81</v>
      </c>
      <c r="D6" s="25" t="s">
        <v>10</v>
      </c>
      <c r="E6" s="25" t="s">
        <v>11</v>
      </c>
      <c r="F6" s="25" t="s">
        <v>12</v>
      </c>
      <c r="G6" s="25" t="s">
        <v>13</v>
      </c>
      <c r="H6" s="225"/>
      <c r="I6" s="226" t="str">
        <f t="shared" ref="I6:BL6" si="2">LEFT(TEXT(I4,"ddd"),1)</f>
        <v>T</v>
      </c>
      <c r="J6" s="226" t="str">
        <f t="shared" si="2"/>
        <v>T</v>
      </c>
      <c r="K6" s="226" t="str">
        <f t="shared" si="2"/>
        <v>C</v>
      </c>
      <c r="L6" s="226" t="str">
        <f t="shared" si="2"/>
        <v>T</v>
      </c>
      <c r="M6" s="226" t="str">
        <f t="shared" si="2"/>
        <v>T</v>
      </c>
      <c r="N6" s="226" t="str">
        <f t="shared" si="2"/>
        <v>T</v>
      </c>
      <c r="O6" s="226" t="str">
        <f t="shared" si="2"/>
        <v>T</v>
      </c>
      <c r="P6" s="226" t="str">
        <f t="shared" si="2"/>
        <v>T</v>
      </c>
      <c r="Q6" s="226" t="str">
        <f t="shared" si="2"/>
        <v>T</v>
      </c>
      <c r="R6" s="226" t="str">
        <f t="shared" si="2"/>
        <v>C</v>
      </c>
      <c r="S6" s="226" t="str">
        <f t="shared" si="2"/>
        <v>T</v>
      </c>
      <c r="T6" s="226" t="str">
        <f t="shared" si="2"/>
        <v>T</v>
      </c>
      <c r="U6" s="226" t="str">
        <f t="shared" si="2"/>
        <v>T</v>
      </c>
      <c r="V6" s="226" t="str">
        <f t="shared" si="2"/>
        <v>T</v>
      </c>
      <c r="W6" s="226" t="str">
        <f t="shared" si="2"/>
        <v>T</v>
      </c>
      <c r="X6" s="226" t="str">
        <f t="shared" si="2"/>
        <v>T</v>
      </c>
      <c r="Y6" s="226" t="str">
        <f t="shared" si="2"/>
        <v>C</v>
      </c>
      <c r="Z6" s="226" t="str">
        <f t="shared" si="2"/>
        <v>T</v>
      </c>
      <c r="AA6" s="226" t="str">
        <f t="shared" si="2"/>
        <v>T</v>
      </c>
      <c r="AB6" s="226" t="str">
        <f t="shared" si="2"/>
        <v>T</v>
      </c>
      <c r="AC6" s="226" t="str">
        <f t="shared" si="2"/>
        <v>T</v>
      </c>
      <c r="AD6" s="226" t="str">
        <f t="shared" si="2"/>
        <v>T</v>
      </c>
      <c r="AE6" s="226" t="str">
        <f t="shared" si="2"/>
        <v>T</v>
      </c>
      <c r="AF6" s="226" t="str">
        <f t="shared" si="2"/>
        <v>C</v>
      </c>
      <c r="AG6" s="226" t="str">
        <f t="shared" si="2"/>
        <v>T</v>
      </c>
      <c r="AH6" s="226" t="str">
        <f t="shared" si="2"/>
        <v>T</v>
      </c>
      <c r="AI6" s="226" t="str">
        <f t="shared" si="2"/>
        <v>T</v>
      </c>
      <c r="AJ6" s="226" t="str">
        <f t="shared" si="2"/>
        <v>T</v>
      </c>
      <c r="AK6" s="226" t="str">
        <f t="shared" si="2"/>
        <v>T</v>
      </c>
      <c r="AL6" s="226" t="str">
        <f t="shared" si="2"/>
        <v>T</v>
      </c>
      <c r="AM6" s="226" t="str">
        <f t="shared" si="2"/>
        <v>C</v>
      </c>
      <c r="AN6" s="226" t="str">
        <f t="shared" si="2"/>
        <v>T</v>
      </c>
      <c r="AO6" s="226" t="str">
        <f t="shared" si="2"/>
        <v>T</v>
      </c>
      <c r="AP6" s="226" t="str">
        <f t="shared" si="2"/>
        <v>T</v>
      </c>
      <c r="AQ6" s="226" t="str">
        <f t="shared" si="2"/>
        <v>T</v>
      </c>
      <c r="AR6" s="226" t="str">
        <f t="shared" si="2"/>
        <v>T</v>
      </c>
      <c r="AS6" s="226" t="str">
        <f t="shared" si="2"/>
        <v>T</v>
      </c>
      <c r="AT6" s="226" t="str">
        <f t="shared" si="2"/>
        <v>C</v>
      </c>
      <c r="AU6" s="226" t="str">
        <f t="shared" si="2"/>
        <v>T</v>
      </c>
      <c r="AV6" s="226" t="str">
        <f t="shared" si="2"/>
        <v>T</v>
      </c>
      <c r="AW6" s="226" t="str">
        <f t="shared" si="2"/>
        <v>T</v>
      </c>
      <c r="AX6" s="226" t="str">
        <f t="shared" si="2"/>
        <v>T</v>
      </c>
      <c r="AY6" s="226" t="str">
        <f t="shared" si="2"/>
        <v>T</v>
      </c>
      <c r="AZ6" s="226" t="str">
        <f t="shared" si="2"/>
        <v>T</v>
      </c>
      <c r="BA6" s="226" t="str">
        <f t="shared" si="2"/>
        <v>C</v>
      </c>
      <c r="BB6" s="226" t="str">
        <f t="shared" si="2"/>
        <v>T</v>
      </c>
      <c r="BC6" s="226" t="str">
        <f t="shared" si="2"/>
        <v>T</v>
      </c>
      <c r="BD6" s="226" t="str">
        <f t="shared" si="2"/>
        <v>T</v>
      </c>
      <c r="BE6" s="226" t="str">
        <f t="shared" si="2"/>
        <v>T</v>
      </c>
      <c r="BF6" s="226" t="str">
        <f t="shared" si="2"/>
        <v>T</v>
      </c>
      <c r="BG6" s="226" t="str">
        <f t="shared" si="2"/>
        <v>T</v>
      </c>
      <c r="BH6" s="226" t="str">
        <f t="shared" si="2"/>
        <v>C</v>
      </c>
      <c r="BI6" s="226" t="str">
        <f t="shared" si="2"/>
        <v>T</v>
      </c>
      <c r="BJ6" s="226" t="str">
        <f t="shared" si="2"/>
        <v>T</v>
      </c>
      <c r="BK6" s="226" t="str">
        <f t="shared" si="2"/>
        <v>T</v>
      </c>
      <c r="BL6" s="226" t="str">
        <f t="shared" si="2"/>
        <v>T</v>
      </c>
    </row>
    <row r="7" ht="9.75" hidden="1" customHeight="1">
      <c r="A7" s="34" t="s">
        <v>21</v>
      </c>
      <c r="B7" s="227"/>
      <c r="C7" s="36"/>
      <c r="D7" s="228"/>
      <c r="E7" s="36"/>
      <c r="F7" s="37"/>
      <c r="G7" s="38"/>
      <c r="H7" s="6"/>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229"/>
      <c r="BJ7" s="229"/>
      <c r="BK7" s="229"/>
      <c r="BL7" s="229"/>
    </row>
    <row r="8" ht="30.0" customHeight="1">
      <c r="A8" s="40" t="s">
        <v>82</v>
      </c>
      <c r="B8" s="238" t="str">
        <f>'Cost estimates'!B5</f>
        <v>Build Core</v>
      </c>
      <c r="C8" s="231"/>
      <c r="D8" s="231"/>
      <c r="E8" s="43"/>
      <c r="F8" s="44">
        <v>43766.0</v>
      </c>
      <c r="G8" s="45"/>
      <c r="H8" s="142"/>
      <c r="I8" s="232"/>
      <c r="J8" s="66"/>
      <c r="K8" s="66"/>
      <c r="L8" s="66"/>
      <c r="M8" s="66"/>
      <c r="N8" s="66"/>
      <c r="O8" s="66"/>
      <c r="P8" s="66"/>
      <c r="Q8" s="66"/>
      <c r="R8" s="66"/>
      <c r="S8" s="66"/>
      <c r="T8" s="66"/>
      <c r="U8" s="66"/>
      <c r="V8" s="66"/>
      <c r="W8" s="66"/>
      <c r="X8" s="66"/>
      <c r="Y8" s="66"/>
      <c r="Z8" s="66"/>
      <c r="AA8" s="66"/>
      <c r="AB8" s="66"/>
      <c r="AC8" s="66"/>
      <c r="AD8" s="66"/>
      <c r="AE8" s="66"/>
      <c r="AF8" s="66"/>
      <c r="AG8" s="66"/>
      <c r="AH8" s="66"/>
      <c r="AI8" s="66" t="str">
        <f t="shared" ref="AI8:BL8" si="3">IF(AND($C8="Goal",AI$4&gt;=$F8,AI$4&lt;=$F8+$G8-1),2,IF(AND($C8="Milestone",AI$4&gt;=$F8,AI$4&lt;=$F8+$G8-1),1,""))</f>
        <v/>
      </c>
      <c r="AJ8" s="66" t="str">
        <f t="shared" si="3"/>
        <v/>
      </c>
      <c r="AK8" s="66" t="str">
        <f t="shared" si="3"/>
        <v/>
      </c>
      <c r="AL8" s="66" t="str">
        <f t="shared" si="3"/>
        <v/>
      </c>
      <c r="AM8" s="66" t="str">
        <f t="shared" si="3"/>
        <v/>
      </c>
      <c r="AN8" s="66" t="str">
        <f t="shared" si="3"/>
        <v/>
      </c>
      <c r="AO8" s="66" t="str">
        <f t="shared" si="3"/>
        <v/>
      </c>
      <c r="AP8" s="66" t="str">
        <f t="shared" si="3"/>
        <v/>
      </c>
      <c r="AQ8" s="66" t="str">
        <f t="shared" si="3"/>
        <v/>
      </c>
      <c r="AR8" s="66" t="str">
        <f t="shared" si="3"/>
        <v/>
      </c>
      <c r="AS8" s="66" t="str">
        <f t="shared" si="3"/>
        <v/>
      </c>
      <c r="AT8" s="66" t="str">
        <f t="shared" si="3"/>
        <v/>
      </c>
      <c r="AU8" s="66" t="str">
        <f t="shared" si="3"/>
        <v/>
      </c>
      <c r="AV8" s="66" t="str">
        <f t="shared" si="3"/>
        <v/>
      </c>
      <c r="AW8" s="66" t="str">
        <f t="shared" si="3"/>
        <v/>
      </c>
      <c r="AX8" s="66" t="str">
        <f t="shared" si="3"/>
        <v/>
      </c>
      <c r="AY8" s="66" t="str">
        <f t="shared" si="3"/>
        <v/>
      </c>
      <c r="AZ8" s="66" t="str">
        <f t="shared" si="3"/>
        <v/>
      </c>
      <c r="BA8" s="66" t="str">
        <f t="shared" si="3"/>
        <v/>
      </c>
      <c r="BB8" s="66" t="str">
        <f t="shared" si="3"/>
        <v/>
      </c>
      <c r="BC8" s="66" t="str">
        <f t="shared" si="3"/>
        <v/>
      </c>
      <c r="BD8" s="66" t="str">
        <f t="shared" si="3"/>
        <v/>
      </c>
      <c r="BE8" s="66" t="str">
        <f t="shared" si="3"/>
        <v/>
      </c>
      <c r="BF8" s="66" t="str">
        <f t="shared" si="3"/>
        <v/>
      </c>
      <c r="BG8" s="66" t="str">
        <f t="shared" si="3"/>
        <v/>
      </c>
      <c r="BH8" s="66" t="str">
        <f t="shared" si="3"/>
        <v/>
      </c>
      <c r="BI8" s="66" t="str">
        <f t="shared" si="3"/>
        <v/>
      </c>
      <c r="BJ8" s="66" t="str">
        <f t="shared" si="3"/>
        <v/>
      </c>
      <c r="BK8" s="66" t="str">
        <f t="shared" si="3"/>
        <v/>
      </c>
      <c r="BL8" s="66" t="str">
        <f t="shared" si="3"/>
        <v/>
      </c>
    </row>
    <row r="9" ht="30.0" customHeight="1">
      <c r="A9" s="40"/>
      <c r="B9" s="238" t="str">
        <f>'Cost estimates'!B6</f>
        <v>Quản lý Users (Người dùng)</v>
      </c>
      <c r="C9" s="231"/>
      <c r="D9" s="231"/>
      <c r="E9" s="43"/>
      <c r="F9" s="44"/>
      <c r="G9" s="45"/>
      <c r="H9" s="142"/>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t="str">
        <f t="shared" ref="AI9:BL9" si="4">IF(AND($C9="Goal",AI$4&gt;=$F9,AI$4&lt;=$F9+$G9-1),2,IF(AND($C9="Milestone",AI$4&gt;=$F9,AI$4&lt;=$F9+$G9-1),1,""))</f>
        <v/>
      </c>
      <c r="AJ9" s="66" t="str">
        <f t="shared" si="4"/>
        <v/>
      </c>
      <c r="AK9" s="66" t="str">
        <f t="shared" si="4"/>
        <v/>
      </c>
      <c r="AL9" s="66" t="str">
        <f t="shared" si="4"/>
        <v/>
      </c>
      <c r="AM9" s="66" t="str">
        <f t="shared" si="4"/>
        <v/>
      </c>
      <c r="AN9" s="66" t="str">
        <f t="shared" si="4"/>
        <v/>
      </c>
      <c r="AO9" s="66" t="str">
        <f t="shared" si="4"/>
        <v/>
      </c>
      <c r="AP9" s="66" t="str">
        <f t="shared" si="4"/>
        <v/>
      </c>
      <c r="AQ9" s="66" t="str">
        <f t="shared" si="4"/>
        <v/>
      </c>
      <c r="AR9" s="66" t="str">
        <f t="shared" si="4"/>
        <v/>
      </c>
      <c r="AS9" s="66" t="str">
        <f t="shared" si="4"/>
        <v/>
      </c>
      <c r="AT9" s="66" t="str">
        <f t="shared" si="4"/>
        <v/>
      </c>
      <c r="AU9" s="66" t="str">
        <f t="shared" si="4"/>
        <v/>
      </c>
      <c r="AV9" s="66" t="str">
        <f t="shared" si="4"/>
        <v/>
      </c>
      <c r="AW9" s="66" t="str">
        <f t="shared" si="4"/>
        <v/>
      </c>
      <c r="AX9" s="66" t="str">
        <f t="shared" si="4"/>
        <v/>
      </c>
      <c r="AY9" s="66" t="str">
        <f t="shared" si="4"/>
        <v/>
      </c>
      <c r="AZ9" s="66" t="str">
        <f t="shared" si="4"/>
        <v/>
      </c>
      <c r="BA9" s="66" t="str">
        <f t="shared" si="4"/>
        <v/>
      </c>
      <c r="BB9" s="66" t="str">
        <f t="shared" si="4"/>
        <v/>
      </c>
      <c r="BC9" s="66" t="str">
        <f t="shared" si="4"/>
        <v/>
      </c>
      <c r="BD9" s="66" t="str">
        <f t="shared" si="4"/>
        <v/>
      </c>
      <c r="BE9" s="66" t="str">
        <f t="shared" si="4"/>
        <v/>
      </c>
      <c r="BF9" s="66" t="str">
        <f t="shared" si="4"/>
        <v/>
      </c>
      <c r="BG9" s="66" t="str">
        <f t="shared" si="4"/>
        <v/>
      </c>
      <c r="BH9" s="66" t="str">
        <f t="shared" si="4"/>
        <v/>
      </c>
      <c r="BI9" s="66" t="str">
        <f t="shared" si="4"/>
        <v/>
      </c>
      <c r="BJ9" s="66" t="str">
        <f t="shared" si="4"/>
        <v/>
      </c>
      <c r="BK9" s="66" t="str">
        <f t="shared" si="4"/>
        <v/>
      </c>
      <c r="BL9" s="66" t="str">
        <f t="shared" si="4"/>
        <v/>
      </c>
    </row>
    <row r="10" ht="30.0" customHeight="1">
      <c r="A10" s="1"/>
      <c r="B10" s="281" t="str">
        <f>'Cost estimates'!B7</f>
        <v>Thêm/Xóa/Sửa thông tin user</v>
      </c>
      <c r="C10" s="239"/>
      <c r="D10" s="239"/>
      <c r="E10" s="36"/>
      <c r="F10" s="37"/>
      <c r="G10" s="38"/>
      <c r="H10" s="236"/>
      <c r="I10" s="232"/>
      <c r="J10" s="232"/>
      <c r="K10" s="232"/>
      <c r="L10" s="232"/>
      <c r="M10" s="232"/>
      <c r="N10" s="232"/>
      <c r="O10" s="232"/>
      <c r="P10" s="232"/>
      <c r="Q10" s="232"/>
      <c r="R10" s="232"/>
      <c r="S10" s="232"/>
      <c r="T10" s="232"/>
      <c r="U10" s="232"/>
      <c r="V10" s="232"/>
      <c r="W10" s="232"/>
      <c r="X10" s="232"/>
      <c r="Y10" s="232"/>
      <c r="Z10" s="232"/>
      <c r="AA10" s="232"/>
      <c r="AB10" s="232"/>
      <c r="AC10" s="232"/>
      <c r="AD10" s="232"/>
      <c r="AE10" s="232"/>
      <c r="AF10" s="232"/>
      <c r="AG10" s="232"/>
      <c r="AH10" s="232"/>
      <c r="AI10" s="232" t="str">
        <f t="shared" ref="AI10:BL10" si="5">IF(AND($C10="Goal",AI$4&gt;=$F10,AI$4&lt;=$F10+$G10-1),2,IF(AND($C10="Milestone",AI$4&gt;=$F10,AI$4&lt;=$F10+$G10-1),1,""))</f>
        <v/>
      </c>
      <c r="AJ10" s="232" t="str">
        <f t="shared" si="5"/>
        <v/>
      </c>
      <c r="AK10" s="232" t="str">
        <f t="shared" si="5"/>
        <v/>
      </c>
      <c r="AL10" s="232" t="str">
        <f t="shared" si="5"/>
        <v/>
      </c>
      <c r="AM10" s="232" t="str">
        <f t="shared" si="5"/>
        <v/>
      </c>
      <c r="AN10" s="232" t="str">
        <f t="shared" si="5"/>
        <v/>
      </c>
      <c r="AO10" s="232" t="str">
        <f t="shared" si="5"/>
        <v/>
      </c>
      <c r="AP10" s="232" t="str">
        <f t="shared" si="5"/>
        <v/>
      </c>
      <c r="AQ10" s="232" t="str">
        <f t="shared" si="5"/>
        <v/>
      </c>
      <c r="AR10" s="232" t="str">
        <f t="shared" si="5"/>
        <v/>
      </c>
      <c r="AS10" s="232" t="str">
        <f t="shared" si="5"/>
        <v/>
      </c>
      <c r="AT10" s="232" t="str">
        <f t="shared" si="5"/>
        <v/>
      </c>
      <c r="AU10" s="232" t="str">
        <f t="shared" si="5"/>
        <v/>
      </c>
      <c r="AV10" s="232" t="str">
        <f t="shared" si="5"/>
        <v/>
      </c>
      <c r="AW10" s="232" t="str">
        <f t="shared" si="5"/>
        <v/>
      </c>
      <c r="AX10" s="232" t="str">
        <f t="shared" si="5"/>
        <v/>
      </c>
      <c r="AY10" s="232" t="str">
        <f t="shared" si="5"/>
        <v/>
      </c>
      <c r="AZ10" s="232" t="str">
        <f t="shared" si="5"/>
        <v/>
      </c>
      <c r="BA10" s="232" t="str">
        <f t="shared" si="5"/>
        <v/>
      </c>
      <c r="BB10" s="232" t="str">
        <f t="shared" si="5"/>
        <v/>
      </c>
      <c r="BC10" s="232" t="str">
        <f t="shared" si="5"/>
        <v/>
      </c>
      <c r="BD10" s="232" t="str">
        <f t="shared" si="5"/>
        <v/>
      </c>
      <c r="BE10" s="232" t="str">
        <f t="shared" si="5"/>
        <v/>
      </c>
      <c r="BF10" s="232" t="str">
        <f t="shared" si="5"/>
        <v/>
      </c>
      <c r="BG10" s="232" t="str">
        <f t="shared" si="5"/>
        <v/>
      </c>
      <c r="BH10" s="232" t="str">
        <f t="shared" si="5"/>
        <v/>
      </c>
      <c r="BI10" s="232" t="str">
        <f t="shared" si="5"/>
        <v/>
      </c>
      <c r="BJ10" s="232" t="str">
        <f t="shared" si="5"/>
        <v/>
      </c>
      <c r="BK10" s="232" t="str">
        <f t="shared" si="5"/>
        <v/>
      </c>
      <c r="BL10" s="232" t="str">
        <f t="shared" si="5"/>
        <v/>
      </c>
    </row>
    <row r="11" ht="30.0" customHeight="1">
      <c r="A11" s="34"/>
      <c r="B11" s="281" t="str">
        <f>'Cost estimates'!B8</f>
        <v>Tạo nhóm User (Phòng ban) - Trong nhóm có 1 user quyền cao nhất: Set role cho user member, Enable/Disable user member,</v>
      </c>
      <c r="C11" s="239"/>
      <c r="D11" s="239"/>
      <c r="E11" s="36"/>
      <c r="F11" s="37"/>
      <c r="G11" s="38"/>
      <c r="H11" s="236"/>
      <c r="I11" s="232"/>
      <c r="J11" s="232"/>
      <c r="K11" s="232"/>
      <c r="L11" s="232"/>
      <c r="M11" s="232"/>
      <c r="N11" s="232"/>
      <c r="O11" s="232"/>
      <c r="P11" s="232"/>
      <c r="Q11" s="232"/>
      <c r="R11" s="232"/>
      <c r="S11" s="232"/>
      <c r="T11" s="232"/>
      <c r="U11" s="232"/>
      <c r="V11" s="232"/>
      <c r="W11" s="232"/>
      <c r="X11" s="232"/>
      <c r="Y11" s="232"/>
      <c r="Z11" s="232"/>
      <c r="AA11" s="232"/>
      <c r="AB11" s="232"/>
      <c r="AC11" s="232"/>
      <c r="AD11" s="232"/>
      <c r="AE11" s="232"/>
      <c r="AF11" s="232"/>
      <c r="AG11" s="232"/>
      <c r="AH11" s="232"/>
      <c r="AI11" s="232" t="str">
        <f t="shared" ref="AI11:BL11" si="6">IF(AND($C11="Goal",AI$4&gt;=$F11,AI$4&lt;=$F11+$G11-1),2,IF(AND($C11="Milestone",AI$4&gt;=$F11,AI$4&lt;=$F11+$G11-1),1,""))</f>
        <v/>
      </c>
      <c r="AJ11" s="232" t="str">
        <f t="shared" si="6"/>
        <v/>
      </c>
      <c r="AK11" s="232" t="str">
        <f t="shared" si="6"/>
        <v/>
      </c>
      <c r="AL11" s="232" t="str">
        <f t="shared" si="6"/>
        <v/>
      </c>
      <c r="AM11" s="232" t="str">
        <f t="shared" si="6"/>
        <v/>
      </c>
      <c r="AN11" s="232" t="str">
        <f t="shared" si="6"/>
        <v/>
      </c>
      <c r="AO11" s="232" t="str">
        <f t="shared" si="6"/>
        <v/>
      </c>
      <c r="AP11" s="232" t="str">
        <f t="shared" si="6"/>
        <v/>
      </c>
      <c r="AQ11" s="232" t="str">
        <f t="shared" si="6"/>
        <v/>
      </c>
      <c r="AR11" s="232" t="str">
        <f t="shared" si="6"/>
        <v/>
      </c>
      <c r="AS11" s="232" t="str">
        <f t="shared" si="6"/>
        <v/>
      </c>
      <c r="AT11" s="232" t="str">
        <f t="shared" si="6"/>
        <v/>
      </c>
      <c r="AU11" s="232" t="str">
        <f t="shared" si="6"/>
        <v/>
      </c>
      <c r="AV11" s="232" t="str">
        <f t="shared" si="6"/>
        <v/>
      </c>
      <c r="AW11" s="232" t="str">
        <f t="shared" si="6"/>
        <v/>
      </c>
      <c r="AX11" s="232" t="str">
        <f t="shared" si="6"/>
        <v/>
      </c>
      <c r="AY11" s="232" t="str">
        <f t="shared" si="6"/>
        <v/>
      </c>
      <c r="AZ11" s="232" t="str">
        <f t="shared" si="6"/>
        <v/>
      </c>
      <c r="BA11" s="232" t="str">
        <f t="shared" si="6"/>
        <v/>
      </c>
      <c r="BB11" s="232" t="str">
        <f t="shared" si="6"/>
        <v/>
      </c>
      <c r="BC11" s="232" t="str">
        <f t="shared" si="6"/>
        <v/>
      </c>
      <c r="BD11" s="232" t="str">
        <f t="shared" si="6"/>
        <v/>
      </c>
      <c r="BE11" s="232" t="str">
        <f t="shared" si="6"/>
        <v/>
      </c>
      <c r="BF11" s="232" t="str">
        <f t="shared" si="6"/>
        <v/>
      </c>
      <c r="BG11" s="232" t="str">
        <f t="shared" si="6"/>
        <v/>
      </c>
      <c r="BH11" s="232" t="str">
        <f t="shared" si="6"/>
        <v/>
      </c>
      <c r="BI11" s="232" t="str">
        <f t="shared" si="6"/>
        <v/>
      </c>
      <c r="BJ11" s="232" t="str">
        <f t="shared" si="6"/>
        <v/>
      </c>
      <c r="BK11" s="232" t="str">
        <f t="shared" si="6"/>
        <v/>
      </c>
      <c r="BL11" s="232" t="str">
        <f t="shared" si="6"/>
        <v/>
      </c>
    </row>
    <row r="12" ht="30.0" customHeight="1">
      <c r="A12" s="72"/>
      <c r="B12" s="238" t="str">
        <f>'Cost estimates'!B9</f>
        <v>Quản lý sản phẩm (BE - Trang Admin)</v>
      </c>
      <c r="C12" s="231"/>
      <c r="D12" s="231"/>
      <c r="E12" s="43"/>
      <c r="F12" s="44"/>
      <c r="G12" s="45"/>
      <c r="H12" s="142"/>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t="str">
        <f t="shared" ref="AI12:BL12" si="7">IF(AND($C12="Goal",AI$4&gt;=$F12,AI$4&lt;=$F12+$G12-1),2,IF(AND($C12="Milestone",AI$4&gt;=$F12,AI$4&lt;=$F12+$G12-1),1,""))</f>
        <v/>
      </c>
      <c r="AJ12" s="66" t="str">
        <f t="shared" si="7"/>
        <v/>
      </c>
      <c r="AK12" s="66" t="str">
        <f t="shared" si="7"/>
        <v/>
      </c>
      <c r="AL12" s="66" t="str">
        <f t="shared" si="7"/>
        <v/>
      </c>
      <c r="AM12" s="66" t="str">
        <f t="shared" si="7"/>
        <v/>
      </c>
      <c r="AN12" s="66" t="str">
        <f t="shared" si="7"/>
        <v/>
      </c>
      <c r="AO12" s="66" t="str">
        <f t="shared" si="7"/>
        <v/>
      </c>
      <c r="AP12" s="66" t="str">
        <f t="shared" si="7"/>
        <v/>
      </c>
      <c r="AQ12" s="66" t="str">
        <f t="shared" si="7"/>
        <v/>
      </c>
      <c r="AR12" s="66" t="str">
        <f t="shared" si="7"/>
        <v/>
      </c>
      <c r="AS12" s="66" t="str">
        <f t="shared" si="7"/>
        <v/>
      </c>
      <c r="AT12" s="66" t="str">
        <f t="shared" si="7"/>
        <v/>
      </c>
      <c r="AU12" s="66" t="str">
        <f t="shared" si="7"/>
        <v/>
      </c>
      <c r="AV12" s="66" t="str">
        <f t="shared" si="7"/>
        <v/>
      </c>
      <c r="AW12" s="66" t="str">
        <f t="shared" si="7"/>
        <v/>
      </c>
      <c r="AX12" s="66" t="str">
        <f t="shared" si="7"/>
        <v/>
      </c>
      <c r="AY12" s="66" t="str">
        <f t="shared" si="7"/>
        <v/>
      </c>
      <c r="AZ12" s="66" t="str">
        <f t="shared" si="7"/>
        <v/>
      </c>
      <c r="BA12" s="66" t="str">
        <f t="shared" si="7"/>
        <v/>
      </c>
      <c r="BB12" s="66" t="str">
        <f t="shared" si="7"/>
        <v/>
      </c>
      <c r="BC12" s="66" t="str">
        <f t="shared" si="7"/>
        <v/>
      </c>
      <c r="BD12" s="66" t="str">
        <f t="shared" si="7"/>
        <v/>
      </c>
      <c r="BE12" s="66" t="str">
        <f t="shared" si="7"/>
        <v/>
      </c>
      <c r="BF12" s="66" t="str">
        <f t="shared" si="7"/>
        <v/>
      </c>
      <c r="BG12" s="66" t="str">
        <f t="shared" si="7"/>
        <v/>
      </c>
      <c r="BH12" s="66" t="str">
        <f t="shared" si="7"/>
        <v/>
      </c>
      <c r="BI12" s="66" t="str">
        <f t="shared" si="7"/>
        <v/>
      </c>
      <c r="BJ12" s="66" t="str">
        <f t="shared" si="7"/>
        <v/>
      </c>
      <c r="BK12" s="66" t="str">
        <f t="shared" si="7"/>
        <v/>
      </c>
      <c r="BL12" s="66" t="str">
        <f t="shared" si="7"/>
        <v/>
      </c>
    </row>
    <row r="13" ht="30.0" customHeight="1">
      <c r="A13" s="34"/>
      <c r="B13" s="281" t="str">
        <f>'Cost estimates'!B10</f>
        <v>Danh mục sản phẩm</v>
      </c>
      <c r="C13" s="239"/>
      <c r="D13" s="239"/>
      <c r="E13" s="36"/>
      <c r="F13" s="37"/>
      <c r="G13" s="38"/>
      <c r="H13" s="236"/>
      <c r="I13" s="232"/>
      <c r="J13" s="232"/>
      <c r="K13" s="232"/>
      <c r="L13" s="232"/>
      <c r="M13" s="232"/>
      <c r="N13" s="232"/>
      <c r="O13" s="232"/>
      <c r="P13" s="232"/>
      <c r="Q13" s="232"/>
      <c r="R13" s="232"/>
      <c r="S13" s="232"/>
      <c r="T13" s="232"/>
      <c r="U13" s="232"/>
      <c r="V13" s="232"/>
      <c r="W13" s="232"/>
      <c r="X13" s="232"/>
      <c r="Y13" s="232"/>
      <c r="Z13" s="232"/>
      <c r="AA13" s="232"/>
      <c r="AB13" s="232"/>
      <c r="AC13" s="232"/>
      <c r="AD13" s="232"/>
      <c r="AE13" s="232"/>
      <c r="AF13" s="232"/>
      <c r="AG13" s="232"/>
      <c r="AH13" s="232"/>
      <c r="AI13" s="232" t="str">
        <f t="shared" ref="AI13:BL13" si="8">IF(AND($C13="Goal",AI$4&gt;=$F13,AI$4&lt;=$F13+$G13-1),2,IF(AND($C13="Milestone",AI$4&gt;=$F13,AI$4&lt;=$F13+$G13-1),1,""))</f>
        <v/>
      </c>
      <c r="AJ13" s="232" t="str">
        <f t="shared" si="8"/>
        <v/>
      </c>
      <c r="AK13" s="232" t="str">
        <f t="shared" si="8"/>
        <v/>
      </c>
      <c r="AL13" s="232" t="str">
        <f t="shared" si="8"/>
        <v/>
      </c>
      <c r="AM13" s="232" t="str">
        <f t="shared" si="8"/>
        <v/>
      </c>
      <c r="AN13" s="232" t="str">
        <f t="shared" si="8"/>
        <v/>
      </c>
      <c r="AO13" s="232" t="str">
        <f t="shared" si="8"/>
        <v/>
      </c>
      <c r="AP13" s="232" t="str">
        <f t="shared" si="8"/>
        <v/>
      </c>
      <c r="AQ13" s="232" t="str">
        <f t="shared" si="8"/>
        <v/>
      </c>
      <c r="AR13" s="232" t="str">
        <f t="shared" si="8"/>
        <v/>
      </c>
      <c r="AS13" s="232" t="str">
        <f t="shared" si="8"/>
        <v/>
      </c>
      <c r="AT13" s="232" t="str">
        <f t="shared" si="8"/>
        <v/>
      </c>
      <c r="AU13" s="232" t="str">
        <f t="shared" si="8"/>
        <v/>
      </c>
      <c r="AV13" s="232" t="str">
        <f t="shared" si="8"/>
        <v/>
      </c>
      <c r="AW13" s="232" t="str">
        <f t="shared" si="8"/>
        <v/>
      </c>
      <c r="AX13" s="232" t="str">
        <f t="shared" si="8"/>
        <v/>
      </c>
      <c r="AY13" s="232" t="str">
        <f t="shared" si="8"/>
        <v/>
      </c>
      <c r="AZ13" s="232" t="str">
        <f t="shared" si="8"/>
        <v/>
      </c>
      <c r="BA13" s="232" t="str">
        <f t="shared" si="8"/>
        <v/>
      </c>
      <c r="BB13" s="232" t="str">
        <f t="shared" si="8"/>
        <v/>
      </c>
      <c r="BC13" s="232" t="str">
        <f t="shared" si="8"/>
        <v/>
      </c>
      <c r="BD13" s="232" t="str">
        <f t="shared" si="8"/>
        <v/>
      </c>
      <c r="BE13" s="232" t="str">
        <f t="shared" si="8"/>
        <v/>
      </c>
      <c r="BF13" s="232" t="str">
        <f t="shared" si="8"/>
        <v/>
      </c>
      <c r="BG13" s="232" t="str">
        <f t="shared" si="8"/>
        <v/>
      </c>
      <c r="BH13" s="232" t="str">
        <f t="shared" si="8"/>
        <v/>
      </c>
      <c r="BI13" s="232" t="str">
        <f t="shared" si="8"/>
        <v/>
      </c>
      <c r="BJ13" s="232" t="str">
        <f t="shared" si="8"/>
        <v/>
      </c>
      <c r="BK13" s="232" t="str">
        <f t="shared" si="8"/>
        <v/>
      </c>
      <c r="BL13" s="232" t="str">
        <f t="shared" si="8"/>
        <v/>
      </c>
    </row>
    <row r="14" ht="30.0" customHeight="1">
      <c r="A14" s="34"/>
      <c r="B14" s="281" t="str">
        <f>'Cost estimates'!B11</f>
        <v>Quản lý danh mục đa cấp (Thêm , xóa sửa, publish, sort…)</v>
      </c>
      <c r="C14" s="239"/>
      <c r="D14" s="239"/>
      <c r="E14" s="36"/>
      <c r="F14" s="37"/>
      <c r="G14" s="38"/>
      <c r="H14" s="236"/>
      <c r="I14" s="232"/>
      <c r="J14" s="232"/>
      <c r="K14" s="232"/>
      <c r="L14" s="232"/>
      <c r="M14" s="232"/>
      <c r="N14" s="232"/>
      <c r="O14" s="232"/>
      <c r="P14" s="232"/>
      <c r="Q14" s="232"/>
      <c r="R14" s="232"/>
      <c r="S14" s="232"/>
      <c r="T14" s="232"/>
      <c r="U14" s="232"/>
      <c r="V14" s="232"/>
      <c r="W14" s="232"/>
      <c r="X14" s="232"/>
      <c r="Y14" s="232"/>
      <c r="Z14" s="232"/>
      <c r="AA14" s="232"/>
      <c r="AB14" s="232"/>
      <c r="AC14" s="232"/>
      <c r="AD14" s="232"/>
      <c r="AE14" s="232"/>
      <c r="AF14" s="232"/>
      <c r="AG14" s="232"/>
      <c r="AH14" s="232"/>
      <c r="AI14" s="232" t="str">
        <f t="shared" ref="AI14:BL14" si="9">IF(AND($C14="Goal",AI$4&gt;=$F14,AI$4&lt;=$F14+$G14-1),2,IF(AND($C14="Milestone",AI$4&gt;=$F14,AI$4&lt;=$F14+$G14-1),1,""))</f>
        <v/>
      </c>
      <c r="AJ14" s="232" t="str">
        <f t="shared" si="9"/>
        <v/>
      </c>
      <c r="AK14" s="232" t="str">
        <f t="shared" si="9"/>
        <v/>
      </c>
      <c r="AL14" s="232" t="str">
        <f t="shared" si="9"/>
        <v/>
      </c>
      <c r="AM14" s="232" t="str">
        <f t="shared" si="9"/>
        <v/>
      </c>
      <c r="AN14" s="232" t="str">
        <f t="shared" si="9"/>
        <v/>
      </c>
      <c r="AO14" s="232" t="str">
        <f t="shared" si="9"/>
        <v/>
      </c>
      <c r="AP14" s="232" t="str">
        <f t="shared" si="9"/>
        <v/>
      </c>
      <c r="AQ14" s="232" t="str">
        <f t="shared" si="9"/>
        <v/>
      </c>
      <c r="AR14" s="232" t="str">
        <f t="shared" si="9"/>
        <v/>
      </c>
      <c r="AS14" s="232" t="str">
        <f t="shared" si="9"/>
        <v/>
      </c>
      <c r="AT14" s="232" t="str">
        <f t="shared" si="9"/>
        <v/>
      </c>
      <c r="AU14" s="232" t="str">
        <f t="shared" si="9"/>
        <v/>
      </c>
      <c r="AV14" s="232" t="str">
        <f t="shared" si="9"/>
        <v/>
      </c>
      <c r="AW14" s="232" t="str">
        <f t="shared" si="9"/>
        <v/>
      </c>
      <c r="AX14" s="232" t="str">
        <f t="shared" si="9"/>
        <v/>
      </c>
      <c r="AY14" s="232" t="str">
        <f t="shared" si="9"/>
        <v/>
      </c>
      <c r="AZ14" s="232" t="str">
        <f t="shared" si="9"/>
        <v/>
      </c>
      <c r="BA14" s="232" t="str">
        <f t="shared" si="9"/>
        <v/>
      </c>
      <c r="BB14" s="232" t="str">
        <f t="shared" si="9"/>
        <v/>
      </c>
      <c r="BC14" s="232" t="str">
        <f t="shared" si="9"/>
        <v/>
      </c>
      <c r="BD14" s="232" t="str">
        <f t="shared" si="9"/>
        <v/>
      </c>
      <c r="BE14" s="232" t="str">
        <f t="shared" si="9"/>
        <v/>
      </c>
      <c r="BF14" s="232" t="str">
        <f t="shared" si="9"/>
        <v/>
      </c>
      <c r="BG14" s="232" t="str">
        <f t="shared" si="9"/>
        <v/>
      </c>
      <c r="BH14" s="232" t="str">
        <f t="shared" si="9"/>
        <v/>
      </c>
      <c r="BI14" s="232" t="str">
        <f t="shared" si="9"/>
        <v/>
      </c>
      <c r="BJ14" s="232" t="str">
        <f t="shared" si="9"/>
        <v/>
      </c>
      <c r="BK14" s="232" t="str">
        <f t="shared" si="9"/>
        <v/>
      </c>
      <c r="BL14" s="232" t="str">
        <f t="shared" si="9"/>
        <v/>
      </c>
    </row>
    <row r="15" ht="30.0" customHeight="1">
      <c r="A15" s="34"/>
      <c r="B15" s="281" t="str">
        <f>'Cost estimates'!B12</f>
        <v>Sắp xếp vị trí sản phẩm trong danh mục</v>
      </c>
      <c r="C15" s="239"/>
      <c r="D15" s="239"/>
      <c r="E15" s="36"/>
      <c r="F15" s="37"/>
      <c r="G15" s="38"/>
      <c r="H15" s="236"/>
      <c r="I15" s="232"/>
      <c r="J15" s="232"/>
      <c r="K15" s="232"/>
      <c r="L15" s="232"/>
      <c r="M15" s="232"/>
      <c r="N15" s="232"/>
      <c r="O15" s="232"/>
      <c r="P15" s="232"/>
      <c r="Q15" s="232"/>
      <c r="R15" s="232"/>
      <c r="S15" s="232"/>
      <c r="T15" s="232"/>
      <c r="U15" s="232"/>
      <c r="V15" s="232"/>
      <c r="W15" s="232"/>
      <c r="X15" s="232"/>
      <c r="Y15" s="232"/>
      <c r="Z15" s="232"/>
      <c r="AA15" s="232"/>
      <c r="AB15" s="232"/>
      <c r="AC15" s="232"/>
      <c r="AD15" s="232"/>
      <c r="AE15" s="232"/>
      <c r="AF15" s="232"/>
      <c r="AG15" s="232"/>
      <c r="AH15" s="232"/>
      <c r="AI15" s="232" t="str">
        <f t="shared" ref="AI15:BL15" si="10">IF(AND($C15="Goal",AI$4&gt;=$F15,AI$4&lt;=$F15+$G15-1),2,IF(AND($C15="Milestone",AI$4&gt;=$F15,AI$4&lt;=$F15+$G15-1),1,""))</f>
        <v/>
      </c>
      <c r="AJ15" s="232" t="str">
        <f t="shared" si="10"/>
        <v/>
      </c>
      <c r="AK15" s="232" t="str">
        <f t="shared" si="10"/>
        <v/>
      </c>
      <c r="AL15" s="232" t="str">
        <f t="shared" si="10"/>
        <v/>
      </c>
      <c r="AM15" s="232" t="str">
        <f t="shared" si="10"/>
        <v/>
      </c>
      <c r="AN15" s="232" t="str">
        <f t="shared" si="10"/>
        <v/>
      </c>
      <c r="AO15" s="232" t="str">
        <f t="shared" si="10"/>
        <v/>
      </c>
      <c r="AP15" s="232" t="str">
        <f t="shared" si="10"/>
        <v/>
      </c>
      <c r="AQ15" s="232" t="str">
        <f t="shared" si="10"/>
        <v/>
      </c>
      <c r="AR15" s="232" t="str">
        <f t="shared" si="10"/>
        <v/>
      </c>
      <c r="AS15" s="232" t="str">
        <f t="shared" si="10"/>
        <v/>
      </c>
      <c r="AT15" s="232" t="str">
        <f t="shared" si="10"/>
        <v/>
      </c>
      <c r="AU15" s="232" t="str">
        <f t="shared" si="10"/>
        <v/>
      </c>
      <c r="AV15" s="232" t="str">
        <f t="shared" si="10"/>
        <v/>
      </c>
      <c r="AW15" s="232" t="str">
        <f t="shared" si="10"/>
        <v/>
      </c>
      <c r="AX15" s="232" t="str">
        <f t="shared" si="10"/>
        <v/>
      </c>
      <c r="AY15" s="232" t="str">
        <f t="shared" si="10"/>
        <v/>
      </c>
      <c r="AZ15" s="232" t="str">
        <f t="shared" si="10"/>
        <v/>
      </c>
      <c r="BA15" s="232" t="str">
        <f t="shared" si="10"/>
        <v/>
      </c>
      <c r="BB15" s="232" t="str">
        <f t="shared" si="10"/>
        <v/>
      </c>
      <c r="BC15" s="232" t="str">
        <f t="shared" si="10"/>
        <v/>
      </c>
      <c r="BD15" s="232" t="str">
        <f t="shared" si="10"/>
        <v/>
      </c>
      <c r="BE15" s="232" t="str">
        <f t="shared" si="10"/>
        <v/>
      </c>
      <c r="BF15" s="232" t="str">
        <f t="shared" si="10"/>
        <v/>
      </c>
      <c r="BG15" s="232" t="str">
        <f t="shared" si="10"/>
        <v/>
      </c>
      <c r="BH15" s="232" t="str">
        <f t="shared" si="10"/>
        <v/>
      </c>
      <c r="BI15" s="232" t="str">
        <f t="shared" si="10"/>
        <v/>
      </c>
      <c r="BJ15" s="232" t="str">
        <f t="shared" si="10"/>
        <v/>
      </c>
      <c r="BK15" s="232" t="str">
        <f t="shared" si="10"/>
        <v/>
      </c>
      <c r="BL15" s="232" t="str">
        <f t="shared" si="10"/>
        <v/>
      </c>
    </row>
    <row r="16" ht="30.0" customHeight="1">
      <c r="A16" s="34"/>
      <c r="B16" s="281" t="str">
        <f>'Cost estimates'!B13</f>
        <v>Danh sách sản phẩm</v>
      </c>
      <c r="C16" s="239"/>
      <c r="D16" s="239"/>
      <c r="E16" s="36"/>
      <c r="F16" s="37"/>
      <c r="G16" s="237"/>
      <c r="H16" s="236"/>
      <c r="I16" s="232"/>
      <c r="J16" s="232"/>
      <c r="K16" s="232"/>
      <c r="L16" s="232"/>
      <c r="M16" s="232"/>
      <c r="N16" s="232"/>
      <c r="O16" s="232"/>
      <c r="P16" s="232"/>
      <c r="Q16" s="232"/>
      <c r="R16" s="232"/>
      <c r="S16" s="232"/>
      <c r="T16" s="232"/>
      <c r="U16" s="232"/>
      <c r="V16" s="232"/>
      <c r="W16" s="232"/>
      <c r="X16" s="232"/>
      <c r="Y16" s="232"/>
      <c r="Z16" s="232"/>
      <c r="AA16" s="232"/>
      <c r="AB16" s="232"/>
      <c r="AC16" s="232"/>
      <c r="AD16" s="232"/>
      <c r="AE16" s="232"/>
      <c r="AF16" s="232"/>
      <c r="AG16" s="232"/>
      <c r="AH16" s="232"/>
      <c r="AI16" s="232"/>
      <c r="AJ16" s="232"/>
      <c r="AK16" s="232"/>
      <c r="AL16" s="232"/>
      <c r="AM16" s="232"/>
      <c r="AN16" s="232"/>
      <c r="AO16" s="232"/>
      <c r="AP16" s="232"/>
      <c r="AQ16" s="232"/>
      <c r="AR16" s="232"/>
      <c r="AS16" s="232"/>
      <c r="AT16" s="232"/>
      <c r="AU16" s="232"/>
      <c r="AV16" s="232"/>
      <c r="AW16" s="232"/>
      <c r="AX16" s="232"/>
      <c r="AY16" s="232"/>
      <c r="AZ16" s="232"/>
      <c r="BA16" s="232"/>
      <c r="BB16" s="232"/>
      <c r="BC16" s="232"/>
      <c r="BD16" s="232"/>
      <c r="BE16" s="232"/>
      <c r="BF16" s="232"/>
      <c r="BG16" s="232"/>
      <c r="BH16" s="232"/>
      <c r="BI16" s="232"/>
      <c r="BJ16" s="232"/>
      <c r="BK16" s="232"/>
      <c r="BL16" s="232"/>
    </row>
    <row r="17" ht="30.0" customHeight="1">
      <c r="A17" s="34"/>
      <c r="B17" s="281" t="str">
        <f>'Cost estimates'!B14</f>
        <v>Thêm/xóa/sửa sản phẩm (Publish, Unpublish)</v>
      </c>
      <c r="C17" s="239"/>
      <c r="D17" s="239"/>
      <c r="E17" s="36"/>
      <c r="F17" s="37"/>
      <c r="G17" s="237"/>
      <c r="H17" s="236"/>
      <c r="I17" s="232"/>
      <c r="J17" s="232"/>
      <c r="K17" s="232"/>
      <c r="L17" s="232"/>
      <c r="M17" s="232"/>
      <c r="N17" s="232"/>
      <c r="O17" s="232"/>
      <c r="P17" s="232"/>
      <c r="Q17" s="232"/>
      <c r="R17" s="232"/>
      <c r="S17" s="232"/>
      <c r="T17" s="232"/>
      <c r="U17" s="232"/>
      <c r="V17" s="232"/>
      <c r="W17" s="232"/>
      <c r="X17" s="232"/>
      <c r="Y17" s="232"/>
      <c r="Z17" s="232"/>
      <c r="AA17" s="232"/>
      <c r="AB17" s="232"/>
      <c r="AC17" s="232"/>
      <c r="AD17" s="232"/>
      <c r="AE17" s="232"/>
      <c r="AF17" s="232"/>
      <c r="AG17" s="232"/>
      <c r="AH17" s="232"/>
      <c r="AI17" s="232"/>
      <c r="AJ17" s="232"/>
      <c r="AK17" s="232"/>
      <c r="AL17" s="232"/>
      <c r="AM17" s="232"/>
      <c r="AN17" s="232"/>
      <c r="AO17" s="232"/>
      <c r="AP17" s="232"/>
      <c r="AQ17" s="232"/>
      <c r="AR17" s="232"/>
      <c r="AS17" s="232"/>
      <c r="AT17" s="232"/>
      <c r="AU17" s="232"/>
      <c r="AV17" s="232"/>
      <c r="AW17" s="232"/>
      <c r="AX17" s="232"/>
      <c r="AY17" s="232"/>
      <c r="AZ17" s="232"/>
      <c r="BA17" s="232"/>
      <c r="BB17" s="232"/>
      <c r="BC17" s="232"/>
      <c r="BD17" s="232"/>
      <c r="BE17" s="232"/>
      <c r="BF17" s="232"/>
      <c r="BG17" s="232"/>
      <c r="BH17" s="232"/>
      <c r="BI17" s="232"/>
      <c r="BJ17" s="232"/>
      <c r="BK17" s="232"/>
      <c r="BL17" s="232"/>
    </row>
    <row r="18" ht="30.0" customHeight="1">
      <c r="A18" s="34"/>
      <c r="B18" s="281" t="str">
        <f>'Cost estimates'!B15</f>
        <v>Kiểm duyệt nội dung sản phẩm (Cho phép đối tác viết bài trực tiếp và gửi duyệt)</v>
      </c>
      <c r="C18" s="239"/>
      <c r="D18" s="239"/>
      <c r="E18" s="36"/>
      <c r="F18" s="37"/>
      <c r="G18" s="237"/>
      <c r="H18" s="236"/>
      <c r="I18" s="232"/>
      <c r="J18" s="232"/>
      <c r="K18" s="232"/>
      <c r="L18" s="232"/>
      <c r="M18" s="232"/>
      <c r="N18" s="232"/>
      <c r="O18" s="232"/>
      <c r="P18" s="232"/>
      <c r="Q18" s="232"/>
      <c r="R18" s="232"/>
      <c r="S18" s="232"/>
      <c r="T18" s="232"/>
      <c r="U18" s="232"/>
      <c r="V18" s="232"/>
      <c r="W18" s="232"/>
      <c r="X18" s="232"/>
      <c r="Y18" s="232"/>
      <c r="Z18" s="232"/>
      <c r="AA18" s="232"/>
      <c r="AB18" s="232"/>
      <c r="AC18" s="232"/>
      <c r="AD18" s="232"/>
      <c r="AE18" s="232"/>
      <c r="AF18" s="232"/>
      <c r="AG18" s="232"/>
      <c r="AH18" s="232"/>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2"/>
      <c r="BE18" s="232"/>
      <c r="BF18" s="232"/>
      <c r="BG18" s="232"/>
      <c r="BH18" s="232"/>
      <c r="BI18" s="232"/>
      <c r="BJ18" s="232"/>
      <c r="BK18" s="232"/>
      <c r="BL18" s="232"/>
    </row>
    <row r="19" ht="30.0" customHeight="1">
      <c r="A19" s="34"/>
      <c r="B19" s="281" t="str">
        <f>'Cost estimates'!B16</f>
        <v>Quản lý sản phẩm biến thể (Sản phẩm đa thuộc tính)</v>
      </c>
      <c r="C19" s="239"/>
      <c r="D19" s="239"/>
      <c r="E19" s="36"/>
      <c r="F19" s="37"/>
      <c r="G19" s="237"/>
      <c r="H19" s="236"/>
      <c r="I19" s="232"/>
      <c r="J19" s="232"/>
      <c r="K19" s="232"/>
      <c r="L19" s="232"/>
      <c r="M19" s="232"/>
      <c r="N19" s="232"/>
      <c r="O19" s="232"/>
      <c r="P19" s="232"/>
      <c r="Q19" s="232"/>
      <c r="R19" s="232"/>
      <c r="S19" s="232"/>
      <c r="T19" s="232"/>
      <c r="U19" s="232"/>
      <c r="V19" s="232"/>
      <c r="W19" s="232"/>
      <c r="X19" s="232"/>
      <c r="Y19" s="232"/>
      <c r="Z19" s="232"/>
      <c r="AA19" s="232"/>
      <c r="AB19" s="232"/>
      <c r="AC19" s="232"/>
      <c r="AD19" s="232"/>
      <c r="AE19" s="232"/>
      <c r="AF19" s="232"/>
      <c r="AG19" s="232"/>
      <c r="AH19" s="232"/>
      <c r="AI19" s="232"/>
      <c r="AJ19" s="232"/>
      <c r="AK19" s="232"/>
      <c r="AL19" s="232"/>
      <c r="AM19" s="232"/>
      <c r="AN19" s="232"/>
      <c r="AO19" s="232"/>
      <c r="AP19" s="232"/>
      <c r="AQ19" s="232"/>
      <c r="AR19" s="232"/>
      <c r="AS19" s="232"/>
      <c r="AT19" s="232"/>
      <c r="AU19" s="232"/>
      <c r="AV19" s="232"/>
      <c r="AW19" s="232"/>
      <c r="AX19" s="232"/>
      <c r="AY19" s="232"/>
      <c r="AZ19" s="232"/>
      <c r="BA19" s="232"/>
      <c r="BB19" s="232"/>
      <c r="BC19" s="232"/>
      <c r="BD19" s="232"/>
      <c r="BE19" s="232"/>
      <c r="BF19" s="232"/>
      <c r="BG19" s="232"/>
      <c r="BH19" s="232"/>
      <c r="BI19" s="232"/>
      <c r="BJ19" s="232"/>
      <c r="BK19" s="232"/>
      <c r="BL19" s="232"/>
    </row>
    <row r="20" ht="30.0" customHeight="1">
      <c r="A20" s="34"/>
      <c r="B20" s="281" t="str">
        <f>'Cost estimates'!B17</f>
        <v>Quản lý sản phẩm combo (Xử lý nghiệp vụ: Nhập và xuất theo mã lẻ)</v>
      </c>
      <c r="C20" s="239"/>
      <c r="D20" s="239"/>
      <c r="E20" s="36"/>
      <c r="F20" s="37"/>
      <c r="G20" s="237"/>
      <c r="H20" s="236"/>
      <c r="I20" s="232" t="str">
        <f>IF(AND($C20="Goal",I$4&gt;=$F20,I$4&lt;=$F20+$G20-1),2,IF(AND($C20="Milestone",I$4&gt;=$F20,I$4&lt;=$F20+$G20-1),1,""))</f>
        <v/>
      </c>
      <c r="J20" s="232"/>
      <c r="K20" s="232"/>
      <c r="L20" s="232"/>
      <c r="M20" s="232"/>
      <c r="N20" s="232"/>
      <c r="O20" s="232"/>
      <c r="P20" s="232"/>
      <c r="Q20" s="232"/>
      <c r="R20" s="232"/>
      <c r="S20" s="232"/>
      <c r="T20" s="232"/>
      <c r="U20" s="232"/>
      <c r="V20" s="232"/>
      <c r="W20" s="232"/>
      <c r="X20" s="232"/>
      <c r="Y20" s="232"/>
      <c r="Z20" s="232"/>
      <c r="AA20" s="232"/>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2"/>
      <c r="BE20" s="232"/>
      <c r="BF20" s="232"/>
      <c r="BG20" s="232"/>
      <c r="BH20" s="232"/>
      <c r="BI20" s="232"/>
      <c r="BJ20" s="232"/>
      <c r="BK20" s="232"/>
      <c r="BL20" s="232"/>
    </row>
    <row r="21" ht="30.0" customHeight="1">
      <c r="A21" s="72"/>
      <c r="B21" s="238" t="str">
        <f>'Cost estimates'!B18</f>
        <v>Quản lý đơn hàng</v>
      </c>
      <c r="C21" s="231"/>
      <c r="D21" s="231"/>
      <c r="E21" s="43"/>
      <c r="F21" s="44"/>
      <c r="G21" s="45"/>
      <c r="H21" s="142"/>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ht="30.0" customHeight="1">
      <c r="A22" s="34"/>
      <c r="B22" s="281" t="str">
        <f>'Cost estimates'!B19</f>
        <v>Luồng trạng thái: Mới đặt, Đã xác nhận, Đang giao hàng, Hoàn thành, Huỷ, Trả hàng (Bao gồm trả 1 phần)</v>
      </c>
      <c r="C22" s="239"/>
      <c r="D22" s="239"/>
      <c r="E22" s="36"/>
      <c r="F22" s="37"/>
      <c r="G22" s="237"/>
      <c r="H22" s="236"/>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232"/>
      <c r="BH22" s="232"/>
      <c r="BI22" s="232"/>
      <c r="BJ22" s="232"/>
      <c r="BK22" s="232"/>
      <c r="BL22" s="232"/>
    </row>
    <row r="23" ht="30.0" customHeight="1">
      <c r="A23" s="34"/>
      <c r="B23" s="281" t="str">
        <f>'Cost estimates'!B20</f>
        <v>Xử lý nghiệp vụ: Chờ hàng, Có hàng, Lập phiếu xuất (ERP)</v>
      </c>
      <c r="C23" s="239"/>
      <c r="D23" s="239"/>
      <c r="E23" s="36"/>
      <c r="F23" s="37"/>
      <c r="G23" s="237"/>
      <c r="H23" s="236"/>
      <c r="I23" s="232"/>
      <c r="J23" s="232"/>
      <c r="K23" s="232"/>
      <c r="L23" s="232"/>
      <c r="M23" s="232"/>
      <c r="N23" s="232"/>
      <c r="O23" s="232"/>
      <c r="P23" s="232"/>
      <c r="Q23" s="232"/>
      <c r="R23" s="232"/>
      <c r="S23" s="232"/>
      <c r="T23" s="232"/>
      <c r="U23" s="232"/>
      <c r="V23" s="232"/>
      <c r="W23" s="232"/>
      <c r="X23" s="232"/>
      <c r="Y23" s="232"/>
      <c r="Z23" s="232"/>
      <c r="AA23" s="232"/>
      <c r="AB23" s="232"/>
      <c r="AC23" s="232"/>
      <c r="AD23" s="232"/>
      <c r="AE23" s="232"/>
      <c r="AF23" s="232"/>
      <c r="AG23" s="232"/>
      <c r="AH23" s="232"/>
      <c r="AI23" s="232"/>
      <c r="AJ23" s="232"/>
      <c r="AK23" s="232"/>
      <c r="AL23" s="232"/>
      <c r="AM23" s="232"/>
      <c r="AN23" s="232"/>
      <c r="AO23" s="232"/>
      <c r="AP23" s="232"/>
      <c r="AQ23" s="232"/>
      <c r="AR23" s="232"/>
      <c r="AS23" s="232"/>
      <c r="AT23" s="232"/>
      <c r="AU23" s="232"/>
      <c r="AV23" s="232"/>
      <c r="AW23" s="232"/>
      <c r="AX23" s="232"/>
      <c r="AY23" s="232"/>
      <c r="AZ23" s="232"/>
      <c r="BA23" s="232"/>
      <c r="BB23" s="232"/>
      <c r="BC23" s="232"/>
      <c r="BD23" s="232"/>
      <c r="BE23" s="232"/>
      <c r="BF23" s="232"/>
      <c r="BG23" s="232"/>
      <c r="BH23" s="232"/>
      <c r="BI23" s="232"/>
      <c r="BJ23" s="232"/>
      <c r="BK23" s="232"/>
      <c r="BL23" s="232"/>
    </row>
    <row r="24" ht="30.0" customHeight="1">
      <c r="A24" s="34"/>
      <c r="B24" s="281" t="str">
        <f>'Cost estimates'!B21</f>
        <v>Tích hợp thanh toán online - cập nhật trạng thái thanh toán cho đơn hàng</v>
      </c>
      <c r="C24" s="239"/>
      <c r="D24" s="239"/>
      <c r="E24" s="36"/>
      <c r="F24" s="37"/>
      <c r="G24" s="237"/>
      <c r="H24" s="236"/>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32"/>
      <c r="AN24" s="232"/>
      <c r="AO24" s="232"/>
      <c r="AP24" s="232"/>
      <c r="AQ24" s="232"/>
      <c r="AR24" s="232"/>
      <c r="AS24" s="232"/>
      <c r="AT24" s="232"/>
      <c r="AU24" s="232"/>
      <c r="AV24" s="232"/>
      <c r="AW24" s="232"/>
      <c r="AX24" s="232"/>
      <c r="AY24" s="232"/>
      <c r="AZ24" s="232"/>
      <c r="BA24" s="232"/>
      <c r="BB24" s="232"/>
      <c r="BC24" s="232"/>
      <c r="BD24" s="232"/>
      <c r="BE24" s="232"/>
      <c r="BF24" s="232"/>
      <c r="BG24" s="232"/>
      <c r="BH24" s="232"/>
      <c r="BI24" s="232"/>
      <c r="BJ24" s="232"/>
      <c r="BK24" s="232"/>
      <c r="BL24" s="232"/>
    </row>
    <row r="25" ht="30.0" customHeight="1">
      <c r="A25" s="72"/>
      <c r="B25" s="238" t="str">
        <f>'Cost estimates'!B22</f>
        <v>Quản lý website</v>
      </c>
      <c r="C25" s="231"/>
      <c r="D25" s="231"/>
      <c r="E25" s="43"/>
      <c r="F25" s="44"/>
      <c r="G25" s="45"/>
      <c r="H25" s="142"/>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row>
    <row r="26" ht="30.0" customHeight="1">
      <c r="A26" s="34"/>
      <c r="B26" s="281" t="str">
        <f>'Cost estimates'!B23</f>
        <v>Quản lý page (Tạo mới, chỉnh sửa, publish..)</v>
      </c>
      <c r="C26" s="239"/>
      <c r="D26" s="239"/>
      <c r="E26" s="36"/>
      <c r="F26" s="37"/>
      <c r="G26" s="237"/>
      <c r="H26" s="236"/>
      <c r="I26" s="232"/>
      <c r="J26" s="232"/>
      <c r="K26" s="232"/>
      <c r="L26" s="232"/>
      <c r="M26" s="232"/>
      <c r="N26" s="232"/>
      <c r="O26" s="232"/>
      <c r="P26" s="232"/>
      <c r="Q26" s="232"/>
      <c r="R26" s="232"/>
      <c r="S26" s="232"/>
      <c r="T26" s="232"/>
      <c r="U26" s="232"/>
      <c r="V26" s="232"/>
      <c r="W26" s="232"/>
      <c r="X26" s="232"/>
      <c r="Y26" s="232"/>
      <c r="Z26" s="232"/>
      <c r="AA26" s="232"/>
      <c r="AB26" s="232"/>
      <c r="AC26" s="232"/>
      <c r="AD26" s="232"/>
      <c r="AE26" s="232"/>
      <c r="AF26" s="232"/>
      <c r="AG26" s="232"/>
      <c r="AH26" s="232"/>
      <c r="AI26" s="232"/>
      <c r="AJ26" s="232"/>
      <c r="AK26" s="232"/>
      <c r="AL26" s="232"/>
      <c r="AM26" s="232"/>
      <c r="AN26" s="232"/>
      <c r="AO26" s="232"/>
      <c r="AP26" s="232"/>
      <c r="AQ26" s="232"/>
      <c r="AR26" s="232"/>
      <c r="AS26" s="232"/>
      <c r="AT26" s="232"/>
      <c r="AU26" s="232"/>
      <c r="AV26" s="232"/>
      <c r="AW26" s="232"/>
      <c r="AX26" s="232"/>
      <c r="AY26" s="232"/>
      <c r="AZ26" s="232"/>
      <c r="BA26" s="232"/>
      <c r="BB26" s="232"/>
      <c r="BC26" s="232"/>
      <c r="BD26" s="232"/>
      <c r="BE26" s="232"/>
      <c r="BF26" s="232"/>
      <c r="BG26" s="232"/>
      <c r="BH26" s="232"/>
      <c r="BI26" s="232"/>
      <c r="BJ26" s="232"/>
      <c r="BK26" s="232"/>
      <c r="BL26" s="232"/>
    </row>
    <row r="27" ht="30.0" customHeight="1">
      <c r="A27" s="34"/>
      <c r="B27" s="281" t="str">
        <f>'Cost estimates'!B24</f>
        <v>Quản lý block trong page (Thêm mới, sắp xếp, hẹn giờ,…)</v>
      </c>
      <c r="C27" s="239"/>
      <c r="D27" s="239"/>
      <c r="E27" s="36"/>
      <c r="F27" s="37"/>
      <c r="G27" s="237"/>
      <c r="H27" s="236"/>
      <c r="I27" s="232"/>
      <c r="J27" s="232"/>
      <c r="K27" s="232"/>
      <c r="L27" s="232"/>
      <c r="M27" s="232"/>
      <c r="N27" s="232"/>
      <c r="O27" s="232"/>
      <c r="P27" s="232"/>
      <c r="Q27" s="232"/>
      <c r="R27" s="232"/>
      <c r="S27" s="232"/>
      <c r="T27" s="232"/>
      <c r="U27" s="232"/>
      <c r="V27" s="232"/>
      <c r="W27" s="232"/>
      <c r="X27" s="232"/>
      <c r="Y27" s="232"/>
      <c r="Z27" s="232"/>
      <c r="AA27" s="232"/>
      <c r="AB27" s="232"/>
      <c r="AC27" s="232"/>
      <c r="AD27" s="232"/>
      <c r="AE27" s="232"/>
      <c r="AF27" s="232"/>
      <c r="AG27" s="232"/>
      <c r="AH27" s="232"/>
      <c r="AI27" s="232"/>
      <c r="AJ27" s="232"/>
      <c r="AK27" s="232"/>
      <c r="AL27" s="232"/>
      <c r="AM27" s="232"/>
      <c r="AN27" s="232"/>
      <c r="AO27" s="232"/>
      <c r="AP27" s="232"/>
      <c r="AQ27" s="232"/>
      <c r="AR27" s="232"/>
      <c r="AS27" s="232"/>
      <c r="AT27" s="232"/>
      <c r="AU27" s="232"/>
      <c r="AV27" s="232"/>
      <c r="AW27" s="232"/>
      <c r="AX27" s="232"/>
      <c r="AY27" s="232"/>
      <c r="AZ27" s="232"/>
      <c r="BA27" s="232"/>
      <c r="BB27" s="232"/>
      <c r="BC27" s="232"/>
      <c r="BD27" s="232"/>
      <c r="BE27" s="232"/>
      <c r="BF27" s="232"/>
      <c r="BG27" s="232"/>
      <c r="BH27" s="232"/>
      <c r="BI27" s="232"/>
      <c r="BJ27" s="232"/>
      <c r="BK27" s="232"/>
      <c r="BL27" s="232"/>
    </row>
    <row r="28" ht="30.0" customHeight="1">
      <c r="A28" s="34"/>
      <c r="B28" s="281" t="str">
        <f>'Cost estimates'!B25</f>
        <v>Danh sách các block</v>
      </c>
      <c r="C28" s="239"/>
      <c r="D28" s="239"/>
      <c r="E28" s="36"/>
      <c r="F28" s="37"/>
      <c r="G28" s="237"/>
      <c r="H28" s="236"/>
      <c r="I28" s="232"/>
      <c r="J28" s="232"/>
      <c r="K28" s="232"/>
      <c r="L28" s="232"/>
      <c r="M28" s="232"/>
      <c r="N28" s="232"/>
      <c r="O28" s="232"/>
      <c r="P28" s="232"/>
      <c r="Q28" s="232"/>
      <c r="R28" s="232"/>
      <c r="S28" s="232"/>
      <c r="T28" s="232"/>
      <c r="U28" s="232"/>
      <c r="V28" s="232"/>
      <c r="W28" s="232"/>
      <c r="X28" s="232"/>
      <c r="Y28" s="232"/>
      <c r="Z28" s="232"/>
      <c r="AA28" s="232"/>
      <c r="AB28" s="232"/>
      <c r="AC28" s="232"/>
      <c r="AD28" s="232"/>
      <c r="AE28" s="232"/>
      <c r="AF28" s="232"/>
      <c r="AG28" s="232"/>
      <c r="AH28" s="232"/>
      <c r="AI28" s="232"/>
      <c r="AJ28" s="232"/>
      <c r="AK28" s="232"/>
      <c r="AL28" s="232"/>
      <c r="AM28" s="232"/>
      <c r="AN28" s="232"/>
      <c r="AO28" s="232"/>
      <c r="AP28" s="232"/>
      <c r="AQ28" s="232"/>
      <c r="AR28" s="232"/>
      <c r="AS28" s="232"/>
      <c r="AT28" s="232"/>
      <c r="AU28" s="232"/>
      <c r="AV28" s="232"/>
      <c r="AW28" s="232"/>
      <c r="AX28" s="232"/>
      <c r="AY28" s="232"/>
      <c r="AZ28" s="232"/>
      <c r="BA28" s="232"/>
      <c r="BB28" s="232"/>
      <c r="BC28" s="232"/>
      <c r="BD28" s="232"/>
      <c r="BE28" s="232"/>
      <c r="BF28" s="232"/>
      <c r="BG28" s="232"/>
      <c r="BH28" s="232"/>
      <c r="BI28" s="232"/>
      <c r="BJ28" s="232"/>
      <c r="BK28" s="232"/>
      <c r="BL28" s="232"/>
    </row>
    <row r="29" ht="30.0" customHeight="1">
      <c r="A29" s="34"/>
      <c r="B29" s="281" t="str">
        <f>'Cost estimates'!B26</f>
        <v>Slider</v>
      </c>
      <c r="C29" s="239"/>
      <c r="D29" s="239"/>
      <c r="E29" s="36"/>
      <c r="F29" s="37"/>
      <c r="G29" s="237"/>
      <c r="H29" s="236"/>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2"/>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2"/>
      <c r="BE29" s="232"/>
      <c r="BF29" s="232"/>
      <c r="BG29" s="232"/>
      <c r="BH29" s="232"/>
      <c r="BI29" s="232"/>
      <c r="BJ29" s="232"/>
      <c r="BK29" s="232"/>
      <c r="BL29" s="232"/>
    </row>
    <row r="30" ht="30.0" customHeight="1">
      <c r="A30" s="34"/>
      <c r="B30" s="281" t="str">
        <f>'Cost estimates'!B27</f>
        <v>Banner</v>
      </c>
      <c r="C30" s="239"/>
      <c r="D30" s="239"/>
      <c r="E30" s="36"/>
      <c r="F30" s="37"/>
      <c r="G30" s="237"/>
      <c r="H30" s="236"/>
      <c r="I30" s="232"/>
      <c r="J30" s="232"/>
      <c r="K30" s="232"/>
      <c r="L30" s="232"/>
      <c r="M30" s="232"/>
      <c r="N30" s="232"/>
      <c r="O30" s="232"/>
      <c r="P30" s="232"/>
      <c r="Q30" s="232"/>
      <c r="R30" s="232"/>
      <c r="S30" s="232"/>
      <c r="T30" s="232"/>
      <c r="U30" s="232"/>
      <c r="V30" s="232"/>
      <c r="W30" s="232"/>
      <c r="X30" s="232"/>
      <c r="Y30" s="232"/>
      <c r="Z30" s="232"/>
      <c r="AA30" s="232"/>
      <c r="AB30" s="232"/>
      <c r="AC30" s="232"/>
      <c r="AD30" s="232"/>
      <c r="AE30" s="232"/>
      <c r="AF30" s="232"/>
      <c r="AG30" s="232"/>
      <c r="AH30" s="232"/>
      <c r="AI30" s="232"/>
      <c r="AJ30" s="232"/>
      <c r="AK30" s="232"/>
      <c r="AL30" s="232"/>
      <c r="AM30" s="232"/>
      <c r="AN30" s="232"/>
      <c r="AO30" s="232"/>
      <c r="AP30" s="232"/>
      <c r="AQ30" s="232"/>
      <c r="AR30" s="232"/>
      <c r="AS30" s="232"/>
      <c r="AT30" s="232"/>
      <c r="AU30" s="232"/>
      <c r="AV30" s="232"/>
      <c r="AW30" s="232"/>
      <c r="AX30" s="232"/>
      <c r="AY30" s="232"/>
      <c r="AZ30" s="232"/>
      <c r="BA30" s="232"/>
      <c r="BB30" s="232"/>
      <c r="BC30" s="232"/>
      <c r="BD30" s="232"/>
      <c r="BE30" s="232"/>
      <c r="BF30" s="232"/>
      <c r="BG30" s="232"/>
      <c r="BH30" s="232"/>
      <c r="BI30" s="232"/>
      <c r="BJ30" s="232"/>
      <c r="BK30" s="232"/>
      <c r="BL30" s="232"/>
    </row>
    <row r="31" ht="30.0" customHeight="1">
      <c r="A31" s="34"/>
      <c r="B31" s="281" t="str">
        <f>'Cost estimates'!B28</f>
        <v>Banner +  Products</v>
      </c>
      <c r="C31" s="239"/>
      <c r="D31" s="239"/>
      <c r="E31" s="36"/>
      <c r="F31" s="37"/>
      <c r="G31" s="237"/>
      <c r="H31" s="236"/>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232"/>
      <c r="BI31" s="232"/>
      <c r="BJ31" s="232"/>
      <c r="BK31" s="232"/>
      <c r="BL31" s="232"/>
    </row>
    <row r="32" ht="30.0" customHeight="1">
      <c r="A32" s="34"/>
      <c r="B32" s="281" t="str">
        <f>'Cost estimates'!B29</f>
        <v>Products</v>
      </c>
      <c r="C32" s="239"/>
      <c r="D32" s="239"/>
      <c r="E32" s="36"/>
      <c r="F32" s="37"/>
      <c r="G32" s="237"/>
      <c r="H32" s="236"/>
      <c r="I32" s="232"/>
      <c r="J32" s="232"/>
      <c r="K32" s="232"/>
      <c r="L32" s="232"/>
      <c r="M32" s="232"/>
      <c r="N32" s="232"/>
      <c r="O32" s="232"/>
      <c r="P32" s="232"/>
      <c r="Q32" s="232"/>
      <c r="R32" s="232"/>
      <c r="S32" s="232"/>
      <c r="T32" s="232"/>
      <c r="U32" s="232"/>
      <c r="V32" s="232"/>
      <c r="W32" s="232"/>
      <c r="X32" s="232"/>
      <c r="Y32" s="232"/>
      <c r="Z32" s="232"/>
      <c r="AA32" s="232"/>
      <c r="AB32" s="232"/>
      <c r="AC32" s="232"/>
      <c r="AD32" s="232"/>
      <c r="AE32" s="232"/>
      <c r="AF32" s="232"/>
      <c r="AG32" s="232"/>
      <c r="AH32" s="232"/>
      <c r="AI32" s="232"/>
      <c r="AJ32" s="232"/>
      <c r="AK32" s="232"/>
      <c r="AL32" s="232"/>
      <c r="AM32" s="232"/>
      <c r="AN32" s="232"/>
      <c r="AO32" s="232"/>
      <c r="AP32" s="232"/>
      <c r="AQ32" s="232"/>
      <c r="AR32" s="232"/>
      <c r="AS32" s="232"/>
      <c r="AT32" s="232"/>
      <c r="AU32" s="232"/>
      <c r="AV32" s="232"/>
      <c r="AW32" s="232"/>
      <c r="AX32" s="232"/>
      <c r="AY32" s="232"/>
      <c r="AZ32" s="232"/>
      <c r="BA32" s="232"/>
      <c r="BB32" s="232"/>
      <c r="BC32" s="232"/>
      <c r="BD32" s="232"/>
      <c r="BE32" s="232"/>
      <c r="BF32" s="232"/>
      <c r="BG32" s="232"/>
      <c r="BH32" s="232"/>
      <c r="BI32" s="232"/>
      <c r="BJ32" s="232"/>
      <c r="BK32" s="232"/>
      <c r="BL32" s="232"/>
    </row>
    <row r="33" ht="30.0" customHeight="1">
      <c r="A33" s="34"/>
      <c r="B33" s="281" t="str">
        <f>'Cost estimates'!B30</f>
        <v>Countdown for product</v>
      </c>
      <c r="C33" s="239"/>
      <c r="D33" s="239"/>
      <c r="E33" s="36"/>
      <c r="F33" s="37"/>
      <c r="G33" s="237"/>
      <c r="H33" s="236"/>
      <c r="I33" s="232"/>
      <c r="J33" s="232"/>
      <c r="K33" s="232"/>
      <c r="L33" s="232"/>
      <c r="M33" s="232"/>
      <c r="N33" s="232"/>
      <c r="O33" s="232"/>
      <c r="P33" s="232"/>
      <c r="Q33" s="232"/>
      <c r="R33" s="232"/>
      <c r="S33" s="232"/>
      <c r="T33" s="232"/>
      <c r="U33" s="232"/>
      <c r="V33" s="232"/>
      <c r="W33" s="232"/>
      <c r="X33" s="232"/>
      <c r="Y33" s="232"/>
      <c r="Z33" s="232"/>
      <c r="AA33" s="232"/>
      <c r="AB33" s="232"/>
      <c r="AC33" s="232"/>
      <c r="AD33" s="232"/>
      <c r="AE33" s="232"/>
      <c r="AF33" s="232"/>
      <c r="AG33" s="232"/>
      <c r="AH33" s="232"/>
      <c r="AI33" s="232"/>
      <c r="AJ33" s="232"/>
      <c r="AK33" s="232"/>
      <c r="AL33" s="232"/>
      <c r="AM33" s="232"/>
      <c r="AN33" s="232"/>
      <c r="AO33" s="232"/>
      <c r="AP33" s="232"/>
      <c r="AQ33" s="232"/>
      <c r="AR33" s="232"/>
      <c r="AS33" s="232"/>
      <c r="AT33" s="232"/>
      <c r="AU33" s="232"/>
      <c r="AV33" s="232"/>
      <c r="AW33" s="232"/>
      <c r="AX33" s="232"/>
      <c r="AY33" s="232"/>
      <c r="AZ33" s="232"/>
      <c r="BA33" s="232"/>
      <c r="BB33" s="232"/>
      <c r="BC33" s="232"/>
      <c r="BD33" s="232"/>
      <c r="BE33" s="232"/>
      <c r="BF33" s="232"/>
      <c r="BG33" s="232"/>
      <c r="BH33" s="232"/>
      <c r="BI33" s="232"/>
      <c r="BJ33" s="232"/>
      <c r="BK33" s="232"/>
      <c r="BL33" s="232"/>
    </row>
    <row r="34" ht="30.0" customHeight="1">
      <c r="A34" s="34"/>
      <c r="B34" s="281" t="str">
        <f>'Cost estimates'!B31</f>
        <v>Countdown for banner</v>
      </c>
      <c r="C34" s="239"/>
      <c r="D34" s="239"/>
      <c r="E34" s="36"/>
      <c r="F34" s="37"/>
      <c r="G34" s="237"/>
      <c r="H34" s="236"/>
      <c r="I34" s="232"/>
      <c r="J34" s="232"/>
      <c r="K34" s="232"/>
      <c r="L34" s="232"/>
      <c r="M34" s="232"/>
      <c r="N34" s="232"/>
      <c r="O34" s="232"/>
      <c r="P34" s="232"/>
      <c r="Q34" s="232"/>
      <c r="R34" s="232"/>
      <c r="S34" s="232"/>
      <c r="T34" s="232"/>
      <c r="U34" s="232"/>
      <c r="V34" s="232"/>
      <c r="W34" s="232"/>
      <c r="X34" s="232"/>
      <c r="Y34" s="232"/>
      <c r="Z34" s="232"/>
      <c r="AA34" s="232"/>
      <c r="AB34" s="232"/>
      <c r="AC34" s="232"/>
      <c r="AD34" s="232"/>
      <c r="AE34" s="232"/>
      <c r="AF34" s="232"/>
      <c r="AG34" s="232"/>
      <c r="AH34" s="232"/>
      <c r="AI34" s="232"/>
      <c r="AJ34" s="232"/>
      <c r="AK34" s="232"/>
      <c r="AL34" s="232"/>
      <c r="AM34" s="232"/>
      <c r="AN34" s="232"/>
      <c r="AO34" s="232"/>
      <c r="AP34" s="232"/>
      <c r="AQ34" s="232"/>
      <c r="AR34" s="232"/>
      <c r="AS34" s="232"/>
      <c r="AT34" s="232"/>
      <c r="AU34" s="232"/>
      <c r="AV34" s="232"/>
      <c r="AW34" s="232"/>
      <c r="AX34" s="232"/>
      <c r="AY34" s="232"/>
      <c r="AZ34" s="232"/>
      <c r="BA34" s="232"/>
      <c r="BB34" s="232"/>
      <c r="BC34" s="232"/>
      <c r="BD34" s="232"/>
      <c r="BE34" s="232"/>
      <c r="BF34" s="232"/>
      <c r="BG34" s="232"/>
      <c r="BH34" s="232"/>
      <c r="BI34" s="232"/>
      <c r="BJ34" s="232"/>
      <c r="BK34" s="232"/>
      <c r="BL34" s="232"/>
    </row>
    <row r="35" ht="30.0" customHeight="1">
      <c r="A35" s="72"/>
      <c r="B35" s="238" t="str">
        <f>'Cost estimates'!B32</f>
        <v>Marketing</v>
      </c>
      <c r="C35" s="231">
        <v>6.0</v>
      </c>
      <c r="D35" s="231"/>
      <c r="E35" s="43"/>
      <c r="F35" s="44"/>
      <c r="G35" s="45"/>
      <c r="H35" s="142"/>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row>
    <row r="36" ht="30.0" customHeight="1">
      <c r="A36" s="34"/>
      <c r="B36" s="281" t="str">
        <f>'Cost estimates'!B33</f>
        <v>Quản lý nhóm đối tượng - Cho phép tạo động các nhóm đối tượng dựa vào thuộc tính (Sản phẩm, khách hàng…)</v>
      </c>
      <c r="C36" s="239"/>
      <c r="D36" s="239"/>
      <c r="E36" s="36"/>
      <c r="F36" s="37"/>
      <c r="G36" s="237"/>
      <c r="H36" s="236"/>
      <c r="I36" s="232"/>
      <c r="J36" s="232"/>
      <c r="K36" s="232"/>
      <c r="L36" s="232"/>
      <c r="M36" s="232"/>
      <c r="N36" s="232"/>
      <c r="O36" s="232"/>
      <c r="P36" s="232"/>
      <c r="Q36" s="232"/>
      <c r="R36" s="232"/>
      <c r="S36" s="232"/>
      <c r="T36" s="232"/>
      <c r="U36" s="232"/>
      <c r="V36" s="232"/>
      <c r="W36" s="232"/>
      <c r="X36" s="232"/>
      <c r="Y36" s="232"/>
      <c r="Z36" s="232"/>
      <c r="AA36" s="232"/>
      <c r="AB36" s="232"/>
      <c r="AC36" s="232"/>
      <c r="AD36" s="232"/>
      <c r="AE36" s="232"/>
      <c r="AF36" s="232"/>
      <c r="AG36" s="232"/>
      <c r="AH36" s="232"/>
      <c r="AI36" s="232"/>
      <c r="AJ36" s="232"/>
      <c r="AK36" s="232"/>
      <c r="AL36" s="232"/>
      <c r="AM36" s="232"/>
      <c r="AN36" s="232"/>
      <c r="AO36" s="232"/>
      <c r="AP36" s="232"/>
      <c r="AQ36" s="232"/>
      <c r="AR36" s="232"/>
      <c r="AS36" s="232"/>
      <c r="AT36" s="232"/>
      <c r="AU36" s="232"/>
      <c r="AV36" s="232"/>
      <c r="AW36" s="232"/>
      <c r="AX36" s="232"/>
      <c r="AY36" s="232"/>
      <c r="AZ36" s="232"/>
      <c r="BA36" s="232"/>
      <c r="BB36" s="232"/>
      <c r="BC36" s="232"/>
      <c r="BD36" s="232"/>
      <c r="BE36" s="232"/>
      <c r="BF36" s="232"/>
      <c r="BG36" s="232"/>
      <c r="BH36" s="232"/>
      <c r="BI36" s="232"/>
      <c r="BJ36" s="232"/>
      <c r="BK36" s="232"/>
      <c r="BL36" s="232"/>
    </row>
    <row r="37" ht="30.0" customHeight="1">
      <c r="A37" s="34"/>
      <c r="B37" s="281" t="str">
        <f>'Cost estimates'!B34</f>
        <v>Quản lý icons, giá khuyến mãi cho sản phẩm cụ thể</v>
      </c>
      <c r="C37" s="239"/>
      <c r="D37" s="239"/>
      <c r="E37" s="36"/>
      <c r="F37" s="37"/>
      <c r="G37" s="237"/>
      <c r="H37" s="236"/>
      <c r="I37" s="232"/>
      <c r="J37" s="232"/>
      <c r="K37" s="232"/>
      <c r="L37" s="232"/>
      <c r="M37" s="232"/>
      <c r="N37" s="232"/>
      <c r="O37" s="232"/>
      <c r="P37" s="232"/>
      <c r="Q37" s="232"/>
      <c r="R37" s="232"/>
      <c r="S37" s="232"/>
      <c r="T37" s="232"/>
      <c r="U37" s="232"/>
      <c r="V37" s="232"/>
      <c r="W37" s="232"/>
      <c r="X37" s="232"/>
      <c r="Y37" s="232"/>
      <c r="Z37" s="232"/>
      <c r="AA37" s="232"/>
      <c r="AB37" s="232"/>
      <c r="AC37" s="232"/>
      <c r="AD37" s="232"/>
      <c r="AE37" s="232"/>
      <c r="AF37" s="232"/>
      <c r="AG37" s="232"/>
      <c r="AH37" s="232"/>
      <c r="AI37" s="232"/>
      <c r="AJ37" s="232"/>
      <c r="AK37" s="232"/>
      <c r="AL37" s="232"/>
      <c r="AM37" s="232"/>
      <c r="AN37" s="232"/>
      <c r="AO37" s="232"/>
      <c r="AP37" s="232"/>
      <c r="AQ37" s="232"/>
      <c r="AR37" s="232"/>
      <c r="AS37" s="232"/>
      <c r="AT37" s="232"/>
      <c r="AU37" s="232"/>
      <c r="AV37" s="232"/>
      <c r="AW37" s="232"/>
      <c r="AX37" s="232"/>
      <c r="AY37" s="232"/>
      <c r="AZ37" s="232"/>
      <c r="BA37" s="232"/>
      <c r="BB37" s="232"/>
      <c r="BC37" s="232"/>
      <c r="BD37" s="232"/>
      <c r="BE37" s="232"/>
      <c r="BF37" s="232"/>
      <c r="BG37" s="232"/>
      <c r="BH37" s="232"/>
      <c r="BI37" s="232"/>
      <c r="BJ37" s="232"/>
      <c r="BK37" s="232"/>
      <c r="BL37" s="232"/>
    </row>
    <row r="38" ht="30.0" customHeight="1">
      <c r="A38" s="34"/>
      <c r="B38" s="281" t="str">
        <f>'Cost estimates'!B35</f>
        <v>Quản lý chương trình khuyến mãi</v>
      </c>
      <c r="C38" s="239"/>
      <c r="D38" s="239"/>
      <c r="E38" s="36"/>
      <c r="F38" s="37"/>
      <c r="G38" s="237"/>
      <c r="H38" s="236"/>
      <c r="I38" s="232"/>
      <c r="J38" s="232"/>
      <c r="K38" s="232"/>
      <c r="L38" s="232"/>
      <c r="M38" s="232"/>
      <c r="N38" s="232"/>
      <c r="O38" s="232"/>
      <c r="P38" s="232"/>
      <c r="Q38" s="232"/>
      <c r="R38" s="232"/>
      <c r="S38" s="232"/>
      <c r="T38" s="232"/>
      <c r="U38" s="232"/>
      <c r="V38" s="232"/>
      <c r="W38" s="232"/>
      <c r="X38" s="232"/>
      <c r="Y38" s="232"/>
      <c r="Z38" s="232"/>
      <c r="AA38" s="232"/>
      <c r="AB38" s="232"/>
      <c r="AC38" s="232"/>
      <c r="AD38" s="232"/>
      <c r="AE38" s="232"/>
      <c r="AF38" s="232"/>
      <c r="AG38" s="232"/>
      <c r="AH38" s="232"/>
      <c r="AI38" s="232"/>
      <c r="AJ38" s="232"/>
      <c r="AK38" s="232"/>
      <c r="AL38" s="232"/>
      <c r="AM38" s="232"/>
      <c r="AN38" s="232"/>
      <c r="AO38" s="232"/>
      <c r="AP38" s="232"/>
      <c r="AQ38" s="232"/>
      <c r="AR38" s="232"/>
      <c r="AS38" s="232"/>
      <c r="AT38" s="232"/>
      <c r="AU38" s="232"/>
      <c r="AV38" s="232"/>
      <c r="AW38" s="232"/>
      <c r="AX38" s="232"/>
      <c r="AY38" s="232"/>
      <c r="AZ38" s="232"/>
      <c r="BA38" s="232"/>
      <c r="BB38" s="232"/>
      <c r="BC38" s="232"/>
      <c r="BD38" s="232"/>
      <c r="BE38" s="232"/>
      <c r="BF38" s="232"/>
      <c r="BG38" s="232"/>
      <c r="BH38" s="232"/>
      <c r="BI38" s="232"/>
      <c r="BJ38" s="232"/>
      <c r="BK38" s="232"/>
      <c r="BL38" s="232"/>
    </row>
    <row r="39" ht="30.0" customHeight="1">
      <c r="A39" s="34"/>
      <c r="B39" s="281" t="str">
        <f>'Cost estimates'!B36</f>
        <v>Quản lý cross-sale - mua kèm sản phẩm nhận ngay ưu đãi</v>
      </c>
      <c r="C39" s="239"/>
      <c r="D39" s="239"/>
      <c r="E39" s="36"/>
      <c r="F39" s="37"/>
      <c r="G39" s="237"/>
      <c r="H39" s="236"/>
      <c r="I39" s="232"/>
      <c r="J39" s="232"/>
      <c r="K39" s="232"/>
      <c r="L39" s="232"/>
      <c r="M39" s="232"/>
      <c r="N39" s="232"/>
      <c r="O39" s="232"/>
      <c r="P39" s="232"/>
      <c r="Q39" s="232"/>
      <c r="R39" s="232"/>
      <c r="S39" s="232"/>
      <c r="T39" s="232"/>
      <c r="U39" s="232"/>
      <c r="V39" s="232"/>
      <c r="W39" s="232"/>
      <c r="X39" s="232"/>
      <c r="Y39" s="232"/>
      <c r="Z39" s="232"/>
      <c r="AA39" s="232"/>
      <c r="AB39" s="232"/>
      <c r="AC39" s="232"/>
      <c r="AD39" s="232"/>
      <c r="AE39" s="232"/>
      <c r="AF39" s="232"/>
      <c r="AG39" s="232"/>
      <c r="AH39" s="232"/>
      <c r="AI39" s="232"/>
      <c r="AJ39" s="232"/>
      <c r="AK39" s="232"/>
      <c r="AL39" s="232"/>
      <c r="AM39" s="232"/>
      <c r="AN39" s="232"/>
      <c r="AO39" s="232"/>
      <c r="AP39" s="232"/>
      <c r="AQ39" s="232"/>
      <c r="AR39" s="232"/>
      <c r="AS39" s="232"/>
      <c r="AT39" s="232"/>
      <c r="AU39" s="232"/>
      <c r="AV39" s="232"/>
      <c r="AW39" s="232"/>
      <c r="AX39" s="232"/>
      <c r="AY39" s="232"/>
      <c r="AZ39" s="232"/>
      <c r="BA39" s="232"/>
      <c r="BB39" s="232"/>
      <c r="BC39" s="232"/>
      <c r="BD39" s="232"/>
      <c r="BE39" s="232"/>
      <c r="BF39" s="232"/>
      <c r="BG39" s="232"/>
      <c r="BH39" s="232"/>
      <c r="BI39" s="232"/>
      <c r="BJ39" s="232"/>
      <c r="BK39" s="232"/>
      <c r="BL39" s="232"/>
    </row>
    <row r="40" ht="30.0" customHeight="1">
      <c r="A40" s="34"/>
      <c r="B40" s="281" t="str">
        <f>'Cost estimates'!B37</f>
        <v>Quản lý đa kênh</v>
      </c>
      <c r="C40" s="239"/>
      <c r="D40" s="239"/>
      <c r="E40" s="36"/>
      <c r="F40" s="37"/>
      <c r="G40" s="237"/>
      <c r="H40" s="236"/>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232"/>
      <c r="BI40" s="232"/>
      <c r="BJ40" s="232"/>
      <c r="BK40" s="232"/>
      <c r="BL40" s="232"/>
    </row>
    <row r="41" ht="30.0" customHeight="1">
      <c r="A41" s="72"/>
      <c r="B41" s="238" t="str">
        <f>'Cost estimates'!B38</f>
        <v>Quản lý tìm kiếm</v>
      </c>
      <c r="C41" s="231">
        <v>7.0</v>
      </c>
      <c r="D41" s="231"/>
      <c r="E41" s="43"/>
      <c r="F41" s="44"/>
      <c r="G41" s="45"/>
      <c r="H41" s="142"/>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row>
    <row r="42" ht="30.0" customHeight="1">
      <c r="A42" s="34"/>
      <c r="B42" s="281" t="str">
        <f>'Cost estimates'!B39</f>
        <v>Tìm kiếm cơ bản</v>
      </c>
      <c r="C42" s="239"/>
      <c r="D42" s="239"/>
      <c r="E42" s="36"/>
      <c r="F42" s="37"/>
      <c r="G42" s="237"/>
      <c r="H42" s="236"/>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232"/>
      <c r="BJ42" s="232"/>
      <c r="BK42" s="232"/>
      <c r="BL42" s="232"/>
    </row>
    <row r="43" ht="30.0" customHeight="1">
      <c r="A43" s="34"/>
      <c r="B43" s="281" t="str">
        <f>'Cost estimates'!B40</f>
        <v>SKU, Product's name, Brands</v>
      </c>
      <c r="C43" s="239"/>
      <c r="D43" s="239"/>
      <c r="E43" s="36"/>
      <c r="F43" s="37"/>
      <c r="G43" s="237"/>
      <c r="H43" s="236"/>
      <c r="I43" s="232"/>
      <c r="J43" s="232"/>
      <c r="K43" s="232"/>
      <c r="L43" s="232"/>
      <c r="M43" s="232"/>
      <c r="N43" s="232"/>
      <c r="O43" s="232"/>
      <c r="P43" s="232"/>
      <c r="Q43" s="232"/>
      <c r="R43" s="232"/>
      <c r="S43" s="232"/>
      <c r="T43" s="232"/>
      <c r="U43" s="232"/>
      <c r="V43" s="232"/>
      <c r="W43" s="232"/>
      <c r="X43" s="232"/>
      <c r="Y43" s="232"/>
      <c r="Z43" s="232"/>
      <c r="AA43" s="232"/>
      <c r="AB43" s="232"/>
      <c r="AC43" s="232"/>
      <c r="AD43" s="232"/>
      <c r="AE43" s="232"/>
      <c r="AF43" s="232"/>
      <c r="AG43" s="232"/>
      <c r="AH43" s="232"/>
      <c r="AI43" s="232"/>
      <c r="AJ43" s="232"/>
      <c r="AK43" s="232"/>
      <c r="AL43" s="232"/>
      <c r="AM43" s="232"/>
      <c r="AN43" s="232"/>
      <c r="AO43" s="232"/>
      <c r="AP43" s="232"/>
      <c r="AQ43" s="232"/>
      <c r="AR43" s="232"/>
      <c r="AS43" s="232"/>
      <c r="AT43" s="232"/>
      <c r="AU43" s="232"/>
      <c r="AV43" s="232"/>
      <c r="AW43" s="232"/>
      <c r="AX43" s="232"/>
      <c r="AY43" s="232"/>
      <c r="AZ43" s="232"/>
      <c r="BA43" s="232"/>
      <c r="BB43" s="232"/>
      <c r="BC43" s="232"/>
      <c r="BD43" s="232"/>
      <c r="BE43" s="232"/>
      <c r="BF43" s="232"/>
      <c r="BG43" s="232"/>
      <c r="BH43" s="232"/>
      <c r="BI43" s="232"/>
      <c r="BJ43" s="232"/>
      <c r="BK43" s="232"/>
      <c r="BL43" s="232"/>
    </row>
    <row r="44" ht="30.0" customHeight="1">
      <c r="A44" s="34"/>
      <c r="B44" s="281" t="str">
        <f>'Cost estimates'!B41</f>
        <v>Tìm kiếm nâng cao</v>
      </c>
      <c r="C44" s="239"/>
      <c r="D44" s="239"/>
      <c r="E44" s="36"/>
      <c r="F44" s="37"/>
      <c r="G44" s="237"/>
      <c r="H44" s="236"/>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232"/>
      <c r="BJ44" s="232"/>
      <c r="BK44" s="232"/>
      <c r="BL44" s="232"/>
    </row>
    <row r="45" ht="30.0" customHeight="1">
      <c r="A45" s="72"/>
      <c r="B45" s="238" t="str">
        <f>'Cost estimates'!B42</f>
        <v>Quản lý thuộc tính</v>
      </c>
      <c r="C45" s="231">
        <v>8.0</v>
      </c>
      <c r="D45" s="231"/>
      <c r="E45" s="43"/>
      <c r="F45" s="44"/>
      <c r="G45" s="45"/>
      <c r="H45" s="142"/>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row>
    <row r="46" ht="30.0" customHeight="1">
      <c r="A46" s="34"/>
      <c r="B46" s="281" t="str">
        <f>'Cost estimates'!B43</f>
        <v>Danh mục thuộc tính</v>
      </c>
      <c r="C46" s="239"/>
      <c r="D46" s="239"/>
      <c r="E46" s="36"/>
      <c r="F46" s="37"/>
      <c r="G46" s="237"/>
      <c r="H46" s="236"/>
      <c r="I46" s="232"/>
      <c r="J46" s="232"/>
      <c r="K46" s="232"/>
      <c r="L46" s="232"/>
      <c r="M46" s="232"/>
      <c r="N46" s="232"/>
      <c r="O46" s="232"/>
      <c r="P46" s="232"/>
      <c r="Q46" s="232"/>
      <c r="R46" s="232"/>
      <c r="S46" s="232"/>
      <c r="T46" s="232"/>
      <c r="U46" s="232"/>
      <c r="V46" s="232"/>
      <c r="W46" s="232"/>
      <c r="X46" s="232"/>
      <c r="Y46" s="232"/>
      <c r="Z46" s="232"/>
      <c r="AA46" s="232"/>
      <c r="AB46" s="232"/>
      <c r="AC46" s="232"/>
      <c r="AD46" s="232"/>
      <c r="AE46" s="232"/>
      <c r="AF46" s="232"/>
      <c r="AG46" s="232"/>
      <c r="AH46" s="232"/>
      <c r="AI46" s="232"/>
      <c r="AJ46" s="232"/>
      <c r="AK46" s="232"/>
      <c r="AL46" s="232"/>
      <c r="AM46" s="232"/>
      <c r="AN46" s="232"/>
      <c r="AO46" s="232"/>
      <c r="AP46" s="232"/>
      <c r="AQ46" s="232"/>
      <c r="AR46" s="232"/>
      <c r="AS46" s="232"/>
      <c r="AT46" s="232"/>
      <c r="AU46" s="232"/>
      <c r="AV46" s="232"/>
      <c r="AW46" s="232"/>
      <c r="AX46" s="232"/>
      <c r="AY46" s="232"/>
      <c r="AZ46" s="232"/>
      <c r="BA46" s="232"/>
      <c r="BB46" s="232"/>
      <c r="BC46" s="232"/>
      <c r="BD46" s="232"/>
      <c r="BE46" s="232"/>
      <c r="BF46" s="232"/>
      <c r="BG46" s="232"/>
      <c r="BH46" s="232"/>
      <c r="BI46" s="232"/>
      <c r="BJ46" s="232"/>
      <c r="BK46" s="232"/>
      <c r="BL46" s="232"/>
    </row>
    <row r="47" ht="30.0" customHeight="1">
      <c r="A47" s="34"/>
      <c r="B47" s="281" t="str">
        <f>'Cost estimates'!B44</f>
        <v>Danh sách thuộc tính</v>
      </c>
      <c r="C47" s="239"/>
      <c r="D47" s="239"/>
      <c r="E47" s="36"/>
      <c r="F47" s="37"/>
      <c r="G47" s="237"/>
      <c r="H47" s="236"/>
      <c r="I47" s="232"/>
      <c r="J47" s="232"/>
      <c r="K47" s="232"/>
      <c r="L47" s="232"/>
      <c r="M47" s="232"/>
      <c r="N47" s="232"/>
      <c r="O47" s="232"/>
      <c r="P47" s="232"/>
      <c r="Q47" s="232"/>
      <c r="R47" s="232"/>
      <c r="S47" s="232"/>
      <c r="T47" s="232"/>
      <c r="U47" s="232"/>
      <c r="V47" s="232"/>
      <c r="W47" s="232"/>
      <c r="X47" s="232"/>
      <c r="Y47" s="232"/>
      <c r="Z47" s="232"/>
      <c r="AA47" s="232"/>
      <c r="AB47" s="232"/>
      <c r="AC47" s="232"/>
      <c r="AD47" s="232"/>
      <c r="AE47" s="232"/>
      <c r="AF47" s="232"/>
      <c r="AG47" s="232"/>
      <c r="AH47" s="232"/>
      <c r="AI47" s="232"/>
      <c r="AJ47" s="232"/>
      <c r="AK47" s="232"/>
      <c r="AL47" s="232"/>
      <c r="AM47" s="232"/>
      <c r="AN47" s="232"/>
      <c r="AO47" s="232"/>
      <c r="AP47" s="232"/>
      <c r="AQ47" s="232"/>
      <c r="AR47" s="232"/>
      <c r="AS47" s="232"/>
      <c r="AT47" s="232"/>
      <c r="AU47" s="232"/>
      <c r="AV47" s="232"/>
      <c r="AW47" s="232"/>
      <c r="AX47" s="232"/>
      <c r="AY47" s="232"/>
      <c r="AZ47" s="232"/>
      <c r="BA47" s="232"/>
      <c r="BB47" s="232"/>
      <c r="BC47" s="232"/>
      <c r="BD47" s="232"/>
      <c r="BE47" s="232"/>
      <c r="BF47" s="232"/>
      <c r="BG47" s="232"/>
      <c r="BH47" s="232"/>
      <c r="BI47" s="232"/>
      <c r="BJ47" s="232"/>
      <c r="BK47" s="232"/>
      <c r="BL47" s="232"/>
    </row>
    <row r="48" ht="30.0" customHeight="1">
      <c r="A48" s="72"/>
      <c r="B48" s="238" t="str">
        <f>'Cost estimates'!B45</f>
        <v>SEO</v>
      </c>
      <c r="C48" s="231">
        <v>9.0</v>
      </c>
      <c r="D48" s="231"/>
      <c r="E48" s="43"/>
      <c r="F48" s="44"/>
      <c r="G48" s="45"/>
      <c r="H48" s="142"/>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ht="30.0" customHeight="1">
      <c r="A49" s="34"/>
      <c r="B49" s="281" t="str">
        <f>'Cost estimates'!B46</f>
        <v>Sitemap</v>
      </c>
      <c r="C49" s="239"/>
      <c r="D49" s="239"/>
      <c r="E49" s="36"/>
      <c r="F49" s="37"/>
      <c r="G49" s="237"/>
      <c r="H49" s="236"/>
      <c r="I49" s="232"/>
      <c r="J49" s="232"/>
      <c r="K49" s="232"/>
      <c r="L49" s="232"/>
      <c r="M49" s="232"/>
      <c r="N49" s="232"/>
      <c r="O49" s="232"/>
      <c r="P49" s="232"/>
      <c r="Q49" s="232"/>
      <c r="R49" s="232"/>
      <c r="S49" s="232"/>
      <c r="T49" s="232"/>
      <c r="U49" s="232"/>
      <c r="V49" s="232"/>
      <c r="W49" s="232"/>
      <c r="X49" s="232"/>
      <c r="Y49" s="232"/>
      <c r="Z49" s="232"/>
      <c r="AA49" s="232"/>
      <c r="AB49" s="232"/>
      <c r="AC49" s="232"/>
      <c r="AD49" s="232"/>
      <c r="AE49" s="232"/>
      <c r="AF49" s="232"/>
      <c r="AG49" s="232"/>
      <c r="AH49" s="232"/>
      <c r="AI49" s="232"/>
      <c r="AJ49" s="232"/>
      <c r="AK49" s="232"/>
      <c r="AL49" s="232"/>
      <c r="AM49" s="232"/>
      <c r="AN49" s="232"/>
      <c r="AO49" s="232"/>
      <c r="AP49" s="232"/>
      <c r="AQ49" s="232"/>
      <c r="AR49" s="232"/>
      <c r="AS49" s="232"/>
      <c r="AT49" s="232"/>
      <c r="AU49" s="232"/>
      <c r="AV49" s="232"/>
      <c r="AW49" s="232"/>
      <c r="AX49" s="232"/>
      <c r="AY49" s="232"/>
      <c r="AZ49" s="232"/>
      <c r="BA49" s="232"/>
      <c r="BB49" s="232"/>
      <c r="BC49" s="232"/>
      <c r="BD49" s="232"/>
      <c r="BE49" s="232"/>
      <c r="BF49" s="232"/>
      <c r="BG49" s="232"/>
      <c r="BH49" s="232"/>
      <c r="BI49" s="232"/>
      <c r="BJ49" s="232"/>
      <c r="BK49" s="232"/>
      <c r="BL49" s="232"/>
    </row>
    <row r="50" ht="30.0" customHeight="1">
      <c r="A50" s="34"/>
      <c r="B50" s="281" t="str">
        <f>'Cost estimates'!B47</f>
        <v>Ridirect link</v>
      </c>
      <c r="C50" s="239"/>
      <c r="D50" s="239"/>
      <c r="E50" s="36"/>
      <c r="F50" s="37"/>
      <c r="G50" s="237"/>
      <c r="H50" s="236"/>
      <c r="I50" s="232"/>
      <c r="J50" s="232"/>
      <c r="K50" s="232"/>
      <c r="L50" s="232"/>
      <c r="M50" s="232"/>
      <c r="N50" s="232"/>
      <c r="O50" s="232"/>
      <c r="P50" s="232"/>
      <c r="Q50" s="232"/>
      <c r="R50" s="232"/>
      <c r="S50" s="232"/>
      <c r="T50" s="232"/>
      <c r="U50" s="232"/>
      <c r="V50" s="232"/>
      <c r="W50" s="232"/>
      <c r="X50" s="232"/>
      <c r="Y50" s="232"/>
      <c r="Z50" s="232"/>
      <c r="AA50" s="232"/>
      <c r="AB50" s="232"/>
      <c r="AC50" s="232"/>
      <c r="AD50" s="232"/>
      <c r="AE50" s="232"/>
      <c r="AF50" s="232"/>
      <c r="AG50" s="232"/>
      <c r="AH50" s="232"/>
      <c r="AI50" s="232"/>
      <c r="AJ50" s="232"/>
      <c r="AK50" s="232"/>
      <c r="AL50" s="232"/>
      <c r="AM50" s="232"/>
      <c r="AN50" s="232"/>
      <c r="AO50" s="232"/>
      <c r="AP50" s="232"/>
      <c r="AQ50" s="232"/>
      <c r="AR50" s="232"/>
      <c r="AS50" s="232"/>
      <c r="AT50" s="232"/>
      <c r="AU50" s="232"/>
      <c r="AV50" s="232"/>
      <c r="AW50" s="232"/>
      <c r="AX50" s="232"/>
      <c r="AY50" s="232"/>
      <c r="AZ50" s="232"/>
      <c r="BA50" s="232"/>
      <c r="BB50" s="232"/>
      <c r="BC50" s="232"/>
      <c r="BD50" s="232"/>
      <c r="BE50" s="232"/>
      <c r="BF50" s="232"/>
      <c r="BG50" s="232"/>
      <c r="BH50" s="232"/>
      <c r="BI50" s="232"/>
      <c r="BJ50" s="232"/>
      <c r="BK50" s="232"/>
      <c r="BL50" s="232"/>
    </row>
    <row r="51" ht="30.0" customHeight="1">
      <c r="A51" s="34"/>
      <c r="B51" s="281" t="str">
        <f>'Cost estimates'!B48</f>
        <v>Tags</v>
      </c>
      <c r="C51" s="239"/>
      <c r="D51" s="239"/>
      <c r="E51" s="36"/>
      <c r="F51" s="37"/>
      <c r="G51" s="237"/>
      <c r="H51" s="236"/>
      <c r="I51" s="232"/>
      <c r="J51" s="232"/>
      <c r="K51" s="232"/>
      <c r="L51" s="232"/>
      <c r="M51" s="232"/>
      <c r="N51" s="232"/>
      <c r="O51" s="232"/>
      <c r="P51" s="232"/>
      <c r="Q51" s="232"/>
      <c r="R51" s="232"/>
      <c r="S51" s="232"/>
      <c r="T51" s="232"/>
      <c r="U51" s="232"/>
      <c r="V51" s="232"/>
      <c r="W51" s="232"/>
      <c r="X51" s="232"/>
      <c r="Y51" s="232"/>
      <c r="Z51" s="232"/>
      <c r="AA51" s="232"/>
      <c r="AB51" s="232"/>
      <c r="AC51" s="232"/>
      <c r="AD51" s="232"/>
      <c r="AE51" s="232"/>
      <c r="AF51" s="232"/>
      <c r="AG51" s="232"/>
      <c r="AH51" s="232"/>
      <c r="AI51" s="232"/>
      <c r="AJ51" s="232"/>
      <c r="AK51" s="232"/>
      <c r="AL51" s="232"/>
      <c r="AM51" s="232"/>
      <c r="AN51" s="232"/>
      <c r="AO51" s="232"/>
      <c r="AP51" s="232"/>
      <c r="AQ51" s="232"/>
      <c r="AR51" s="232"/>
      <c r="AS51" s="232"/>
      <c r="AT51" s="232"/>
      <c r="AU51" s="232"/>
      <c r="AV51" s="232"/>
      <c r="AW51" s="232"/>
      <c r="AX51" s="232"/>
      <c r="AY51" s="232"/>
      <c r="AZ51" s="232"/>
      <c r="BA51" s="232"/>
      <c r="BB51" s="232"/>
      <c r="BC51" s="232"/>
      <c r="BD51" s="232"/>
      <c r="BE51" s="232"/>
      <c r="BF51" s="232"/>
      <c r="BG51" s="232"/>
      <c r="BH51" s="232"/>
      <c r="BI51" s="232"/>
      <c r="BJ51" s="232"/>
      <c r="BK51" s="232"/>
      <c r="BL51" s="232"/>
    </row>
    <row r="52" ht="30.0" customHeight="1">
      <c r="A52" s="72"/>
      <c r="B52" s="238" t="str">
        <f>'Cost estimates'!B49</f>
        <v>Quản lý nhập hàng</v>
      </c>
      <c r="C52" s="231"/>
      <c r="D52" s="231"/>
      <c r="E52" s="43"/>
      <c r="F52" s="44"/>
      <c r="G52" s="45"/>
      <c r="H52" s="142"/>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ht="30.0" customHeight="1">
      <c r="A53" s="34"/>
      <c r="B53" s="281" t="str">
        <f>'Cost estimates'!B50</f>
        <v>Đơn hàng đặt</v>
      </c>
      <c r="C53" s="239"/>
      <c r="D53" s="239"/>
      <c r="E53" s="36"/>
      <c r="F53" s="37"/>
      <c r="G53" s="237"/>
      <c r="H53" s="236"/>
      <c r="I53" s="232"/>
      <c r="J53" s="232"/>
      <c r="K53" s="232"/>
      <c r="L53" s="232"/>
      <c r="M53" s="232"/>
      <c r="N53" s="232"/>
      <c r="O53" s="232"/>
      <c r="P53" s="232"/>
      <c r="Q53" s="232"/>
      <c r="R53" s="232"/>
      <c r="S53" s="232"/>
      <c r="T53" s="232"/>
      <c r="U53" s="232"/>
      <c r="V53" s="232"/>
      <c r="W53" s="232"/>
      <c r="X53" s="232"/>
      <c r="Y53" s="232"/>
      <c r="Z53" s="232"/>
      <c r="AA53" s="232"/>
      <c r="AB53" s="232"/>
      <c r="AC53" s="232"/>
      <c r="AD53" s="232"/>
      <c r="AE53" s="232"/>
      <c r="AF53" s="232"/>
      <c r="AG53" s="232"/>
      <c r="AH53" s="232"/>
      <c r="AI53" s="232"/>
      <c r="AJ53" s="232"/>
      <c r="AK53" s="232"/>
      <c r="AL53" s="232"/>
      <c r="AM53" s="232"/>
      <c r="AN53" s="232"/>
      <c r="AO53" s="232"/>
      <c r="AP53" s="232"/>
      <c r="AQ53" s="232"/>
      <c r="AR53" s="232"/>
      <c r="AS53" s="232"/>
      <c r="AT53" s="232"/>
      <c r="AU53" s="232"/>
      <c r="AV53" s="232"/>
      <c r="AW53" s="232"/>
      <c r="AX53" s="232"/>
      <c r="AY53" s="232"/>
      <c r="AZ53" s="232"/>
      <c r="BA53" s="232"/>
      <c r="BB53" s="232"/>
      <c r="BC53" s="232"/>
      <c r="BD53" s="232"/>
      <c r="BE53" s="232"/>
      <c r="BF53" s="232"/>
      <c r="BG53" s="232"/>
      <c r="BH53" s="232"/>
      <c r="BI53" s="232"/>
      <c r="BJ53" s="232"/>
      <c r="BK53" s="232"/>
      <c r="BL53" s="232"/>
    </row>
    <row r="54" ht="30.0" customHeight="1">
      <c r="A54" s="34"/>
      <c r="B54" s="281" t="str">
        <f>'Cost estimates'!B51</f>
        <v>Danh sách phiếu nhập</v>
      </c>
      <c r="C54" s="239"/>
      <c r="D54" s="239"/>
      <c r="E54" s="36"/>
      <c r="F54" s="37"/>
      <c r="G54" s="237"/>
      <c r="H54" s="236"/>
      <c r="I54" s="232"/>
      <c r="J54" s="232"/>
      <c r="K54" s="232"/>
      <c r="L54" s="232"/>
      <c r="M54" s="232"/>
      <c r="N54" s="232"/>
      <c r="O54" s="232"/>
      <c r="P54" s="232"/>
      <c r="Q54" s="232"/>
      <c r="R54" s="232"/>
      <c r="S54" s="232"/>
      <c r="T54" s="232"/>
      <c r="U54" s="232"/>
      <c r="V54" s="232"/>
      <c r="W54" s="232"/>
      <c r="X54" s="232"/>
      <c r="Y54" s="232"/>
      <c r="Z54" s="232"/>
      <c r="AA54" s="232"/>
      <c r="AB54" s="232"/>
      <c r="AC54" s="232"/>
      <c r="AD54" s="232"/>
      <c r="AE54" s="232"/>
      <c r="AF54" s="232"/>
      <c r="AG54" s="232"/>
      <c r="AH54" s="232"/>
      <c r="AI54" s="232"/>
      <c r="AJ54" s="232"/>
      <c r="AK54" s="232"/>
      <c r="AL54" s="232"/>
      <c r="AM54" s="232"/>
      <c r="AN54" s="232"/>
      <c r="AO54" s="232"/>
      <c r="AP54" s="232"/>
      <c r="AQ54" s="232"/>
      <c r="AR54" s="232"/>
      <c r="AS54" s="232"/>
      <c r="AT54" s="232"/>
      <c r="AU54" s="232"/>
      <c r="AV54" s="232"/>
      <c r="AW54" s="232"/>
      <c r="AX54" s="232"/>
      <c r="AY54" s="232"/>
      <c r="AZ54" s="232"/>
      <c r="BA54" s="232"/>
      <c r="BB54" s="232"/>
      <c r="BC54" s="232"/>
      <c r="BD54" s="232"/>
      <c r="BE54" s="232"/>
      <c r="BF54" s="232"/>
      <c r="BG54" s="232"/>
      <c r="BH54" s="232"/>
      <c r="BI54" s="232"/>
      <c r="BJ54" s="232"/>
      <c r="BK54" s="232"/>
      <c r="BL54" s="232"/>
    </row>
    <row r="55" ht="30.0" customHeight="1">
      <c r="A55" s="34"/>
      <c r="B55" s="281" t="str">
        <f>'Cost estimates'!B52</f>
        <v>Danh sách hàng trả</v>
      </c>
      <c r="C55" s="239"/>
      <c r="D55" s="239"/>
      <c r="E55" s="36"/>
      <c r="F55" s="37"/>
      <c r="G55" s="237"/>
      <c r="H55" s="236"/>
      <c r="I55" s="232"/>
      <c r="J55" s="232"/>
      <c r="K55" s="232"/>
      <c r="L55" s="232"/>
      <c r="M55" s="232"/>
      <c r="N55" s="232"/>
      <c r="O55" s="232"/>
      <c r="P55" s="232"/>
      <c r="Q55" s="232"/>
      <c r="R55" s="232"/>
      <c r="S55" s="232"/>
      <c r="T55" s="232"/>
      <c r="U55" s="232"/>
      <c r="V55" s="232"/>
      <c r="W55" s="232"/>
      <c r="X55" s="232"/>
      <c r="Y55" s="232"/>
      <c r="Z55" s="232"/>
      <c r="AA55" s="232"/>
      <c r="AB55" s="232"/>
      <c r="AC55" s="232"/>
      <c r="AD55" s="232"/>
      <c r="AE55" s="232"/>
      <c r="AF55" s="232"/>
      <c r="AG55" s="232"/>
      <c r="AH55" s="232"/>
      <c r="AI55" s="232"/>
      <c r="AJ55" s="232"/>
      <c r="AK55" s="232"/>
      <c r="AL55" s="232"/>
      <c r="AM55" s="232"/>
      <c r="AN55" s="232"/>
      <c r="AO55" s="232"/>
      <c r="AP55" s="232"/>
      <c r="AQ55" s="232"/>
      <c r="AR55" s="232"/>
      <c r="AS55" s="232"/>
      <c r="AT55" s="232"/>
      <c r="AU55" s="232"/>
      <c r="AV55" s="232"/>
      <c r="AW55" s="232"/>
      <c r="AX55" s="232"/>
      <c r="AY55" s="232"/>
      <c r="AZ55" s="232"/>
      <c r="BA55" s="232"/>
      <c r="BB55" s="232"/>
      <c r="BC55" s="232"/>
      <c r="BD55" s="232"/>
      <c r="BE55" s="232"/>
      <c r="BF55" s="232"/>
      <c r="BG55" s="232"/>
      <c r="BH55" s="232"/>
      <c r="BI55" s="232"/>
      <c r="BJ55" s="232"/>
      <c r="BK55" s="232"/>
      <c r="BL55" s="232"/>
    </row>
    <row r="56" ht="30.0" customHeight="1">
      <c r="A56" s="72"/>
      <c r="B56" s="238" t="str">
        <f>'Cost estimates'!B53</f>
        <v>Quản lý kho</v>
      </c>
      <c r="C56" s="231"/>
      <c r="D56" s="231"/>
      <c r="E56" s="43"/>
      <c r="F56" s="44"/>
      <c r="G56" s="45"/>
      <c r="H56" s="142"/>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ht="30.0" customHeight="1">
      <c r="A57" s="34"/>
      <c r="B57" s="281" t="str">
        <f>'Cost estimates'!B54</f>
        <v>Danh sách kho</v>
      </c>
      <c r="C57" s="239"/>
      <c r="D57" s="239"/>
      <c r="E57" s="36"/>
      <c r="F57" s="37"/>
      <c r="G57" s="237"/>
      <c r="H57" s="236"/>
      <c r="I57" s="232"/>
      <c r="J57" s="232"/>
      <c r="K57" s="232"/>
      <c r="L57" s="232"/>
      <c r="M57" s="232"/>
      <c r="N57" s="232"/>
      <c r="O57" s="232"/>
      <c r="P57" s="232"/>
      <c r="Q57" s="232"/>
      <c r="R57" s="232"/>
      <c r="S57" s="232"/>
      <c r="T57" s="232"/>
      <c r="U57" s="232"/>
      <c r="V57" s="232"/>
      <c r="W57" s="232"/>
      <c r="X57" s="232"/>
      <c r="Y57" s="232"/>
      <c r="Z57" s="232"/>
      <c r="AA57" s="232"/>
      <c r="AB57" s="232"/>
      <c r="AC57" s="232"/>
      <c r="AD57" s="232"/>
      <c r="AE57" s="232"/>
      <c r="AF57" s="232"/>
      <c r="AG57" s="232"/>
      <c r="AH57" s="232"/>
      <c r="AI57" s="232"/>
      <c r="AJ57" s="232"/>
      <c r="AK57" s="232"/>
      <c r="AL57" s="232"/>
      <c r="AM57" s="232"/>
      <c r="AN57" s="232"/>
      <c r="AO57" s="232"/>
      <c r="AP57" s="232"/>
      <c r="AQ57" s="232"/>
      <c r="AR57" s="232"/>
      <c r="AS57" s="232"/>
      <c r="AT57" s="232"/>
      <c r="AU57" s="232"/>
      <c r="AV57" s="232"/>
      <c r="AW57" s="232"/>
      <c r="AX57" s="232"/>
      <c r="AY57" s="232"/>
      <c r="AZ57" s="232"/>
      <c r="BA57" s="232"/>
      <c r="BB57" s="232"/>
      <c r="BC57" s="232"/>
      <c r="BD57" s="232"/>
      <c r="BE57" s="232"/>
      <c r="BF57" s="232"/>
      <c r="BG57" s="232"/>
      <c r="BH57" s="232"/>
      <c r="BI57" s="232"/>
      <c r="BJ57" s="232"/>
      <c r="BK57" s="232"/>
      <c r="BL57" s="232"/>
    </row>
    <row r="58" ht="30.0" customHeight="1">
      <c r="A58" s="34"/>
      <c r="B58" s="281" t="str">
        <f>'Cost estimates'!B55</f>
        <v>Quản lý tồn kho</v>
      </c>
      <c r="C58" s="239"/>
      <c r="D58" s="239"/>
      <c r="E58" s="36"/>
      <c r="F58" s="37"/>
      <c r="G58" s="237"/>
      <c r="H58" s="236"/>
      <c r="I58" s="232"/>
      <c r="J58" s="232"/>
      <c r="K58" s="232"/>
      <c r="L58" s="232"/>
      <c r="M58" s="232"/>
      <c r="N58" s="232"/>
      <c r="O58" s="232"/>
      <c r="P58" s="232"/>
      <c r="Q58" s="232"/>
      <c r="R58" s="232"/>
      <c r="S58" s="232"/>
      <c r="T58" s="232"/>
      <c r="U58" s="232"/>
      <c r="V58" s="232"/>
      <c r="W58" s="232"/>
      <c r="X58" s="232"/>
      <c r="Y58" s="232"/>
      <c r="Z58" s="232"/>
      <c r="AA58" s="232"/>
      <c r="AB58" s="232"/>
      <c r="AC58" s="232"/>
      <c r="AD58" s="232"/>
      <c r="AE58" s="232"/>
      <c r="AF58" s="232"/>
      <c r="AG58" s="232"/>
      <c r="AH58" s="232"/>
      <c r="AI58" s="232"/>
      <c r="AJ58" s="232"/>
      <c r="AK58" s="232"/>
      <c r="AL58" s="232"/>
      <c r="AM58" s="232"/>
      <c r="AN58" s="232"/>
      <c r="AO58" s="232"/>
      <c r="AP58" s="232"/>
      <c r="AQ58" s="232"/>
      <c r="AR58" s="232"/>
      <c r="AS58" s="232"/>
      <c r="AT58" s="232"/>
      <c r="AU58" s="232"/>
      <c r="AV58" s="232"/>
      <c r="AW58" s="232"/>
      <c r="AX58" s="232"/>
      <c r="AY58" s="232"/>
      <c r="AZ58" s="232"/>
      <c r="BA58" s="232"/>
      <c r="BB58" s="232"/>
      <c r="BC58" s="232"/>
      <c r="BD58" s="232"/>
      <c r="BE58" s="232"/>
      <c r="BF58" s="232"/>
      <c r="BG58" s="232"/>
      <c r="BH58" s="232"/>
      <c r="BI58" s="232"/>
      <c r="BJ58" s="232"/>
      <c r="BK58" s="232"/>
      <c r="BL58" s="232"/>
    </row>
    <row r="59" ht="30.0" customHeight="1">
      <c r="A59" s="34"/>
      <c r="B59" s="281" t="str">
        <f>'Cost estimates'!B56</f>
        <v>Kho tạm, kho KT (Liên kết với đơn hàng)</v>
      </c>
      <c r="C59" s="239"/>
      <c r="D59" s="239"/>
      <c r="E59" s="36"/>
      <c r="F59" s="37"/>
      <c r="G59" s="237"/>
      <c r="H59" s="236"/>
      <c r="I59" s="232"/>
      <c r="J59" s="232"/>
      <c r="K59" s="232"/>
      <c r="L59" s="232"/>
      <c r="M59" s="232"/>
      <c r="N59" s="232"/>
      <c r="O59" s="232"/>
      <c r="P59" s="232"/>
      <c r="Q59" s="232"/>
      <c r="R59" s="232"/>
      <c r="S59" s="232"/>
      <c r="T59" s="232"/>
      <c r="U59" s="232"/>
      <c r="V59" s="232"/>
      <c r="W59" s="232"/>
      <c r="X59" s="232"/>
      <c r="Y59" s="232"/>
      <c r="Z59" s="232"/>
      <c r="AA59" s="232"/>
      <c r="AB59" s="232"/>
      <c r="AC59" s="232"/>
      <c r="AD59" s="232"/>
      <c r="AE59" s="232"/>
      <c r="AF59" s="232"/>
      <c r="AG59" s="232"/>
      <c r="AH59" s="232"/>
      <c r="AI59" s="232"/>
      <c r="AJ59" s="232"/>
      <c r="AK59" s="232"/>
      <c r="AL59" s="232"/>
      <c r="AM59" s="232"/>
      <c r="AN59" s="232"/>
      <c r="AO59" s="232"/>
      <c r="AP59" s="232"/>
      <c r="AQ59" s="232"/>
      <c r="AR59" s="232"/>
      <c r="AS59" s="232"/>
      <c r="AT59" s="232"/>
      <c r="AU59" s="232"/>
      <c r="AV59" s="232"/>
      <c r="AW59" s="232"/>
      <c r="AX59" s="232"/>
      <c r="AY59" s="232"/>
      <c r="AZ59" s="232"/>
      <c r="BA59" s="232"/>
      <c r="BB59" s="232"/>
      <c r="BC59" s="232"/>
      <c r="BD59" s="232"/>
      <c r="BE59" s="232"/>
      <c r="BF59" s="232"/>
      <c r="BG59" s="232"/>
      <c r="BH59" s="232"/>
      <c r="BI59" s="232"/>
      <c r="BJ59" s="232"/>
      <c r="BK59" s="232"/>
      <c r="BL59" s="232"/>
    </row>
    <row r="60" ht="30.0" customHeight="1">
      <c r="A60" s="34"/>
      <c r="B60" s="281" t="str">
        <f>'Cost estimates'!B57</f>
        <v>Kiểm kho</v>
      </c>
      <c r="C60" s="239"/>
      <c r="D60" s="239"/>
      <c r="E60" s="36"/>
      <c r="F60" s="37"/>
      <c r="G60" s="237"/>
      <c r="H60" s="236"/>
      <c r="I60" s="232"/>
      <c r="J60" s="232"/>
      <c r="K60" s="232"/>
      <c r="L60" s="232"/>
      <c r="M60" s="232"/>
      <c r="N60" s="232"/>
      <c r="O60" s="232"/>
      <c r="P60" s="232"/>
      <c r="Q60" s="232"/>
      <c r="R60" s="232"/>
      <c r="S60" s="232"/>
      <c r="T60" s="232"/>
      <c r="U60" s="232"/>
      <c r="V60" s="232"/>
      <c r="W60" s="232"/>
      <c r="X60" s="232"/>
      <c r="Y60" s="232"/>
      <c r="Z60" s="232"/>
      <c r="AA60" s="232"/>
      <c r="AB60" s="232"/>
      <c r="AC60" s="232"/>
      <c r="AD60" s="232"/>
      <c r="AE60" s="232"/>
      <c r="AF60" s="232"/>
      <c r="AG60" s="232"/>
      <c r="AH60" s="232"/>
      <c r="AI60" s="232"/>
      <c r="AJ60" s="232"/>
      <c r="AK60" s="232"/>
      <c r="AL60" s="232"/>
      <c r="AM60" s="232"/>
      <c r="AN60" s="232"/>
      <c r="AO60" s="232"/>
      <c r="AP60" s="232"/>
      <c r="AQ60" s="232"/>
      <c r="AR60" s="232"/>
      <c r="AS60" s="232"/>
      <c r="AT60" s="232"/>
      <c r="AU60" s="232"/>
      <c r="AV60" s="232"/>
      <c r="AW60" s="232"/>
      <c r="AX60" s="232"/>
      <c r="AY60" s="232"/>
      <c r="AZ60" s="232"/>
      <c r="BA60" s="232"/>
      <c r="BB60" s="232"/>
      <c r="BC60" s="232"/>
      <c r="BD60" s="232"/>
      <c r="BE60" s="232"/>
      <c r="BF60" s="232"/>
      <c r="BG60" s="232"/>
      <c r="BH60" s="232"/>
      <c r="BI60" s="232"/>
      <c r="BJ60" s="232"/>
      <c r="BK60" s="232"/>
      <c r="BL60" s="232"/>
    </row>
    <row r="61" ht="30.0" customHeight="1">
      <c r="A61" s="72"/>
      <c r="B61" s="238" t="str">
        <f>'Cost estimates'!B58</f>
        <v>Quản lý nội dung (Tin tức, chính sách)</v>
      </c>
      <c r="C61" s="231"/>
      <c r="D61" s="231"/>
      <c r="E61" s="43"/>
      <c r="F61" s="44"/>
      <c r="G61" s="45"/>
      <c r="H61" s="142"/>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row r="62" ht="30.0" customHeight="1">
      <c r="A62" s="34"/>
      <c r="B62" s="281" t="str">
        <f>'Cost estimates'!B59</f>
        <v>Danh mục tin tức</v>
      </c>
      <c r="C62" s="239"/>
      <c r="D62" s="239"/>
      <c r="E62" s="36"/>
      <c r="F62" s="37"/>
      <c r="G62" s="237"/>
      <c r="H62" s="236"/>
      <c r="I62" s="232"/>
      <c r="J62" s="232"/>
      <c r="K62" s="232"/>
      <c r="L62" s="232"/>
      <c r="M62" s="232"/>
      <c r="N62" s="232"/>
      <c r="O62" s="232"/>
      <c r="P62" s="232"/>
      <c r="Q62" s="232"/>
      <c r="R62" s="232"/>
      <c r="S62" s="232"/>
      <c r="T62" s="232"/>
      <c r="U62" s="232"/>
      <c r="V62" s="232"/>
      <c r="W62" s="232"/>
      <c r="X62" s="232"/>
      <c r="Y62" s="232"/>
      <c r="Z62" s="232"/>
      <c r="AA62" s="232"/>
      <c r="AB62" s="232"/>
      <c r="AC62" s="232"/>
      <c r="AD62" s="232"/>
      <c r="AE62" s="232"/>
      <c r="AF62" s="232"/>
      <c r="AG62" s="232"/>
      <c r="AH62" s="232"/>
      <c r="AI62" s="232"/>
      <c r="AJ62" s="232"/>
      <c r="AK62" s="232"/>
      <c r="AL62" s="232"/>
      <c r="AM62" s="232"/>
      <c r="AN62" s="232"/>
      <c r="AO62" s="232"/>
      <c r="AP62" s="232"/>
      <c r="AQ62" s="232"/>
      <c r="AR62" s="232"/>
      <c r="AS62" s="232"/>
      <c r="AT62" s="232"/>
      <c r="AU62" s="232"/>
      <c r="AV62" s="232"/>
      <c r="AW62" s="232"/>
      <c r="AX62" s="232"/>
      <c r="AY62" s="232"/>
      <c r="AZ62" s="232"/>
      <c r="BA62" s="232"/>
      <c r="BB62" s="232"/>
      <c r="BC62" s="232"/>
      <c r="BD62" s="232"/>
      <c r="BE62" s="232"/>
      <c r="BF62" s="232"/>
      <c r="BG62" s="232"/>
      <c r="BH62" s="232"/>
      <c r="BI62" s="232"/>
      <c r="BJ62" s="232"/>
      <c r="BK62" s="232"/>
      <c r="BL62" s="232"/>
    </row>
    <row r="63" ht="30.0" customHeight="1">
      <c r="A63" s="34"/>
      <c r="B63" s="281" t="str">
        <f>'Cost estimates'!B60</f>
        <v>Danh sách tin tức</v>
      </c>
      <c r="C63" s="239"/>
      <c r="D63" s="239"/>
      <c r="E63" s="36"/>
      <c r="F63" s="37"/>
      <c r="G63" s="237"/>
      <c r="H63" s="236"/>
      <c r="I63" s="232"/>
      <c r="J63" s="232"/>
      <c r="K63" s="232"/>
      <c r="L63" s="232"/>
      <c r="M63" s="232"/>
      <c r="N63" s="232"/>
      <c r="O63" s="232"/>
      <c r="P63" s="232"/>
      <c r="Q63" s="232"/>
      <c r="R63" s="232"/>
      <c r="S63" s="232"/>
      <c r="T63" s="232"/>
      <c r="U63" s="232"/>
      <c r="V63" s="232"/>
      <c r="W63" s="232"/>
      <c r="X63" s="232"/>
      <c r="Y63" s="232"/>
      <c r="Z63" s="232"/>
      <c r="AA63" s="232"/>
      <c r="AB63" s="232"/>
      <c r="AC63" s="232"/>
      <c r="AD63" s="232"/>
      <c r="AE63" s="232"/>
      <c r="AF63" s="232"/>
      <c r="AG63" s="232"/>
      <c r="AH63" s="232"/>
      <c r="AI63" s="232"/>
      <c r="AJ63" s="232"/>
      <c r="AK63" s="232"/>
      <c r="AL63" s="232"/>
      <c r="AM63" s="232"/>
      <c r="AN63" s="232"/>
      <c r="AO63" s="232"/>
      <c r="AP63" s="232"/>
      <c r="AQ63" s="232"/>
      <c r="AR63" s="232"/>
      <c r="AS63" s="232"/>
      <c r="AT63" s="232"/>
      <c r="AU63" s="232"/>
      <c r="AV63" s="232"/>
      <c r="AW63" s="232"/>
      <c r="AX63" s="232"/>
      <c r="AY63" s="232"/>
      <c r="AZ63" s="232"/>
      <c r="BA63" s="232"/>
      <c r="BB63" s="232"/>
      <c r="BC63" s="232"/>
      <c r="BD63" s="232"/>
      <c r="BE63" s="232"/>
      <c r="BF63" s="232"/>
      <c r="BG63" s="232"/>
      <c r="BH63" s="232"/>
      <c r="BI63" s="232"/>
      <c r="BJ63" s="232"/>
      <c r="BK63" s="232"/>
      <c r="BL63" s="232"/>
    </row>
    <row r="64" ht="30.0" customHeight="1">
      <c r="A64" s="34"/>
      <c r="B64" s="281" t="str">
        <f>'Cost estimates'!B61</f>
        <v>Chính sách</v>
      </c>
      <c r="C64" s="239"/>
      <c r="D64" s="239"/>
      <c r="E64" s="36"/>
      <c r="F64" s="37"/>
      <c r="G64" s="237"/>
      <c r="H64" s="236"/>
      <c r="I64" s="232"/>
      <c r="J64" s="232"/>
      <c r="K64" s="232"/>
      <c r="L64" s="232"/>
      <c r="M64" s="232"/>
      <c r="N64" s="232"/>
      <c r="O64" s="232"/>
      <c r="P64" s="232"/>
      <c r="Q64" s="232"/>
      <c r="R64" s="232"/>
      <c r="S64" s="232"/>
      <c r="T64" s="232"/>
      <c r="U64" s="232"/>
      <c r="V64" s="232"/>
      <c r="W64" s="232"/>
      <c r="X64" s="232"/>
      <c r="Y64" s="232"/>
      <c r="Z64" s="232"/>
      <c r="AA64" s="232"/>
      <c r="AB64" s="232"/>
      <c r="AC64" s="232"/>
      <c r="AD64" s="232"/>
      <c r="AE64" s="232"/>
      <c r="AF64" s="232"/>
      <c r="AG64" s="232"/>
      <c r="AH64" s="232"/>
      <c r="AI64" s="232"/>
      <c r="AJ64" s="232"/>
      <c r="AK64" s="232"/>
      <c r="AL64" s="232"/>
      <c r="AM64" s="232"/>
      <c r="AN64" s="232"/>
      <c r="AO64" s="232"/>
      <c r="AP64" s="232"/>
      <c r="AQ64" s="232"/>
      <c r="AR64" s="232"/>
      <c r="AS64" s="232"/>
      <c r="AT64" s="232"/>
      <c r="AU64" s="232"/>
      <c r="AV64" s="232"/>
      <c r="AW64" s="232"/>
      <c r="AX64" s="232"/>
      <c r="AY64" s="232"/>
      <c r="AZ64" s="232"/>
      <c r="BA64" s="232"/>
      <c r="BB64" s="232"/>
      <c r="BC64" s="232"/>
      <c r="BD64" s="232"/>
      <c r="BE64" s="232"/>
      <c r="BF64" s="232"/>
      <c r="BG64" s="232"/>
      <c r="BH64" s="232"/>
      <c r="BI64" s="232"/>
      <c r="BJ64" s="232"/>
      <c r="BK64" s="232"/>
      <c r="BL64" s="232"/>
    </row>
    <row r="65" ht="30.0" customHeight="1">
      <c r="A65" s="72"/>
      <c r="B65" s="238" t="str">
        <f>'Cost estimates'!B62</f>
        <v>Dashboard, Report</v>
      </c>
      <c r="C65" s="231"/>
      <c r="D65" s="231"/>
      <c r="E65" s="43"/>
      <c r="F65" s="44"/>
      <c r="G65" s="45"/>
      <c r="H65" s="142"/>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6"/>
      <c r="BJ65" s="66"/>
      <c r="BK65" s="66"/>
      <c r="BL65" s="66"/>
    </row>
    <row r="66" ht="30.0" customHeight="1">
      <c r="A66" s="72"/>
      <c r="B66" s="238" t="str">
        <f>'Cost estimates'!B63</f>
        <v>Kết nối API phần mềm Kế Toán</v>
      </c>
      <c r="C66" s="231"/>
      <c r="D66" s="231"/>
      <c r="E66" s="43"/>
      <c r="F66" s="44"/>
      <c r="G66" s="45"/>
      <c r="H66" s="142"/>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row>
    <row r="67" ht="30.0" customHeight="1">
      <c r="A67" s="72"/>
      <c r="B67" s="238" t="str">
        <f>'Cost estimates'!B64</f>
        <v>Quản lý đối tác</v>
      </c>
      <c r="C67" s="231"/>
      <c r="D67" s="231"/>
      <c r="E67" s="43"/>
      <c r="F67" s="44"/>
      <c r="G67" s="45"/>
      <c r="H67" s="142"/>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row>
    <row r="68" ht="30.0" customHeight="1">
      <c r="A68" s="34"/>
      <c r="B68" s="281" t="str">
        <f>'Cost estimates'!B65</f>
        <v>Đơn vị vận chuyển</v>
      </c>
      <c r="C68" s="239"/>
      <c r="D68" s="239"/>
      <c r="E68" s="36"/>
      <c r="F68" s="37"/>
      <c r="G68" s="237"/>
      <c r="H68" s="236"/>
      <c r="I68" s="232"/>
      <c r="J68" s="232"/>
      <c r="K68" s="232"/>
      <c r="L68" s="232"/>
      <c r="M68" s="232"/>
      <c r="N68" s="232"/>
      <c r="O68" s="232"/>
      <c r="P68" s="232"/>
      <c r="Q68" s="232"/>
      <c r="R68" s="232"/>
      <c r="S68" s="232"/>
      <c r="T68" s="232"/>
      <c r="U68" s="232"/>
      <c r="V68" s="232"/>
      <c r="W68" s="232"/>
      <c r="X68" s="232"/>
      <c r="Y68" s="232"/>
      <c r="Z68" s="232"/>
      <c r="AA68" s="232"/>
      <c r="AB68" s="232"/>
      <c r="AC68" s="232"/>
      <c r="AD68" s="232"/>
      <c r="AE68" s="232"/>
      <c r="AF68" s="232"/>
      <c r="AG68" s="232"/>
      <c r="AH68" s="232"/>
      <c r="AI68" s="232"/>
      <c r="AJ68" s="232"/>
      <c r="AK68" s="232"/>
      <c r="AL68" s="232"/>
      <c r="AM68" s="232"/>
      <c r="AN68" s="232"/>
      <c r="AO68" s="232"/>
      <c r="AP68" s="232"/>
      <c r="AQ68" s="232"/>
      <c r="AR68" s="232"/>
      <c r="AS68" s="232"/>
      <c r="AT68" s="232"/>
      <c r="AU68" s="232"/>
      <c r="AV68" s="232"/>
      <c r="AW68" s="232"/>
      <c r="AX68" s="232"/>
      <c r="AY68" s="232"/>
      <c r="AZ68" s="232"/>
      <c r="BA68" s="232"/>
      <c r="BB68" s="232"/>
      <c r="BC68" s="232"/>
      <c r="BD68" s="232"/>
      <c r="BE68" s="232"/>
      <c r="BF68" s="232"/>
      <c r="BG68" s="232"/>
      <c r="BH68" s="232"/>
      <c r="BI68" s="232"/>
      <c r="BJ68" s="232"/>
      <c r="BK68" s="232"/>
      <c r="BL68" s="232"/>
    </row>
    <row r="69" ht="30.0" customHeight="1">
      <c r="A69" s="34"/>
      <c r="B69" s="281" t="str">
        <f>'Cost estimates'!B66</f>
        <v>Thông tin ĐVVC</v>
      </c>
      <c r="C69" s="239"/>
      <c r="D69" s="239"/>
      <c r="E69" s="36"/>
      <c r="F69" s="37"/>
      <c r="G69" s="237"/>
      <c r="H69" s="236"/>
      <c r="I69" s="232"/>
      <c r="J69" s="232"/>
      <c r="K69" s="232"/>
      <c r="L69" s="232"/>
      <c r="M69" s="232"/>
      <c r="N69" s="232"/>
      <c r="O69" s="232"/>
      <c r="P69" s="232"/>
      <c r="Q69" s="232"/>
      <c r="R69" s="232"/>
      <c r="S69" s="232"/>
      <c r="T69" s="232"/>
      <c r="U69" s="232"/>
      <c r="V69" s="232"/>
      <c r="W69" s="232"/>
      <c r="X69" s="232"/>
      <c r="Y69" s="232"/>
      <c r="Z69" s="232"/>
      <c r="AA69" s="232"/>
      <c r="AB69" s="232"/>
      <c r="AC69" s="232"/>
      <c r="AD69" s="232"/>
      <c r="AE69" s="232"/>
      <c r="AF69" s="232"/>
      <c r="AG69" s="232"/>
      <c r="AH69" s="232"/>
      <c r="AI69" s="232"/>
      <c r="AJ69" s="232"/>
      <c r="AK69" s="232"/>
      <c r="AL69" s="232"/>
      <c r="AM69" s="232"/>
      <c r="AN69" s="232"/>
      <c r="AO69" s="232"/>
      <c r="AP69" s="232"/>
      <c r="AQ69" s="232"/>
      <c r="AR69" s="232"/>
      <c r="AS69" s="232"/>
      <c r="AT69" s="232"/>
      <c r="AU69" s="232"/>
      <c r="AV69" s="232"/>
      <c r="AW69" s="232"/>
      <c r="AX69" s="232"/>
      <c r="AY69" s="232"/>
      <c r="AZ69" s="232"/>
      <c r="BA69" s="232"/>
      <c r="BB69" s="232"/>
      <c r="BC69" s="232"/>
      <c r="BD69" s="232"/>
      <c r="BE69" s="232"/>
      <c r="BF69" s="232"/>
      <c r="BG69" s="232"/>
      <c r="BH69" s="232"/>
      <c r="BI69" s="232"/>
      <c r="BJ69" s="232"/>
      <c r="BK69" s="232"/>
      <c r="BL69" s="232"/>
    </row>
    <row r="70" ht="30.0" customHeight="1">
      <c r="A70" s="34"/>
      <c r="B70" s="281" t="str">
        <f>'Cost estimates'!B67</f>
        <v>Kết nối API</v>
      </c>
      <c r="C70" s="239"/>
      <c r="D70" s="239"/>
      <c r="E70" s="36"/>
      <c r="F70" s="37"/>
      <c r="G70" s="237"/>
      <c r="H70" s="236"/>
      <c r="I70" s="232"/>
      <c r="J70" s="232"/>
      <c r="K70" s="232"/>
      <c r="L70" s="232"/>
      <c r="M70" s="232"/>
      <c r="N70" s="232"/>
      <c r="O70" s="232"/>
      <c r="P70" s="232"/>
      <c r="Q70" s="232"/>
      <c r="R70" s="232"/>
      <c r="S70" s="232"/>
      <c r="T70" s="232"/>
      <c r="U70" s="232"/>
      <c r="V70" s="232"/>
      <c r="W70" s="232"/>
      <c r="X70" s="232"/>
      <c r="Y70" s="232"/>
      <c r="Z70" s="232"/>
      <c r="AA70" s="232"/>
      <c r="AB70" s="232"/>
      <c r="AC70" s="232"/>
      <c r="AD70" s="232"/>
      <c r="AE70" s="232"/>
      <c r="AF70" s="232"/>
      <c r="AG70" s="232"/>
      <c r="AH70" s="232"/>
      <c r="AI70" s="232"/>
      <c r="AJ70" s="232"/>
      <c r="AK70" s="232"/>
      <c r="AL70" s="232"/>
      <c r="AM70" s="232"/>
      <c r="AN70" s="232"/>
      <c r="AO70" s="232"/>
      <c r="AP70" s="232"/>
      <c r="AQ70" s="232"/>
      <c r="AR70" s="232"/>
      <c r="AS70" s="232"/>
      <c r="AT70" s="232"/>
      <c r="AU70" s="232"/>
      <c r="AV70" s="232"/>
      <c r="AW70" s="232"/>
      <c r="AX70" s="232"/>
      <c r="AY70" s="232"/>
      <c r="AZ70" s="232"/>
      <c r="BA70" s="232"/>
      <c r="BB70" s="232"/>
      <c r="BC70" s="232"/>
      <c r="BD70" s="232"/>
      <c r="BE70" s="232"/>
      <c r="BF70" s="232"/>
      <c r="BG70" s="232"/>
      <c r="BH70" s="232"/>
      <c r="BI70" s="232"/>
      <c r="BJ70" s="232"/>
      <c r="BK70" s="232"/>
      <c r="BL70" s="232"/>
    </row>
    <row r="71" ht="30.0" customHeight="1">
      <c r="A71" s="34"/>
      <c r="B71" s="281" t="str">
        <f>'Cost estimates'!B68</f>
        <v>Nhà cung cấp</v>
      </c>
      <c r="C71" s="239"/>
      <c r="D71" s="239"/>
      <c r="E71" s="36"/>
      <c r="F71" s="37"/>
      <c r="G71" s="237"/>
      <c r="H71" s="236"/>
      <c r="I71" s="232"/>
      <c r="J71" s="232"/>
      <c r="K71" s="232"/>
      <c r="L71" s="232"/>
      <c r="M71" s="232"/>
      <c r="N71" s="232"/>
      <c r="O71" s="232"/>
      <c r="P71" s="232"/>
      <c r="Q71" s="232"/>
      <c r="R71" s="232"/>
      <c r="S71" s="232"/>
      <c r="T71" s="232"/>
      <c r="U71" s="232"/>
      <c r="V71" s="232"/>
      <c r="W71" s="232"/>
      <c r="X71" s="232"/>
      <c r="Y71" s="232"/>
      <c r="Z71" s="232"/>
      <c r="AA71" s="232"/>
      <c r="AB71" s="232"/>
      <c r="AC71" s="232"/>
      <c r="AD71" s="232"/>
      <c r="AE71" s="232"/>
      <c r="AF71" s="232"/>
      <c r="AG71" s="232"/>
      <c r="AH71" s="232"/>
      <c r="AI71" s="232"/>
      <c r="AJ71" s="232"/>
      <c r="AK71" s="232"/>
      <c r="AL71" s="232"/>
      <c r="AM71" s="232"/>
      <c r="AN71" s="232"/>
      <c r="AO71" s="232"/>
      <c r="AP71" s="232"/>
      <c r="AQ71" s="232"/>
      <c r="AR71" s="232"/>
      <c r="AS71" s="232"/>
      <c r="AT71" s="232"/>
      <c r="AU71" s="232"/>
      <c r="AV71" s="232"/>
      <c r="AW71" s="232"/>
      <c r="AX71" s="232"/>
      <c r="AY71" s="232"/>
      <c r="AZ71" s="232"/>
      <c r="BA71" s="232"/>
      <c r="BB71" s="232"/>
      <c r="BC71" s="232"/>
      <c r="BD71" s="232"/>
      <c r="BE71" s="232"/>
      <c r="BF71" s="232"/>
      <c r="BG71" s="232"/>
      <c r="BH71" s="232"/>
      <c r="BI71" s="232"/>
      <c r="BJ71" s="232"/>
      <c r="BK71" s="232"/>
      <c r="BL71" s="232"/>
    </row>
    <row r="72" ht="30.0" customHeight="1">
      <c r="A72" s="34"/>
      <c r="B72" s="281" t="str">
        <f>'Cost estimates'!B69</f>
        <v>Thông tin NCC</v>
      </c>
      <c r="C72" s="239"/>
      <c r="D72" s="239"/>
      <c r="E72" s="36"/>
      <c r="F72" s="37"/>
      <c r="G72" s="237"/>
      <c r="H72" s="236"/>
      <c r="I72" s="232"/>
      <c r="J72" s="232"/>
      <c r="K72" s="232"/>
      <c r="L72" s="232"/>
      <c r="M72" s="232"/>
      <c r="N72" s="232"/>
      <c r="O72" s="232"/>
      <c r="P72" s="232"/>
      <c r="Q72" s="232"/>
      <c r="R72" s="232"/>
      <c r="S72" s="232"/>
      <c r="T72" s="232"/>
      <c r="U72" s="232"/>
      <c r="V72" s="232"/>
      <c r="W72" s="232"/>
      <c r="X72" s="232"/>
      <c r="Y72" s="232"/>
      <c r="Z72" s="232"/>
      <c r="AA72" s="232"/>
      <c r="AB72" s="232"/>
      <c r="AC72" s="232"/>
      <c r="AD72" s="232"/>
      <c r="AE72" s="232"/>
      <c r="AF72" s="232"/>
      <c r="AG72" s="232"/>
      <c r="AH72" s="232"/>
      <c r="AI72" s="232"/>
      <c r="AJ72" s="232"/>
      <c r="AK72" s="232"/>
      <c r="AL72" s="232"/>
      <c r="AM72" s="232"/>
      <c r="AN72" s="232"/>
      <c r="AO72" s="232"/>
      <c r="AP72" s="232"/>
      <c r="AQ72" s="232"/>
      <c r="AR72" s="232"/>
      <c r="AS72" s="232"/>
      <c r="AT72" s="232"/>
      <c r="AU72" s="232"/>
      <c r="AV72" s="232"/>
      <c r="AW72" s="232"/>
      <c r="AX72" s="232"/>
      <c r="AY72" s="232"/>
      <c r="AZ72" s="232"/>
      <c r="BA72" s="232"/>
      <c r="BB72" s="232"/>
      <c r="BC72" s="232"/>
      <c r="BD72" s="232"/>
      <c r="BE72" s="232"/>
      <c r="BF72" s="232"/>
      <c r="BG72" s="232"/>
      <c r="BH72" s="232"/>
      <c r="BI72" s="232"/>
      <c r="BJ72" s="232"/>
      <c r="BK72" s="232"/>
      <c r="BL72" s="232"/>
    </row>
    <row r="73" ht="30.0" customHeight="1">
      <c r="A73" s="34"/>
      <c r="B73" s="281" t="str">
        <f>'Cost estimates'!B70</f>
        <v>Quản lý hợp đồng, danh sách sản phẩm thuộc NCC</v>
      </c>
      <c r="C73" s="239"/>
      <c r="D73" s="239"/>
      <c r="E73" s="36"/>
      <c r="F73" s="37"/>
      <c r="G73" s="237"/>
      <c r="H73" s="236"/>
      <c r="I73" s="232"/>
      <c r="J73" s="232"/>
      <c r="K73" s="232"/>
      <c r="L73" s="232"/>
      <c r="M73" s="232"/>
      <c r="N73" s="232"/>
      <c r="O73" s="232"/>
      <c r="P73" s="232"/>
      <c r="Q73" s="232"/>
      <c r="R73" s="232"/>
      <c r="S73" s="232"/>
      <c r="T73" s="232"/>
      <c r="U73" s="232"/>
      <c r="V73" s="232"/>
      <c r="W73" s="232"/>
      <c r="X73" s="232"/>
      <c r="Y73" s="232"/>
      <c r="Z73" s="232"/>
      <c r="AA73" s="232"/>
      <c r="AB73" s="232"/>
      <c r="AC73" s="232"/>
      <c r="AD73" s="232"/>
      <c r="AE73" s="232"/>
      <c r="AF73" s="232"/>
      <c r="AG73" s="232"/>
      <c r="AH73" s="232"/>
      <c r="AI73" s="232"/>
      <c r="AJ73" s="232"/>
      <c r="AK73" s="232"/>
      <c r="AL73" s="232"/>
      <c r="AM73" s="232"/>
      <c r="AN73" s="232"/>
      <c r="AO73" s="232"/>
      <c r="AP73" s="232"/>
      <c r="AQ73" s="232"/>
      <c r="AR73" s="232"/>
      <c r="AS73" s="232"/>
      <c r="AT73" s="232"/>
      <c r="AU73" s="232"/>
      <c r="AV73" s="232"/>
      <c r="AW73" s="232"/>
      <c r="AX73" s="232"/>
      <c r="AY73" s="232"/>
      <c r="AZ73" s="232"/>
      <c r="BA73" s="232"/>
      <c r="BB73" s="232"/>
      <c r="BC73" s="232"/>
      <c r="BD73" s="232"/>
      <c r="BE73" s="232"/>
      <c r="BF73" s="232"/>
      <c r="BG73" s="232"/>
      <c r="BH73" s="232"/>
      <c r="BI73" s="232"/>
      <c r="BJ73" s="232"/>
      <c r="BK73" s="232"/>
      <c r="BL73" s="232"/>
    </row>
    <row r="74" ht="30.0" customHeight="1">
      <c r="A74" s="72"/>
      <c r="B74" s="238" t="str">
        <f>'Cost estimates'!B71</f>
        <v>Quản lý khách hàng</v>
      </c>
      <c r="C74" s="231"/>
      <c r="D74" s="231"/>
      <c r="E74" s="43"/>
      <c r="F74" s="44"/>
      <c r="G74" s="45"/>
      <c r="H74" s="142"/>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row>
    <row r="75" ht="30.0" customHeight="1">
      <c r="A75" s="34"/>
      <c r="B75" s="281" t="str">
        <f>'Cost estimates'!B72</f>
        <v>Danh sách khách hàng </v>
      </c>
      <c r="C75" s="239"/>
      <c r="D75" s="239"/>
      <c r="E75" s="36"/>
      <c r="F75" s="37"/>
      <c r="G75" s="237"/>
      <c r="H75" s="236"/>
      <c r="I75" s="232"/>
      <c r="J75" s="232"/>
      <c r="K75" s="232"/>
      <c r="L75" s="232"/>
      <c r="M75" s="232"/>
      <c r="N75" s="232"/>
      <c r="O75" s="232"/>
      <c r="P75" s="232"/>
      <c r="Q75" s="232"/>
      <c r="R75" s="232"/>
      <c r="S75" s="232"/>
      <c r="T75" s="232"/>
      <c r="U75" s="232"/>
      <c r="V75" s="232"/>
      <c r="W75" s="232"/>
      <c r="X75" s="232"/>
      <c r="Y75" s="232"/>
      <c r="Z75" s="232"/>
      <c r="AA75" s="232"/>
      <c r="AB75" s="232"/>
      <c r="AC75" s="232"/>
      <c r="AD75" s="232"/>
      <c r="AE75" s="232"/>
      <c r="AF75" s="232"/>
      <c r="AG75" s="232"/>
      <c r="AH75" s="232"/>
      <c r="AI75" s="232"/>
      <c r="AJ75" s="232"/>
      <c r="AK75" s="232"/>
      <c r="AL75" s="232"/>
      <c r="AM75" s="232"/>
      <c r="AN75" s="232"/>
      <c r="AO75" s="232"/>
      <c r="AP75" s="232"/>
      <c r="AQ75" s="232"/>
      <c r="AR75" s="232"/>
      <c r="AS75" s="232"/>
      <c r="AT75" s="232"/>
      <c r="AU75" s="232"/>
      <c r="AV75" s="232"/>
      <c r="AW75" s="232"/>
      <c r="AX75" s="232"/>
      <c r="AY75" s="232"/>
      <c r="AZ75" s="232"/>
      <c r="BA75" s="232"/>
      <c r="BB75" s="232"/>
      <c r="BC75" s="232"/>
      <c r="BD75" s="232"/>
      <c r="BE75" s="232"/>
      <c r="BF75" s="232"/>
      <c r="BG75" s="232"/>
      <c r="BH75" s="232"/>
      <c r="BI75" s="232"/>
      <c r="BJ75" s="232"/>
      <c r="BK75" s="232"/>
      <c r="BL75" s="232"/>
    </row>
    <row r="76" ht="30.0" customHeight="1">
      <c r="A76" s="34"/>
      <c r="B76" s="281" t="str">
        <f>'Cost estimates'!B73</f>
        <v>Thông tin khách hàng</v>
      </c>
      <c r="C76" s="239"/>
      <c r="D76" s="239"/>
      <c r="E76" s="36"/>
      <c r="F76" s="37"/>
      <c r="G76" s="38"/>
      <c r="H76" s="236"/>
      <c r="I76" s="232"/>
      <c r="J76" s="232"/>
      <c r="K76" s="232"/>
      <c r="L76" s="232"/>
      <c r="M76" s="232"/>
      <c r="N76" s="232"/>
      <c r="O76" s="232"/>
      <c r="P76" s="232"/>
      <c r="Q76" s="232"/>
      <c r="R76" s="232"/>
      <c r="S76" s="232"/>
      <c r="T76" s="232"/>
      <c r="U76" s="232"/>
      <c r="V76" s="232"/>
      <c r="W76" s="232"/>
      <c r="X76" s="232"/>
      <c r="Y76" s="232"/>
      <c r="Z76" s="232"/>
      <c r="AA76" s="232"/>
      <c r="AB76" s="232"/>
      <c r="AC76" s="232"/>
      <c r="AD76" s="232"/>
      <c r="AE76" s="232"/>
      <c r="AF76" s="232"/>
      <c r="AG76" s="232"/>
      <c r="AH76" s="232"/>
      <c r="AI76" s="232"/>
      <c r="AJ76" s="232"/>
      <c r="AK76" s="232"/>
      <c r="AL76" s="232"/>
      <c r="AM76" s="232"/>
      <c r="AN76" s="232"/>
      <c r="AO76" s="232"/>
      <c r="AP76" s="232"/>
      <c r="AQ76" s="232"/>
      <c r="AR76" s="232"/>
      <c r="AS76" s="232"/>
      <c r="AT76" s="232"/>
      <c r="AU76" s="232"/>
      <c r="AV76" s="232"/>
      <c r="AW76" s="232"/>
      <c r="AX76" s="232"/>
      <c r="AY76" s="232"/>
      <c r="AZ76" s="232"/>
      <c r="BA76" s="232"/>
      <c r="BB76" s="232"/>
      <c r="BC76" s="232"/>
      <c r="BD76" s="232"/>
      <c r="BE76" s="232"/>
      <c r="BF76" s="232"/>
      <c r="BG76" s="232"/>
      <c r="BH76" s="232"/>
      <c r="BI76" s="232"/>
      <c r="BJ76" s="232"/>
      <c r="BK76" s="232"/>
      <c r="BL76" s="232"/>
    </row>
    <row r="77" ht="30.0" customHeight="1">
      <c r="A77" s="34"/>
      <c r="B77" s="281" t="str">
        <f>'Cost estimates'!B74</f>
        <v>Lịch sử giao dịch</v>
      </c>
      <c r="C77" s="239"/>
      <c r="D77" s="239"/>
      <c r="E77" s="36"/>
      <c r="F77" s="37"/>
      <c r="G77" s="237"/>
      <c r="H77" s="236"/>
      <c r="I77" s="232"/>
      <c r="J77" s="232"/>
      <c r="K77" s="232"/>
      <c r="L77" s="232"/>
      <c r="M77" s="232"/>
      <c r="N77" s="232"/>
      <c r="O77" s="232"/>
      <c r="P77" s="232"/>
      <c r="Q77" s="232"/>
      <c r="R77" s="232"/>
      <c r="S77" s="232"/>
      <c r="T77" s="232"/>
      <c r="U77" s="232"/>
      <c r="V77" s="232"/>
      <c r="W77" s="232"/>
      <c r="X77" s="232"/>
      <c r="Y77" s="232"/>
      <c r="Z77" s="232"/>
      <c r="AA77" s="232"/>
      <c r="AB77" s="232"/>
      <c r="AC77" s="232"/>
      <c r="AD77" s="232"/>
      <c r="AE77" s="232"/>
      <c r="AF77" s="232"/>
      <c r="AG77" s="232"/>
      <c r="AH77" s="232"/>
      <c r="AI77" s="232"/>
      <c r="AJ77" s="232"/>
      <c r="AK77" s="232"/>
      <c r="AL77" s="232"/>
      <c r="AM77" s="232"/>
      <c r="AN77" s="232"/>
      <c r="AO77" s="232"/>
      <c r="AP77" s="232"/>
      <c r="AQ77" s="232"/>
      <c r="AR77" s="232"/>
      <c r="AS77" s="232"/>
      <c r="AT77" s="232"/>
      <c r="AU77" s="232"/>
      <c r="AV77" s="232"/>
      <c r="AW77" s="232"/>
      <c r="AX77" s="232"/>
      <c r="AY77" s="232"/>
      <c r="AZ77" s="232"/>
      <c r="BA77" s="232"/>
      <c r="BB77" s="232"/>
      <c r="BC77" s="232"/>
      <c r="BD77" s="232"/>
      <c r="BE77" s="232"/>
      <c r="BF77" s="232"/>
      <c r="BG77" s="232"/>
      <c r="BH77" s="232"/>
      <c r="BI77" s="232"/>
      <c r="BJ77" s="232"/>
      <c r="BK77" s="232"/>
      <c r="BL77" s="232"/>
    </row>
    <row r="78" ht="30.0" customHeight="1">
      <c r="A78" s="34"/>
      <c r="B78" s="281" t="str">
        <f>'Cost estimates'!B75</f>
        <v>Điểm tích luỹ, hạng thành viên</v>
      </c>
      <c r="C78" s="239"/>
      <c r="D78" s="239"/>
      <c r="E78" s="36"/>
      <c r="F78" s="37"/>
      <c r="G78" s="237"/>
      <c r="H78" s="236"/>
      <c r="I78" s="232"/>
      <c r="J78" s="232"/>
      <c r="K78" s="232"/>
      <c r="L78" s="232"/>
      <c r="M78" s="232"/>
      <c r="N78" s="232"/>
      <c r="O78" s="232"/>
      <c r="P78" s="232"/>
      <c r="Q78" s="232"/>
      <c r="R78" s="232"/>
      <c r="S78" s="232"/>
      <c r="T78" s="232"/>
      <c r="U78" s="232"/>
      <c r="V78" s="232"/>
      <c r="W78" s="232"/>
      <c r="X78" s="232"/>
      <c r="Y78" s="232"/>
      <c r="Z78" s="232"/>
      <c r="AA78" s="232"/>
      <c r="AB78" s="232"/>
      <c r="AC78" s="232"/>
      <c r="AD78" s="232"/>
      <c r="AE78" s="232"/>
      <c r="AF78" s="232"/>
      <c r="AG78" s="232"/>
      <c r="AH78" s="232"/>
      <c r="AI78" s="232"/>
      <c r="AJ78" s="232"/>
      <c r="AK78" s="232"/>
      <c r="AL78" s="232"/>
      <c r="AM78" s="232"/>
      <c r="AN78" s="232"/>
      <c r="AO78" s="232"/>
      <c r="AP78" s="232"/>
      <c r="AQ78" s="232"/>
      <c r="AR78" s="232"/>
      <c r="AS78" s="232"/>
      <c r="AT78" s="232"/>
      <c r="AU78" s="232"/>
      <c r="AV78" s="232"/>
      <c r="AW78" s="232"/>
      <c r="AX78" s="232"/>
      <c r="AY78" s="232"/>
      <c r="AZ78" s="232"/>
      <c r="BA78" s="232"/>
      <c r="BB78" s="232"/>
      <c r="BC78" s="232"/>
      <c r="BD78" s="232"/>
      <c r="BE78" s="232"/>
      <c r="BF78" s="232"/>
      <c r="BG78" s="232"/>
      <c r="BH78" s="232"/>
      <c r="BI78" s="232"/>
      <c r="BJ78" s="232"/>
      <c r="BK78" s="232"/>
      <c r="BL78" s="232"/>
    </row>
    <row r="79" ht="30.0" customHeight="1">
      <c r="A79" s="34"/>
      <c r="B79" s="281" t="str">
        <f>'Cost estimates'!B76</f>
        <v>Ticket chăm sóc khách hàng (Thời gian chăm sóc dự kiến)</v>
      </c>
      <c r="C79" s="239"/>
      <c r="D79" s="239"/>
      <c r="E79" s="36"/>
      <c r="F79" s="37"/>
      <c r="G79" s="237"/>
      <c r="H79" s="236"/>
      <c r="I79" s="232"/>
      <c r="J79" s="232"/>
      <c r="K79" s="232"/>
      <c r="L79" s="232"/>
      <c r="M79" s="232"/>
      <c r="N79" s="232"/>
      <c r="O79" s="232"/>
      <c r="P79" s="232"/>
      <c r="Q79" s="232"/>
      <c r="R79" s="232"/>
      <c r="S79" s="232"/>
      <c r="T79" s="232"/>
      <c r="U79" s="232"/>
      <c r="V79" s="232"/>
      <c r="W79" s="232"/>
      <c r="X79" s="232"/>
      <c r="Y79" s="232"/>
      <c r="Z79" s="232"/>
      <c r="AA79" s="232"/>
      <c r="AB79" s="232"/>
      <c r="AC79" s="232"/>
      <c r="AD79" s="232"/>
      <c r="AE79" s="232"/>
      <c r="AF79" s="232"/>
      <c r="AG79" s="232"/>
      <c r="AH79" s="232"/>
      <c r="AI79" s="232"/>
      <c r="AJ79" s="232"/>
      <c r="AK79" s="232"/>
      <c r="AL79" s="232"/>
      <c r="AM79" s="232"/>
      <c r="AN79" s="232"/>
      <c r="AO79" s="232"/>
      <c r="AP79" s="232"/>
      <c r="AQ79" s="232"/>
      <c r="AR79" s="232"/>
      <c r="AS79" s="232"/>
      <c r="AT79" s="232"/>
      <c r="AU79" s="232"/>
      <c r="AV79" s="232"/>
      <c r="AW79" s="232"/>
      <c r="AX79" s="232"/>
      <c r="AY79" s="232"/>
      <c r="AZ79" s="232"/>
      <c r="BA79" s="232"/>
      <c r="BB79" s="232"/>
      <c r="BC79" s="232"/>
      <c r="BD79" s="232"/>
      <c r="BE79" s="232"/>
      <c r="BF79" s="232"/>
      <c r="BG79" s="232"/>
      <c r="BH79" s="232"/>
      <c r="BI79" s="232"/>
      <c r="BJ79" s="232"/>
      <c r="BK79" s="232"/>
      <c r="BL79" s="232"/>
    </row>
    <row r="80" ht="30.0" customHeight="1">
      <c r="A80" s="34"/>
      <c r="B80" s="281" t="str">
        <f>'Cost estimates'!B77</f>
        <v>Quản lý chat, comment, review khách hàng về sản phẩm</v>
      </c>
      <c r="C80" s="239"/>
      <c r="D80" s="239"/>
      <c r="E80" s="36"/>
      <c r="F80" s="37"/>
      <c r="G80" s="237"/>
      <c r="H80" s="236"/>
      <c r="I80" s="232"/>
      <c r="J80" s="232"/>
      <c r="K80" s="232"/>
      <c r="L80" s="232"/>
      <c r="M80" s="232"/>
      <c r="N80" s="232"/>
      <c r="O80" s="232"/>
      <c r="P80" s="232"/>
      <c r="Q80" s="232"/>
      <c r="R80" s="232"/>
      <c r="S80" s="232"/>
      <c r="T80" s="232"/>
      <c r="U80" s="232"/>
      <c r="V80" s="232"/>
      <c r="W80" s="232"/>
      <c r="X80" s="232"/>
      <c r="Y80" s="232"/>
      <c r="Z80" s="232"/>
      <c r="AA80" s="232"/>
      <c r="AB80" s="232"/>
      <c r="AC80" s="232"/>
      <c r="AD80" s="232"/>
      <c r="AE80" s="232"/>
      <c r="AF80" s="232"/>
      <c r="AG80" s="232"/>
      <c r="AH80" s="232"/>
      <c r="AI80" s="232"/>
      <c r="AJ80" s="232"/>
      <c r="AK80" s="232"/>
      <c r="AL80" s="232"/>
      <c r="AM80" s="232"/>
      <c r="AN80" s="232"/>
      <c r="AO80" s="232"/>
      <c r="AP80" s="232"/>
      <c r="AQ80" s="232"/>
      <c r="AR80" s="232"/>
      <c r="AS80" s="232"/>
      <c r="AT80" s="232"/>
      <c r="AU80" s="232"/>
      <c r="AV80" s="232"/>
      <c r="AW80" s="232"/>
      <c r="AX80" s="232"/>
      <c r="AY80" s="232"/>
      <c r="AZ80" s="232"/>
      <c r="BA80" s="232"/>
      <c r="BB80" s="232"/>
      <c r="BC80" s="232"/>
      <c r="BD80" s="232"/>
      <c r="BE80" s="232"/>
      <c r="BF80" s="232"/>
      <c r="BG80" s="232"/>
      <c r="BH80" s="232"/>
      <c r="BI80" s="232"/>
      <c r="BJ80" s="232"/>
      <c r="BK80" s="232"/>
      <c r="BL80" s="232"/>
    </row>
    <row r="81" ht="30.0" customHeight="1">
      <c r="A81" s="72"/>
      <c r="B81" s="238" t="str">
        <f>'Cost estimates'!B78</f>
        <v>Notification</v>
      </c>
      <c r="C81" s="231"/>
      <c r="D81" s="231"/>
      <c r="E81" s="43"/>
      <c r="F81" s="44"/>
      <c r="G81" s="45"/>
      <c r="H81" s="142"/>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row>
    <row r="82" ht="30.0" customHeight="1">
      <c r="A82" s="72"/>
      <c r="B82" s="238" t="str">
        <f>'Cost estimates'!B80</f>
        <v>Hệ thống tổng đài - CRM</v>
      </c>
      <c r="C82" s="231"/>
      <c r="D82" s="231"/>
      <c r="E82" s="43"/>
      <c r="F82" s="44"/>
      <c r="G82" s="45"/>
      <c r="H82" s="142"/>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row>
    <row r="83" ht="30.0" customHeight="1">
      <c r="A83" s="72"/>
      <c r="B83" s="238" t="str">
        <f>'Cost estimates'!B81</f>
        <v>Thiết kế Mobile App</v>
      </c>
      <c r="C83" s="231"/>
      <c r="D83" s="231"/>
      <c r="E83" s="43"/>
      <c r="F83" s="44"/>
      <c r="G83" s="45"/>
      <c r="H83" s="142"/>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row>
    <row r="84" ht="30.0" customHeight="1">
      <c r="A84" s="34" t="s">
        <v>200</v>
      </c>
      <c r="B84" s="227"/>
      <c r="C84" s="239"/>
      <c r="D84" s="239"/>
      <c r="E84" s="36"/>
      <c r="F84" s="37"/>
      <c r="G84" s="38"/>
      <c r="H84" s="236"/>
      <c r="I84" s="232" t="str">
        <f t="shared" ref="I84:BL84" si="11">IF(AND($C84="Goal",I$4&gt;=$F84,I$4&lt;=$F84+$G84-1),2,IF(AND($C84="Milestone",I$4&gt;=$F84,I$4&lt;=$F84+$G84-1),1,""))</f>
        <v/>
      </c>
      <c r="J84" s="232" t="str">
        <f t="shared" si="11"/>
        <v/>
      </c>
      <c r="K84" s="232" t="str">
        <f t="shared" si="11"/>
        <v/>
      </c>
      <c r="L84" s="232" t="str">
        <f t="shared" si="11"/>
        <v/>
      </c>
      <c r="M84" s="232" t="str">
        <f t="shared" si="11"/>
        <v/>
      </c>
      <c r="N84" s="232" t="str">
        <f t="shared" si="11"/>
        <v/>
      </c>
      <c r="O84" s="232" t="str">
        <f t="shared" si="11"/>
        <v/>
      </c>
      <c r="P84" s="232" t="str">
        <f t="shared" si="11"/>
        <v/>
      </c>
      <c r="Q84" s="232" t="str">
        <f t="shared" si="11"/>
        <v/>
      </c>
      <c r="R84" s="232" t="str">
        <f t="shared" si="11"/>
        <v/>
      </c>
      <c r="S84" s="232" t="str">
        <f t="shared" si="11"/>
        <v/>
      </c>
      <c r="T84" s="232" t="str">
        <f t="shared" si="11"/>
        <v/>
      </c>
      <c r="U84" s="232" t="str">
        <f t="shared" si="11"/>
        <v/>
      </c>
      <c r="V84" s="232" t="str">
        <f t="shared" si="11"/>
        <v/>
      </c>
      <c r="W84" s="232" t="str">
        <f t="shared" si="11"/>
        <v/>
      </c>
      <c r="X84" s="232" t="str">
        <f t="shared" si="11"/>
        <v/>
      </c>
      <c r="Y84" s="232" t="str">
        <f t="shared" si="11"/>
        <v/>
      </c>
      <c r="Z84" s="232" t="str">
        <f t="shared" si="11"/>
        <v/>
      </c>
      <c r="AA84" s="232" t="str">
        <f t="shared" si="11"/>
        <v/>
      </c>
      <c r="AB84" s="232" t="str">
        <f t="shared" si="11"/>
        <v/>
      </c>
      <c r="AC84" s="232" t="str">
        <f t="shared" si="11"/>
        <v/>
      </c>
      <c r="AD84" s="232" t="str">
        <f t="shared" si="11"/>
        <v/>
      </c>
      <c r="AE84" s="232" t="str">
        <f t="shared" si="11"/>
        <v/>
      </c>
      <c r="AF84" s="232" t="str">
        <f t="shared" si="11"/>
        <v/>
      </c>
      <c r="AG84" s="232" t="str">
        <f t="shared" si="11"/>
        <v/>
      </c>
      <c r="AH84" s="232" t="str">
        <f t="shared" si="11"/>
        <v/>
      </c>
      <c r="AI84" s="232" t="str">
        <f t="shared" si="11"/>
        <v/>
      </c>
      <c r="AJ84" s="232" t="str">
        <f t="shared" si="11"/>
        <v/>
      </c>
      <c r="AK84" s="232" t="str">
        <f t="shared" si="11"/>
        <v/>
      </c>
      <c r="AL84" s="232" t="str">
        <f t="shared" si="11"/>
        <v/>
      </c>
      <c r="AM84" s="232" t="str">
        <f t="shared" si="11"/>
        <v/>
      </c>
      <c r="AN84" s="232" t="str">
        <f t="shared" si="11"/>
        <v/>
      </c>
      <c r="AO84" s="232" t="str">
        <f t="shared" si="11"/>
        <v/>
      </c>
      <c r="AP84" s="232" t="str">
        <f t="shared" si="11"/>
        <v/>
      </c>
      <c r="AQ84" s="232" t="str">
        <f t="shared" si="11"/>
        <v/>
      </c>
      <c r="AR84" s="232" t="str">
        <f t="shared" si="11"/>
        <v/>
      </c>
      <c r="AS84" s="232" t="str">
        <f t="shared" si="11"/>
        <v/>
      </c>
      <c r="AT84" s="232" t="str">
        <f t="shared" si="11"/>
        <v/>
      </c>
      <c r="AU84" s="232" t="str">
        <f t="shared" si="11"/>
        <v/>
      </c>
      <c r="AV84" s="232" t="str">
        <f t="shared" si="11"/>
        <v/>
      </c>
      <c r="AW84" s="232" t="str">
        <f t="shared" si="11"/>
        <v/>
      </c>
      <c r="AX84" s="232" t="str">
        <f t="shared" si="11"/>
        <v/>
      </c>
      <c r="AY84" s="232" t="str">
        <f t="shared" si="11"/>
        <v/>
      </c>
      <c r="AZ84" s="232" t="str">
        <f t="shared" si="11"/>
        <v/>
      </c>
      <c r="BA84" s="232" t="str">
        <f t="shared" si="11"/>
        <v/>
      </c>
      <c r="BB84" s="232" t="str">
        <f t="shared" si="11"/>
        <v/>
      </c>
      <c r="BC84" s="232" t="str">
        <f t="shared" si="11"/>
        <v/>
      </c>
      <c r="BD84" s="232" t="str">
        <f t="shared" si="11"/>
        <v/>
      </c>
      <c r="BE84" s="232" t="str">
        <f t="shared" si="11"/>
        <v/>
      </c>
      <c r="BF84" s="232" t="str">
        <f t="shared" si="11"/>
        <v/>
      </c>
      <c r="BG84" s="232" t="str">
        <f t="shared" si="11"/>
        <v/>
      </c>
      <c r="BH84" s="232" t="str">
        <f t="shared" si="11"/>
        <v/>
      </c>
      <c r="BI84" s="232" t="str">
        <f t="shared" si="11"/>
        <v/>
      </c>
      <c r="BJ84" s="232" t="str">
        <f t="shared" si="11"/>
        <v/>
      </c>
      <c r="BK84" s="232" t="str">
        <f t="shared" si="11"/>
        <v/>
      </c>
      <c r="BL84" s="232" t="str">
        <f t="shared" si="11"/>
        <v/>
      </c>
    </row>
    <row r="85" ht="30.0" customHeight="1">
      <c r="A85" s="1"/>
      <c r="B85" s="240"/>
      <c r="C85" s="240"/>
      <c r="D85" s="240"/>
      <c r="E85" s="240"/>
      <c r="F85" s="241"/>
      <c r="G85" s="240"/>
      <c r="H85" s="242"/>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3"/>
      <c r="AN85" s="243"/>
      <c r="AO85" s="243"/>
      <c r="AP85" s="243"/>
      <c r="AQ85" s="243"/>
      <c r="AR85" s="243"/>
      <c r="AS85" s="243"/>
      <c r="AT85" s="243"/>
      <c r="AU85" s="243"/>
      <c r="AV85" s="243"/>
      <c r="AW85" s="243"/>
      <c r="AX85" s="243"/>
      <c r="AY85" s="243"/>
      <c r="AZ85" s="243"/>
      <c r="BA85" s="243"/>
      <c r="BB85" s="243"/>
      <c r="BC85" s="243"/>
      <c r="BD85" s="243"/>
      <c r="BE85" s="243"/>
      <c r="BF85" s="243"/>
      <c r="BG85" s="243"/>
      <c r="BH85" s="243"/>
      <c r="BI85" s="243"/>
      <c r="BJ85" s="243"/>
      <c r="BK85" s="243"/>
      <c r="BL85" s="243"/>
    </row>
    <row r="86" ht="30.0" customHeight="1">
      <c r="A86" s="34"/>
      <c r="B86" s="6"/>
      <c r="C86" s="6"/>
      <c r="D86" s="244"/>
      <c r="E86" s="6"/>
      <c r="F86" s="111"/>
      <c r="G86" s="245"/>
      <c r="H86" s="4"/>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row>
    <row r="87" ht="30.0" customHeight="1">
      <c r="A87" s="34"/>
      <c r="B87" s="6"/>
      <c r="C87" s="6"/>
      <c r="D87" s="246"/>
      <c r="E87" s="6"/>
      <c r="F87" s="111"/>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row>
    <row r="88" ht="30.0" customHeight="1">
      <c r="A88" s="34"/>
      <c r="B88" s="6"/>
      <c r="C88" s="6"/>
      <c r="D88" s="6"/>
      <c r="E88" s="6"/>
      <c r="F88" s="111"/>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row>
    <row r="89" ht="30.0" customHeight="1">
      <c r="A89" s="34"/>
      <c r="B89" s="6"/>
      <c r="C89" s="6"/>
      <c r="D89" s="6"/>
      <c r="E89" s="6"/>
      <c r="F89" s="111"/>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row>
    <row r="90" ht="30.0" customHeight="1">
      <c r="A90" s="34"/>
      <c r="B90" s="6"/>
      <c r="C90" s="6"/>
      <c r="D90" s="6"/>
      <c r="E90" s="6"/>
      <c r="F90" s="111"/>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row>
    <row r="91" ht="30.0" customHeight="1">
      <c r="A91" s="34"/>
      <c r="B91" s="6"/>
      <c r="C91" s="6"/>
      <c r="D91" s="6"/>
      <c r="E91" s="6"/>
      <c r="F91" s="111"/>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row>
    <row r="92" ht="30.0" customHeight="1">
      <c r="A92" s="34"/>
      <c r="B92" s="6"/>
      <c r="C92" s="6"/>
      <c r="D92" s="6"/>
      <c r="E92" s="6"/>
      <c r="F92" s="111"/>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row>
    <row r="93" ht="30.0" customHeight="1">
      <c r="A93" s="34"/>
      <c r="B93" s="6"/>
      <c r="C93" s="6"/>
      <c r="D93" s="6"/>
      <c r="E93" s="6"/>
      <c r="F93" s="111"/>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row>
    <row r="94" ht="30.0" customHeight="1">
      <c r="A94" s="34"/>
      <c r="B94" s="6"/>
      <c r="C94" s="6"/>
      <c r="D94" s="6"/>
      <c r="E94" s="6"/>
      <c r="F94" s="111"/>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row>
    <row r="95" ht="30.0" customHeight="1">
      <c r="A95" s="34"/>
      <c r="B95" s="6"/>
      <c r="C95" s="6"/>
      <c r="D95" s="6"/>
      <c r="E95" s="6"/>
      <c r="F95" s="111"/>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row>
    <row r="96" ht="30.0" customHeight="1">
      <c r="A96" s="34"/>
      <c r="B96" s="6"/>
      <c r="C96" s="6"/>
      <c r="D96" s="6"/>
      <c r="E96" s="6"/>
      <c r="F96" s="111"/>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row>
    <row r="97" ht="30.0" customHeight="1">
      <c r="A97" s="34"/>
      <c r="B97" s="6"/>
      <c r="C97" s="6"/>
      <c r="D97" s="6"/>
      <c r="E97" s="6"/>
      <c r="F97" s="111"/>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row>
    <row r="98" ht="30.0" customHeight="1">
      <c r="A98" s="34"/>
      <c r="B98" s="6"/>
      <c r="C98" s="6"/>
      <c r="D98" s="6"/>
      <c r="E98" s="6"/>
      <c r="F98" s="111"/>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row>
    <row r="99" ht="30.0" customHeight="1">
      <c r="A99" s="34"/>
      <c r="B99" s="6"/>
      <c r="C99" s="6"/>
      <c r="D99" s="6"/>
      <c r="E99" s="6"/>
      <c r="F99" s="111"/>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row>
    <row r="100" ht="30.0" customHeight="1">
      <c r="A100" s="34"/>
      <c r="B100" s="6"/>
      <c r="C100" s="6"/>
      <c r="D100" s="6"/>
      <c r="E100" s="6"/>
      <c r="F100" s="111"/>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row>
    <row r="101" ht="30.0" customHeight="1">
      <c r="A101" s="34"/>
      <c r="B101" s="6"/>
      <c r="C101" s="6"/>
      <c r="D101" s="6"/>
      <c r="E101" s="6"/>
      <c r="F101" s="111"/>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row>
    <row r="102" ht="30.0" customHeight="1">
      <c r="A102" s="34"/>
      <c r="B102" s="6"/>
      <c r="C102" s="6"/>
      <c r="D102" s="6"/>
      <c r="E102" s="6"/>
      <c r="F102" s="111"/>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row>
    <row r="103" ht="30.0" customHeight="1">
      <c r="A103" s="34"/>
      <c r="B103" s="6"/>
      <c r="C103" s="6"/>
      <c r="D103" s="6"/>
      <c r="E103" s="6"/>
      <c r="F103" s="111"/>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row>
    <row r="104" ht="30.0" customHeight="1">
      <c r="A104" s="34"/>
      <c r="B104" s="6"/>
      <c r="C104" s="6"/>
      <c r="D104" s="6"/>
      <c r="E104" s="6"/>
      <c r="F104" s="111"/>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row>
    <row r="105" ht="30.0" customHeight="1">
      <c r="A105" s="34"/>
      <c r="B105" s="6"/>
      <c r="C105" s="6"/>
      <c r="D105" s="6"/>
      <c r="E105" s="6"/>
      <c r="F105" s="111"/>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row>
    <row r="106" ht="30.0" customHeight="1">
      <c r="A106" s="34"/>
      <c r="B106" s="6"/>
      <c r="C106" s="6"/>
      <c r="D106" s="6"/>
      <c r="E106" s="6"/>
      <c r="F106" s="111"/>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row>
    <row r="107" ht="30.0" customHeight="1">
      <c r="A107" s="34"/>
      <c r="B107" s="6"/>
      <c r="C107" s="6"/>
      <c r="D107" s="6"/>
      <c r="E107" s="6"/>
      <c r="F107" s="111"/>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row>
    <row r="108" ht="30.0" customHeight="1">
      <c r="A108" s="34"/>
      <c r="B108" s="6"/>
      <c r="C108" s="6"/>
      <c r="D108" s="6"/>
      <c r="E108" s="6"/>
      <c r="F108" s="111"/>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row>
    <row r="109" ht="30.0" customHeight="1">
      <c r="A109" s="34"/>
      <c r="B109" s="6"/>
      <c r="C109" s="6"/>
      <c r="D109" s="6"/>
      <c r="E109" s="6"/>
      <c r="F109" s="111"/>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row>
    <row r="110" ht="30.0" customHeight="1">
      <c r="A110" s="34"/>
      <c r="B110" s="6"/>
      <c r="C110" s="6"/>
      <c r="D110" s="6"/>
      <c r="E110" s="6"/>
      <c r="F110" s="111"/>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row>
    <row r="111" ht="30.0" customHeight="1">
      <c r="A111" s="34"/>
      <c r="B111" s="6"/>
      <c r="C111" s="6"/>
      <c r="D111" s="6"/>
      <c r="E111" s="6"/>
      <c r="F111" s="111"/>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row>
    <row r="112" ht="30.0" customHeight="1">
      <c r="A112" s="34"/>
      <c r="B112" s="6"/>
      <c r="C112" s="6"/>
      <c r="D112" s="6"/>
      <c r="E112" s="6"/>
      <c r="F112" s="111"/>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row>
    <row r="113" ht="30.0" customHeight="1">
      <c r="A113" s="34"/>
      <c r="B113" s="6"/>
      <c r="C113" s="6"/>
      <c r="D113" s="6"/>
      <c r="E113" s="6"/>
      <c r="F113" s="111"/>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row>
    <row r="114" ht="30.0" customHeight="1">
      <c r="A114" s="34"/>
      <c r="B114" s="6"/>
      <c r="C114" s="6"/>
      <c r="D114" s="6"/>
      <c r="E114" s="6"/>
      <c r="F114" s="111"/>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row>
    <row r="115" ht="30.0" customHeight="1">
      <c r="A115" s="34"/>
      <c r="B115" s="6"/>
      <c r="C115" s="6"/>
      <c r="D115" s="6"/>
      <c r="E115" s="6"/>
      <c r="F115" s="111"/>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row>
    <row r="116" ht="30.0" customHeight="1">
      <c r="A116" s="34"/>
      <c r="B116" s="6"/>
      <c r="C116" s="6"/>
      <c r="D116" s="6"/>
      <c r="E116" s="6"/>
      <c r="F116" s="111"/>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row>
    <row r="117" ht="30.0" customHeight="1">
      <c r="A117" s="34"/>
      <c r="B117" s="6"/>
      <c r="C117" s="6"/>
      <c r="D117" s="6"/>
      <c r="E117" s="6"/>
      <c r="F117" s="111"/>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row>
    <row r="118" ht="30.0" customHeight="1">
      <c r="A118" s="34"/>
      <c r="B118" s="6"/>
      <c r="C118" s="6"/>
      <c r="D118" s="6"/>
      <c r="E118" s="6"/>
      <c r="F118" s="111"/>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row>
    <row r="119" ht="30.0" customHeight="1">
      <c r="A119" s="34"/>
      <c r="B119" s="6"/>
      <c r="C119" s="6"/>
      <c r="D119" s="6"/>
      <c r="E119" s="6"/>
      <c r="F119" s="111"/>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row>
    <row r="120" ht="30.0" customHeight="1">
      <c r="A120" s="34"/>
      <c r="B120" s="6"/>
      <c r="C120" s="6"/>
      <c r="D120" s="6"/>
      <c r="E120" s="6"/>
      <c r="F120" s="111"/>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row>
    <row r="121" ht="30.0" customHeight="1">
      <c r="A121" s="34"/>
      <c r="B121" s="6"/>
      <c r="C121" s="6"/>
      <c r="D121" s="6"/>
      <c r="E121" s="6"/>
      <c r="F121" s="111"/>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row>
    <row r="122" ht="30.0" customHeight="1">
      <c r="A122" s="34"/>
      <c r="B122" s="6"/>
      <c r="C122" s="6"/>
      <c r="D122" s="6"/>
      <c r="E122" s="6"/>
      <c r="F122" s="111"/>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row>
    <row r="123" ht="30.0" customHeight="1">
      <c r="A123" s="34"/>
      <c r="B123" s="6"/>
      <c r="C123" s="6"/>
      <c r="D123" s="6"/>
      <c r="E123" s="6"/>
      <c r="F123" s="111"/>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row>
    <row r="124" ht="30.0" customHeight="1">
      <c r="A124" s="34"/>
      <c r="B124" s="6"/>
      <c r="C124" s="6"/>
      <c r="D124" s="6"/>
      <c r="E124" s="6"/>
      <c r="F124" s="111"/>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row>
    <row r="125" ht="30.0" customHeight="1">
      <c r="A125" s="34"/>
      <c r="B125" s="6"/>
      <c r="C125" s="6"/>
      <c r="D125" s="6"/>
      <c r="E125" s="6"/>
      <c r="F125" s="111"/>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row>
    <row r="126" ht="30.0" customHeight="1">
      <c r="A126" s="34"/>
      <c r="B126" s="6"/>
      <c r="C126" s="6"/>
      <c r="D126" s="6"/>
      <c r="E126" s="6"/>
      <c r="F126" s="111"/>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row>
    <row r="127" ht="30.0" customHeight="1">
      <c r="A127" s="34"/>
      <c r="B127" s="6"/>
      <c r="C127" s="6"/>
      <c r="D127" s="6"/>
      <c r="E127" s="6"/>
      <c r="F127" s="111"/>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row>
    <row r="128" ht="30.0" customHeight="1">
      <c r="A128" s="34"/>
      <c r="B128" s="6"/>
      <c r="C128" s="6"/>
      <c r="D128" s="6"/>
      <c r="E128" s="6"/>
      <c r="F128" s="111"/>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row>
    <row r="129" ht="30.0" customHeight="1">
      <c r="A129" s="34"/>
      <c r="B129" s="6"/>
      <c r="C129" s="6"/>
      <c r="D129" s="6"/>
      <c r="E129" s="6"/>
      <c r="F129" s="111"/>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row>
    <row r="130" ht="30.0" customHeight="1">
      <c r="A130" s="34"/>
      <c r="B130" s="6"/>
      <c r="C130" s="6"/>
      <c r="D130" s="6"/>
      <c r="E130" s="6"/>
      <c r="F130" s="111"/>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row>
    <row r="131" ht="30.0" customHeight="1">
      <c r="A131" s="34"/>
      <c r="B131" s="6"/>
      <c r="C131" s="6"/>
      <c r="D131" s="6"/>
      <c r="E131" s="6"/>
      <c r="F131" s="111"/>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row>
    <row r="132" ht="30.0" customHeight="1">
      <c r="A132" s="34"/>
      <c r="B132" s="6"/>
      <c r="C132" s="6"/>
      <c r="D132" s="6"/>
      <c r="E132" s="6"/>
      <c r="F132" s="111"/>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row>
    <row r="133" ht="30.0" customHeight="1">
      <c r="A133" s="34"/>
      <c r="B133" s="6"/>
      <c r="C133" s="6"/>
      <c r="D133" s="6"/>
      <c r="E133" s="6"/>
      <c r="F133" s="111"/>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row>
    <row r="134" ht="30.0" customHeight="1">
      <c r="A134" s="34"/>
      <c r="B134" s="6"/>
      <c r="C134" s="6"/>
      <c r="D134" s="6"/>
      <c r="E134" s="6"/>
      <c r="F134" s="111"/>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row>
    <row r="135" ht="30.0" customHeight="1">
      <c r="A135" s="34"/>
      <c r="B135" s="6"/>
      <c r="C135" s="6"/>
      <c r="D135" s="6"/>
      <c r="E135" s="6"/>
      <c r="F135" s="111"/>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row>
    <row r="136" ht="30.0" customHeight="1">
      <c r="A136" s="34"/>
      <c r="B136" s="6"/>
      <c r="C136" s="6"/>
      <c r="D136" s="6"/>
      <c r="E136" s="6"/>
      <c r="F136" s="111"/>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row>
    <row r="137" ht="30.0" customHeight="1">
      <c r="A137" s="34"/>
      <c r="B137" s="6"/>
      <c r="C137" s="6"/>
      <c r="D137" s="6"/>
      <c r="E137" s="6"/>
      <c r="F137" s="111"/>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row>
    <row r="138" ht="30.0" customHeight="1">
      <c r="A138" s="34"/>
      <c r="B138" s="6"/>
      <c r="C138" s="6"/>
      <c r="D138" s="6"/>
      <c r="E138" s="6"/>
      <c r="F138" s="111"/>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row>
    <row r="139" ht="30.0" customHeight="1">
      <c r="A139" s="34"/>
      <c r="B139" s="6"/>
      <c r="C139" s="6"/>
      <c r="D139" s="6"/>
      <c r="E139" s="6"/>
      <c r="F139" s="111"/>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row>
    <row r="140" ht="30.0" customHeight="1">
      <c r="A140" s="34"/>
      <c r="B140" s="6"/>
      <c r="C140" s="6"/>
      <c r="D140" s="6"/>
      <c r="E140" s="6"/>
      <c r="F140" s="111"/>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row>
    <row r="141" ht="30.0" customHeight="1">
      <c r="A141" s="34"/>
      <c r="B141" s="6"/>
      <c r="C141" s="6"/>
      <c r="D141" s="6"/>
      <c r="E141" s="6"/>
      <c r="F141" s="111"/>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row>
    <row r="142" ht="30.0" customHeight="1">
      <c r="A142" s="34"/>
      <c r="B142" s="6"/>
      <c r="C142" s="6"/>
      <c r="D142" s="6"/>
      <c r="E142" s="6"/>
      <c r="F142" s="111"/>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row>
    <row r="143" ht="30.0" customHeight="1">
      <c r="A143" s="34"/>
      <c r="B143" s="6"/>
      <c r="C143" s="6"/>
      <c r="D143" s="6"/>
      <c r="E143" s="6"/>
      <c r="F143" s="111"/>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row>
    <row r="144" ht="30.0" customHeight="1">
      <c r="A144" s="34"/>
      <c r="B144" s="6"/>
      <c r="C144" s="6"/>
      <c r="D144" s="6"/>
      <c r="E144" s="6"/>
      <c r="F144" s="111"/>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row>
    <row r="145" ht="30.0" customHeight="1">
      <c r="A145" s="34"/>
      <c r="B145" s="6"/>
      <c r="C145" s="6"/>
      <c r="D145" s="6"/>
      <c r="E145" s="6"/>
      <c r="F145" s="111"/>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row>
    <row r="146" ht="30.0" customHeight="1">
      <c r="A146" s="34"/>
      <c r="B146" s="6"/>
      <c r="C146" s="6"/>
      <c r="D146" s="6"/>
      <c r="E146" s="6"/>
      <c r="F146" s="111"/>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row>
    <row r="147" ht="30.0" customHeight="1">
      <c r="A147" s="34"/>
      <c r="B147" s="6"/>
      <c r="C147" s="6"/>
      <c r="D147" s="6"/>
      <c r="E147" s="6"/>
      <c r="F147" s="111"/>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row>
    <row r="148" ht="30.0" customHeight="1">
      <c r="A148" s="34"/>
      <c r="B148" s="6"/>
      <c r="C148" s="6"/>
      <c r="D148" s="6"/>
      <c r="E148" s="6"/>
      <c r="F148" s="111"/>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row>
    <row r="149" ht="30.0" customHeight="1">
      <c r="A149" s="34"/>
      <c r="B149" s="6"/>
      <c r="C149" s="6"/>
      <c r="D149" s="6"/>
      <c r="E149" s="6"/>
      <c r="F149" s="111"/>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row>
    <row r="150" ht="30.0" customHeight="1">
      <c r="A150" s="34"/>
      <c r="B150" s="6"/>
      <c r="C150" s="6"/>
      <c r="D150" s="6"/>
      <c r="E150" s="6"/>
      <c r="F150" s="111"/>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row>
    <row r="151" ht="30.0" customHeight="1">
      <c r="A151" s="34"/>
      <c r="B151" s="6"/>
      <c r="C151" s="6"/>
      <c r="D151" s="6"/>
      <c r="E151" s="6"/>
      <c r="F151" s="111"/>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row>
    <row r="152" ht="30.0" customHeight="1">
      <c r="A152" s="34"/>
      <c r="B152" s="6"/>
      <c r="C152" s="6"/>
      <c r="D152" s="6"/>
      <c r="E152" s="6"/>
      <c r="F152" s="111"/>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row>
    <row r="153" ht="30.0" customHeight="1">
      <c r="A153" s="34"/>
      <c r="B153" s="6"/>
      <c r="C153" s="6"/>
      <c r="D153" s="6"/>
      <c r="E153" s="6"/>
      <c r="F153" s="111"/>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row>
    <row r="154" ht="30.0" customHeight="1">
      <c r="A154" s="34"/>
      <c r="B154" s="6"/>
      <c r="C154" s="6"/>
      <c r="D154" s="6"/>
      <c r="E154" s="6"/>
      <c r="F154" s="111"/>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row>
    <row r="155" ht="30.0" customHeight="1">
      <c r="A155" s="34"/>
      <c r="B155" s="6"/>
      <c r="C155" s="6"/>
      <c r="D155" s="6"/>
      <c r="E155" s="6"/>
      <c r="F155" s="111"/>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row>
    <row r="156" ht="30.0" customHeight="1">
      <c r="A156" s="34"/>
      <c r="B156" s="6"/>
      <c r="C156" s="6"/>
      <c r="D156" s="6"/>
      <c r="E156" s="6"/>
      <c r="F156" s="111"/>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row>
    <row r="157" ht="30.0" customHeight="1">
      <c r="A157" s="34"/>
      <c r="B157" s="6"/>
      <c r="C157" s="6"/>
      <c r="D157" s="6"/>
      <c r="E157" s="6"/>
      <c r="F157" s="111"/>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row>
    <row r="158" ht="30.0" customHeight="1">
      <c r="A158" s="34"/>
      <c r="B158" s="6"/>
      <c r="C158" s="6"/>
      <c r="D158" s="6"/>
      <c r="E158" s="6"/>
      <c r="F158" s="111"/>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row>
    <row r="159" ht="30.0" customHeight="1">
      <c r="A159" s="34"/>
      <c r="B159" s="6"/>
      <c r="C159" s="6"/>
      <c r="D159" s="6"/>
      <c r="E159" s="6"/>
      <c r="F159" s="111"/>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row>
    <row r="160" ht="30.0" customHeight="1">
      <c r="A160" s="34"/>
      <c r="B160" s="6"/>
      <c r="C160" s="6"/>
      <c r="D160" s="6"/>
      <c r="E160" s="6"/>
      <c r="F160" s="111"/>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row>
    <row r="161" ht="30.0" customHeight="1">
      <c r="A161" s="34"/>
      <c r="B161" s="6"/>
      <c r="C161" s="6"/>
      <c r="D161" s="6"/>
      <c r="E161" s="6"/>
      <c r="F161" s="111"/>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row>
    <row r="162" ht="30.0" customHeight="1">
      <c r="A162" s="34"/>
      <c r="B162" s="6"/>
      <c r="C162" s="6"/>
      <c r="D162" s="6"/>
      <c r="E162" s="6"/>
      <c r="F162" s="111"/>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row>
    <row r="163" ht="30.0" customHeight="1">
      <c r="A163" s="34"/>
      <c r="B163" s="6"/>
      <c r="C163" s="6"/>
      <c r="D163" s="6"/>
      <c r="E163" s="6"/>
      <c r="F163" s="111"/>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row>
    <row r="164" ht="30.0" customHeight="1">
      <c r="A164" s="34"/>
      <c r="B164" s="6"/>
      <c r="C164" s="6"/>
      <c r="D164" s="6"/>
      <c r="E164" s="6"/>
      <c r="F164" s="111"/>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row>
    <row r="165" ht="30.0" customHeight="1">
      <c r="A165" s="34"/>
      <c r="B165" s="6"/>
      <c r="C165" s="6"/>
      <c r="D165" s="6"/>
      <c r="E165" s="6"/>
      <c r="F165" s="111"/>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row>
    <row r="166" ht="30.0" customHeight="1">
      <c r="A166" s="34"/>
      <c r="B166" s="6"/>
      <c r="C166" s="6"/>
      <c r="D166" s="6"/>
      <c r="E166" s="6"/>
      <c r="F166" s="111"/>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row>
    <row r="167" ht="30.0" customHeight="1">
      <c r="A167" s="34"/>
      <c r="B167" s="6"/>
      <c r="C167" s="6"/>
      <c r="D167" s="6"/>
      <c r="E167" s="6"/>
      <c r="F167" s="111"/>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row>
    <row r="168" ht="30.0" customHeight="1">
      <c r="A168" s="34"/>
      <c r="B168" s="6"/>
      <c r="C168" s="6"/>
      <c r="D168" s="6"/>
      <c r="E168" s="6"/>
      <c r="F168" s="111"/>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row>
    <row r="169" ht="30.0" customHeight="1">
      <c r="A169" s="34"/>
      <c r="B169" s="6"/>
      <c r="C169" s="6"/>
      <c r="D169" s="6"/>
      <c r="E169" s="6"/>
      <c r="F169" s="111"/>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row>
    <row r="170" ht="30.0" customHeight="1">
      <c r="A170" s="34"/>
      <c r="B170" s="6"/>
      <c r="C170" s="6"/>
      <c r="D170" s="6"/>
      <c r="E170" s="6"/>
      <c r="F170" s="111"/>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row>
    <row r="171" ht="30.0" customHeight="1">
      <c r="A171" s="34"/>
      <c r="B171" s="6"/>
      <c r="C171" s="6"/>
      <c r="D171" s="6"/>
      <c r="E171" s="6"/>
      <c r="F171" s="111"/>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row>
    <row r="172" ht="30.0" customHeight="1">
      <c r="A172" s="34"/>
      <c r="B172" s="6"/>
      <c r="C172" s="6"/>
      <c r="D172" s="6"/>
      <c r="E172" s="6"/>
      <c r="F172" s="111"/>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row>
    <row r="173" ht="30.0" customHeight="1">
      <c r="A173" s="34"/>
      <c r="B173" s="6"/>
      <c r="C173" s="6"/>
      <c r="D173" s="6"/>
      <c r="E173" s="6"/>
      <c r="F173" s="111"/>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row>
    <row r="174" ht="30.0" customHeight="1">
      <c r="A174" s="34"/>
      <c r="B174" s="6"/>
      <c r="C174" s="6"/>
      <c r="D174" s="6"/>
      <c r="E174" s="6"/>
      <c r="F174" s="111"/>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row>
    <row r="175" ht="30.0" customHeight="1">
      <c r="A175" s="34"/>
      <c r="B175" s="6"/>
      <c r="C175" s="6"/>
      <c r="D175" s="6"/>
      <c r="E175" s="6"/>
      <c r="F175" s="111"/>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row>
    <row r="176" ht="30.0" customHeight="1">
      <c r="A176" s="34"/>
      <c r="B176" s="6"/>
      <c r="C176" s="6"/>
      <c r="D176" s="6"/>
      <c r="E176" s="6"/>
      <c r="F176" s="111"/>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row>
    <row r="177" ht="30.0" customHeight="1">
      <c r="A177" s="34"/>
      <c r="B177" s="6"/>
      <c r="C177" s="6"/>
      <c r="D177" s="6"/>
      <c r="E177" s="6"/>
      <c r="F177" s="111"/>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row>
    <row r="178" ht="30.0" customHeight="1">
      <c r="A178" s="34"/>
      <c r="B178" s="6"/>
      <c r="C178" s="6"/>
      <c r="D178" s="6"/>
      <c r="E178" s="6"/>
      <c r="F178" s="111"/>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row>
    <row r="179" ht="30.0" customHeight="1">
      <c r="A179" s="34"/>
      <c r="B179" s="6"/>
      <c r="C179" s="6"/>
      <c r="D179" s="6"/>
      <c r="E179" s="6"/>
      <c r="F179" s="111"/>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row>
    <row r="180" ht="30.0" customHeight="1">
      <c r="A180" s="34"/>
      <c r="B180" s="6"/>
      <c r="C180" s="6"/>
      <c r="D180" s="6"/>
      <c r="E180" s="6"/>
      <c r="F180" s="111"/>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row>
    <row r="181" ht="30.0" customHeight="1">
      <c r="A181" s="34"/>
      <c r="B181" s="6"/>
      <c r="C181" s="6"/>
      <c r="D181" s="6"/>
      <c r="E181" s="6"/>
      <c r="F181" s="111"/>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row>
    <row r="182" ht="30.0" customHeight="1">
      <c r="A182" s="34"/>
      <c r="B182" s="6"/>
      <c r="C182" s="6"/>
      <c r="D182" s="6"/>
      <c r="E182" s="6"/>
      <c r="F182" s="111"/>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row>
    <row r="183" ht="30.0" customHeight="1">
      <c r="A183" s="34"/>
      <c r="B183" s="6"/>
      <c r="C183" s="6"/>
      <c r="D183" s="6"/>
      <c r="E183" s="6"/>
      <c r="F183" s="111"/>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row>
    <row r="184" ht="30.0" customHeight="1">
      <c r="A184" s="34"/>
      <c r="B184" s="6"/>
      <c r="C184" s="6"/>
      <c r="D184" s="6"/>
      <c r="E184" s="6"/>
      <c r="F184" s="111"/>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row>
    <row r="185" ht="30.0" customHeight="1">
      <c r="A185" s="34"/>
      <c r="B185" s="6"/>
      <c r="C185" s="6"/>
      <c r="D185" s="6"/>
      <c r="E185" s="6"/>
      <c r="F185" s="111"/>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row>
    <row r="186" ht="30.0" customHeight="1">
      <c r="A186" s="34"/>
      <c r="B186" s="6"/>
      <c r="C186" s="6"/>
      <c r="D186" s="6"/>
      <c r="E186" s="6"/>
      <c r="F186" s="111"/>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row>
    <row r="187" ht="30.0" customHeight="1">
      <c r="A187" s="34"/>
      <c r="B187" s="6"/>
      <c r="C187" s="6"/>
      <c r="D187" s="6"/>
      <c r="E187" s="6"/>
      <c r="F187" s="111"/>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row>
    <row r="188" ht="30.0" customHeight="1">
      <c r="A188" s="34"/>
      <c r="B188" s="6"/>
      <c r="C188" s="6"/>
      <c r="D188" s="6"/>
      <c r="E188" s="6"/>
      <c r="F188" s="111"/>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row>
    <row r="189" ht="30.0" customHeight="1">
      <c r="A189" s="34"/>
      <c r="B189" s="6"/>
      <c r="C189" s="6"/>
      <c r="D189" s="6"/>
      <c r="E189" s="6"/>
      <c r="F189" s="111"/>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row>
    <row r="190" ht="30.0" customHeight="1">
      <c r="A190" s="34"/>
      <c r="B190" s="6"/>
      <c r="C190" s="6"/>
      <c r="D190" s="6"/>
      <c r="E190" s="6"/>
      <c r="F190" s="111"/>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row>
    <row r="191" ht="30.0" customHeight="1">
      <c r="A191" s="34"/>
      <c r="B191" s="6"/>
      <c r="C191" s="6"/>
      <c r="D191" s="6"/>
      <c r="E191" s="6"/>
      <c r="F191" s="111"/>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row>
    <row r="192" ht="30.0" customHeight="1">
      <c r="A192" s="34"/>
      <c r="B192" s="6"/>
      <c r="C192" s="6"/>
      <c r="D192" s="6"/>
      <c r="E192" s="6"/>
      <c r="F192" s="111"/>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row>
    <row r="193" ht="30.0" customHeight="1">
      <c r="A193" s="34"/>
      <c r="B193" s="6"/>
      <c r="C193" s="6"/>
      <c r="D193" s="6"/>
      <c r="E193" s="6"/>
      <c r="F193" s="111"/>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row>
    <row r="194" ht="30.0" customHeight="1">
      <c r="A194" s="34"/>
      <c r="B194" s="6"/>
      <c r="C194" s="6"/>
      <c r="D194" s="6"/>
      <c r="E194" s="6"/>
      <c r="F194" s="111"/>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row>
    <row r="195" ht="30.0" customHeight="1">
      <c r="A195" s="34"/>
      <c r="B195" s="6"/>
      <c r="C195" s="6"/>
      <c r="D195" s="6"/>
      <c r="E195" s="6"/>
      <c r="F195" s="111"/>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row>
    <row r="196" ht="30.0" customHeight="1">
      <c r="A196" s="34"/>
      <c r="B196" s="6"/>
      <c r="C196" s="6"/>
      <c r="D196" s="6"/>
      <c r="E196" s="6"/>
      <c r="F196" s="111"/>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row>
    <row r="197" ht="30.0" customHeight="1">
      <c r="A197" s="34"/>
      <c r="B197" s="6"/>
      <c r="C197" s="6"/>
      <c r="D197" s="6"/>
      <c r="E197" s="6"/>
      <c r="F197" s="111"/>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row>
    <row r="198" ht="30.0" customHeight="1">
      <c r="A198" s="34"/>
      <c r="B198" s="6"/>
      <c r="C198" s="6"/>
      <c r="D198" s="6"/>
      <c r="E198" s="6"/>
      <c r="F198" s="111"/>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row>
    <row r="199" ht="30.0" customHeight="1">
      <c r="A199" s="34"/>
      <c r="B199" s="6"/>
      <c r="C199" s="6"/>
      <c r="D199" s="6"/>
      <c r="E199" s="6"/>
      <c r="F199" s="111"/>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row>
    <row r="200" ht="30.0" customHeight="1">
      <c r="A200" s="34"/>
      <c r="B200" s="6"/>
      <c r="C200" s="6"/>
      <c r="D200" s="6"/>
      <c r="E200" s="6"/>
      <c r="F200" s="111"/>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row>
    <row r="201" ht="30.0" customHeight="1">
      <c r="A201" s="34"/>
      <c r="B201" s="6"/>
      <c r="C201" s="6"/>
      <c r="D201" s="6"/>
      <c r="E201" s="6"/>
      <c r="F201" s="111"/>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row>
    <row r="202" ht="30.0" customHeight="1">
      <c r="A202" s="34"/>
      <c r="B202" s="6"/>
      <c r="C202" s="6"/>
      <c r="D202" s="6"/>
      <c r="E202" s="6"/>
      <c r="F202" s="111"/>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row>
    <row r="203" ht="30.0" customHeight="1">
      <c r="A203" s="34"/>
      <c r="B203" s="6"/>
      <c r="C203" s="6"/>
      <c r="D203" s="6"/>
      <c r="E203" s="6"/>
      <c r="F203" s="111"/>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row>
    <row r="204" ht="30.0" customHeight="1">
      <c r="A204" s="34"/>
      <c r="B204" s="6"/>
      <c r="C204" s="6"/>
      <c r="D204" s="6"/>
      <c r="E204" s="6"/>
      <c r="F204" s="111"/>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row>
    <row r="205" ht="30.0" customHeight="1">
      <c r="A205" s="34"/>
      <c r="B205" s="6"/>
      <c r="C205" s="6"/>
      <c r="D205" s="6"/>
      <c r="E205" s="6"/>
      <c r="F205" s="111"/>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row>
    <row r="206" ht="30.0" customHeight="1">
      <c r="A206" s="34"/>
      <c r="B206" s="6"/>
      <c r="C206" s="6"/>
      <c r="D206" s="6"/>
      <c r="E206" s="6"/>
      <c r="F206" s="111"/>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row>
    <row r="207" ht="30.0" customHeight="1">
      <c r="A207" s="34"/>
      <c r="B207" s="6"/>
      <c r="C207" s="6"/>
      <c r="D207" s="6"/>
      <c r="E207" s="6"/>
      <c r="F207" s="111"/>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row>
    <row r="208" ht="30.0" customHeight="1">
      <c r="A208" s="34"/>
      <c r="B208" s="6"/>
      <c r="C208" s="6"/>
      <c r="D208" s="6"/>
      <c r="E208" s="6"/>
      <c r="F208" s="111"/>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row>
    <row r="209" ht="30.0" customHeight="1">
      <c r="A209" s="34"/>
      <c r="B209" s="6"/>
      <c r="C209" s="6"/>
      <c r="D209" s="6"/>
      <c r="E209" s="6"/>
      <c r="F209" s="111"/>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row>
    <row r="210" ht="30.0" customHeight="1">
      <c r="A210" s="34"/>
      <c r="B210" s="6"/>
      <c r="C210" s="6"/>
      <c r="D210" s="6"/>
      <c r="E210" s="6"/>
      <c r="F210" s="111"/>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row>
    <row r="211" ht="30.0" customHeight="1">
      <c r="A211" s="34"/>
      <c r="B211" s="6"/>
      <c r="C211" s="6"/>
      <c r="D211" s="6"/>
      <c r="E211" s="6"/>
      <c r="F211" s="111"/>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row>
    <row r="212" ht="30.0" customHeight="1">
      <c r="A212" s="34"/>
      <c r="B212" s="6"/>
      <c r="C212" s="6"/>
      <c r="D212" s="6"/>
      <c r="E212" s="6"/>
      <c r="F212" s="111"/>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row>
    <row r="213" ht="30.0" customHeight="1">
      <c r="A213" s="34"/>
      <c r="B213" s="6"/>
      <c r="C213" s="6"/>
      <c r="D213" s="6"/>
      <c r="E213" s="6"/>
      <c r="F213" s="111"/>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row>
    <row r="214" ht="30.0" customHeight="1">
      <c r="A214" s="34"/>
      <c r="B214" s="6"/>
      <c r="C214" s="6"/>
      <c r="D214" s="6"/>
      <c r="E214" s="6"/>
      <c r="F214" s="111"/>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row>
    <row r="215" ht="30.0" customHeight="1">
      <c r="A215" s="34"/>
      <c r="B215" s="6"/>
      <c r="C215" s="6"/>
      <c r="D215" s="6"/>
      <c r="E215" s="6"/>
      <c r="F215" s="111"/>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row>
    <row r="216" ht="30.0" customHeight="1">
      <c r="A216" s="34"/>
      <c r="B216" s="6"/>
      <c r="C216" s="6"/>
      <c r="D216" s="6"/>
      <c r="E216" s="6"/>
      <c r="F216" s="111"/>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row>
    <row r="217" ht="30.0" customHeight="1">
      <c r="A217" s="34"/>
      <c r="B217" s="6"/>
      <c r="C217" s="6"/>
      <c r="D217" s="6"/>
      <c r="E217" s="6"/>
      <c r="F217" s="111"/>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row>
    <row r="218" ht="30.0" customHeight="1">
      <c r="A218" s="34"/>
      <c r="B218" s="6"/>
      <c r="C218" s="6"/>
      <c r="D218" s="6"/>
      <c r="E218" s="6"/>
      <c r="F218" s="111"/>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row>
    <row r="219" ht="30.0" customHeight="1">
      <c r="A219" s="34"/>
      <c r="B219" s="6"/>
      <c r="C219" s="6"/>
      <c r="D219" s="6"/>
      <c r="E219" s="6"/>
      <c r="F219" s="111"/>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row>
    <row r="220" ht="30.0" customHeight="1">
      <c r="A220" s="34"/>
      <c r="B220" s="6"/>
      <c r="C220" s="6"/>
      <c r="D220" s="6"/>
      <c r="E220" s="6"/>
      <c r="F220" s="111"/>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row>
    <row r="221" ht="30.0" customHeight="1">
      <c r="A221" s="34"/>
      <c r="B221" s="6"/>
      <c r="C221" s="6"/>
      <c r="D221" s="6"/>
      <c r="E221" s="6"/>
      <c r="F221" s="111"/>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row>
    <row r="222" ht="30.0" customHeight="1">
      <c r="A222" s="34"/>
      <c r="B222" s="6"/>
      <c r="C222" s="6"/>
      <c r="D222" s="6"/>
      <c r="E222" s="6"/>
      <c r="F222" s="111"/>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row>
    <row r="223" ht="30.0" customHeight="1">
      <c r="A223" s="34"/>
      <c r="B223" s="6"/>
      <c r="C223" s="6"/>
      <c r="D223" s="6"/>
      <c r="E223" s="6"/>
      <c r="F223" s="111"/>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row>
    <row r="224" ht="30.0" customHeight="1">
      <c r="A224" s="34"/>
      <c r="B224" s="6"/>
      <c r="C224" s="6"/>
      <c r="D224" s="6"/>
      <c r="E224" s="6"/>
      <c r="F224" s="111"/>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row>
    <row r="225" ht="30.0" customHeight="1">
      <c r="A225" s="34"/>
      <c r="B225" s="6"/>
      <c r="C225" s="6"/>
      <c r="D225" s="6"/>
      <c r="E225" s="6"/>
      <c r="F225" s="111"/>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row>
    <row r="226" ht="30.0" customHeight="1">
      <c r="A226" s="34"/>
      <c r="B226" s="6"/>
      <c r="C226" s="6"/>
      <c r="D226" s="6"/>
      <c r="E226" s="6"/>
      <c r="F226" s="111"/>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row>
    <row r="227" ht="30.0" customHeight="1">
      <c r="A227" s="34"/>
      <c r="B227" s="6"/>
      <c r="C227" s="6"/>
      <c r="D227" s="6"/>
      <c r="E227" s="6"/>
      <c r="F227" s="111"/>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row>
    <row r="228" ht="30.0" customHeight="1">
      <c r="A228" s="34"/>
      <c r="B228" s="6"/>
      <c r="C228" s="6"/>
      <c r="D228" s="6"/>
      <c r="E228" s="6"/>
      <c r="F228" s="111"/>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row>
    <row r="229" ht="30.0" customHeight="1">
      <c r="A229" s="34"/>
      <c r="B229" s="6"/>
      <c r="C229" s="6"/>
      <c r="D229" s="6"/>
      <c r="E229" s="6"/>
      <c r="F229" s="111"/>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row>
    <row r="230" ht="30.0" customHeight="1">
      <c r="A230" s="34"/>
      <c r="B230" s="6"/>
      <c r="C230" s="6"/>
      <c r="D230" s="6"/>
      <c r="E230" s="6"/>
      <c r="F230" s="111"/>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row>
    <row r="231" ht="30.0" customHeight="1">
      <c r="A231" s="34"/>
      <c r="B231" s="6"/>
      <c r="C231" s="6"/>
      <c r="D231" s="6"/>
      <c r="E231" s="6"/>
      <c r="F231" s="111"/>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row>
    <row r="232" ht="30.0" customHeight="1">
      <c r="A232" s="34"/>
      <c r="B232" s="6"/>
      <c r="C232" s="6"/>
      <c r="D232" s="6"/>
      <c r="E232" s="6"/>
      <c r="F232" s="111"/>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row>
    <row r="233" ht="30.0" customHeight="1">
      <c r="A233" s="34"/>
      <c r="B233" s="6"/>
      <c r="C233" s="6"/>
      <c r="D233" s="6"/>
      <c r="E233" s="6"/>
      <c r="F233" s="111"/>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row>
    <row r="234" ht="30.0" customHeight="1">
      <c r="A234" s="34"/>
      <c r="B234" s="6"/>
      <c r="C234" s="6"/>
      <c r="D234" s="6"/>
      <c r="E234" s="6"/>
      <c r="F234" s="111"/>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row>
    <row r="235" ht="30.0" customHeight="1">
      <c r="A235" s="34"/>
      <c r="B235" s="6"/>
      <c r="C235" s="6"/>
      <c r="D235" s="6"/>
      <c r="E235" s="6"/>
      <c r="F235" s="111"/>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row>
    <row r="236" ht="30.0" customHeight="1">
      <c r="A236" s="34"/>
      <c r="B236" s="6"/>
      <c r="C236" s="6"/>
      <c r="D236" s="6"/>
      <c r="E236" s="6"/>
      <c r="F236" s="111"/>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row>
    <row r="237" ht="30.0" customHeight="1">
      <c r="A237" s="34"/>
      <c r="B237" s="6"/>
      <c r="C237" s="6"/>
      <c r="D237" s="6"/>
      <c r="E237" s="6"/>
      <c r="F237" s="111"/>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row>
    <row r="238" ht="30.0" customHeight="1">
      <c r="A238" s="34"/>
      <c r="B238" s="6"/>
      <c r="C238" s="6"/>
      <c r="D238" s="6"/>
      <c r="E238" s="6"/>
      <c r="F238" s="111"/>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row>
    <row r="239" ht="30.0" customHeight="1">
      <c r="A239" s="34"/>
      <c r="B239" s="6"/>
      <c r="C239" s="6"/>
      <c r="D239" s="6"/>
      <c r="E239" s="6"/>
      <c r="F239" s="111"/>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row>
    <row r="240" ht="30.0" customHeight="1">
      <c r="A240" s="34"/>
      <c r="B240" s="6"/>
      <c r="C240" s="6"/>
      <c r="D240" s="6"/>
      <c r="E240" s="6"/>
      <c r="F240" s="111"/>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row>
    <row r="241" ht="30.0" customHeight="1">
      <c r="A241" s="34"/>
      <c r="B241" s="6"/>
      <c r="C241" s="6"/>
      <c r="D241" s="6"/>
      <c r="E241" s="6"/>
      <c r="F241" s="111"/>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row>
    <row r="242" ht="30.0" customHeight="1">
      <c r="A242" s="34"/>
      <c r="B242" s="6"/>
      <c r="C242" s="6"/>
      <c r="D242" s="6"/>
      <c r="E242" s="6"/>
      <c r="F242" s="111"/>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row>
    <row r="243" ht="30.0" customHeight="1">
      <c r="A243" s="34"/>
      <c r="B243" s="6"/>
      <c r="C243" s="6"/>
      <c r="D243" s="6"/>
      <c r="E243" s="6"/>
      <c r="F243" s="111"/>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row>
    <row r="244" ht="30.0" customHeight="1">
      <c r="A244" s="34"/>
      <c r="B244" s="6"/>
      <c r="C244" s="6"/>
      <c r="D244" s="6"/>
      <c r="E244" s="6"/>
      <c r="F244" s="111"/>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row>
    <row r="245" ht="30.0" customHeight="1">
      <c r="A245" s="34"/>
      <c r="B245" s="6"/>
      <c r="C245" s="6"/>
      <c r="D245" s="6"/>
      <c r="E245" s="6"/>
      <c r="F245" s="111"/>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row>
    <row r="246" ht="30.0" customHeight="1">
      <c r="A246" s="34"/>
      <c r="B246" s="6"/>
      <c r="C246" s="6"/>
      <c r="D246" s="6"/>
      <c r="E246" s="6"/>
      <c r="F246" s="111"/>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row>
    <row r="247" ht="30.0" customHeight="1">
      <c r="A247" s="34"/>
      <c r="B247" s="6"/>
      <c r="C247" s="6"/>
      <c r="D247" s="6"/>
      <c r="E247" s="6"/>
      <c r="F247" s="111"/>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row>
    <row r="248" ht="30.0" customHeight="1">
      <c r="A248" s="34"/>
      <c r="B248" s="6"/>
      <c r="C248" s="6"/>
      <c r="D248" s="6"/>
      <c r="E248" s="6"/>
      <c r="F248" s="111"/>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row>
    <row r="249" ht="30.0" customHeight="1">
      <c r="A249" s="34"/>
      <c r="B249" s="6"/>
      <c r="C249" s="6"/>
      <c r="D249" s="6"/>
      <c r="E249" s="6"/>
      <c r="F249" s="111"/>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row>
    <row r="250" ht="30.0" customHeight="1">
      <c r="A250" s="34"/>
      <c r="B250" s="6"/>
      <c r="C250" s="6"/>
      <c r="D250" s="6"/>
      <c r="E250" s="6"/>
      <c r="F250" s="111"/>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row>
    <row r="251" ht="30.0" customHeight="1">
      <c r="A251" s="34"/>
      <c r="B251" s="6"/>
      <c r="C251" s="6"/>
      <c r="D251" s="6"/>
      <c r="E251" s="6"/>
      <c r="F251" s="111"/>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row>
    <row r="252" ht="30.0" customHeight="1">
      <c r="A252" s="34"/>
      <c r="B252" s="6"/>
      <c r="C252" s="6"/>
      <c r="D252" s="6"/>
      <c r="E252" s="6"/>
      <c r="F252" s="111"/>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row>
    <row r="253" ht="30.0" customHeight="1">
      <c r="A253" s="34"/>
      <c r="B253" s="6"/>
      <c r="C253" s="6"/>
      <c r="D253" s="6"/>
      <c r="E253" s="6"/>
      <c r="F253" s="111"/>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row>
    <row r="254" ht="30.0" customHeight="1">
      <c r="A254" s="34"/>
      <c r="B254" s="6"/>
      <c r="C254" s="6"/>
      <c r="D254" s="6"/>
      <c r="E254" s="6"/>
      <c r="F254" s="111"/>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row>
    <row r="255" ht="30.0" customHeight="1">
      <c r="A255" s="34"/>
      <c r="B255" s="6"/>
      <c r="C255" s="6"/>
      <c r="D255" s="6"/>
      <c r="E255" s="6"/>
      <c r="F255" s="111"/>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row>
    <row r="256" ht="30.0" customHeight="1">
      <c r="A256" s="34"/>
      <c r="B256" s="6"/>
      <c r="C256" s="6"/>
      <c r="D256" s="6"/>
      <c r="E256" s="6"/>
      <c r="F256" s="111"/>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row>
    <row r="257" ht="30.0" customHeight="1">
      <c r="A257" s="34"/>
      <c r="B257" s="6"/>
      <c r="C257" s="6"/>
      <c r="D257" s="6"/>
      <c r="E257" s="6"/>
      <c r="F257" s="111"/>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row>
    <row r="258" ht="30.0" customHeight="1">
      <c r="A258" s="34"/>
      <c r="B258" s="6"/>
      <c r="C258" s="6"/>
      <c r="D258" s="6"/>
      <c r="E258" s="6"/>
      <c r="F258" s="111"/>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row>
    <row r="259" ht="30.0" customHeight="1">
      <c r="A259" s="34"/>
      <c r="B259" s="6"/>
      <c r="C259" s="6"/>
      <c r="D259" s="6"/>
      <c r="E259" s="6"/>
      <c r="F259" s="111"/>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row>
    <row r="260" ht="30.0" customHeight="1">
      <c r="A260" s="34"/>
      <c r="B260" s="6"/>
      <c r="C260" s="6"/>
      <c r="D260" s="6"/>
      <c r="E260" s="6"/>
      <c r="F260" s="111"/>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row>
    <row r="261" ht="30.0" customHeight="1">
      <c r="A261" s="34"/>
      <c r="B261" s="6"/>
      <c r="C261" s="6"/>
      <c r="D261" s="6"/>
      <c r="E261" s="6"/>
      <c r="F261" s="111"/>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row>
    <row r="262" ht="30.0" customHeight="1">
      <c r="A262" s="34"/>
      <c r="B262" s="6"/>
      <c r="C262" s="6"/>
      <c r="D262" s="6"/>
      <c r="E262" s="6"/>
      <c r="F262" s="111"/>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row>
    <row r="263" ht="30.0" customHeight="1">
      <c r="A263" s="34"/>
      <c r="B263" s="6"/>
      <c r="C263" s="6"/>
      <c r="D263" s="6"/>
      <c r="E263" s="6"/>
      <c r="F263" s="111"/>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row>
    <row r="264" ht="30.0" customHeight="1">
      <c r="A264" s="34"/>
      <c r="B264" s="6"/>
      <c r="C264" s="6"/>
      <c r="D264" s="6"/>
      <c r="E264" s="6"/>
      <c r="F264" s="111"/>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row>
    <row r="265" ht="30.0" customHeight="1">
      <c r="A265" s="34"/>
      <c r="B265" s="6"/>
      <c r="C265" s="6"/>
      <c r="D265" s="6"/>
      <c r="E265" s="6"/>
      <c r="F265" s="111"/>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row>
    <row r="266" ht="30.0" customHeight="1">
      <c r="A266" s="34"/>
      <c r="B266" s="6"/>
      <c r="C266" s="6"/>
      <c r="D266" s="6"/>
      <c r="E266" s="6"/>
      <c r="F266" s="111"/>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row>
    <row r="267" ht="30.0" customHeight="1">
      <c r="A267" s="34"/>
      <c r="B267" s="6"/>
      <c r="C267" s="6"/>
      <c r="D267" s="6"/>
      <c r="E267" s="6"/>
      <c r="F267" s="111"/>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row>
    <row r="268" ht="30.0" customHeight="1">
      <c r="A268" s="34"/>
      <c r="B268" s="6"/>
      <c r="C268" s="6"/>
      <c r="D268" s="6"/>
      <c r="E268" s="6"/>
      <c r="F268" s="111"/>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row>
    <row r="269" ht="30.0" customHeight="1">
      <c r="A269" s="34"/>
      <c r="B269" s="6"/>
      <c r="C269" s="6"/>
      <c r="D269" s="6"/>
      <c r="E269" s="6"/>
      <c r="F269" s="111"/>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row>
    <row r="270" ht="30.0" customHeight="1">
      <c r="A270" s="34"/>
      <c r="B270" s="6"/>
      <c r="C270" s="6"/>
      <c r="D270" s="6"/>
      <c r="E270" s="6"/>
      <c r="F270" s="111"/>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row>
    <row r="271" ht="30.0" customHeight="1">
      <c r="A271" s="34"/>
      <c r="B271" s="6"/>
      <c r="C271" s="6"/>
      <c r="D271" s="6"/>
      <c r="E271" s="6"/>
      <c r="F271" s="111"/>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row>
    <row r="272" ht="30.0" customHeight="1">
      <c r="A272" s="34"/>
      <c r="B272" s="6"/>
      <c r="C272" s="6"/>
      <c r="D272" s="6"/>
      <c r="E272" s="6"/>
      <c r="F272" s="111"/>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row>
    <row r="273" ht="30.0" customHeight="1">
      <c r="A273" s="34"/>
      <c r="B273" s="6"/>
      <c r="C273" s="6"/>
      <c r="D273" s="6"/>
      <c r="E273" s="6"/>
      <c r="F273" s="111"/>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row>
    <row r="274" ht="30.0" customHeight="1">
      <c r="A274" s="34"/>
      <c r="B274" s="6"/>
      <c r="C274" s="6"/>
      <c r="D274" s="6"/>
      <c r="E274" s="6"/>
      <c r="F274" s="111"/>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row>
    <row r="275" ht="30.0" customHeight="1">
      <c r="A275" s="34"/>
      <c r="B275" s="6"/>
      <c r="C275" s="6"/>
      <c r="D275" s="6"/>
      <c r="E275" s="6"/>
      <c r="F275" s="111"/>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row>
    <row r="276" ht="30.0" customHeight="1">
      <c r="A276" s="34"/>
      <c r="B276" s="6"/>
      <c r="C276" s="6"/>
      <c r="D276" s="6"/>
      <c r="E276" s="6"/>
      <c r="F276" s="111"/>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row>
    <row r="277" ht="30.0" customHeight="1">
      <c r="A277" s="34"/>
      <c r="B277" s="6"/>
      <c r="C277" s="6"/>
      <c r="D277" s="6"/>
      <c r="E277" s="6"/>
      <c r="F277" s="111"/>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row>
    <row r="278" ht="30.0" customHeight="1">
      <c r="A278" s="34"/>
      <c r="B278" s="6"/>
      <c r="C278" s="6"/>
      <c r="D278" s="6"/>
      <c r="E278" s="6"/>
      <c r="F278" s="111"/>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row>
    <row r="279" ht="30.0" customHeight="1">
      <c r="A279" s="34"/>
      <c r="B279" s="6"/>
      <c r="C279" s="6"/>
      <c r="D279" s="6"/>
      <c r="E279" s="6"/>
      <c r="F279" s="111"/>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row>
    <row r="280" ht="30.0" customHeight="1">
      <c r="A280" s="34"/>
      <c r="B280" s="6"/>
      <c r="C280" s="6"/>
      <c r="D280" s="6"/>
      <c r="E280" s="6"/>
      <c r="F280" s="111"/>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row>
    <row r="281" ht="30.0" customHeight="1">
      <c r="A281" s="34"/>
      <c r="B281" s="6"/>
      <c r="C281" s="6"/>
      <c r="D281" s="6"/>
      <c r="E281" s="6"/>
      <c r="F281" s="111"/>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row>
    <row r="282" ht="30.0" customHeight="1">
      <c r="A282" s="34"/>
      <c r="B282" s="6"/>
      <c r="C282" s="6"/>
      <c r="D282" s="6"/>
      <c r="E282" s="6"/>
      <c r="F282" s="111"/>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row>
    <row r="283" ht="30.0" customHeight="1">
      <c r="A283" s="34"/>
      <c r="B283" s="6"/>
      <c r="C283" s="6"/>
      <c r="D283" s="6"/>
      <c r="E283" s="6"/>
      <c r="F283" s="111"/>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row>
    <row r="284" ht="30.0" customHeight="1">
      <c r="A284" s="34"/>
      <c r="B284" s="6"/>
      <c r="C284" s="6"/>
      <c r="D284" s="6"/>
      <c r="E284" s="6"/>
      <c r="F284" s="111"/>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row>
    <row r="285" ht="30.0" customHeight="1">
      <c r="A285" s="34"/>
      <c r="B285" s="6"/>
      <c r="C285" s="6"/>
      <c r="D285" s="6"/>
      <c r="E285" s="6"/>
      <c r="F285" s="111"/>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row>
    <row r="286" ht="30.0" customHeight="1">
      <c r="A286" s="34"/>
      <c r="B286" s="6"/>
      <c r="C286" s="6"/>
      <c r="D286" s="6"/>
      <c r="E286" s="6"/>
      <c r="F286" s="111"/>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row>
    <row r="287" ht="30.0" customHeight="1">
      <c r="A287" s="34"/>
      <c r="B287" s="6"/>
      <c r="C287" s="6"/>
      <c r="D287" s="6"/>
      <c r="E287" s="6"/>
      <c r="F287" s="111"/>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row>
    <row r="288" ht="30.0" customHeight="1">
      <c r="A288" s="34"/>
      <c r="B288" s="6"/>
      <c r="C288" s="6"/>
      <c r="D288" s="6"/>
      <c r="E288" s="6"/>
      <c r="F288" s="111"/>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row>
    <row r="289" ht="30.0" customHeight="1">
      <c r="A289" s="34"/>
      <c r="B289" s="6"/>
      <c r="C289" s="6"/>
      <c r="D289" s="6"/>
      <c r="E289" s="6"/>
      <c r="F289" s="111"/>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row>
    <row r="290" ht="30.0" customHeight="1">
      <c r="A290" s="34"/>
      <c r="B290" s="6"/>
      <c r="C290" s="6"/>
      <c r="D290" s="6"/>
      <c r="E290" s="6"/>
      <c r="F290" s="111"/>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row>
    <row r="291" ht="30.0" customHeight="1">
      <c r="A291" s="34"/>
      <c r="B291" s="6"/>
      <c r="C291" s="6"/>
      <c r="D291" s="6"/>
      <c r="E291" s="6"/>
      <c r="F291" s="111"/>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row>
    <row r="292" ht="30.0" customHeight="1">
      <c r="A292" s="34"/>
      <c r="B292" s="6"/>
      <c r="C292" s="6"/>
      <c r="D292" s="6"/>
      <c r="E292" s="6"/>
      <c r="F292" s="111"/>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row>
    <row r="293" ht="30.0" customHeight="1">
      <c r="A293" s="34"/>
      <c r="B293" s="6"/>
      <c r="C293" s="6"/>
      <c r="D293" s="6"/>
      <c r="E293" s="6"/>
      <c r="F293" s="111"/>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row>
    <row r="294" ht="30.0" customHeight="1">
      <c r="A294" s="34"/>
      <c r="B294" s="6"/>
      <c r="C294" s="6"/>
      <c r="D294" s="6"/>
      <c r="E294" s="6"/>
      <c r="F294" s="111"/>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row>
    <row r="295" ht="30.0" customHeight="1">
      <c r="A295" s="34"/>
      <c r="B295" s="6"/>
      <c r="C295" s="6"/>
      <c r="D295" s="6"/>
      <c r="E295" s="6"/>
      <c r="F295" s="111"/>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row>
    <row r="296" ht="30.0" customHeight="1">
      <c r="A296" s="34"/>
      <c r="B296" s="6"/>
      <c r="C296" s="6"/>
      <c r="D296" s="6"/>
      <c r="E296" s="6"/>
      <c r="F296" s="111"/>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row>
    <row r="297" ht="30.0" customHeight="1">
      <c r="A297" s="34"/>
      <c r="B297" s="6"/>
      <c r="C297" s="6"/>
      <c r="D297" s="6"/>
      <c r="E297" s="6"/>
      <c r="F297" s="111"/>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row>
    <row r="298" ht="30.0" customHeight="1">
      <c r="A298" s="34"/>
      <c r="B298" s="6"/>
      <c r="C298" s="6"/>
      <c r="D298" s="6"/>
      <c r="E298" s="6"/>
      <c r="F298" s="111"/>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row>
    <row r="299" ht="30.0" customHeight="1">
      <c r="A299" s="34"/>
      <c r="B299" s="6"/>
      <c r="C299" s="6"/>
      <c r="D299" s="6"/>
      <c r="E299" s="6"/>
      <c r="F299" s="111"/>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row>
    <row r="300" ht="30.0" customHeight="1">
      <c r="A300" s="34"/>
      <c r="B300" s="6"/>
      <c r="C300" s="6"/>
      <c r="D300" s="6"/>
      <c r="E300" s="6"/>
      <c r="F300" s="111"/>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row>
    <row r="301" ht="30.0" customHeight="1">
      <c r="A301" s="34"/>
      <c r="B301" s="6"/>
      <c r="C301" s="6"/>
      <c r="D301" s="6"/>
      <c r="E301" s="6"/>
      <c r="F301" s="111"/>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row>
    <row r="302" ht="30.0" customHeight="1">
      <c r="A302" s="34"/>
      <c r="B302" s="6"/>
      <c r="C302" s="6"/>
      <c r="D302" s="6"/>
      <c r="E302" s="6"/>
      <c r="F302" s="111"/>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row>
    <row r="303" ht="30.0" customHeight="1">
      <c r="A303" s="34"/>
      <c r="B303" s="6"/>
      <c r="C303" s="6"/>
      <c r="D303" s="6"/>
      <c r="E303" s="6"/>
      <c r="F303" s="111"/>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row>
    <row r="304" ht="30.0" customHeight="1">
      <c r="A304" s="34"/>
      <c r="B304" s="6"/>
      <c r="C304" s="6"/>
      <c r="D304" s="6"/>
      <c r="E304" s="6"/>
      <c r="F304" s="111"/>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row>
    <row r="305" ht="30.0" customHeight="1">
      <c r="A305" s="34"/>
      <c r="B305" s="6"/>
      <c r="C305" s="6"/>
      <c r="D305" s="6"/>
      <c r="E305" s="6"/>
      <c r="F305" s="111"/>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row>
    <row r="306" ht="30.0" customHeight="1">
      <c r="A306" s="34"/>
      <c r="B306" s="6"/>
      <c r="C306" s="6"/>
      <c r="D306" s="6"/>
      <c r="E306" s="6"/>
      <c r="F306" s="111"/>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row>
    <row r="307" ht="30.0" customHeight="1">
      <c r="A307" s="34"/>
      <c r="B307" s="6"/>
      <c r="C307" s="6"/>
      <c r="D307" s="6"/>
      <c r="E307" s="6"/>
      <c r="F307" s="111"/>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row>
    <row r="308" ht="30.0" customHeight="1">
      <c r="A308" s="34"/>
      <c r="B308" s="6"/>
      <c r="C308" s="6"/>
      <c r="D308" s="6"/>
      <c r="E308" s="6"/>
      <c r="F308" s="111"/>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row>
    <row r="309" ht="30.0" customHeight="1">
      <c r="A309" s="34"/>
      <c r="B309" s="6"/>
      <c r="C309" s="6"/>
      <c r="D309" s="6"/>
      <c r="E309" s="6"/>
      <c r="F309" s="111"/>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row>
    <row r="310" ht="30.0" customHeight="1">
      <c r="A310" s="34"/>
      <c r="B310" s="6"/>
      <c r="C310" s="6"/>
      <c r="D310" s="6"/>
      <c r="E310" s="6"/>
      <c r="F310" s="111"/>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row>
    <row r="311" ht="30.0" customHeight="1">
      <c r="A311" s="34"/>
      <c r="B311" s="6"/>
      <c r="C311" s="6"/>
      <c r="D311" s="6"/>
      <c r="E311" s="6"/>
      <c r="F311" s="111"/>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row>
    <row r="312" ht="30.0" customHeight="1">
      <c r="A312" s="34"/>
      <c r="B312" s="6"/>
      <c r="C312" s="6"/>
      <c r="D312" s="6"/>
      <c r="E312" s="6"/>
      <c r="F312" s="111"/>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row>
    <row r="313" ht="30.0" customHeight="1">
      <c r="A313" s="34"/>
      <c r="B313" s="6"/>
      <c r="C313" s="6"/>
      <c r="D313" s="6"/>
      <c r="E313" s="6"/>
      <c r="F313" s="111"/>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row>
    <row r="314" ht="30.0" customHeight="1">
      <c r="A314" s="34"/>
      <c r="B314" s="6"/>
      <c r="C314" s="6"/>
      <c r="D314" s="6"/>
      <c r="E314" s="6"/>
      <c r="F314" s="111"/>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row>
    <row r="315" ht="30.0" customHeight="1">
      <c r="A315" s="34"/>
      <c r="B315" s="6"/>
      <c r="C315" s="6"/>
      <c r="D315" s="6"/>
      <c r="E315" s="6"/>
      <c r="F315" s="111"/>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row>
    <row r="316" ht="30.0" customHeight="1">
      <c r="A316" s="34"/>
      <c r="B316" s="6"/>
      <c r="C316" s="6"/>
      <c r="D316" s="6"/>
      <c r="E316" s="6"/>
      <c r="F316" s="111"/>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row>
    <row r="317" ht="30.0" customHeight="1">
      <c r="A317" s="34"/>
      <c r="B317" s="6"/>
      <c r="C317" s="6"/>
      <c r="D317" s="6"/>
      <c r="E317" s="6"/>
      <c r="F317" s="111"/>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row>
    <row r="318" ht="30.0" customHeight="1">
      <c r="A318" s="34"/>
      <c r="B318" s="6"/>
      <c r="C318" s="6"/>
      <c r="D318" s="6"/>
      <c r="E318" s="6"/>
      <c r="F318" s="111"/>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row>
    <row r="319" ht="30.0" customHeight="1">
      <c r="A319" s="34"/>
      <c r="B319" s="6"/>
      <c r="C319" s="6"/>
      <c r="D319" s="6"/>
      <c r="E319" s="6"/>
      <c r="F319" s="111"/>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row>
    <row r="320" ht="30.0" customHeight="1">
      <c r="A320" s="34"/>
      <c r="B320" s="6"/>
      <c r="C320" s="6"/>
      <c r="D320" s="6"/>
      <c r="E320" s="6"/>
      <c r="F320" s="111"/>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row>
    <row r="321" ht="30.0" customHeight="1">
      <c r="A321" s="34"/>
      <c r="B321" s="6"/>
      <c r="C321" s="6"/>
      <c r="D321" s="6"/>
      <c r="E321" s="6"/>
      <c r="F321" s="111"/>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row>
    <row r="322" ht="30.0" customHeight="1">
      <c r="A322" s="34"/>
      <c r="B322" s="6"/>
      <c r="C322" s="6"/>
      <c r="D322" s="6"/>
      <c r="E322" s="6"/>
      <c r="F322" s="111"/>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row>
    <row r="323" ht="30.0" customHeight="1">
      <c r="A323" s="34"/>
      <c r="B323" s="6"/>
      <c r="C323" s="6"/>
      <c r="D323" s="6"/>
      <c r="E323" s="6"/>
      <c r="F323" s="111"/>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row>
    <row r="324" ht="30.0" customHeight="1">
      <c r="A324" s="34"/>
      <c r="B324" s="6"/>
      <c r="C324" s="6"/>
      <c r="D324" s="6"/>
      <c r="E324" s="6"/>
      <c r="F324" s="111"/>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row>
    <row r="325" ht="30.0" customHeight="1">
      <c r="A325" s="34"/>
      <c r="B325" s="6"/>
      <c r="C325" s="6"/>
      <c r="D325" s="6"/>
      <c r="E325" s="6"/>
      <c r="F325" s="111"/>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row>
    <row r="326" ht="30.0" customHeight="1">
      <c r="A326" s="34"/>
      <c r="B326" s="6"/>
      <c r="C326" s="6"/>
      <c r="D326" s="6"/>
      <c r="E326" s="6"/>
      <c r="F326" s="111"/>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row>
    <row r="327" ht="30.0" customHeight="1">
      <c r="A327" s="34"/>
      <c r="B327" s="6"/>
      <c r="C327" s="6"/>
      <c r="D327" s="6"/>
      <c r="E327" s="6"/>
      <c r="F327" s="111"/>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row>
    <row r="328" ht="30.0" customHeight="1">
      <c r="A328" s="34"/>
      <c r="B328" s="6"/>
      <c r="C328" s="6"/>
      <c r="D328" s="6"/>
      <c r="E328" s="6"/>
      <c r="F328" s="111"/>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row>
    <row r="329" ht="30.0" customHeight="1">
      <c r="A329" s="34"/>
      <c r="B329" s="6"/>
      <c r="C329" s="6"/>
      <c r="D329" s="6"/>
      <c r="E329" s="6"/>
      <c r="F329" s="111"/>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row>
    <row r="330" ht="30.0" customHeight="1">
      <c r="A330" s="34"/>
      <c r="B330" s="6"/>
      <c r="C330" s="6"/>
      <c r="D330" s="6"/>
      <c r="E330" s="6"/>
      <c r="F330" s="111"/>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row>
    <row r="331" ht="30.0" customHeight="1">
      <c r="A331" s="34"/>
      <c r="B331" s="6"/>
      <c r="C331" s="6"/>
      <c r="D331" s="6"/>
      <c r="E331" s="6"/>
      <c r="F331" s="111"/>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row>
    <row r="332" ht="30.0" customHeight="1">
      <c r="A332" s="34"/>
      <c r="B332" s="6"/>
      <c r="C332" s="6"/>
      <c r="D332" s="6"/>
      <c r="E332" s="6"/>
      <c r="F332" s="111"/>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row>
    <row r="333" ht="30.0" customHeight="1">
      <c r="A333" s="34"/>
      <c r="B333" s="6"/>
      <c r="C333" s="6"/>
      <c r="D333" s="6"/>
      <c r="E333" s="6"/>
      <c r="F333" s="111"/>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row>
    <row r="334" ht="30.0" customHeight="1">
      <c r="A334" s="34"/>
      <c r="B334" s="6"/>
      <c r="C334" s="6"/>
      <c r="D334" s="6"/>
      <c r="E334" s="6"/>
      <c r="F334" s="111"/>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row>
    <row r="335" ht="30.0" customHeight="1">
      <c r="A335" s="34"/>
      <c r="B335" s="6"/>
      <c r="C335" s="6"/>
      <c r="D335" s="6"/>
      <c r="E335" s="6"/>
      <c r="F335" s="111"/>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row>
    <row r="336" ht="30.0" customHeight="1">
      <c r="A336" s="34"/>
      <c r="B336" s="6"/>
      <c r="C336" s="6"/>
      <c r="D336" s="6"/>
      <c r="E336" s="6"/>
      <c r="F336" s="111"/>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row>
    <row r="337" ht="30.0" customHeight="1">
      <c r="A337" s="34"/>
      <c r="B337" s="6"/>
      <c r="C337" s="6"/>
      <c r="D337" s="6"/>
      <c r="E337" s="6"/>
      <c r="F337" s="111"/>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row>
    <row r="338" ht="30.0" customHeight="1">
      <c r="A338" s="34"/>
      <c r="B338" s="6"/>
      <c r="C338" s="6"/>
      <c r="D338" s="6"/>
      <c r="E338" s="6"/>
      <c r="F338" s="111"/>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row>
    <row r="339" ht="30.0" customHeight="1">
      <c r="A339" s="34"/>
      <c r="B339" s="6"/>
      <c r="C339" s="6"/>
      <c r="D339" s="6"/>
      <c r="E339" s="6"/>
      <c r="F339" s="111"/>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row>
    <row r="340" ht="30.0" customHeight="1">
      <c r="A340" s="34"/>
      <c r="B340" s="6"/>
      <c r="C340" s="6"/>
      <c r="D340" s="6"/>
      <c r="E340" s="6"/>
      <c r="F340" s="111"/>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row>
    <row r="341" ht="30.0" customHeight="1">
      <c r="A341" s="34"/>
      <c r="B341" s="6"/>
      <c r="C341" s="6"/>
      <c r="D341" s="6"/>
      <c r="E341" s="6"/>
      <c r="F341" s="111"/>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row>
    <row r="342" ht="30.0" customHeight="1">
      <c r="A342" s="34"/>
      <c r="B342" s="6"/>
      <c r="C342" s="6"/>
      <c r="D342" s="6"/>
      <c r="E342" s="6"/>
      <c r="F342" s="111"/>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row>
    <row r="343" ht="30.0" customHeight="1">
      <c r="A343" s="34"/>
      <c r="B343" s="6"/>
      <c r="C343" s="6"/>
      <c r="D343" s="6"/>
      <c r="E343" s="6"/>
      <c r="F343" s="111"/>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row>
    <row r="344" ht="30.0" customHeight="1">
      <c r="A344" s="34"/>
      <c r="B344" s="6"/>
      <c r="C344" s="6"/>
      <c r="D344" s="6"/>
      <c r="E344" s="6"/>
      <c r="F344" s="111"/>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row>
    <row r="345" ht="30.0" customHeight="1">
      <c r="A345" s="34"/>
      <c r="B345" s="6"/>
      <c r="C345" s="6"/>
      <c r="D345" s="6"/>
      <c r="E345" s="6"/>
      <c r="F345" s="111"/>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row>
    <row r="346" ht="30.0" customHeight="1">
      <c r="A346" s="34"/>
      <c r="B346" s="6"/>
      <c r="C346" s="6"/>
      <c r="D346" s="6"/>
      <c r="E346" s="6"/>
      <c r="F346" s="111"/>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row>
    <row r="347" ht="30.0" customHeight="1">
      <c r="A347" s="34"/>
      <c r="B347" s="6"/>
      <c r="C347" s="6"/>
      <c r="D347" s="6"/>
      <c r="E347" s="6"/>
      <c r="F347" s="111"/>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row>
    <row r="348" ht="30.0" customHeight="1">
      <c r="A348" s="34"/>
      <c r="B348" s="6"/>
      <c r="C348" s="6"/>
      <c r="D348" s="6"/>
      <c r="E348" s="6"/>
      <c r="F348" s="111"/>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row>
    <row r="349" ht="30.0" customHeight="1">
      <c r="A349" s="34"/>
      <c r="B349" s="6"/>
      <c r="C349" s="6"/>
      <c r="D349" s="6"/>
      <c r="E349" s="6"/>
      <c r="F349" s="111"/>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row>
    <row r="350" ht="30.0" customHeight="1">
      <c r="A350" s="34"/>
      <c r="B350" s="6"/>
      <c r="C350" s="6"/>
      <c r="D350" s="6"/>
      <c r="E350" s="6"/>
      <c r="F350" s="111"/>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row>
    <row r="351" ht="30.0" customHeight="1">
      <c r="A351" s="34"/>
      <c r="B351" s="6"/>
      <c r="C351" s="6"/>
      <c r="D351" s="6"/>
      <c r="E351" s="6"/>
      <c r="F351" s="111"/>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row>
    <row r="352" ht="30.0" customHeight="1">
      <c r="A352" s="34"/>
      <c r="B352" s="6"/>
      <c r="C352" s="6"/>
      <c r="D352" s="6"/>
      <c r="E352" s="6"/>
      <c r="F352" s="111"/>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row>
    <row r="353" ht="30.0" customHeight="1">
      <c r="A353" s="34"/>
      <c r="B353" s="6"/>
      <c r="C353" s="6"/>
      <c r="D353" s="6"/>
      <c r="E353" s="6"/>
      <c r="F353" s="111"/>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row>
    <row r="354" ht="30.0" customHeight="1">
      <c r="A354" s="34"/>
      <c r="B354" s="6"/>
      <c r="C354" s="6"/>
      <c r="D354" s="6"/>
      <c r="E354" s="6"/>
      <c r="F354" s="111"/>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row>
    <row r="355" ht="30.0" customHeight="1">
      <c r="A355" s="34"/>
      <c r="B355" s="6"/>
      <c r="C355" s="6"/>
      <c r="D355" s="6"/>
      <c r="E355" s="6"/>
      <c r="F355" s="111"/>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row>
    <row r="356" ht="30.0" customHeight="1">
      <c r="A356" s="34"/>
      <c r="B356" s="6"/>
      <c r="C356" s="6"/>
      <c r="D356" s="6"/>
      <c r="E356" s="6"/>
      <c r="F356" s="111"/>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row>
    <row r="357" ht="30.0" customHeight="1">
      <c r="A357" s="34"/>
      <c r="B357" s="6"/>
      <c r="C357" s="6"/>
      <c r="D357" s="6"/>
      <c r="E357" s="6"/>
      <c r="F357" s="111"/>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row>
    <row r="358" ht="30.0" customHeight="1">
      <c r="A358" s="34"/>
      <c r="B358" s="6"/>
      <c r="C358" s="6"/>
      <c r="D358" s="6"/>
      <c r="E358" s="6"/>
      <c r="F358" s="111"/>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row>
    <row r="359" ht="30.0" customHeight="1">
      <c r="A359" s="34"/>
      <c r="B359" s="6"/>
      <c r="C359" s="6"/>
      <c r="D359" s="6"/>
      <c r="E359" s="6"/>
      <c r="F359" s="111"/>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row>
    <row r="360" ht="30.0" customHeight="1">
      <c r="A360" s="34"/>
      <c r="B360" s="6"/>
      <c r="C360" s="6"/>
      <c r="D360" s="6"/>
      <c r="E360" s="6"/>
      <c r="F360" s="111"/>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row>
    <row r="361" ht="30.0" customHeight="1">
      <c r="A361" s="34"/>
      <c r="B361" s="6"/>
      <c r="C361" s="6"/>
      <c r="D361" s="6"/>
      <c r="E361" s="6"/>
      <c r="F361" s="111"/>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row>
    <row r="362" ht="30.0" customHeight="1">
      <c r="A362" s="34"/>
      <c r="B362" s="6"/>
      <c r="C362" s="6"/>
      <c r="D362" s="6"/>
      <c r="E362" s="6"/>
      <c r="F362" s="111"/>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row>
    <row r="363" ht="30.0" customHeight="1">
      <c r="A363" s="34"/>
      <c r="B363" s="6"/>
      <c r="C363" s="6"/>
      <c r="D363" s="6"/>
      <c r="E363" s="6"/>
      <c r="F363" s="111"/>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row>
    <row r="364" ht="30.0" customHeight="1">
      <c r="A364" s="34"/>
      <c r="B364" s="6"/>
      <c r="C364" s="6"/>
      <c r="D364" s="6"/>
      <c r="E364" s="6"/>
      <c r="F364" s="111"/>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row>
    <row r="365" ht="30.0" customHeight="1">
      <c r="A365" s="34"/>
      <c r="B365" s="6"/>
      <c r="C365" s="6"/>
      <c r="D365" s="6"/>
      <c r="E365" s="6"/>
      <c r="F365" s="111"/>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row>
    <row r="366" ht="30.0" customHeight="1">
      <c r="A366" s="34"/>
      <c r="B366" s="6"/>
      <c r="C366" s="6"/>
      <c r="D366" s="6"/>
      <c r="E366" s="6"/>
      <c r="F366" s="111"/>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row>
    <row r="367" ht="30.0" customHeight="1">
      <c r="A367" s="34"/>
      <c r="B367" s="6"/>
      <c r="C367" s="6"/>
      <c r="D367" s="6"/>
      <c r="E367" s="6"/>
      <c r="F367" s="111"/>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row>
    <row r="368" ht="30.0" customHeight="1">
      <c r="A368" s="34"/>
      <c r="B368" s="6"/>
      <c r="C368" s="6"/>
      <c r="D368" s="6"/>
      <c r="E368" s="6"/>
      <c r="F368" s="111"/>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row>
    <row r="369" ht="30.0" customHeight="1">
      <c r="A369" s="34"/>
      <c r="B369" s="6"/>
      <c r="C369" s="6"/>
      <c r="D369" s="6"/>
      <c r="E369" s="6"/>
      <c r="F369" s="111"/>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row>
    <row r="370" ht="30.0" customHeight="1">
      <c r="A370" s="34"/>
      <c r="B370" s="6"/>
      <c r="C370" s="6"/>
      <c r="D370" s="6"/>
      <c r="E370" s="6"/>
      <c r="F370" s="111"/>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row>
    <row r="371" ht="30.0" customHeight="1">
      <c r="A371" s="34"/>
      <c r="B371" s="6"/>
      <c r="C371" s="6"/>
      <c r="D371" s="6"/>
      <c r="E371" s="6"/>
      <c r="F371" s="111"/>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row>
    <row r="372" ht="30.0" customHeight="1">
      <c r="A372" s="34"/>
      <c r="B372" s="6"/>
      <c r="C372" s="6"/>
      <c r="D372" s="6"/>
      <c r="E372" s="6"/>
      <c r="F372" s="111"/>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row>
    <row r="373" ht="30.0" customHeight="1">
      <c r="A373" s="34"/>
      <c r="B373" s="6"/>
      <c r="C373" s="6"/>
      <c r="D373" s="6"/>
      <c r="E373" s="6"/>
      <c r="F373" s="111"/>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row>
    <row r="374" ht="30.0" customHeight="1">
      <c r="A374" s="34"/>
      <c r="B374" s="6"/>
      <c r="C374" s="6"/>
      <c r="D374" s="6"/>
      <c r="E374" s="6"/>
      <c r="F374" s="111"/>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row>
    <row r="375" ht="30.0" customHeight="1">
      <c r="A375" s="34"/>
      <c r="B375" s="6"/>
      <c r="C375" s="6"/>
      <c r="D375" s="6"/>
      <c r="E375" s="6"/>
      <c r="F375" s="111"/>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row>
    <row r="376" ht="30.0" customHeight="1">
      <c r="A376" s="34"/>
      <c r="B376" s="6"/>
      <c r="C376" s="6"/>
      <c r="D376" s="6"/>
      <c r="E376" s="6"/>
      <c r="F376" s="111"/>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row>
    <row r="377" ht="30.0" customHeight="1">
      <c r="A377" s="34"/>
      <c r="B377" s="6"/>
      <c r="C377" s="6"/>
      <c r="D377" s="6"/>
      <c r="E377" s="6"/>
      <c r="F377" s="111"/>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row>
    <row r="378" ht="30.0" customHeight="1">
      <c r="A378" s="34"/>
      <c r="B378" s="6"/>
      <c r="C378" s="6"/>
      <c r="D378" s="6"/>
      <c r="E378" s="6"/>
      <c r="F378" s="111"/>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row>
    <row r="379" ht="30.0" customHeight="1">
      <c r="A379" s="34"/>
      <c r="B379" s="6"/>
      <c r="C379" s="6"/>
      <c r="D379" s="6"/>
      <c r="E379" s="6"/>
      <c r="F379" s="111"/>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row>
    <row r="380" ht="30.0" customHeight="1">
      <c r="A380" s="34"/>
      <c r="B380" s="6"/>
      <c r="C380" s="6"/>
      <c r="D380" s="6"/>
      <c r="E380" s="6"/>
      <c r="F380" s="111"/>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row>
    <row r="381" ht="30.0" customHeight="1">
      <c r="A381" s="34"/>
      <c r="B381" s="6"/>
      <c r="C381" s="6"/>
      <c r="D381" s="6"/>
      <c r="E381" s="6"/>
      <c r="F381" s="111"/>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row>
    <row r="382" ht="30.0" customHeight="1">
      <c r="A382" s="34"/>
      <c r="B382" s="6"/>
      <c r="C382" s="6"/>
      <c r="D382" s="6"/>
      <c r="E382" s="6"/>
      <c r="F382" s="111"/>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row>
    <row r="383" ht="30.0" customHeight="1">
      <c r="A383" s="34"/>
      <c r="B383" s="6"/>
      <c r="C383" s="6"/>
      <c r="D383" s="6"/>
      <c r="E383" s="6"/>
      <c r="F383" s="111"/>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row>
    <row r="384" ht="30.0" customHeight="1">
      <c r="A384" s="34"/>
      <c r="B384" s="6"/>
      <c r="C384" s="6"/>
      <c r="D384" s="6"/>
      <c r="E384" s="6"/>
      <c r="F384" s="111"/>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row>
    <row r="385" ht="30.0" customHeight="1">
      <c r="A385" s="34"/>
      <c r="B385" s="6"/>
      <c r="C385" s="6"/>
      <c r="D385" s="6"/>
      <c r="E385" s="6"/>
      <c r="F385" s="111"/>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row>
    <row r="386" ht="30.0" customHeight="1">
      <c r="A386" s="34"/>
      <c r="B386" s="6"/>
      <c r="C386" s="6"/>
      <c r="D386" s="6"/>
      <c r="E386" s="6"/>
      <c r="F386" s="111"/>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row>
    <row r="387" ht="30.0" customHeight="1">
      <c r="A387" s="34"/>
      <c r="B387" s="6"/>
      <c r="C387" s="6"/>
      <c r="D387" s="6"/>
      <c r="E387" s="6"/>
      <c r="F387" s="111"/>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row>
    <row r="388" ht="30.0" customHeight="1">
      <c r="A388" s="34"/>
      <c r="B388" s="6"/>
      <c r="C388" s="6"/>
      <c r="D388" s="6"/>
      <c r="E388" s="6"/>
      <c r="F388" s="111"/>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row>
    <row r="389" ht="30.0" customHeight="1">
      <c r="A389" s="34"/>
      <c r="B389" s="6"/>
      <c r="C389" s="6"/>
      <c r="D389" s="6"/>
      <c r="E389" s="6"/>
      <c r="F389" s="111"/>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row>
    <row r="390" ht="30.0" customHeight="1">
      <c r="A390" s="34"/>
      <c r="B390" s="6"/>
      <c r="C390" s="6"/>
      <c r="D390" s="6"/>
      <c r="E390" s="6"/>
      <c r="F390" s="111"/>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row>
    <row r="391" ht="30.0" customHeight="1">
      <c r="A391" s="34"/>
      <c r="B391" s="6"/>
      <c r="C391" s="6"/>
      <c r="D391" s="6"/>
      <c r="E391" s="6"/>
      <c r="F391" s="111"/>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row>
    <row r="392" ht="30.0" customHeight="1">
      <c r="A392" s="34"/>
      <c r="B392" s="6"/>
      <c r="C392" s="6"/>
      <c r="D392" s="6"/>
      <c r="E392" s="6"/>
      <c r="F392" s="111"/>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row>
    <row r="393" ht="30.0" customHeight="1">
      <c r="A393" s="34"/>
      <c r="B393" s="6"/>
      <c r="C393" s="6"/>
      <c r="D393" s="6"/>
      <c r="E393" s="6"/>
      <c r="F393" s="111"/>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row>
    <row r="394" ht="30.0" customHeight="1">
      <c r="A394" s="34"/>
      <c r="B394" s="6"/>
      <c r="C394" s="6"/>
      <c r="D394" s="6"/>
      <c r="E394" s="6"/>
      <c r="F394" s="111"/>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row>
    <row r="395" ht="30.0" customHeight="1">
      <c r="A395" s="34"/>
      <c r="B395" s="6"/>
      <c r="C395" s="6"/>
      <c r="D395" s="6"/>
      <c r="E395" s="6"/>
      <c r="F395" s="111"/>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row>
    <row r="396" ht="30.0" customHeight="1">
      <c r="A396" s="34"/>
      <c r="B396" s="6"/>
      <c r="C396" s="6"/>
      <c r="D396" s="6"/>
      <c r="E396" s="6"/>
      <c r="F396" s="111"/>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row>
    <row r="397" ht="30.0" customHeight="1">
      <c r="A397" s="34"/>
      <c r="B397" s="6"/>
      <c r="C397" s="6"/>
      <c r="D397" s="6"/>
      <c r="E397" s="6"/>
      <c r="F397" s="111"/>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row>
    <row r="398" ht="30.0" customHeight="1">
      <c r="A398" s="34"/>
      <c r="B398" s="6"/>
      <c r="C398" s="6"/>
      <c r="D398" s="6"/>
      <c r="E398" s="6"/>
      <c r="F398" s="111"/>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row>
    <row r="399" ht="30.0" customHeight="1">
      <c r="A399" s="34"/>
      <c r="B399" s="6"/>
      <c r="C399" s="6"/>
      <c r="D399" s="6"/>
      <c r="E399" s="6"/>
      <c r="F399" s="111"/>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row>
    <row r="400" ht="30.0" customHeight="1">
      <c r="A400" s="34"/>
      <c r="B400" s="6"/>
      <c r="C400" s="6"/>
      <c r="D400" s="6"/>
      <c r="E400" s="6"/>
      <c r="F400" s="111"/>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row>
    <row r="401" ht="30.0" customHeight="1">
      <c r="A401" s="34"/>
      <c r="B401" s="6"/>
      <c r="C401" s="6"/>
      <c r="D401" s="6"/>
      <c r="E401" s="6"/>
      <c r="F401" s="111"/>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row>
    <row r="402" ht="30.0" customHeight="1">
      <c r="A402" s="34"/>
      <c r="B402" s="6"/>
      <c r="C402" s="6"/>
      <c r="D402" s="6"/>
      <c r="E402" s="6"/>
      <c r="F402" s="111"/>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row>
    <row r="403" ht="30.0" customHeight="1">
      <c r="A403" s="34"/>
      <c r="B403" s="6"/>
      <c r="C403" s="6"/>
      <c r="D403" s="6"/>
      <c r="E403" s="6"/>
      <c r="F403" s="111"/>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row>
    <row r="404" ht="30.0" customHeight="1">
      <c r="A404" s="34"/>
      <c r="B404" s="6"/>
      <c r="C404" s="6"/>
      <c r="D404" s="6"/>
      <c r="E404" s="6"/>
      <c r="F404" s="111"/>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row>
    <row r="405" ht="30.0" customHeight="1">
      <c r="A405" s="34"/>
      <c r="B405" s="6"/>
      <c r="C405" s="6"/>
      <c r="D405" s="6"/>
      <c r="E405" s="6"/>
      <c r="F405" s="111"/>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row>
    <row r="406" ht="30.0" customHeight="1">
      <c r="A406" s="34"/>
      <c r="B406" s="6"/>
      <c r="C406" s="6"/>
      <c r="D406" s="6"/>
      <c r="E406" s="6"/>
      <c r="F406" s="111"/>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row>
    <row r="407" ht="30.0" customHeight="1">
      <c r="A407" s="34"/>
      <c r="B407" s="6"/>
      <c r="C407" s="6"/>
      <c r="D407" s="6"/>
      <c r="E407" s="6"/>
      <c r="F407" s="111"/>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row>
    <row r="408" ht="30.0" customHeight="1">
      <c r="A408" s="34"/>
      <c r="B408" s="6"/>
      <c r="C408" s="6"/>
      <c r="D408" s="6"/>
      <c r="E408" s="6"/>
      <c r="F408" s="111"/>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row>
    <row r="409" ht="30.0" customHeight="1">
      <c r="A409" s="34"/>
      <c r="B409" s="6"/>
      <c r="C409" s="6"/>
      <c r="D409" s="6"/>
      <c r="E409" s="6"/>
      <c r="F409" s="111"/>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row>
    <row r="410" ht="30.0" customHeight="1">
      <c r="A410" s="34"/>
      <c r="B410" s="6"/>
      <c r="C410" s="6"/>
      <c r="D410" s="6"/>
      <c r="E410" s="6"/>
      <c r="F410" s="111"/>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row>
    <row r="411" ht="30.0" customHeight="1">
      <c r="A411" s="34"/>
      <c r="B411" s="6"/>
      <c r="C411" s="6"/>
      <c r="D411" s="6"/>
      <c r="E411" s="6"/>
      <c r="F411" s="111"/>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row>
    <row r="412" ht="30.0" customHeight="1">
      <c r="A412" s="34"/>
      <c r="B412" s="6"/>
      <c r="C412" s="6"/>
      <c r="D412" s="6"/>
      <c r="E412" s="6"/>
      <c r="F412" s="111"/>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row>
    <row r="413" ht="30.0" customHeight="1">
      <c r="A413" s="34"/>
      <c r="B413" s="6"/>
      <c r="C413" s="6"/>
      <c r="D413" s="6"/>
      <c r="E413" s="6"/>
      <c r="F413" s="111"/>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row>
    <row r="414" ht="30.0" customHeight="1">
      <c r="A414" s="34"/>
      <c r="B414" s="6"/>
      <c r="C414" s="6"/>
      <c r="D414" s="6"/>
      <c r="E414" s="6"/>
      <c r="F414" s="111"/>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row>
    <row r="415" ht="30.0" customHeight="1">
      <c r="A415" s="34"/>
      <c r="B415" s="6"/>
      <c r="C415" s="6"/>
      <c r="D415" s="6"/>
      <c r="E415" s="6"/>
      <c r="F415" s="111"/>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row>
    <row r="416" ht="30.0" customHeight="1">
      <c r="A416" s="34"/>
      <c r="B416" s="6"/>
      <c r="C416" s="6"/>
      <c r="D416" s="6"/>
      <c r="E416" s="6"/>
      <c r="F416" s="111"/>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row>
    <row r="417" ht="30.0" customHeight="1">
      <c r="A417" s="34"/>
      <c r="B417" s="6"/>
      <c r="C417" s="6"/>
      <c r="D417" s="6"/>
      <c r="E417" s="6"/>
      <c r="F417" s="111"/>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row>
    <row r="418" ht="30.0" customHeight="1">
      <c r="A418" s="34"/>
      <c r="B418" s="6"/>
      <c r="C418" s="6"/>
      <c r="D418" s="6"/>
      <c r="E418" s="6"/>
      <c r="F418" s="111"/>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row>
    <row r="419" ht="30.0" customHeight="1">
      <c r="A419" s="34"/>
      <c r="B419" s="6"/>
      <c r="C419" s="6"/>
      <c r="D419" s="6"/>
      <c r="E419" s="6"/>
      <c r="F419" s="111"/>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row>
    <row r="420" ht="30.0" customHeight="1">
      <c r="A420" s="34"/>
      <c r="B420" s="6"/>
      <c r="C420" s="6"/>
      <c r="D420" s="6"/>
      <c r="E420" s="6"/>
      <c r="F420" s="111"/>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row>
    <row r="421" ht="30.0" customHeight="1">
      <c r="A421" s="34"/>
      <c r="B421" s="6"/>
      <c r="C421" s="6"/>
      <c r="D421" s="6"/>
      <c r="E421" s="6"/>
      <c r="F421" s="111"/>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row>
    <row r="422" ht="30.0" customHeight="1">
      <c r="A422" s="34"/>
      <c r="B422" s="6"/>
      <c r="C422" s="6"/>
      <c r="D422" s="6"/>
      <c r="E422" s="6"/>
      <c r="F422" s="111"/>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row>
    <row r="423" ht="30.0" customHeight="1">
      <c r="A423" s="34"/>
      <c r="B423" s="6"/>
      <c r="C423" s="6"/>
      <c r="D423" s="6"/>
      <c r="E423" s="6"/>
      <c r="F423" s="111"/>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row>
    <row r="424" ht="30.0" customHeight="1">
      <c r="A424" s="34"/>
      <c r="B424" s="6"/>
      <c r="C424" s="6"/>
      <c r="D424" s="6"/>
      <c r="E424" s="6"/>
      <c r="F424" s="111"/>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row>
    <row r="425" ht="30.0" customHeight="1">
      <c r="A425" s="34"/>
      <c r="B425" s="6"/>
      <c r="C425" s="6"/>
      <c r="D425" s="6"/>
      <c r="E425" s="6"/>
      <c r="F425" s="111"/>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row>
    <row r="426" ht="30.0" customHeight="1">
      <c r="A426" s="34"/>
      <c r="B426" s="6"/>
      <c r="C426" s="6"/>
      <c r="D426" s="6"/>
      <c r="E426" s="6"/>
      <c r="F426" s="111"/>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row>
    <row r="427" ht="30.0" customHeight="1">
      <c r="A427" s="34"/>
      <c r="B427" s="6"/>
      <c r="C427" s="6"/>
      <c r="D427" s="6"/>
      <c r="E427" s="6"/>
      <c r="F427" s="111"/>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row>
    <row r="428" ht="30.0" customHeight="1">
      <c r="A428" s="34"/>
      <c r="B428" s="6"/>
      <c r="C428" s="6"/>
      <c r="D428" s="6"/>
      <c r="E428" s="6"/>
      <c r="F428" s="111"/>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row>
    <row r="429" ht="30.0" customHeight="1">
      <c r="A429" s="34"/>
      <c r="B429" s="6"/>
      <c r="C429" s="6"/>
      <c r="D429" s="6"/>
      <c r="E429" s="6"/>
      <c r="F429" s="111"/>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row>
    <row r="430" ht="30.0" customHeight="1">
      <c r="A430" s="34"/>
      <c r="B430" s="6"/>
      <c r="C430" s="6"/>
      <c r="D430" s="6"/>
      <c r="E430" s="6"/>
      <c r="F430" s="111"/>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row>
    <row r="431" ht="30.0" customHeight="1">
      <c r="A431" s="34"/>
      <c r="B431" s="6"/>
      <c r="C431" s="6"/>
      <c r="D431" s="6"/>
      <c r="E431" s="6"/>
      <c r="F431" s="111"/>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row>
    <row r="432" ht="30.0" customHeight="1">
      <c r="A432" s="34"/>
      <c r="B432" s="6"/>
      <c r="C432" s="6"/>
      <c r="D432" s="6"/>
      <c r="E432" s="6"/>
      <c r="F432" s="111"/>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row>
    <row r="433" ht="30.0" customHeight="1">
      <c r="A433" s="34"/>
      <c r="B433" s="6"/>
      <c r="C433" s="6"/>
      <c r="D433" s="6"/>
      <c r="E433" s="6"/>
      <c r="F433" s="111"/>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row>
    <row r="434" ht="30.0" customHeight="1">
      <c r="A434" s="34"/>
      <c r="B434" s="6"/>
      <c r="C434" s="6"/>
      <c r="D434" s="6"/>
      <c r="E434" s="6"/>
      <c r="F434" s="111"/>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row>
    <row r="435" ht="30.0" customHeight="1">
      <c r="A435" s="34"/>
      <c r="B435" s="6"/>
      <c r="C435" s="6"/>
      <c r="D435" s="6"/>
      <c r="E435" s="6"/>
      <c r="F435" s="111"/>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row>
    <row r="436" ht="30.0" customHeight="1">
      <c r="A436" s="34"/>
      <c r="B436" s="6"/>
      <c r="C436" s="6"/>
      <c r="D436" s="6"/>
      <c r="E436" s="6"/>
      <c r="F436" s="111"/>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row>
    <row r="437" ht="30.0" customHeight="1">
      <c r="A437" s="34"/>
      <c r="B437" s="6"/>
      <c r="C437" s="6"/>
      <c r="D437" s="6"/>
      <c r="E437" s="6"/>
      <c r="F437" s="111"/>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row>
    <row r="438" ht="30.0" customHeight="1">
      <c r="A438" s="34"/>
      <c r="B438" s="6"/>
      <c r="C438" s="6"/>
      <c r="D438" s="6"/>
      <c r="E438" s="6"/>
      <c r="F438" s="111"/>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row>
    <row r="439" ht="30.0" customHeight="1">
      <c r="A439" s="34"/>
      <c r="B439" s="6"/>
      <c r="C439" s="6"/>
      <c r="D439" s="6"/>
      <c r="E439" s="6"/>
      <c r="F439" s="111"/>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row>
    <row r="440" ht="30.0" customHeight="1">
      <c r="A440" s="34"/>
      <c r="B440" s="6"/>
      <c r="C440" s="6"/>
      <c r="D440" s="6"/>
      <c r="E440" s="6"/>
      <c r="F440" s="111"/>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row>
    <row r="441" ht="30.0" customHeight="1">
      <c r="A441" s="34"/>
      <c r="B441" s="6"/>
      <c r="C441" s="6"/>
      <c r="D441" s="6"/>
      <c r="E441" s="6"/>
      <c r="F441" s="111"/>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row>
    <row r="442" ht="30.0" customHeight="1">
      <c r="A442" s="34"/>
      <c r="B442" s="6"/>
      <c r="C442" s="6"/>
      <c r="D442" s="6"/>
      <c r="E442" s="6"/>
      <c r="F442" s="111"/>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row>
    <row r="443" ht="30.0" customHeight="1">
      <c r="A443" s="34"/>
      <c r="B443" s="6"/>
      <c r="C443" s="6"/>
      <c r="D443" s="6"/>
      <c r="E443" s="6"/>
      <c r="F443" s="111"/>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row>
    <row r="444" ht="30.0" customHeight="1">
      <c r="A444" s="34"/>
      <c r="B444" s="6"/>
      <c r="C444" s="6"/>
      <c r="D444" s="6"/>
      <c r="E444" s="6"/>
      <c r="F444" s="111"/>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row>
    <row r="445" ht="30.0" customHeight="1">
      <c r="A445" s="34"/>
      <c r="B445" s="6"/>
      <c r="C445" s="6"/>
      <c r="D445" s="6"/>
      <c r="E445" s="6"/>
      <c r="F445" s="111"/>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row>
    <row r="446" ht="30.0" customHeight="1">
      <c r="A446" s="34"/>
      <c r="B446" s="6"/>
      <c r="C446" s="6"/>
      <c r="D446" s="6"/>
      <c r="E446" s="6"/>
      <c r="F446" s="111"/>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row>
    <row r="447" ht="30.0" customHeight="1">
      <c r="A447" s="34"/>
      <c r="B447" s="6"/>
      <c r="C447" s="6"/>
      <c r="D447" s="6"/>
      <c r="E447" s="6"/>
      <c r="F447" s="111"/>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row>
    <row r="448" ht="30.0" customHeight="1">
      <c r="A448" s="34"/>
      <c r="B448" s="6"/>
      <c r="C448" s="6"/>
      <c r="D448" s="6"/>
      <c r="E448" s="6"/>
      <c r="F448" s="111"/>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row>
    <row r="449" ht="30.0" customHeight="1">
      <c r="A449" s="34"/>
      <c r="B449" s="6"/>
      <c r="C449" s="6"/>
      <c r="D449" s="6"/>
      <c r="E449" s="6"/>
      <c r="F449" s="111"/>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row>
    <row r="450" ht="30.0" customHeight="1">
      <c r="A450" s="34"/>
      <c r="B450" s="6"/>
      <c r="C450" s="6"/>
      <c r="D450" s="6"/>
      <c r="E450" s="6"/>
      <c r="F450" s="111"/>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row>
    <row r="451" ht="30.0" customHeight="1">
      <c r="A451" s="34"/>
      <c r="B451" s="6"/>
      <c r="C451" s="6"/>
      <c r="D451" s="6"/>
      <c r="E451" s="6"/>
      <c r="F451" s="111"/>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row>
    <row r="452" ht="30.0" customHeight="1">
      <c r="A452" s="34"/>
      <c r="B452" s="6"/>
      <c r="C452" s="6"/>
      <c r="D452" s="6"/>
      <c r="E452" s="6"/>
      <c r="F452" s="111"/>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row>
    <row r="453" ht="30.0" customHeight="1">
      <c r="A453" s="34"/>
      <c r="B453" s="6"/>
      <c r="C453" s="6"/>
      <c r="D453" s="6"/>
      <c r="E453" s="6"/>
      <c r="F453" s="111"/>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row>
    <row r="454" ht="30.0" customHeight="1">
      <c r="A454" s="34"/>
      <c r="B454" s="6"/>
      <c r="C454" s="6"/>
      <c r="D454" s="6"/>
      <c r="E454" s="6"/>
      <c r="F454" s="111"/>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row>
    <row r="455" ht="30.0" customHeight="1">
      <c r="A455" s="34"/>
      <c r="B455" s="6"/>
      <c r="C455" s="6"/>
      <c r="D455" s="6"/>
      <c r="E455" s="6"/>
      <c r="F455" s="111"/>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row>
    <row r="456" ht="30.0" customHeight="1">
      <c r="A456" s="34"/>
      <c r="B456" s="6"/>
      <c r="C456" s="6"/>
      <c r="D456" s="6"/>
      <c r="E456" s="6"/>
      <c r="F456" s="111"/>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row>
    <row r="457" ht="30.0" customHeight="1">
      <c r="A457" s="34"/>
      <c r="B457" s="6"/>
      <c r="C457" s="6"/>
      <c r="D457" s="6"/>
      <c r="E457" s="6"/>
      <c r="F457" s="111"/>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row>
    <row r="458" ht="30.0" customHeight="1">
      <c r="A458" s="34"/>
      <c r="B458" s="6"/>
      <c r="C458" s="6"/>
      <c r="D458" s="6"/>
      <c r="E458" s="6"/>
      <c r="F458" s="111"/>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row>
    <row r="459" ht="30.0" customHeight="1">
      <c r="A459" s="34"/>
      <c r="B459" s="6"/>
      <c r="C459" s="6"/>
      <c r="D459" s="6"/>
      <c r="E459" s="6"/>
      <c r="F459" s="111"/>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row>
    <row r="460" ht="30.0" customHeight="1">
      <c r="A460" s="34"/>
      <c r="B460" s="6"/>
      <c r="C460" s="6"/>
      <c r="D460" s="6"/>
      <c r="E460" s="6"/>
      <c r="F460" s="111"/>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row>
    <row r="461" ht="30.0" customHeight="1">
      <c r="A461" s="34"/>
      <c r="B461" s="6"/>
      <c r="C461" s="6"/>
      <c r="D461" s="6"/>
      <c r="E461" s="6"/>
      <c r="F461" s="111"/>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row>
    <row r="462" ht="30.0" customHeight="1">
      <c r="A462" s="34"/>
      <c r="B462" s="6"/>
      <c r="C462" s="6"/>
      <c r="D462" s="6"/>
      <c r="E462" s="6"/>
      <c r="F462" s="111"/>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row>
    <row r="463" ht="30.0" customHeight="1">
      <c r="A463" s="34"/>
      <c r="B463" s="6"/>
      <c r="C463" s="6"/>
      <c r="D463" s="6"/>
      <c r="E463" s="6"/>
      <c r="F463" s="111"/>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row>
    <row r="464" ht="30.0" customHeight="1">
      <c r="A464" s="34"/>
      <c r="B464" s="6"/>
      <c r="C464" s="6"/>
      <c r="D464" s="6"/>
      <c r="E464" s="6"/>
      <c r="F464" s="111"/>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row>
    <row r="465" ht="30.0" customHeight="1">
      <c r="A465" s="34"/>
      <c r="B465" s="6"/>
      <c r="C465" s="6"/>
      <c r="D465" s="6"/>
      <c r="E465" s="6"/>
      <c r="F465" s="111"/>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row>
    <row r="466" ht="30.0" customHeight="1">
      <c r="A466" s="34"/>
      <c r="B466" s="6"/>
      <c r="C466" s="6"/>
      <c r="D466" s="6"/>
      <c r="E466" s="6"/>
      <c r="F466" s="111"/>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row>
    <row r="467" ht="30.0" customHeight="1">
      <c r="A467" s="34"/>
      <c r="B467" s="6"/>
      <c r="C467" s="6"/>
      <c r="D467" s="6"/>
      <c r="E467" s="6"/>
      <c r="F467" s="111"/>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row>
    <row r="468" ht="30.0" customHeight="1">
      <c r="A468" s="34"/>
      <c r="B468" s="6"/>
      <c r="C468" s="6"/>
      <c r="D468" s="6"/>
      <c r="E468" s="6"/>
      <c r="F468" s="111"/>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row>
    <row r="469" ht="30.0" customHeight="1">
      <c r="A469" s="34"/>
      <c r="B469" s="6"/>
      <c r="C469" s="6"/>
      <c r="D469" s="6"/>
      <c r="E469" s="6"/>
      <c r="F469" s="111"/>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row>
    <row r="470" ht="30.0" customHeight="1">
      <c r="A470" s="34"/>
      <c r="B470" s="6"/>
      <c r="C470" s="6"/>
      <c r="D470" s="6"/>
      <c r="E470" s="6"/>
      <c r="F470" s="111"/>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row>
    <row r="471" ht="30.0" customHeight="1">
      <c r="A471" s="34"/>
      <c r="B471" s="6"/>
      <c r="C471" s="6"/>
      <c r="D471" s="6"/>
      <c r="E471" s="6"/>
      <c r="F471" s="111"/>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row>
    <row r="472" ht="30.0" customHeight="1">
      <c r="A472" s="34"/>
      <c r="B472" s="6"/>
      <c r="C472" s="6"/>
      <c r="D472" s="6"/>
      <c r="E472" s="6"/>
      <c r="F472" s="111"/>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row>
    <row r="473" ht="30.0" customHeight="1">
      <c r="A473" s="34"/>
      <c r="B473" s="6"/>
      <c r="C473" s="6"/>
      <c r="D473" s="6"/>
      <c r="E473" s="6"/>
      <c r="F473" s="111"/>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row>
    <row r="474" ht="30.0" customHeight="1">
      <c r="A474" s="34"/>
      <c r="B474" s="6"/>
      <c r="C474" s="6"/>
      <c r="D474" s="6"/>
      <c r="E474" s="6"/>
      <c r="F474" s="111"/>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row>
    <row r="475" ht="30.0" customHeight="1">
      <c r="A475" s="34"/>
      <c r="B475" s="6"/>
      <c r="C475" s="6"/>
      <c r="D475" s="6"/>
      <c r="E475" s="6"/>
      <c r="F475" s="111"/>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row>
    <row r="476" ht="30.0" customHeight="1">
      <c r="A476" s="34"/>
      <c r="B476" s="6"/>
      <c r="C476" s="6"/>
      <c r="D476" s="6"/>
      <c r="E476" s="6"/>
      <c r="F476" s="111"/>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row>
    <row r="477" ht="30.0" customHeight="1">
      <c r="A477" s="34"/>
      <c r="B477" s="6"/>
      <c r="C477" s="6"/>
      <c r="D477" s="6"/>
      <c r="E477" s="6"/>
      <c r="F477" s="111"/>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row>
    <row r="478" ht="30.0" customHeight="1">
      <c r="A478" s="34"/>
      <c r="B478" s="6"/>
      <c r="C478" s="6"/>
      <c r="D478" s="6"/>
      <c r="E478" s="6"/>
      <c r="F478" s="111"/>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row>
    <row r="479" ht="30.0" customHeight="1">
      <c r="A479" s="34"/>
      <c r="B479" s="6"/>
      <c r="C479" s="6"/>
      <c r="D479" s="6"/>
      <c r="E479" s="6"/>
      <c r="F479" s="111"/>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row>
    <row r="480" ht="30.0" customHeight="1">
      <c r="A480" s="34"/>
      <c r="B480" s="6"/>
      <c r="C480" s="6"/>
      <c r="D480" s="6"/>
      <c r="E480" s="6"/>
      <c r="F480" s="111"/>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row>
    <row r="481" ht="30.0" customHeight="1">
      <c r="A481" s="34"/>
      <c r="B481" s="6"/>
      <c r="C481" s="6"/>
      <c r="D481" s="6"/>
      <c r="E481" s="6"/>
      <c r="F481" s="111"/>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row>
    <row r="482" ht="30.0" customHeight="1">
      <c r="A482" s="34"/>
      <c r="B482" s="6"/>
      <c r="C482" s="6"/>
      <c r="D482" s="6"/>
      <c r="E482" s="6"/>
      <c r="F482" s="111"/>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row>
    <row r="483" ht="30.0" customHeight="1">
      <c r="A483" s="34"/>
      <c r="B483" s="6"/>
      <c r="C483" s="6"/>
      <c r="D483" s="6"/>
      <c r="E483" s="6"/>
      <c r="F483" s="111"/>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row>
    <row r="484" ht="30.0" customHeight="1">
      <c r="A484" s="34"/>
      <c r="B484" s="6"/>
      <c r="C484" s="6"/>
      <c r="D484" s="6"/>
      <c r="E484" s="6"/>
      <c r="F484" s="111"/>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row>
    <row r="485" ht="30.0" customHeight="1">
      <c r="A485" s="34"/>
      <c r="B485" s="6"/>
      <c r="C485" s="6"/>
      <c r="D485" s="6"/>
      <c r="E485" s="6"/>
      <c r="F485" s="111"/>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row>
    <row r="486" ht="30.0" customHeight="1">
      <c r="A486" s="34"/>
      <c r="B486" s="6"/>
      <c r="C486" s="6"/>
      <c r="D486" s="6"/>
      <c r="E486" s="6"/>
      <c r="F486" s="111"/>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row>
    <row r="487" ht="30.0" customHeight="1">
      <c r="A487" s="34"/>
      <c r="B487" s="6"/>
      <c r="C487" s="6"/>
      <c r="D487" s="6"/>
      <c r="E487" s="6"/>
      <c r="F487" s="111"/>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row>
    <row r="488" ht="30.0" customHeight="1">
      <c r="A488" s="34"/>
      <c r="B488" s="6"/>
      <c r="C488" s="6"/>
      <c r="D488" s="6"/>
      <c r="E488" s="6"/>
      <c r="F488" s="111"/>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row>
    <row r="489" ht="30.0" customHeight="1">
      <c r="A489" s="34"/>
      <c r="B489" s="6"/>
      <c r="C489" s="6"/>
      <c r="D489" s="6"/>
      <c r="E489" s="6"/>
      <c r="F489" s="111"/>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row>
    <row r="490" ht="30.0" customHeight="1">
      <c r="A490" s="34"/>
      <c r="B490" s="6"/>
      <c r="C490" s="6"/>
      <c r="D490" s="6"/>
      <c r="E490" s="6"/>
      <c r="F490" s="111"/>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row>
    <row r="491" ht="30.0" customHeight="1">
      <c r="A491" s="34"/>
      <c r="B491" s="6"/>
      <c r="C491" s="6"/>
      <c r="D491" s="6"/>
      <c r="E491" s="6"/>
      <c r="F491" s="111"/>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row>
    <row r="492" ht="30.0" customHeight="1">
      <c r="A492" s="34"/>
      <c r="B492" s="6"/>
      <c r="C492" s="6"/>
      <c r="D492" s="6"/>
      <c r="E492" s="6"/>
      <c r="F492" s="111"/>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row>
    <row r="493" ht="30.0" customHeight="1">
      <c r="A493" s="34"/>
      <c r="B493" s="6"/>
      <c r="C493" s="6"/>
      <c r="D493" s="6"/>
      <c r="E493" s="6"/>
      <c r="F493" s="111"/>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row>
    <row r="494" ht="30.0" customHeight="1">
      <c r="A494" s="34"/>
      <c r="B494" s="6"/>
      <c r="C494" s="6"/>
      <c r="D494" s="6"/>
      <c r="E494" s="6"/>
      <c r="F494" s="111"/>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row>
    <row r="495" ht="30.0" customHeight="1">
      <c r="A495" s="34"/>
      <c r="B495" s="6"/>
      <c r="C495" s="6"/>
      <c r="D495" s="6"/>
      <c r="E495" s="6"/>
      <c r="F495" s="111"/>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row>
    <row r="496" ht="30.0" customHeight="1">
      <c r="A496" s="34"/>
      <c r="B496" s="6"/>
      <c r="C496" s="6"/>
      <c r="D496" s="6"/>
      <c r="E496" s="6"/>
      <c r="F496" s="111"/>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row>
    <row r="497" ht="30.0" customHeight="1">
      <c r="A497" s="34"/>
      <c r="B497" s="6"/>
      <c r="C497" s="6"/>
      <c r="D497" s="6"/>
      <c r="E497" s="6"/>
      <c r="F497" s="111"/>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row>
    <row r="498" ht="30.0" customHeight="1">
      <c r="A498" s="34"/>
      <c r="B498" s="6"/>
      <c r="C498" s="6"/>
      <c r="D498" s="6"/>
      <c r="E498" s="6"/>
      <c r="F498" s="111"/>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row>
    <row r="499" ht="30.0" customHeight="1">
      <c r="A499" s="34"/>
      <c r="B499" s="6"/>
      <c r="C499" s="6"/>
      <c r="D499" s="6"/>
      <c r="E499" s="6"/>
      <c r="F499" s="111"/>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row>
    <row r="500" ht="30.0" customHeight="1">
      <c r="A500" s="34"/>
      <c r="B500" s="6"/>
      <c r="C500" s="6"/>
      <c r="D500" s="6"/>
      <c r="E500" s="6"/>
      <c r="F500" s="111"/>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row>
    <row r="501" ht="30.0" customHeight="1">
      <c r="A501" s="34"/>
      <c r="B501" s="6"/>
      <c r="C501" s="6"/>
      <c r="D501" s="6"/>
      <c r="E501" s="6"/>
      <c r="F501" s="111"/>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row>
    <row r="502" ht="30.0" customHeight="1">
      <c r="A502" s="34"/>
      <c r="B502" s="6"/>
      <c r="C502" s="6"/>
      <c r="D502" s="6"/>
      <c r="E502" s="6"/>
      <c r="F502" s="111"/>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row>
    <row r="503" ht="30.0" customHeight="1">
      <c r="A503" s="34"/>
      <c r="B503" s="6"/>
      <c r="C503" s="6"/>
      <c r="D503" s="6"/>
      <c r="E503" s="6"/>
      <c r="F503" s="111"/>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row>
    <row r="504" ht="30.0" customHeight="1">
      <c r="A504" s="34"/>
      <c r="B504" s="6"/>
      <c r="C504" s="6"/>
      <c r="D504" s="6"/>
      <c r="E504" s="6"/>
      <c r="F504" s="111"/>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row>
    <row r="505" ht="30.0" customHeight="1">
      <c r="A505" s="34"/>
      <c r="B505" s="6"/>
      <c r="C505" s="6"/>
      <c r="D505" s="6"/>
      <c r="E505" s="6"/>
      <c r="F505" s="111"/>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row>
    <row r="506" ht="30.0" customHeight="1">
      <c r="A506" s="34"/>
      <c r="B506" s="6"/>
      <c r="C506" s="6"/>
      <c r="D506" s="6"/>
      <c r="E506" s="6"/>
      <c r="F506" s="111"/>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row>
    <row r="507" ht="30.0" customHeight="1">
      <c r="A507" s="34"/>
      <c r="B507" s="6"/>
      <c r="C507" s="6"/>
      <c r="D507" s="6"/>
      <c r="E507" s="6"/>
      <c r="F507" s="111"/>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row>
    <row r="508" ht="30.0" customHeight="1">
      <c r="A508" s="34"/>
      <c r="B508" s="6"/>
      <c r="C508" s="6"/>
      <c r="D508" s="6"/>
      <c r="E508" s="6"/>
      <c r="F508" s="111"/>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row>
    <row r="509" ht="30.0" customHeight="1">
      <c r="A509" s="34"/>
      <c r="B509" s="6"/>
      <c r="C509" s="6"/>
      <c r="D509" s="6"/>
      <c r="E509" s="6"/>
      <c r="F509" s="111"/>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row>
    <row r="510" ht="30.0" customHeight="1">
      <c r="A510" s="34"/>
      <c r="B510" s="6"/>
      <c r="C510" s="6"/>
      <c r="D510" s="6"/>
      <c r="E510" s="6"/>
      <c r="F510" s="111"/>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row>
    <row r="511" ht="30.0" customHeight="1">
      <c r="A511" s="34"/>
      <c r="B511" s="6"/>
      <c r="C511" s="6"/>
      <c r="D511" s="6"/>
      <c r="E511" s="6"/>
      <c r="F511" s="111"/>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row>
    <row r="512" ht="30.0" customHeight="1">
      <c r="A512" s="34"/>
      <c r="B512" s="6"/>
      <c r="C512" s="6"/>
      <c r="D512" s="6"/>
      <c r="E512" s="6"/>
      <c r="F512" s="111"/>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row>
    <row r="513" ht="30.0" customHeight="1">
      <c r="A513" s="34"/>
      <c r="B513" s="6"/>
      <c r="C513" s="6"/>
      <c r="D513" s="6"/>
      <c r="E513" s="6"/>
      <c r="F513" s="111"/>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row>
    <row r="514" ht="30.0" customHeight="1">
      <c r="A514" s="34"/>
      <c r="B514" s="6"/>
      <c r="C514" s="6"/>
      <c r="D514" s="6"/>
      <c r="E514" s="6"/>
      <c r="F514" s="111"/>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row>
    <row r="515" ht="30.0" customHeight="1">
      <c r="A515" s="34"/>
      <c r="B515" s="6"/>
      <c r="C515" s="6"/>
      <c r="D515" s="6"/>
      <c r="E515" s="6"/>
      <c r="F515" s="111"/>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row>
    <row r="516" ht="30.0" customHeight="1">
      <c r="A516" s="34"/>
      <c r="B516" s="6"/>
      <c r="C516" s="6"/>
      <c r="D516" s="6"/>
      <c r="E516" s="6"/>
      <c r="F516" s="111"/>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row>
    <row r="517" ht="30.0" customHeight="1">
      <c r="A517" s="34"/>
      <c r="B517" s="6"/>
      <c r="C517" s="6"/>
      <c r="D517" s="6"/>
      <c r="E517" s="6"/>
      <c r="F517" s="111"/>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row>
    <row r="518" ht="30.0" customHeight="1">
      <c r="A518" s="34"/>
      <c r="B518" s="6"/>
      <c r="C518" s="6"/>
      <c r="D518" s="6"/>
      <c r="E518" s="6"/>
      <c r="F518" s="111"/>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row>
    <row r="519" ht="30.0" customHeight="1">
      <c r="A519" s="34"/>
      <c r="B519" s="6"/>
      <c r="C519" s="6"/>
      <c r="D519" s="6"/>
      <c r="E519" s="6"/>
      <c r="F519" s="111"/>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row>
    <row r="520" ht="30.0" customHeight="1">
      <c r="A520" s="34"/>
      <c r="B520" s="6"/>
      <c r="C520" s="6"/>
      <c r="D520" s="6"/>
      <c r="E520" s="6"/>
      <c r="F520" s="111"/>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row>
    <row r="521" ht="30.0" customHeight="1">
      <c r="A521" s="34"/>
      <c r="B521" s="6"/>
      <c r="C521" s="6"/>
      <c r="D521" s="6"/>
      <c r="E521" s="6"/>
      <c r="F521" s="111"/>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row>
    <row r="522" ht="30.0" customHeight="1">
      <c r="A522" s="34"/>
      <c r="B522" s="6"/>
      <c r="C522" s="6"/>
      <c r="D522" s="6"/>
      <c r="E522" s="6"/>
      <c r="F522" s="111"/>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row>
    <row r="523" ht="30.0" customHeight="1">
      <c r="A523" s="34"/>
      <c r="B523" s="6"/>
      <c r="C523" s="6"/>
      <c r="D523" s="6"/>
      <c r="E523" s="6"/>
      <c r="F523" s="111"/>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row>
    <row r="524" ht="30.0" customHeight="1">
      <c r="A524" s="34"/>
      <c r="B524" s="6"/>
      <c r="C524" s="6"/>
      <c r="D524" s="6"/>
      <c r="E524" s="6"/>
      <c r="F524" s="111"/>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row>
    <row r="525" ht="30.0" customHeight="1">
      <c r="A525" s="34"/>
      <c r="B525" s="6"/>
      <c r="C525" s="6"/>
      <c r="D525" s="6"/>
      <c r="E525" s="6"/>
      <c r="F525" s="111"/>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row>
    <row r="526" ht="30.0" customHeight="1">
      <c r="A526" s="34"/>
      <c r="B526" s="6"/>
      <c r="C526" s="6"/>
      <c r="D526" s="6"/>
      <c r="E526" s="6"/>
      <c r="F526" s="111"/>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row>
    <row r="527" ht="30.0" customHeight="1">
      <c r="A527" s="34"/>
      <c r="B527" s="6"/>
      <c r="C527" s="6"/>
      <c r="D527" s="6"/>
      <c r="E527" s="6"/>
      <c r="F527" s="111"/>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row>
    <row r="528" ht="30.0" customHeight="1">
      <c r="A528" s="34"/>
      <c r="B528" s="6"/>
      <c r="C528" s="6"/>
      <c r="D528" s="6"/>
      <c r="E528" s="6"/>
      <c r="F528" s="111"/>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row>
    <row r="529" ht="30.0" customHeight="1">
      <c r="A529" s="34"/>
      <c r="B529" s="6"/>
      <c r="C529" s="6"/>
      <c r="D529" s="6"/>
      <c r="E529" s="6"/>
      <c r="F529" s="111"/>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row>
    <row r="530" ht="30.0" customHeight="1">
      <c r="A530" s="34"/>
      <c r="B530" s="6"/>
      <c r="C530" s="6"/>
      <c r="D530" s="6"/>
      <c r="E530" s="6"/>
      <c r="F530" s="111"/>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row>
    <row r="531" ht="30.0" customHeight="1">
      <c r="A531" s="34"/>
      <c r="B531" s="6"/>
      <c r="C531" s="6"/>
      <c r="D531" s="6"/>
      <c r="E531" s="6"/>
      <c r="F531" s="111"/>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row>
    <row r="532" ht="30.0" customHeight="1">
      <c r="A532" s="34"/>
      <c r="B532" s="6"/>
      <c r="C532" s="6"/>
      <c r="D532" s="6"/>
      <c r="E532" s="6"/>
      <c r="F532" s="111"/>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row>
    <row r="533" ht="30.0" customHeight="1">
      <c r="A533" s="34"/>
      <c r="B533" s="6"/>
      <c r="C533" s="6"/>
      <c r="D533" s="6"/>
      <c r="E533" s="6"/>
      <c r="F533" s="111"/>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row>
    <row r="534" ht="30.0" customHeight="1">
      <c r="A534" s="34"/>
      <c r="B534" s="6"/>
      <c r="C534" s="6"/>
      <c r="D534" s="6"/>
      <c r="E534" s="6"/>
      <c r="F534" s="111"/>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row>
    <row r="535" ht="30.0" customHeight="1">
      <c r="A535" s="34"/>
      <c r="B535" s="6"/>
      <c r="C535" s="6"/>
      <c r="D535" s="6"/>
      <c r="E535" s="6"/>
      <c r="F535" s="111"/>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row>
    <row r="536" ht="30.0" customHeight="1">
      <c r="A536" s="34"/>
      <c r="B536" s="6"/>
      <c r="C536" s="6"/>
      <c r="D536" s="6"/>
      <c r="E536" s="6"/>
      <c r="F536" s="111"/>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row>
    <row r="537" ht="30.0" customHeight="1">
      <c r="A537" s="34"/>
      <c r="B537" s="6"/>
      <c r="C537" s="6"/>
      <c r="D537" s="6"/>
      <c r="E537" s="6"/>
      <c r="F537" s="111"/>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row>
    <row r="538" ht="30.0" customHeight="1">
      <c r="A538" s="34"/>
      <c r="B538" s="6"/>
      <c r="C538" s="6"/>
      <c r="D538" s="6"/>
      <c r="E538" s="6"/>
      <c r="F538" s="111"/>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row>
    <row r="539" ht="30.0" customHeight="1">
      <c r="A539" s="34"/>
      <c r="B539" s="6"/>
      <c r="C539" s="6"/>
      <c r="D539" s="6"/>
      <c r="E539" s="6"/>
      <c r="F539" s="111"/>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row>
    <row r="540" ht="30.0" customHeight="1">
      <c r="A540" s="34"/>
      <c r="B540" s="6"/>
      <c r="C540" s="6"/>
      <c r="D540" s="6"/>
      <c r="E540" s="6"/>
      <c r="F540" s="111"/>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row>
    <row r="541" ht="30.0" customHeight="1">
      <c r="A541" s="34"/>
      <c r="B541" s="6"/>
      <c r="C541" s="6"/>
      <c r="D541" s="6"/>
      <c r="E541" s="6"/>
      <c r="F541" s="111"/>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row>
    <row r="542" ht="30.0" customHeight="1">
      <c r="A542" s="34"/>
      <c r="B542" s="6"/>
      <c r="C542" s="6"/>
      <c r="D542" s="6"/>
      <c r="E542" s="6"/>
      <c r="F542" s="111"/>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row>
    <row r="543" ht="30.0" customHeight="1">
      <c r="A543" s="34"/>
      <c r="B543" s="6"/>
      <c r="C543" s="6"/>
      <c r="D543" s="6"/>
      <c r="E543" s="6"/>
      <c r="F543" s="111"/>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row>
    <row r="544" ht="30.0" customHeight="1">
      <c r="A544" s="34"/>
      <c r="B544" s="6"/>
      <c r="C544" s="6"/>
      <c r="D544" s="6"/>
      <c r="E544" s="6"/>
      <c r="F544" s="111"/>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row>
    <row r="545" ht="30.0" customHeight="1">
      <c r="A545" s="34"/>
      <c r="B545" s="6"/>
      <c r="C545" s="6"/>
      <c r="D545" s="6"/>
      <c r="E545" s="6"/>
      <c r="F545" s="111"/>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row>
    <row r="546" ht="30.0" customHeight="1">
      <c r="A546" s="34"/>
      <c r="B546" s="6"/>
      <c r="C546" s="6"/>
      <c r="D546" s="6"/>
      <c r="E546" s="6"/>
      <c r="F546" s="111"/>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row>
    <row r="547" ht="30.0" customHeight="1">
      <c r="A547" s="34"/>
      <c r="B547" s="6"/>
      <c r="C547" s="6"/>
      <c r="D547" s="6"/>
      <c r="E547" s="6"/>
      <c r="F547" s="111"/>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row>
    <row r="548" ht="30.0" customHeight="1">
      <c r="A548" s="34"/>
      <c r="B548" s="6"/>
      <c r="C548" s="6"/>
      <c r="D548" s="6"/>
      <c r="E548" s="6"/>
      <c r="F548" s="111"/>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row>
    <row r="549" ht="30.0" customHeight="1">
      <c r="A549" s="34"/>
      <c r="B549" s="6"/>
      <c r="C549" s="6"/>
      <c r="D549" s="6"/>
      <c r="E549" s="6"/>
      <c r="F549" s="111"/>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row>
    <row r="550" ht="30.0" customHeight="1">
      <c r="A550" s="34"/>
      <c r="B550" s="6"/>
      <c r="C550" s="6"/>
      <c r="D550" s="6"/>
      <c r="E550" s="6"/>
      <c r="F550" s="111"/>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row>
    <row r="551" ht="30.0" customHeight="1">
      <c r="A551" s="34"/>
      <c r="B551" s="6"/>
      <c r="C551" s="6"/>
      <c r="D551" s="6"/>
      <c r="E551" s="6"/>
      <c r="F551" s="111"/>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row>
    <row r="552" ht="30.0" customHeight="1">
      <c r="A552" s="34"/>
      <c r="B552" s="6"/>
      <c r="C552" s="6"/>
      <c r="D552" s="6"/>
      <c r="E552" s="6"/>
      <c r="F552" s="111"/>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row>
    <row r="553" ht="30.0" customHeight="1">
      <c r="A553" s="34"/>
      <c r="B553" s="6"/>
      <c r="C553" s="6"/>
      <c r="D553" s="6"/>
      <c r="E553" s="6"/>
      <c r="F553" s="111"/>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row>
    <row r="554" ht="30.0" customHeight="1">
      <c r="A554" s="34"/>
      <c r="B554" s="6"/>
      <c r="C554" s="6"/>
      <c r="D554" s="6"/>
      <c r="E554" s="6"/>
      <c r="F554" s="111"/>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row>
    <row r="555" ht="30.0" customHeight="1">
      <c r="A555" s="34"/>
      <c r="B555" s="6"/>
      <c r="C555" s="6"/>
      <c r="D555" s="6"/>
      <c r="E555" s="6"/>
      <c r="F555" s="111"/>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row>
    <row r="556" ht="30.0" customHeight="1">
      <c r="A556" s="34"/>
      <c r="B556" s="6"/>
      <c r="C556" s="6"/>
      <c r="D556" s="6"/>
      <c r="E556" s="6"/>
      <c r="F556" s="111"/>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row>
    <row r="557" ht="30.0" customHeight="1">
      <c r="A557" s="34"/>
      <c r="B557" s="6"/>
      <c r="C557" s="6"/>
      <c r="D557" s="6"/>
      <c r="E557" s="6"/>
      <c r="F557" s="111"/>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row>
    <row r="558" ht="30.0" customHeight="1">
      <c r="A558" s="34"/>
      <c r="B558" s="6"/>
      <c r="C558" s="6"/>
      <c r="D558" s="6"/>
      <c r="E558" s="6"/>
      <c r="F558" s="111"/>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row>
    <row r="559" ht="30.0" customHeight="1">
      <c r="A559" s="34"/>
      <c r="B559" s="6"/>
      <c r="C559" s="6"/>
      <c r="D559" s="6"/>
      <c r="E559" s="6"/>
      <c r="F559" s="111"/>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row>
    <row r="560" ht="30.0" customHeight="1">
      <c r="A560" s="34"/>
      <c r="B560" s="6"/>
      <c r="C560" s="6"/>
      <c r="D560" s="6"/>
      <c r="E560" s="6"/>
      <c r="F560" s="111"/>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row>
    <row r="561" ht="30.0" customHeight="1">
      <c r="A561" s="34"/>
      <c r="B561" s="6"/>
      <c r="C561" s="6"/>
      <c r="D561" s="6"/>
      <c r="E561" s="6"/>
      <c r="F561" s="111"/>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row>
    <row r="562" ht="30.0" customHeight="1">
      <c r="A562" s="34"/>
      <c r="B562" s="6"/>
      <c r="C562" s="6"/>
      <c r="D562" s="6"/>
      <c r="E562" s="6"/>
      <c r="F562" s="111"/>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row>
    <row r="563" ht="30.0" customHeight="1">
      <c r="A563" s="34"/>
      <c r="B563" s="6"/>
      <c r="C563" s="6"/>
      <c r="D563" s="6"/>
      <c r="E563" s="6"/>
      <c r="F563" s="111"/>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row>
    <row r="564" ht="30.0" customHeight="1">
      <c r="A564" s="34"/>
      <c r="B564" s="6"/>
      <c r="C564" s="6"/>
      <c r="D564" s="6"/>
      <c r="E564" s="6"/>
      <c r="F564" s="111"/>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row>
    <row r="565" ht="30.0" customHeight="1">
      <c r="A565" s="34"/>
      <c r="B565" s="6"/>
      <c r="C565" s="6"/>
      <c r="D565" s="6"/>
      <c r="E565" s="6"/>
      <c r="F565" s="111"/>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row>
    <row r="566" ht="30.0" customHeight="1">
      <c r="A566" s="34"/>
      <c r="B566" s="6"/>
      <c r="C566" s="6"/>
      <c r="D566" s="6"/>
      <c r="E566" s="6"/>
      <c r="F566" s="111"/>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row>
    <row r="567" ht="30.0" customHeight="1">
      <c r="A567" s="34"/>
      <c r="B567" s="6"/>
      <c r="C567" s="6"/>
      <c r="D567" s="6"/>
      <c r="E567" s="6"/>
      <c r="F567" s="111"/>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row>
    <row r="568" ht="30.0" customHeight="1">
      <c r="A568" s="34"/>
      <c r="B568" s="6"/>
      <c r="C568" s="6"/>
      <c r="D568" s="6"/>
      <c r="E568" s="6"/>
      <c r="F568" s="111"/>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row>
    <row r="569" ht="30.0" customHeight="1">
      <c r="A569" s="34"/>
      <c r="B569" s="6"/>
      <c r="C569" s="6"/>
      <c r="D569" s="6"/>
      <c r="E569" s="6"/>
      <c r="F569" s="111"/>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row>
    <row r="570" ht="30.0" customHeight="1">
      <c r="A570" s="34"/>
      <c r="B570" s="6"/>
      <c r="C570" s="6"/>
      <c r="D570" s="6"/>
      <c r="E570" s="6"/>
      <c r="F570" s="111"/>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row>
    <row r="571" ht="30.0" customHeight="1">
      <c r="A571" s="34"/>
      <c r="B571" s="6"/>
      <c r="C571" s="6"/>
      <c r="D571" s="6"/>
      <c r="E571" s="6"/>
      <c r="F571" s="111"/>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row>
    <row r="572" ht="30.0" customHeight="1">
      <c r="A572" s="34"/>
      <c r="B572" s="6"/>
      <c r="C572" s="6"/>
      <c r="D572" s="6"/>
      <c r="E572" s="6"/>
      <c r="F572" s="111"/>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row>
    <row r="573" ht="30.0" customHeight="1">
      <c r="A573" s="34"/>
      <c r="B573" s="6"/>
      <c r="C573" s="6"/>
      <c r="D573" s="6"/>
      <c r="E573" s="6"/>
      <c r="F573" s="111"/>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row>
    <row r="574" ht="30.0" customHeight="1">
      <c r="A574" s="34"/>
      <c r="B574" s="6"/>
      <c r="C574" s="6"/>
      <c r="D574" s="6"/>
      <c r="E574" s="6"/>
      <c r="F574" s="111"/>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row>
    <row r="575" ht="30.0" customHeight="1">
      <c r="A575" s="34"/>
      <c r="B575" s="6"/>
      <c r="C575" s="6"/>
      <c r="D575" s="6"/>
      <c r="E575" s="6"/>
      <c r="F575" s="111"/>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row>
    <row r="576" ht="30.0" customHeight="1">
      <c r="A576" s="34"/>
      <c r="B576" s="6"/>
      <c r="C576" s="6"/>
      <c r="D576" s="6"/>
      <c r="E576" s="6"/>
      <c r="F576" s="111"/>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row>
    <row r="577" ht="30.0" customHeight="1">
      <c r="A577" s="34"/>
      <c r="B577" s="6"/>
      <c r="C577" s="6"/>
      <c r="D577" s="6"/>
      <c r="E577" s="6"/>
      <c r="F577" s="111"/>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row>
    <row r="578" ht="30.0" customHeight="1">
      <c r="A578" s="34"/>
      <c r="B578" s="6"/>
      <c r="C578" s="6"/>
      <c r="D578" s="6"/>
      <c r="E578" s="6"/>
      <c r="F578" s="111"/>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row>
    <row r="579" ht="30.0" customHeight="1">
      <c r="A579" s="34"/>
      <c r="B579" s="6"/>
      <c r="C579" s="6"/>
      <c r="D579" s="6"/>
      <c r="E579" s="6"/>
      <c r="F579" s="111"/>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row>
    <row r="580" ht="30.0" customHeight="1">
      <c r="A580" s="34"/>
      <c r="B580" s="6"/>
      <c r="C580" s="6"/>
      <c r="D580" s="6"/>
      <c r="E580" s="6"/>
      <c r="F580" s="111"/>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row>
    <row r="581" ht="30.0" customHeight="1">
      <c r="A581" s="34"/>
      <c r="B581" s="6"/>
      <c r="C581" s="6"/>
      <c r="D581" s="6"/>
      <c r="E581" s="6"/>
      <c r="F581" s="111"/>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row>
    <row r="582" ht="30.0" customHeight="1">
      <c r="A582" s="34"/>
      <c r="B582" s="6"/>
      <c r="C582" s="6"/>
      <c r="D582" s="6"/>
      <c r="E582" s="6"/>
      <c r="F582" s="111"/>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row>
    <row r="583" ht="30.0" customHeight="1">
      <c r="A583" s="34"/>
      <c r="B583" s="6"/>
      <c r="C583" s="6"/>
      <c r="D583" s="6"/>
      <c r="E583" s="6"/>
      <c r="F583" s="111"/>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row>
    <row r="584" ht="30.0" customHeight="1">
      <c r="A584" s="34"/>
      <c r="B584" s="6"/>
      <c r="C584" s="6"/>
      <c r="D584" s="6"/>
      <c r="E584" s="6"/>
      <c r="F584" s="111"/>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row>
    <row r="585" ht="30.0" customHeight="1">
      <c r="A585" s="34"/>
      <c r="B585" s="6"/>
      <c r="C585" s="6"/>
      <c r="D585" s="6"/>
      <c r="E585" s="6"/>
      <c r="F585" s="111"/>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row>
    <row r="586" ht="30.0" customHeight="1">
      <c r="A586" s="34"/>
      <c r="B586" s="6"/>
      <c r="C586" s="6"/>
      <c r="D586" s="6"/>
      <c r="E586" s="6"/>
      <c r="F586" s="111"/>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row>
    <row r="587" ht="30.0" customHeight="1">
      <c r="A587" s="34"/>
      <c r="B587" s="6"/>
      <c r="C587" s="6"/>
      <c r="D587" s="6"/>
      <c r="E587" s="6"/>
      <c r="F587" s="111"/>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row>
    <row r="588" ht="30.0" customHeight="1">
      <c r="A588" s="34"/>
      <c r="B588" s="6"/>
      <c r="C588" s="6"/>
      <c r="D588" s="6"/>
      <c r="E588" s="6"/>
      <c r="F588" s="111"/>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row>
    <row r="589" ht="30.0" customHeight="1">
      <c r="A589" s="34"/>
      <c r="B589" s="6"/>
      <c r="C589" s="6"/>
      <c r="D589" s="6"/>
      <c r="E589" s="6"/>
      <c r="F589" s="111"/>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row>
    <row r="590" ht="30.0" customHeight="1">
      <c r="A590" s="34"/>
      <c r="B590" s="6"/>
      <c r="C590" s="6"/>
      <c r="D590" s="6"/>
      <c r="E590" s="6"/>
      <c r="F590" s="111"/>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row>
    <row r="591" ht="30.0" customHeight="1">
      <c r="A591" s="34"/>
      <c r="B591" s="6"/>
      <c r="C591" s="6"/>
      <c r="D591" s="6"/>
      <c r="E591" s="6"/>
      <c r="F591" s="111"/>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row>
    <row r="592" ht="30.0" customHeight="1">
      <c r="A592" s="34"/>
      <c r="B592" s="6"/>
      <c r="C592" s="6"/>
      <c r="D592" s="6"/>
      <c r="E592" s="6"/>
      <c r="F592" s="111"/>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row>
    <row r="593" ht="30.0" customHeight="1">
      <c r="A593" s="34"/>
      <c r="B593" s="6"/>
      <c r="C593" s="6"/>
      <c r="D593" s="6"/>
      <c r="E593" s="6"/>
      <c r="F593" s="111"/>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row>
    <row r="594" ht="30.0" customHeight="1">
      <c r="A594" s="34"/>
      <c r="B594" s="6"/>
      <c r="C594" s="6"/>
      <c r="D594" s="6"/>
      <c r="E594" s="6"/>
      <c r="F594" s="111"/>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row>
    <row r="595" ht="30.0" customHeight="1">
      <c r="A595" s="34"/>
      <c r="B595" s="6"/>
      <c r="C595" s="6"/>
      <c r="D595" s="6"/>
      <c r="E595" s="6"/>
      <c r="F595" s="111"/>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row>
    <row r="596" ht="30.0" customHeight="1">
      <c r="A596" s="34"/>
      <c r="B596" s="6"/>
      <c r="C596" s="6"/>
      <c r="D596" s="6"/>
      <c r="E596" s="6"/>
      <c r="F596" s="111"/>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row>
    <row r="597" ht="30.0" customHeight="1">
      <c r="A597" s="34"/>
      <c r="B597" s="6"/>
      <c r="C597" s="6"/>
      <c r="D597" s="6"/>
      <c r="E597" s="6"/>
      <c r="F597" s="111"/>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row>
    <row r="598" ht="30.0" customHeight="1">
      <c r="A598" s="34"/>
      <c r="B598" s="6"/>
      <c r="C598" s="6"/>
      <c r="D598" s="6"/>
      <c r="E598" s="6"/>
      <c r="F598" s="111"/>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row>
    <row r="599" ht="30.0" customHeight="1">
      <c r="A599" s="34"/>
      <c r="B599" s="6"/>
      <c r="C599" s="6"/>
      <c r="D599" s="6"/>
      <c r="E599" s="6"/>
      <c r="F599" s="111"/>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row>
    <row r="600" ht="30.0" customHeight="1">
      <c r="A600" s="34"/>
      <c r="B600" s="6"/>
      <c r="C600" s="6"/>
      <c r="D600" s="6"/>
      <c r="E600" s="6"/>
      <c r="F600" s="111"/>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row>
    <row r="601" ht="30.0" customHeight="1">
      <c r="A601" s="34"/>
      <c r="B601" s="6"/>
      <c r="C601" s="6"/>
      <c r="D601" s="6"/>
      <c r="E601" s="6"/>
      <c r="F601" s="111"/>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row>
    <row r="602" ht="30.0" customHeight="1">
      <c r="A602" s="34"/>
      <c r="B602" s="6"/>
      <c r="C602" s="6"/>
      <c r="D602" s="6"/>
      <c r="E602" s="6"/>
      <c r="F602" s="111"/>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row>
    <row r="603" ht="30.0" customHeight="1">
      <c r="A603" s="34"/>
      <c r="B603" s="6"/>
      <c r="C603" s="6"/>
      <c r="D603" s="6"/>
      <c r="E603" s="6"/>
      <c r="F603" s="111"/>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row>
    <row r="604" ht="30.0" customHeight="1">
      <c r="A604" s="34"/>
      <c r="B604" s="6"/>
      <c r="C604" s="6"/>
      <c r="D604" s="6"/>
      <c r="E604" s="6"/>
      <c r="F604" s="111"/>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row>
    <row r="605" ht="30.0" customHeight="1">
      <c r="A605" s="34"/>
      <c r="B605" s="6"/>
      <c r="C605" s="6"/>
      <c r="D605" s="6"/>
      <c r="E605" s="6"/>
      <c r="F605" s="111"/>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row>
    <row r="606" ht="30.0" customHeight="1">
      <c r="A606" s="34"/>
      <c r="B606" s="6"/>
      <c r="C606" s="6"/>
      <c r="D606" s="6"/>
      <c r="E606" s="6"/>
      <c r="F606" s="111"/>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row>
    <row r="607" ht="30.0" customHeight="1">
      <c r="A607" s="34"/>
      <c r="B607" s="6"/>
      <c r="C607" s="6"/>
      <c r="D607" s="6"/>
      <c r="E607" s="6"/>
      <c r="F607" s="111"/>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row>
    <row r="608" ht="30.0" customHeight="1">
      <c r="A608" s="34"/>
      <c r="B608" s="6"/>
      <c r="C608" s="6"/>
      <c r="D608" s="6"/>
      <c r="E608" s="6"/>
      <c r="F608" s="111"/>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row>
    <row r="609" ht="30.0" customHeight="1">
      <c r="A609" s="34"/>
      <c r="B609" s="6"/>
      <c r="C609" s="6"/>
      <c r="D609" s="6"/>
      <c r="E609" s="6"/>
      <c r="F609" s="111"/>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row>
    <row r="610" ht="30.0" customHeight="1">
      <c r="A610" s="34"/>
      <c r="B610" s="6"/>
      <c r="C610" s="6"/>
      <c r="D610" s="6"/>
      <c r="E610" s="6"/>
      <c r="F610" s="111"/>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row>
    <row r="611" ht="30.0" customHeight="1">
      <c r="A611" s="34"/>
      <c r="B611" s="6"/>
      <c r="C611" s="6"/>
      <c r="D611" s="6"/>
      <c r="E611" s="6"/>
      <c r="F611" s="111"/>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row>
    <row r="612" ht="30.0" customHeight="1">
      <c r="A612" s="34"/>
      <c r="B612" s="6"/>
      <c r="C612" s="6"/>
      <c r="D612" s="6"/>
      <c r="E612" s="6"/>
      <c r="F612" s="111"/>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row>
    <row r="613" ht="30.0" customHeight="1">
      <c r="A613" s="34"/>
      <c r="B613" s="6"/>
      <c r="C613" s="6"/>
      <c r="D613" s="6"/>
      <c r="E613" s="6"/>
      <c r="F613" s="111"/>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row>
    <row r="614" ht="30.0" customHeight="1">
      <c r="A614" s="34"/>
      <c r="B614" s="6"/>
      <c r="C614" s="6"/>
      <c r="D614" s="6"/>
      <c r="E614" s="6"/>
      <c r="F614" s="111"/>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row>
    <row r="615" ht="30.0" customHeight="1">
      <c r="A615" s="34"/>
      <c r="B615" s="6"/>
      <c r="C615" s="6"/>
      <c r="D615" s="6"/>
      <c r="E615" s="6"/>
      <c r="F615" s="111"/>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row>
    <row r="616" ht="30.0" customHeight="1">
      <c r="A616" s="34"/>
      <c r="B616" s="6"/>
      <c r="C616" s="6"/>
      <c r="D616" s="6"/>
      <c r="E616" s="6"/>
      <c r="F616" s="111"/>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row>
    <row r="617" ht="30.0" customHeight="1">
      <c r="A617" s="34"/>
      <c r="B617" s="6"/>
      <c r="C617" s="6"/>
      <c r="D617" s="6"/>
      <c r="E617" s="6"/>
      <c r="F617" s="111"/>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row>
    <row r="618" ht="30.0" customHeight="1">
      <c r="A618" s="34"/>
      <c r="B618" s="6"/>
      <c r="C618" s="6"/>
      <c r="D618" s="6"/>
      <c r="E618" s="6"/>
      <c r="F618" s="111"/>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row>
    <row r="619" ht="30.0" customHeight="1">
      <c r="A619" s="34"/>
      <c r="B619" s="6"/>
      <c r="C619" s="6"/>
      <c r="D619" s="6"/>
      <c r="E619" s="6"/>
      <c r="F619" s="111"/>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row>
    <row r="620" ht="30.0" customHeight="1">
      <c r="A620" s="34"/>
      <c r="B620" s="6"/>
      <c r="C620" s="6"/>
      <c r="D620" s="6"/>
      <c r="E620" s="6"/>
      <c r="F620" s="111"/>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row>
    <row r="621" ht="30.0" customHeight="1">
      <c r="A621" s="34"/>
      <c r="B621" s="6"/>
      <c r="C621" s="6"/>
      <c r="D621" s="6"/>
      <c r="E621" s="6"/>
      <c r="F621" s="111"/>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row>
    <row r="622" ht="30.0" customHeight="1">
      <c r="A622" s="34"/>
      <c r="B622" s="6"/>
      <c r="C622" s="6"/>
      <c r="D622" s="6"/>
      <c r="E622" s="6"/>
      <c r="F622" s="111"/>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row>
    <row r="623" ht="30.0" customHeight="1">
      <c r="A623" s="34"/>
      <c r="B623" s="6"/>
      <c r="C623" s="6"/>
      <c r="D623" s="6"/>
      <c r="E623" s="6"/>
      <c r="F623" s="111"/>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row>
    <row r="624" ht="30.0" customHeight="1">
      <c r="A624" s="34"/>
      <c r="B624" s="6"/>
      <c r="C624" s="6"/>
      <c r="D624" s="6"/>
      <c r="E624" s="6"/>
      <c r="F624" s="111"/>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row>
    <row r="625" ht="30.0" customHeight="1">
      <c r="A625" s="34"/>
      <c r="B625" s="6"/>
      <c r="C625" s="6"/>
      <c r="D625" s="6"/>
      <c r="E625" s="6"/>
      <c r="F625" s="111"/>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row>
    <row r="626" ht="30.0" customHeight="1">
      <c r="A626" s="34"/>
      <c r="B626" s="6"/>
      <c r="C626" s="6"/>
      <c r="D626" s="6"/>
      <c r="E626" s="6"/>
      <c r="F626" s="111"/>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row>
    <row r="627" ht="30.0" customHeight="1">
      <c r="A627" s="34"/>
      <c r="B627" s="6"/>
      <c r="C627" s="6"/>
      <c r="D627" s="6"/>
      <c r="E627" s="6"/>
      <c r="F627" s="111"/>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row>
    <row r="628" ht="30.0" customHeight="1">
      <c r="A628" s="34"/>
      <c r="B628" s="6"/>
      <c r="C628" s="6"/>
      <c r="D628" s="6"/>
      <c r="E628" s="6"/>
      <c r="F628" s="111"/>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row>
    <row r="629" ht="30.0" customHeight="1">
      <c r="A629" s="34"/>
      <c r="B629" s="6"/>
      <c r="C629" s="6"/>
      <c r="D629" s="6"/>
      <c r="E629" s="6"/>
      <c r="F629" s="111"/>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row>
    <row r="630" ht="30.0" customHeight="1">
      <c r="A630" s="34"/>
      <c r="B630" s="6"/>
      <c r="C630" s="6"/>
      <c r="D630" s="6"/>
      <c r="E630" s="6"/>
      <c r="F630" s="111"/>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row>
    <row r="631" ht="30.0" customHeight="1">
      <c r="A631" s="34"/>
      <c r="B631" s="6"/>
      <c r="C631" s="6"/>
      <c r="D631" s="6"/>
      <c r="E631" s="6"/>
      <c r="F631" s="111"/>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row>
    <row r="632" ht="30.0" customHeight="1">
      <c r="A632" s="34"/>
      <c r="B632" s="6"/>
      <c r="C632" s="6"/>
      <c r="D632" s="6"/>
      <c r="E632" s="6"/>
      <c r="F632" s="111"/>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row>
    <row r="633" ht="30.0" customHeight="1">
      <c r="A633" s="34"/>
      <c r="B633" s="6"/>
      <c r="C633" s="6"/>
      <c r="D633" s="6"/>
      <c r="E633" s="6"/>
      <c r="F633" s="111"/>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row>
    <row r="634" ht="30.0" customHeight="1">
      <c r="A634" s="34"/>
      <c r="B634" s="6"/>
      <c r="C634" s="6"/>
      <c r="D634" s="6"/>
      <c r="E634" s="6"/>
      <c r="F634" s="111"/>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row>
    <row r="635" ht="30.0" customHeight="1">
      <c r="A635" s="34"/>
      <c r="B635" s="6"/>
      <c r="C635" s="6"/>
      <c r="D635" s="6"/>
      <c r="E635" s="6"/>
      <c r="F635" s="111"/>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row>
    <row r="636" ht="30.0" customHeight="1">
      <c r="A636" s="34"/>
      <c r="B636" s="6"/>
      <c r="C636" s="6"/>
      <c r="D636" s="6"/>
      <c r="E636" s="6"/>
      <c r="F636" s="111"/>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row>
    <row r="637" ht="30.0" customHeight="1">
      <c r="A637" s="34"/>
      <c r="B637" s="6"/>
      <c r="C637" s="6"/>
      <c r="D637" s="6"/>
      <c r="E637" s="6"/>
      <c r="F637" s="111"/>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row>
    <row r="638" ht="30.0" customHeight="1">
      <c r="A638" s="34"/>
      <c r="B638" s="6"/>
      <c r="C638" s="6"/>
      <c r="D638" s="6"/>
      <c r="E638" s="6"/>
      <c r="F638" s="111"/>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row>
    <row r="639" ht="30.0" customHeight="1">
      <c r="A639" s="34"/>
      <c r="B639" s="6"/>
      <c r="C639" s="6"/>
      <c r="D639" s="6"/>
      <c r="E639" s="6"/>
      <c r="F639" s="111"/>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row>
    <row r="640" ht="30.0" customHeight="1">
      <c r="A640" s="34"/>
      <c r="B640" s="6"/>
      <c r="C640" s="6"/>
      <c r="D640" s="6"/>
      <c r="E640" s="6"/>
      <c r="F640" s="111"/>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row>
    <row r="641" ht="30.0" customHeight="1">
      <c r="A641" s="34"/>
      <c r="B641" s="6"/>
      <c r="C641" s="6"/>
      <c r="D641" s="6"/>
      <c r="E641" s="6"/>
      <c r="F641" s="111"/>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row>
    <row r="642" ht="30.0" customHeight="1">
      <c r="A642" s="34"/>
      <c r="B642" s="6"/>
      <c r="C642" s="6"/>
      <c r="D642" s="6"/>
      <c r="E642" s="6"/>
      <c r="F642" s="111"/>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row>
    <row r="643" ht="30.0" customHeight="1">
      <c r="A643" s="34"/>
      <c r="B643" s="6"/>
      <c r="C643" s="6"/>
      <c r="D643" s="6"/>
      <c r="E643" s="6"/>
      <c r="F643" s="111"/>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row>
    <row r="644" ht="30.0" customHeight="1">
      <c r="A644" s="34"/>
      <c r="B644" s="6"/>
      <c r="C644" s="6"/>
      <c r="D644" s="6"/>
      <c r="E644" s="6"/>
      <c r="F644" s="111"/>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row>
    <row r="645" ht="30.0" customHeight="1">
      <c r="A645" s="34"/>
      <c r="B645" s="6"/>
      <c r="C645" s="6"/>
      <c r="D645" s="6"/>
      <c r="E645" s="6"/>
      <c r="F645" s="111"/>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row>
    <row r="646" ht="30.0" customHeight="1">
      <c r="A646" s="34"/>
      <c r="B646" s="6"/>
      <c r="C646" s="6"/>
      <c r="D646" s="6"/>
      <c r="E646" s="6"/>
      <c r="F646" s="111"/>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row>
    <row r="647" ht="30.0" customHeight="1">
      <c r="A647" s="34"/>
      <c r="B647" s="6"/>
      <c r="C647" s="6"/>
      <c r="D647" s="6"/>
      <c r="E647" s="6"/>
      <c r="F647" s="111"/>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row>
    <row r="648" ht="30.0" customHeight="1">
      <c r="A648" s="34"/>
      <c r="B648" s="6"/>
      <c r="C648" s="6"/>
      <c r="D648" s="6"/>
      <c r="E648" s="6"/>
      <c r="F648" s="111"/>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row>
    <row r="649" ht="30.0" customHeight="1">
      <c r="A649" s="34"/>
      <c r="B649" s="6"/>
      <c r="C649" s="6"/>
      <c r="D649" s="6"/>
      <c r="E649" s="6"/>
      <c r="F649" s="111"/>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row>
    <row r="650" ht="30.0" customHeight="1">
      <c r="A650" s="34"/>
      <c r="B650" s="6"/>
      <c r="C650" s="6"/>
      <c r="D650" s="6"/>
      <c r="E650" s="6"/>
      <c r="F650" s="111"/>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row>
    <row r="651" ht="30.0" customHeight="1">
      <c r="A651" s="34"/>
      <c r="B651" s="6"/>
      <c r="C651" s="6"/>
      <c r="D651" s="6"/>
      <c r="E651" s="6"/>
      <c r="F651" s="111"/>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row>
    <row r="652" ht="30.0" customHeight="1">
      <c r="A652" s="34"/>
      <c r="B652" s="6"/>
      <c r="C652" s="6"/>
      <c r="D652" s="6"/>
      <c r="E652" s="6"/>
      <c r="F652" s="111"/>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row>
    <row r="653" ht="30.0" customHeight="1">
      <c r="A653" s="34"/>
      <c r="B653" s="6"/>
      <c r="C653" s="6"/>
      <c r="D653" s="6"/>
      <c r="E653" s="6"/>
      <c r="F653" s="111"/>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row>
    <row r="654" ht="30.0" customHeight="1">
      <c r="A654" s="34"/>
      <c r="B654" s="6"/>
      <c r="C654" s="6"/>
      <c r="D654" s="6"/>
      <c r="E654" s="6"/>
      <c r="F654" s="111"/>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row>
    <row r="655" ht="30.0" customHeight="1">
      <c r="A655" s="34"/>
      <c r="B655" s="6"/>
      <c r="C655" s="6"/>
      <c r="D655" s="6"/>
      <c r="E655" s="6"/>
      <c r="F655" s="111"/>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row>
    <row r="656" ht="30.0" customHeight="1">
      <c r="A656" s="34"/>
      <c r="B656" s="6"/>
      <c r="C656" s="6"/>
      <c r="D656" s="6"/>
      <c r="E656" s="6"/>
      <c r="F656" s="111"/>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row>
    <row r="657" ht="30.0" customHeight="1">
      <c r="A657" s="34"/>
      <c r="B657" s="6"/>
      <c r="C657" s="6"/>
      <c r="D657" s="6"/>
      <c r="E657" s="6"/>
      <c r="F657" s="111"/>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row>
    <row r="658" ht="30.0" customHeight="1">
      <c r="A658" s="34"/>
      <c r="B658" s="6"/>
      <c r="C658" s="6"/>
      <c r="D658" s="6"/>
      <c r="E658" s="6"/>
      <c r="F658" s="111"/>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row>
    <row r="659" ht="30.0" customHeight="1">
      <c r="A659" s="34"/>
      <c r="B659" s="6"/>
      <c r="C659" s="6"/>
      <c r="D659" s="6"/>
      <c r="E659" s="6"/>
      <c r="F659" s="111"/>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row>
    <row r="660" ht="30.0" customHeight="1">
      <c r="A660" s="34"/>
      <c r="B660" s="6"/>
      <c r="C660" s="6"/>
      <c r="D660" s="6"/>
      <c r="E660" s="6"/>
      <c r="F660" s="111"/>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row>
    <row r="661" ht="30.0" customHeight="1">
      <c r="A661" s="34"/>
      <c r="B661" s="6"/>
      <c r="C661" s="6"/>
      <c r="D661" s="6"/>
      <c r="E661" s="6"/>
      <c r="F661" s="111"/>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row>
    <row r="662" ht="30.0" customHeight="1">
      <c r="A662" s="34"/>
      <c r="B662" s="6"/>
      <c r="C662" s="6"/>
      <c r="D662" s="6"/>
      <c r="E662" s="6"/>
      <c r="F662" s="111"/>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row>
    <row r="663" ht="30.0" customHeight="1">
      <c r="A663" s="34"/>
      <c r="B663" s="6"/>
      <c r="C663" s="6"/>
      <c r="D663" s="6"/>
      <c r="E663" s="6"/>
      <c r="F663" s="111"/>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row>
    <row r="664" ht="30.0" customHeight="1">
      <c r="A664" s="34"/>
      <c r="B664" s="6"/>
      <c r="C664" s="6"/>
      <c r="D664" s="6"/>
      <c r="E664" s="6"/>
      <c r="F664" s="111"/>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row>
    <row r="665" ht="30.0" customHeight="1">
      <c r="A665" s="34"/>
      <c r="B665" s="6"/>
      <c r="C665" s="6"/>
      <c r="D665" s="6"/>
      <c r="E665" s="6"/>
      <c r="F665" s="111"/>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row>
    <row r="666" ht="30.0" customHeight="1">
      <c r="A666" s="34"/>
      <c r="B666" s="6"/>
      <c r="C666" s="6"/>
      <c r="D666" s="6"/>
      <c r="E666" s="6"/>
      <c r="F666" s="111"/>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row>
    <row r="667" ht="30.0" customHeight="1">
      <c r="A667" s="34"/>
      <c r="B667" s="6"/>
      <c r="C667" s="6"/>
      <c r="D667" s="6"/>
      <c r="E667" s="6"/>
      <c r="F667" s="111"/>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row>
    <row r="668" ht="30.0" customHeight="1">
      <c r="A668" s="34"/>
      <c r="B668" s="6"/>
      <c r="C668" s="6"/>
      <c r="D668" s="6"/>
      <c r="E668" s="6"/>
      <c r="F668" s="111"/>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row>
    <row r="669" ht="30.0" customHeight="1">
      <c r="A669" s="34"/>
      <c r="B669" s="6"/>
      <c r="C669" s="6"/>
      <c r="D669" s="6"/>
      <c r="E669" s="6"/>
      <c r="F669" s="111"/>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row>
    <row r="670" ht="30.0" customHeight="1">
      <c r="A670" s="34"/>
      <c r="B670" s="6"/>
      <c r="C670" s="6"/>
      <c r="D670" s="6"/>
      <c r="E670" s="6"/>
      <c r="F670" s="111"/>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row>
    <row r="671" ht="30.0" customHeight="1">
      <c r="A671" s="34"/>
      <c r="B671" s="6"/>
      <c r="C671" s="6"/>
      <c r="D671" s="6"/>
      <c r="E671" s="6"/>
      <c r="F671" s="111"/>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row>
    <row r="672" ht="30.0" customHeight="1">
      <c r="A672" s="34"/>
      <c r="B672" s="6"/>
      <c r="C672" s="6"/>
      <c r="D672" s="6"/>
      <c r="E672" s="6"/>
      <c r="F672" s="111"/>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row>
    <row r="673" ht="30.0" customHeight="1">
      <c r="A673" s="34"/>
      <c r="B673" s="6"/>
      <c r="C673" s="6"/>
      <c r="D673" s="6"/>
      <c r="E673" s="6"/>
      <c r="F673" s="111"/>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row>
    <row r="674" ht="30.0" customHeight="1">
      <c r="A674" s="34"/>
      <c r="B674" s="6"/>
      <c r="C674" s="6"/>
      <c r="D674" s="6"/>
      <c r="E674" s="6"/>
      <c r="F674" s="111"/>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row>
    <row r="675" ht="30.0" customHeight="1">
      <c r="A675" s="34"/>
      <c r="B675" s="6"/>
      <c r="C675" s="6"/>
      <c r="D675" s="6"/>
      <c r="E675" s="6"/>
      <c r="F675" s="111"/>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row>
    <row r="676" ht="30.0" customHeight="1">
      <c r="A676" s="34"/>
      <c r="B676" s="6"/>
      <c r="C676" s="6"/>
      <c r="D676" s="6"/>
      <c r="E676" s="6"/>
      <c r="F676" s="111"/>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row>
    <row r="677" ht="30.0" customHeight="1">
      <c r="A677" s="34"/>
      <c r="B677" s="6"/>
      <c r="C677" s="6"/>
      <c r="D677" s="6"/>
      <c r="E677" s="6"/>
      <c r="F677" s="111"/>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row>
    <row r="678" ht="30.0" customHeight="1">
      <c r="A678" s="34"/>
      <c r="B678" s="6"/>
      <c r="C678" s="6"/>
      <c r="D678" s="6"/>
      <c r="E678" s="6"/>
      <c r="F678" s="111"/>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row>
    <row r="679" ht="30.0" customHeight="1">
      <c r="A679" s="34"/>
      <c r="B679" s="6"/>
      <c r="C679" s="6"/>
      <c r="D679" s="6"/>
      <c r="E679" s="6"/>
      <c r="F679" s="111"/>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row>
    <row r="680" ht="30.0" customHeight="1">
      <c r="A680" s="34"/>
      <c r="B680" s="6"/>
      <c r="C680" s="6"/>
      <c r="D680" s="6"/>
      <c r="E680" s="6"/>
      <c r="F680" s="111"/>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row>
    <row r="681" ht="30.0" customHeight="1">
      <c r="A681" s="34"/>
      <c r="B681" s="6"/>
      <c r="C681" s="6"/>
      <c r="D681" s="6"/>
      <c r="E681" s="6"/>
      <c r="F681" s="111"/>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row>
    <row r="682" ht="30.0" customHeight="1">
      <c r="A682" s="34"/>
      <c r="B682" s="6"/>
      <c r="C682" s="6"/>
      <c r="D682" s="6"/>
      <c r="E682" s="6"/>
      <c r="F682" s="111"/>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row>
    <row r="683" ht="30.0" customHeight="1">
      <c r="A683" s="34"/>
      <c r="B683" s="6"/>
      <c r="C683" s="6"/>
      <c r="D683" s="6"/>
      <c r="E683" s="6"/>
      <c r="F683" s="111"/>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row>
    <row r="684" ht="30.0" customHeight="1">
      <c r="A684" s="34"/>
      <c r="B684" s="6"/>
      <c r="C684" s="6"/>
      <c r="D684" s="6"/>
      <c r="E684" s="6"/>
      <c r="F684" s="111"/>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row>
    <row r="685" ht="30.0" customHeight="1">
      <c r="A685" s="34"/>
      <c r="B685" s="6"/>
      <c r="C685" s="6"/>
      <c r="D685" s="6"/>
      <c r="E685" s="6"/>
      <c r="F685" s="111"/>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row>
    <row r="686" ht="30.0" customHeight="1">
      <c r="A686" s="34"/>
      <c r="B686" s="6"/>
      <c r="C686" s="6"/>
      <c r="D686" s="6"/>
      <c r="E686" s="6"/>
      <c r="F686" s="111"/>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row>
    <row r="687" ht="30.0" customHeight="1">
      <c r="A687" s="34"/>
      <c r="B687" s="6"/>
      <c r="C687" s="6"/>
      <c r="D687" s="6"/>
      <c r="E687" s="6"/>
      <c r="F687" s="111"/>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row>
    <row r="688" ht="30.0" customHeight="1">
      <c r="A688" s="34"/>
      <c r="B688" s="6"/>
      <c r="C688" s="6"/>
      <c r="D688" s="6"/>
      <c r="E688" s="6"/>
      <c r="F688" s="111"/>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row>
    <row r="689" ht="30.0" customHeight="1">
      <c r="A689" s="34"/>
      <c r="B689" s="6"/>
      <c r="C689" s="6"/>
      <c r="D689" s="6"/>
      <c r="E689" s="6"/>
      <c r="F689" s="111"/>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row>
    <row r="690" ht="30.0" customHeight="1">
      <c r="A690" s="34"/>
      <c r="B690" s="6"/>
      <c r="C690" s="6"/>
      <c r="D690" s="6"/>
      <c r="E690" s="6"/>
      <c r="F690" s="111"/>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row>
    <row r="691" ht="30.0" customHeight="1">
      <c r="A691" s="34"/>
      <c r="B691" s="6"/>
      <c r="C691" s="6"/>
      <c r="D691" s="6"/>
      <c r="E691" s="6"/>
      <c r="F691" s="111"/>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row>
    <row r="692" ht="30.0" customHeight="1">
      <c r="A692" s="34"/>
      <c r="B692" s="6"/>
      <c r="C692" s="6"/>
      <c r="D692" s="6"/>
      <c r="E692" s="6"/>
      <c r="F692" s="111"/>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row>
    <row r="693" ht="30.0" customHeight="1">
      <c r="A693" s="34"/>
      <c r="B693" s="6"/>
      <c r="C693" s="6"/>
      <c r="D693" s="6"/>
      <c r="E693" s="6"/>
      <c r="F693" s="111"/>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row>
    <row r="694" ht="30.0" customHeight="1">
      <c r="A694" s="34"/>
      <c r="B694" s="6"/>
      <c r="C694" s="6"/>
      <c r="D694" s="6"/>
      <c r="E694" s="6"/>
      <c r="F694" s="111"/>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row>
    <row r="695" ht="30.0" customHeight="1">
      <c r="A695" s="34"/>
      <c r="B695" s="6"/>
      <c r="C695" s="6"/>
      <c r="D695" s="6"/>
      <c r="E695" s="6"/>
      <c r="F695" s="111"/>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row>
    <row r="696" ht="30.0" customHeight="1">
      <c r="A696" s="34"/>
      <c r="B696" s="6"/>
      <c r="C696" s="6"/>
      <c r="D696" s="6"/>
      <c r="E696" s="6"/>
      <c r="F696" s="111"/>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row>
    <row r="697" ht="30.0" customHeight="1">
      <c r="A697" s="34"/>
      <c r="B697" s="6"/>
      <c r="C697" s="6"/>
      <c r="D697" s="6"/>
      <c r="E697" s="6"/>
      <c r="F697" s="111"/>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row>
    <row r="698" ht="30.0" customHeight="1">
      <c r="A698" s="34"/>
      <c r="B698" s="6"/>
      <c r="C698" s="6"/>
      <c r="D698" s="6"/>
      <c r="E698" s="6"/>
      <c r="F698" s="111"/>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row>
    <row r="699" ht="30.0" customHeight="1">
      <c r="A699" s="34"/>
      <c r="B699" s="6"/>
      <c r="C699" s="6"/>
      <c r="D699" s="6"/>
      <c r="E699" s="6"/>
      <c r="F699" s="111"/>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row>
    <row r="700" ht="30.0" customHeight="1">
      <c r="A700" s="34"/>
      <c r="B700" s="6"/>
      <c r="C700" s="6"/>
      <c r="D700" s="6"/>
      <c r="E700" s="6"/>
      <c r="F700" s="111"/>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row>
    <row r="701" ht="30.0" customHeight="1">
      <c r="A701" s="34"/>
      <c r="B701" s="6"/>
      <c r="C701" s="6"/>
      <c r="D701" s="6"/>
      <c r="E701" s="6"/>
      <c r="F701" s="111"/>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row>
    <row r="702" ht="30.0" customHeight="1">
      <c r="A702" s="34"/>
      <c r="B702" s="6"/>
      <c r="C702" s="6"/>
      <c r="D702" s="6"/>
      <c r="E702" s="6"/>
      <c r="F702" s="111"/>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row>
    <row r="703" ht="30.0" customHeight="1">
      <c r="A703" s="34"/>
      <c r="B703" s="6"/>
      <c r="C703" s="6"/>
      <c r="D703" s="6"/>
      <c r="E703" s="6"/>
      <c r="F703" s="111"/>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row>
    <row r="704" ht="30.0" customHeight="1">
      <c r="A704" s="34"/>
      <c r="B704" s="6"/>
      <c r="C704" s="6"/>
      <c r="D704" s="6"/>
      <c r="E704" s="6"/>
      <c r="F704" s="111"/>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row>
    <row r="705" ht="30.0" customHeight="1">
      <c r="A705" s="34"/>
      <c r="B705" s="6"/>
      <c r="C705" s="6"/>
      <c r="D705" s="6"/>
      <c r="E705" s="6"/>
      <c r="F705" s="111"/>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row>
    <row r="706" ht="30.0" customHeight="1">
      <c r="A706" s="34"/>
      <c r="B706" s="6"/>
      <c r="C706" s="6"/>
      <c r="D706" s="6"/>
      <c r="E706" s="6"/>
      <c r="F706" s="111"/>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row>
    <row r="707" ht="30.0" customHeight="1">
      <c r="A707" s="34"/>
      <c r="B707" s="6"/>
      <c r="C707" s="6"/>
      <c r="D707" s="6"/>
      <c r="E707" s="6"/>
      <c r="F707" s="111"/>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row>
    <row r="708" ht="30.0" customHeight="1">
      <c r="A708" s="34"/>
      <c r="B708" s="6"/>
      <c r="C708" s="6"/>
      <c r="D708" s="6"/>
      <c r="E708" s="6"/>
      <c r="F708" s="111"/>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row>
    <row r="709" ht="30.0" customHeight="1">
      <c r="A709" s="34"/>
      <c r="B709" s="6"/>
      <c r="C709" s="6"/>
      <c r="D709" s="6"/>
      <c r="E709" s="6"/>
      <c r="F709" s="111"/>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row>
    <row r="710" ht="30.0" customHeight="1">
      <c r="A710" s="34"/>
      <c r="B710" s="6"/>
      <c r="C710" s="6"/>
      <c r="D710" s="6"/>
      <c r="E710" s="6"/>
      <c r="F710" s="111"/>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row>
    <row r="711" ht="30.0" customHeight="1">
      <c r="A711" s="34"/>
      <c r="B711" s="6"/>
      <c r="C711" s="6"/>
      <c r="D711" s="6"/>
      <c r="E711" s="6"/>
      <c r="F711" s="111"/>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row>
    <row r="712" ht="30.0" customHeight="1">
      <c r="A712" s="34"/>
      <c r="B712" s="6"/>
      <c r="C712" s="6"/>
      <c r="D712" s="6"/>
      <c r="E712" s="6"/>
      <c r="F712" s="111"/>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row>
    <row r="713" ht="30.0" customHeight="1">
      <c r="A713" s="34"/>
      <c r="B713" s="6"/>
      <c r="C713" s="6"/>
      <c r="D713" s="6"/>
      <c r="E713" s="6"/>
      <c r="F713" s="111"/>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row>
    <row r="714" ht="30.0" customHeight="1">
      <c r="A714" s="34"/>
      <c r="B714" s="6"/>
      <c r="C714" s="6"/>
      <c r="D714" s="6"/>
      <c r="E714" s="6"/>
      <c r="F714" s="111"/>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row>
    <row r="715" ht="30.0" customHeight="1">
      <c r="A715" s="34"/>
      <c r="B715" s="6"/>
      <c r="C715" s="6"/>
      <c r="D715" s="6"/>
      <c r="E715" s="6"/>
      <c r="F715" s="111"/>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row>
    <row r="716" ht="30.0" customHeight="1">
      <c r="A716" s="34"/>
      <c r="B716" s="6"/>
      <c r="C716" s="6"/>
      <c r="D716" s="6"/>
      <c r="E716" s="6"/>
      <c r="F716" s="111"/>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row>
    <row r="717" ht="30.0" customHeight="1">
      <c r="A717" s="34"/>
      <c r="B717" s="6"/>
      <c r="C717" s="6"/>
      <c r="D717" s="6"/>
      <c r="E717" s="6"/>
      <c r="F717" s="111"/>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row>
    <row r="718" ht="30.0" customHeight="1">
      <c r="A718" s="34"/>
      <c r="B718" s="6"/>
      <c r="C718" s="6"/>
      <c r="D718" s="6"/>
      <c r="E718" s="6"/>
      <c r="F718" s="111"/>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row>
    <row r="719" ht="30.0" customHeight="1">
      <c r="A719" s="34"/>
      <c r="B719" s="6"/>
      <c r="C719" s="6"/>
      <c r="D719" s="6"/>
      <c r="E719" s="6"/>
      <c r="F719" s="111"/>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row>
    <row r="720" ht="30.0" customHeight="1">
      <c r="A720" s="34"/>
      <c r="B720" s="6"/>
      <c r="C720" s="6"/>
      <c r="D720" s="6"/>
      <c r="E720" s="6"/>
      <c r="F720" s="111"/>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row>
    <row r="721" ht="30.0" customHeight="1">
      <c r="A721" s="34"/>
      <c r="B721" s="6"/>
      <c r="C721" s="6"/>
      <c r="D721" s="6"/>
      <c r="E721" s="6"/>
      <c r="F721" s="111"/>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row>
    <row r="722" ht="30.0" customHeight="1">
      <c r="A722" s="34"/>
      <c r="B722" s="6"/>
      <c r="C722" s="6"/>
      <c r="D722" s="6"/>
      <c r="E722" s="6"/>
      <c r="F722" s="111"/>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row>
    <row r="723" ht="30.0" customHeight="1">
      <c r="A723" s="34"/>
      <c r="B723" s="6"/>
      <c r="C723" s="6"/>
      <c r="D723" s="6"/>
      <c r="E723" s="6"/>
      <c r="F723" s="111"/>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row>
    <row r="724" ht="30.0" customHeight="1">
      <c r="A724" s="34"/>
      <c r="B724" s="6"/>
      <c r="C724" s="6"/>
      <c r="D724" s="6"/>
      <c r="E724" s="6"/>
      <c r="F724" s="111"/>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row>
    <row r="725" ht="30.0" customHeight="1">
      <c r="A725" s="34"/>
      <c r="B725" s="6"/>
      <c r="C725" s="6"/>
      <c r="D725" s="6"/>
      <c r="E725" s="6"/>
      <c r="F725" s="111"/>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row>
    <row r="726" ht="30.0" customHeight="1">
      <c r="A726" s="34"/>
      <c r="B726" s="6"/>
      <c r="C726" s="6"/>
      <c r="D726" s="6"/>
      <c r="E726" s="6"/>
      <c r="F726" s="111"/>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row>
    <row r="727" ht="30.0" customHeight="1">
      <c r="A727" s="34"/>
      <c r="B727" s="6"/>
      <c r="C727" s="6"/>
      <c r="D727" s="6"/>
      <c r="E727" s="6"/>
      <c r="F727" s="111"/>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row>
    <row r="728" ht="30.0" customHeight="1">
      <c r="A728" s="34"/>
      <c r="B728" s="6"/>
      <c r="C728" s="6"/>
      <c r="D728" s="6"/>
      <c r="E728" s="6"/>
      <c r="F728" s="111"/>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row>
    <row r="729" ht="30.0" customHeight="1">
      <c r="A729" s="34"/>
      <c r="B729" s="6"/>
      <c r="C729" s="6"/>
      <c r="D729" s="6"/>
      <c r="E729" s="6"/>
      <c r="F729" s="111"/>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row>
    <row r="730" ht="30.0" customHeight="1">
      <c r="A730" s="34"/>
      <c r="B730" s="6"/>
      <c r="C730" s="6"/>
      <c r="D730" s="6"/>
      <c r="E730" s="6"/>
      <c r="F730" s="111"/>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row>
    <row r="731" ht="30.0" customHeight="1">
      <c r="A731" s="34"/>
      <c r="B731" s="6"/>
      <c r="C731" s="6"/>
      <c r="D731" s="6"/>
      <c r="E731" s="6"/>
      <c r="F731" s="111"/>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row>
    <row r="732" ht="30.0" customHeight="1">
      <c r="A732" s="34"/>
      <c r="B732" s="6"/>
      <c r="C732" s="6"/>
      <c r="D732" s="6"/>
      <c r="E732" s="6"/>
      <c r="F732" s="111"/>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row>
    <row r="733" ht="30.0" customHeight="1">
      <c r="A733" s="34"/>
      <c r="B733" s="6"/>
      <c r="C733" s="6"/>
      <c r="D733" s="6"/>
      <c r="E733" s="6"/>
      <c r="F733" s="111"/>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row>
    <row r="734" ht="30.0" customHeight="1">
      <c r="A734" s="34"/>
      <c r="B734" s="6"/>
      <c r="C734" s="6"/>
      <c r="D734" s="6"/>
      <c r="E734" s="6"/>
      <c r="F734" s="111"/>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row>
    <row r="735" ht="30.0" customHeight="1">
      <c r="A735" s="34"/>
      <c r="B735" s="6"/>
      <c r="C735" s="6"/>
      <c r="D735" s="6"/>
      <c r="E735" s="6"/>
      <c r="F735" s="111"/>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row>
    <row r="736" ht="30.0" customHeight="1">
      <c r="A736" s="34"/>
      <c r="B736" s="6"/>
      <c r="C736" s="6"/>
      <c r="D736" s="6"/>
      <c r="E736" s="6"/>
      <c r="F736" s="111"/>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row>
    <row r="737" ht="30.0" customHeight="1">
      <c r="A737" s="34"/>
      <c r="B737" s="6"/>
      <c r="C737" s="6"/>
      <c r="D737" s="6"/>
      <c r="E737" s="6"/>
      <c r="F737" s="111"/>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row>
    <row r="738" ht="30.0" customHeight="1">
      <c r="A738" s="34"/>
      <c r="B738" s="6"/>
      <c r="C738" s="6"/>
      <c r="D738" s="6"/>
      <c r="E738" s="6"/>
      <c r="F738" s="111"/>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row>
    <row r="739" ht="30.0" customHeight="1">
      <c r="A739" s="34"/>
      <c r="B739" s="6"/>
      <c r="C739" s="6"/>
      <c r="D739" s="6"/>
      <c r="E739" s="6"/>
      <c r="F739" s="111"/>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row>
    <row r="740" ht="30.0" customHeight="1">
      <c r="A740" s="34"/>
      <c r="B740" s="6"/>
      <c r="C740" s="6"/>
      <c r="D740" s="6"/>
      <c r="E740" s="6"/>
      <c r="F740" s="111"/>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row>
    <row r="741" ht="30.0" customHeight="1">
      <c r="A741" s="34"/>
      <c r="B741" s="6"/>
      <c r="C741" s="6"/>
      <c r="D741" s="6"/>
      <c r="E741" s="6"/>
      <c r="F741" s="111"/>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row>
    <row r="742" ht="30.0" customHeight="1">
      <c r="A742" s="34"/>
      <c r="B742" s="6"/>
      <c r="C742" s="6"/>
      <c r="D742" s="6"/>
      <c r="E742" s="6"/>
      <c r="F742" s="111"/>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row>
    <row r="743" ht="30.0" customHeight="1">
      <c r="A743" s="34"/>
      <c r="B743" s="6"/>
      <c r="C743" s="6"/>
      <c r="D743" s="6"/>
      <c r="E743" s="6"/>
      <c r="F743" s="111"/>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row>
    <row r="744" ht="30.0" customHeight="1">
      <c r="A744" s="34"/>
      <c r="B744" s="6"/>
      <c r="C744" s="6"/>
      <c r="D744" s="6"/>
      <c r="E744" s="6"/>
      <c r="F744" s="111"/>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row>
    <row r="745" ht="30.0" customHeight="1">
      <c r="A745" s="34"/>
      <c r="B745" s="6"/>
      <c r="C745" s="6"/>
      <c r="D745" s="6"/>
      <c r="E745" s="6"/>
      <c r="F745" s="111"/>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row>
    <row r="746" ht="30.0" customHeight="1">
      <c r="A746" s="34"/>
      <c r="B746" s="6"/>
      <c r="C746" s="6"/>
      <c r="D746" s="6"/>
      <c r="E746" s="6"/>
      <c r="F746" s="111"/>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row>
    <row r="747" ht="30.0" customHeight="1">
      <c r="A747" s="34"/>
      <c r="B747" s="6"/>
      <c r="C747" s="6"/>
      <c r="D747" s="6"/>
      <c r="E747" s="6"/>
      <c r="F747" s="111"/>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row>
    <row r="748" ht="30.0" customHeight="1">
      <c r="A748" s="34"/>
      <c r="B748" s="6"/>
      <c r="C748" s="6"/>
      <c r="D748" s="6"/>
      <c r="E748" s="6"/>
      <c r="F748" s="111"/>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row>
    <row r="749" ht="30.0" customHeight="1">
      <c r="A749" s="34"/>
      <c r="B749" s="6"/>
      <c r="C749" s="6"/>
      <c r="D749" s="6"/>
      <c r="E749" s="6"/>
      <c r="F749" s="111"/>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row>
    <row r="750" ht="30.0" customHeight="1">
      <c r="A750" s="34"/>
      <c r="B750" s="6"/>
      <c r="C750" s="6"/>
      <c r="D750" s="6"/>
      <c r="E750" s="6"/>
      <c r="F750" s="111"/>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row>
    <row r="751" ht="30.0" customHeight="1">
      <c r="A751" s="34"/>
      <c r="B751" s="6"/>
      <c r="C751" s="6"/>
      <c r="D751" s="6"/>
      <c r="E751" s="6"/>
      <c r="F751" s="111"/>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row>
    <row r="752" ht="30.0" customHeight="1">
      <c r="A752" s="34"/>
      <c r="B752" s="6"/>
      <c r="C752" s="6"/>
      <c r="D752" s="6"/>
      <c r="E752" s="6"/>
      <c r="F752" s="111"/>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row>
    <row r="753" ht="30.0" customHeight="1">
      <c r="A753" s="34"/>
      <c r="B753" s="6"/>
      <c r="C753" s="6"/>
      <c r="D753" s="6"/>
      <c r="E753" s="6"/>
      <c r="F753" s="111"/>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row>
    <row r="754" ht="30.0" customHeight="1">
      <c r="A754" s="34"/>
      <c r="B754" s="6"/>
      <c r="C754" s="6"/>
      <c r="D754" s="6"/>
      <c r="E754" s="6"/>
      <c r="F754" s="111"/>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row>
    <row r="755" ht="30.0" customHeight="1">
      <c r="A755" s="34"/>
      <c r="B755" s="6"/>
      <c r="C755" s="6"/>
      <c r="D755" s="6"/>
      <c r="E755" s="6"/>
      <c r="F755" s="111"/>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row>
    <row r="756" ht="30.0" customHeight="1">
      <c r="A756" s="34"/>
      <c r="B756" s="6"/>
      <c r="C756" s="6"/>
      <c r="D756" s="6"/>
      <c r="E756" s="6"/>
      <c r="F756" s="111"/>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row>
    <row r="757" ht="30.0" customHeight="1">
      <c r="A757" s="34"/>
      <c r="B757" s="6"/>
      <c r="C757" s="6"/>
      <c r="D757" s="6"/>
      <c r="E757" s="6"/>
      <c r="F757" s="111"/>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row>
    <row r="758" ht="30.0" customHeight="1">
      <c r="A758" s="34"/>
      <c r="B758" s="6"/>
      <c r="C758" s="6"/>
      <c r="D758" s="6"/>
      <c r="E758" s="6"/>
      <c r="F758" s="111"/>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row>
    <row r="759" ht="30.0" customHeight="1">
      <c r="A759" s="34"/>
      <c r="B759" s="6"/>
      <c r="C759" s="6"/>
      <c r="D759" s="6"/>
      <c r="E759" s="6"/>
      <c r="F759" s="111"/>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row>
    <row r="760" ht="30.0" customHeight="1">
      <c r="A760" s="34"/>
      <c r="B760" s="6"/>
      <c r="C760" s="6"/>
      <c r="D760" s="6"/>
      <c r="E760" s="6"/>
      <c r="F760" s="111"/>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row>
    <row r="761" ht="30.0" customHeight="1">
      <c r="A761" s="34"/>
      <c r="B761" s="6"/>
      <c r="C761" s="6"/>
      <c r="D761" s="6"/>
      <c r="E761" s="6"/>
      <c r="F761" s="111"/>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row>
    <row r="762" ht="30.0" customHeight="1">
      <c r="A762" s="34"/>
      <c r="B762" s="6"/>
      <c r="C762" s="6"/>
      <c r="D762" s="6"/>
      <c r="E762" s="6"/>
      <c r="F762" s="111"/>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row>
    <row r="763" ht="30.0" customHeight="1">
      <c r="A763" s="34"/>
      <c r="B763" s="6"/>
      <c r="C763" s="6"/>
      <c r="D763" s="6"/>
      <c r="E763" s="6"/>
      <c r="F763" s="111"/>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row>
    <row r="764" ht="30.0" customHeight="1">
      <c r="A764" s="34"/>
      <c r="B764" s="6"/>
      <c r="C764" s="6"/>
      <c r="D764" s="6"/>
      <c r="E764" s="6"/>
      <c r="F764" s="111"/>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row>
    <row r="765" ht="30.0" customHeight="1">
      <c r="A765" s="34"/>
      <c r="B765" s="6"/>
      <c r="C765" s="6"/>
      <c r="D765" s="6"/>
      <c r="E765" s="6"/>
      <c r="F765" s="111"/>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row>
    <row r="766" ht="30.0" customHeight="1">
      <c r="A766" s="34"/>
      <c r="B766" s="6"/>
      <c r="C766" s="6"/>
      <c r="D766" s="6"/>
      <c r="E766" s="6"/>
      <c r="F766" s="111"/>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row>
    <row r="767" ht="30.0" customHeight="1">
      <c r="A767" s="34"/>
      <c r="B767" s="6"/>
      <c r="C767" s="6"/>
      <c r="D767" s="6"/>
      <c r="E767" s="6"/>
      <c r="F767" s="111"/>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row>
    <row r="768" ht="30.0" customHeight="1">
      <c r="A768" s="34"/>
      <c r="B768" s="6"/>
      <c r="C768" s="6"/>
      <c r="D768" s="6"/>
      <c r="E768" s="6"/>
      <c r="F768" s="111"/>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row>
    <row r="769" ht="30.0" customHeight="1">
      <c r="A769" s="34"/>
      <c r="B769" s="6"/>
      <c r="C769" s="6"/>
      <c r="D769" s="6"/>
      <c r="E769" s="6"/>
      <c r="F769" s="111"/>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row>
    <row r="770" ht="30.0" customHeight="1">
      <c r="A770" s="34"/>
      <c r="B770" s="6"/>
      <c r="C770" s="6"/>
      <c r="D770" s="6"/>
      <c r="E770" s="6"/>
      <c r="F770" s="111"/>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row>
    <row r="771" ht="30.0" customHeight="1">
      <c r="A771" s="34"/>
      <c r="B771" s="6"/>
      <c r="C771" s="6"/>
      <c r="D771" s="6"/>
      <c r="E771" s="6"/>
      <c r="F771" s="111"/>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row>
    <row r="772" ht="30.0" customHeight="1">
      <c r="A772" s="34"/>
      <c r="B772" s="6"/>
      <c r="C772" s="6"/>
      <c r="D772" s="6"/>
      <c r="E772" s="6"/>
      <c r="F772" s="111"/>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row>
    <row r="773" ht="30.0" customHeight="1">
      <c r="A773" s="34"/>
      <c r="B773" s="6"/>
      <c r="C773" s="6"/>
      <c r="D773" s="6"/>
      <c r="E773" s="6"/>
      <c r="F773" s="111"/>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row>
    <row r="774" ht="30.0" customHeight="1">
      <c r="A774" s="34"/>
      <c r="B774" s="6"/>
      <c r="C774" s="6"/>
      <c r="D774" s="6"/>
      <c r="E774" s="6"/>
      <c r="F774" s="111"/>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row>
    <row r="775" ht="30.0" customHeight="1">
      <c r="A775" s="34"/>
      <c r="B775" s="6"/>
      <c r="C775" s="6"/>
      <c r="D775" s="6"/>
      <c r="E775" s="6"/>
      <c r="F775" s="111"/>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row>
    <row r="776" ht="30.0" customHeight="1">
      <c r="A776" s="34"/>
      <c r="B776" s="6"/>
      <c r="C776" s="6"/>
      <c r="D776" s="6"/>
      <c r="E776" s="6"/>
      <c r="F776" s="111"/>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row>
    <row r="777" ht="30.0" customHeight="1">
      <c r="A777" s="34"/>
      <c r="B777" s="6"/>
      <c r="C777" s="6"/>
      <c r="D777" s="6"/>
      <c r="E777" s="6"/>
      <c r="F777" s="111"/>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row>
    <row r="778" ht="30.0" customHeight="1">
      <c r="A778" s="34"/>
      <c r="B778" s="6"/>
      <c r="C778" s="6"/>
      <c r="D778" s="6"/>
      <c r="E778" s="6"/>
      <c r="F778" s="111"/>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row>
    <row r="779" ht="30.0" customHeight="1">
      <c r="A779" s="34"/>
      <c r="B779" s="6"/>
      <c r="C779" s="6"/>
      <c r="D779" s="6"/>
      <c r="E779" s="6"/>
      <c r="F779" s="111"/>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row>
    <row r="780" ht="30.0" customHeight="1">
      <c r="A780" s="34"/>
      <c r="B780" s="6"/>
      <c r="C780" s="6"/>
      <c r="D780" s="6"/>
      <c r="E780" s="6"/>
      <c r="F780" s="111"/>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row>
    <row r="781" ht="30.0" customHeight="1">
      <c r="A781" s="34"/>
      <c r="B781" s="6"/>
      <c r="C781" s="6"/>
      <c r="D781" s="6"/>
      <c r="E781" s="6"/>
      <c r="F781" s="111"/>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row>
    <row r="782" ht="30.0" customHeight="1">
      <c r="A782" s="34"/>
      <c r="B782" s="6"/>
      <c r="C782" s="6"/>
      <c r="D782" s="6"/>
      <c r="E782" s="6"/>
      <c r="F782" s="111"/>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row>
    <row r="783" ht="30.0" customHeight="1">
      <c r="A783" s="34"/>
      <c r="B783" s="6"/>
      <c r="C783" s="6"/>
      <c r="D783" s="6"/>
      <c r="E783" s="6"/>
      <c r="F783" s="111"/>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row>
    <row r="784" ht="30.0" customHeight="1">
      <c r="A784" s="34"/>
      <c r="B784" s="6"/>
      <c r="C784" s="6"/>
      <c r="D784" s="6"/>
      <c r="E784" s="6"/>
      <c r="F784" s="111"/>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row>
    <row r="785" ht="30.0" customHeight="1">
      <c r="A785" s="34"/>
      <c r="B785" s="6"/>
      <c r="C785" s="6"/>
      <c r="D785" s="6"/>
      <c r="E785" s="6"/>
      <c r="F785" s="111"/>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row>
    <row r="786" ht="30.0" customHeight="1">
      <c r="A786" s="34"/>
      <c r="B786" s="6"/>
      <c r="C786" s="6"/>
      <c r="D786" s="6"/>
      <c r="E786" s="6"/>
      <c r="F786" s="111"/>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row>
    <row r="787" ht="30.0" customHeight="1">
      <c r="A787" s="34"/>
      <c r="B787" s="6"/>
      <c r="C787" s="6"/>
      <c r="D787" s="6"/>
      <c r="E787" s="6"/>
      <c r="F787" s="111"/>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row>
    <row r="788" ht="30.0" customHeight="1">
      <c r="A788" s="34"/>
      <c r="B788" s="6"/>
      <c r="C788" s="6"/>
      <c r="D788" s="6"/>
      <c r="E788" s="6"/>
      <c r="F788" s="111"/>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row>
    <row r="789" ht="30.0" customHeight="1">
      <c r="A789" s="34"/>
      <c r="B789" s="6"/>
      <c r="C789" s="6"/>
      <c r="D789" s="6"/>
      <c r="E789" s="6"/>
      <c r="F789" s="111"/>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row>
    <row r="790" ht="30.0" customHeight="1">
      <c r="A790" s="34"/>
      <c r="B790" s="6"/>
      <c r="C790" s="6"/>
      <c r="D790" s="6"/>
      <c r="E790" s="6"/>
      <c r="F790" s="111"/>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row>
    <row r="791" ht="30.0" customHeight="1">
      <c r="A791" s="34"/>
      <c r="B791" s="6"/>
      <c r="C791" s="6"/>
      <c r="D791" s="6"/>
      <c r="E791" s="6"/>
      <c r="F791" s="111"/>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row>
    <row r="792" ht="30.0" customHeight="1">
      <c r="A792" s="34"/>
      <c r="B792" s="6"/>
      <c r="C792" s="6"/>
      <c r="D792" s="6"/>
      <c r="E792" s="6"/>
      <c r="F792" s="111"/>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row>
    <row r="793" ht="30.0" customHeight="1">
      <c r="A793" s="34"/>
      <c r="B793" s="6"/>
      <c r="C793" s="6"/>
      <c r="D793" s="6"/>
      <c r="E793" s="6"/>
      <c r="F793" s="111"/>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row>
    <row r="794" ht="30.0" customHeight="1">
      <c r="A794" s="34"/>
      <c r="B794" s="6"/>
      <c r="C794" s="6"/>
      <c r="D794" s="6"/>
      <c r="E794" s="6"/>
      <c r="F794" s="111"/>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row>
    <row r="795" ht="30.0" customHeight="1">
      <c r="A795" s="34"/>
      <c r="B795" s="6"/>
      <c r="C795" s="6"/>
      <c r="D795" s="6"/>
      <c r="E795" s="6"/>
      <c r="F795" s="111"/>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row>
    <row r="796" ht="30.0" customHeight="1">
      <c r="A796" s="34"/>
      <c r="B796" s="6"/>
      <c r="C796" s="6"/>
      <c r="D796" s="6"/>
      <c r="E796" s="6"/>
      <c r="F796" s="111"/>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row>
    <row r="797" ht="30.0" customHeight="1">
      <c r="A797" s="34"/>
      <c r="B797" s="6"/>
      <c r="C797" s="6"/>
      <c r="D797" s="6"/>
      <c r="E797" s="6"/>
      <c r="F797" s="111"/>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row>
    <row r="798" ht="30.0" customHeight="1">
      <c r="A798" s="34"/>
      <c r="B798" s="6"/>
      <c r="C798" s="6"/>
      <c r="D798" s="6"/>
      <c r="E798" s="6"/>
      <c r="F798" s="111"/>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row>
    <row r="799" ht="30.0" customHeight="1">
      <c r="A799" s="34"/>
      <c r="B799" s="6"/>
      <c r="C799" s="6"/>
      <c r="D799" s="6"/>
      <c r="E799" s="6"/>
      <c r="F799" s="111"/>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row>
    <row r="800" ht="30.0" customHeight="1">
      <c r="A800" s="34"/>
      <c r="B800" s="6"/>
      <c r="C800" s="6"/>
      <c r="D800" s="6"/>
      <c r="E800" s="6"/>
      <c r="F800" s="111"/>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row>
    <row r="801" ht="30.0" customHeight="1">
      <c r="A801" s="34"/>
      <c r="B801" s="6"/>
      <c r="C801" s="6"/>
      <c r="D801" s="6"/>
      <c r="E801" s="6"/>
      <c r="F801" s="111"/>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row>
    <row r="802" ht="30.0" customHeight="1">
      <c r="A802" s="34"/>
      <c r="B802" s="6"/>
      <c r="C802" s="6"/>
      <c r="D802" s="6"/>
      <c r="E802" s="6"/>
      <c r="F802" s="111"/>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row>
    <row r="803" ht="30.0" customHeight="1">
      <c r="A803" s="34"/>
      <c r="B803" s="6"/>
      <c r="C803" s="6"/>
      <c r="D803" s="6"/>
      <c r="E803" s="6"/>
      <c r="F803" s="111"/>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row>
    <row r="804" ht="30.0" customHeight="1">
      <c r="A804" s="34"/>
      <c r="B804" s="6"/>
      <c r="C804" s="6"/>
      <c r="D804" s="6"/>
      <c r="E804" s="6"/>
      <c r="F804" s="111"/>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row>
    <row r="805" ht="30.0" customHeight="1">
      <c r="A805" s="34"/>
      <c r="B805" s="6"/>
      <c r="C805" s="6"/>
      <c r="D805" s="6"/>
      <c r="E805" s="6"/>
      <c r="F805" s="111"/>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row>
    <row r="806" ht="30.0" customHeight="1">
      <c r="A806" s="34"/>
      <c r="B806" s="6"/>
      <c r="C806" s="6"/>
      <c r="D806" s="6"/>
      <c r="E806" s="6"/>
      <c r="F806" s="111"/>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row>
    <row r="807" ht="30.0" customHeight="1">
      <c r="A807" s="34"/>
      <c r="B807" s="6"/>
      <c r="C807" s="6"/>
      <c r="D807" s="6"/>
      <c r="E807" s="6"/>
      <c r="F807" s="111"/>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row>
    <row r="808" ht="30.0" customHeight="1">
      <c r="A808" s="34"/>
      <c r="B808" s="6"/>
      <c r="C808" s="6"/>
      <c r="D808" s="6"/>
      <c r="E808" s="6"/>
      <c r="F808" s="111"/>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row>
    <row r="809" ht="30.0" customHeight="1">
      <c r="A809" s="34"/>
      <c r="B809" s="6"/>
      <c r="C809" s="6"/>
      <c r="D809" s="6"/>
      <c r="E809" s="6"/>
      <c r="F809" s="111"/>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row>
    <row r="810" ht="30.0" customHeight="1">
      <c r="A810" s="34"/>
      <c r="B810" s="6"/>
      <c r="C810" s="6"/>
      <c r="D810" s="6"/>
      <c r="E810" s="6"/>
      <c r="F810" s="111"/>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row>
    <row r="811" ht="30.0" customHeight="1">
      <c r="A811" s="34"/>
      <c r="B811" s="6"/>
      <c r="C811" s="6"/>
      <c r="D811" s="6"/>
      <c r="E811" s="6"/>
      <c r="F811" s="111"/>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row>
    <row r="812" ht="30.0" customHeight="1">
      <c r="A812" s="34"/>
      <c r="B812" s="6"/>
      <c r="C812" s="6"/>
      <c r="D812" s="6"/>
      <c r="E812" s="6"/>
      <c r="F812" s="111"/>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row>
    <row r="813" ht="30.0" customHeight="1">
      <c r="A813" s="34"/>
      <c r="B813" s="6"/>
      <c r="C813" s="6"/>
      <c r="D813" s="6"/>
      <c r="E813" s="6"/>
      <c r="F813" s="111"/>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row>
    <row r="814" ht="30.0" customHeight="1">
      <c r="A814" s="34"/>
      <c r="B814" s="6"/>
      <c r="C814" s="6"/>
      <c r="D814" s="6"/>
      <c r="E814" s="6"/>
      <c r="F814" s="111"/>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row>
    <row r="815" ht="30.0" customHeight="1">
      <c r="A815" s="34"/>
      <c r="B815" s="6"/>
      <c r="C815" s="6"/>
      <c r="D815" s="6"/>
      <c r="E815" s="6"/>
      <c r="F815" s="111"/>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row>
    <row r="816" ht="30.0" customHeight="1">
      <c r="A816" s="34"/>
      <c r="B816" s="6"/>
      <c r="C816" s="6"/>
      <c r="D816" s="6"/>
      <c r="E816" s="6"/>
      <c r="F816" s="111"/>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row>
    <row r="817" ht="30.0" customHeight="1">
      <c r="A817" s="34"/>
      <c r="B817" s="6"/>
      <c r="C817" s="6"/>
      <c r="D817" s="6"/>
      <c r="E817" s="6"/>
      <c r="F817" s="111"/>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row>
    <row r="818" ht="30.0" customHeight="1">
      <c r="A818" s="34"/>
      <c r="B818" s="6"/>
      <c r="C818" s="6"/>
      <c r="D818" s="6"/>
      <c r="E818" s="6"/>
      <c r="F818" s="111"/>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row>
    <row r="819" ht="30.0" customHeight="1">
      <c r="A819" s="34"/>
      <c r="B819" s="6"/>
      <c r="C819" s="6"/>
      <c r="D819" s="6"/>
      <c r="E819" s="6"/>
      <c r="F819" s="111"/>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row>
    <row r="820" ht="30.0" customHeight="1">
      <c r="A820" s="34"/>
      <c r="B820" s="6"/>
      <c r="C820" s="6"/>
      <c r="D820" s="6"/>
      <c r="E820" s="6"/>
      <c r="F820" s="111"/>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row>
    <row r="821" ht="30.0" customHeight="1">
      <c r="A821" s="34"/>
      <c r="B821" s="6"/>
      <c r="C821" s="6"/>
      <c r="D821" s="6"/>
      <c r="E821" s="6"/>
      <c r="F821" s="111"/>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row>
    <row r="822" ht="30.0" customHeight="1">
      <c r="A822" s="34"/>
      <c r="B822" s="6"/>
      <c r="C822" s="6"/>
      <c r="D822" s="6"/>
      <c r="E822" s="6"/>
      <c r="F822" s="111"/>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row>
    <row r="823" ht="30.0" customHeight="1">
      <c r="A823" s="34"/>
      <c r="B823" s="6"/>
      <c r="C823" s="6"/>
      <c r="D823" s="6"/>
      <c r="E823" s="6"/>
      <c r="F823" s="111"/>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row>
    <row r="824" ht="30.0" customHeight="1">
      <c r="A824" s="34"/>
      <c r="B824" s="6"/>
      <c r="C824" s="6"/>
      <c r="D824" s="6"/>
      <c r="E824" s="6"/>
      <c r="F824" s="111"/>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row>
    <row r="825" ht="30.0" customHeight="1">
      <c r="A825" s="34"/>
      <c r="B825" s="6"/>
      <c r="C825" s="6"/>
      <c r="D825" s="6"/>
      <c r="E825" s="6"/>
      <c r="F825" s="111"/>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row>
    <row r="826" ht="30.0" customHeight="1">
      <c r="A826" s="34"/>
      <c r="B826" s="6"/>
      <c r="C826" s="6"/>
      <c r="D826" s="6"/>
      <c r="E826" s="6"/>
      <c r="F826" s="111"/>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row>
    <row r="827" ht="30.0" customHeight="1">
      <c r="A827" s="34"/>
      <c r="B827" s="6"/>
      <c r="C827" s="6"/>
      <c r="D827" s="6"/>
      <c r="E827" s="6"/>
      <c r="F827" s="111"/>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row>
    <row r="828" ht="30.0" customHeight="1">
      <c r="A828" s="34"/>
      <c r="B828" s="6"/>
      <c r="C828" s="6"/>
      <c r="D828" s="6"/>
      <c r="E828" s="6"/>
      <c r="F828" s="111"/>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row>
    <row r="829" ht="30.0" customHeight="1">
      <c r="A829" s="34"/>
      <c r="B829" s="6"/>
      <c r="C829" s="6"/>
      <c r="D829" s="6"/>
      <c r="E829" s="6"/>
      <c r="F829" s="111"/>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row>
    <row r="830" ht="30.0" customHeight="1">
      <c r="A830" s="34"/>
      <c r="B830" s="6"/>
      <c r="C830" s="6"/>
      <c r="D830" s="6"/>
      <c r="E830" s="6"/>
      <c r="F830" s="111"/>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row>
    <row r="831" ht="30.0" customHeight="1">
      <c r="A831" s="34"/>
      <c r="B831" s="6"/>
      <c r="C831" s="6"/>
      <c r="D831" s="6"/>
      <c r="E831" s="6"/>
      <c r="F831" s="111"/>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row>
    <row r="832" ht="30.0" customHeight="1">
      <c r="A832" s="34"/>
      <c r="B832" s="6"/>
      <c r="C832" s="6"/>
      <c r="D832" s="6"/>
      <c r="E832" s="6"/>
      <c r="F832" s="111"/>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row>
    <row r="833" ht="30.0" customHeight="1">
      <c r="A833" s="34"/>
      <c r="B833" s="6"/>
      <c r="C833" s="6"/>
      <c r="D833" s="6"/>
      <c r="E833" s="6"/>
      <c r="F833" s="111"/>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row>
    <row r="834" ht="30.0" customHeight="1">
      <c r="A834" s="34"/>
      <c r="B834" s="6"/>
      <c r="C834" s="6"/>
      <c r="D834" s="6"/>
      <c r="E834" s="6"/>
      <c r="F834" s="111"/>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row>
    <row r="835" ht="30.0" customHeight="1">
      <c r="A835" s="34"/>
      <c r="B835" s="6"/>
      <c r="C835" s="6"/>
      <c r="D835" s="6"/>
      <c r="E835" s="6"/>
      <c r="F835" s="111"/>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row>
    <row r="836" ht="30.0" customHeight="1">
      <c r="A836" s="34"/>
      <c r="B836" s="6"/>
      <c r="C836" s="6"/>
      <c r="D836" s="6"/>
      <c r="E836" s="6"/>
      <c r="F836" s="111"/>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row>
    <row r="837" ht="30.0" customHeight="1">
      <c r="A837" s="34"/>
      <c r="B837" s="6"/>
      <c r="C837" s="6"/>
      <c r="D837" s="6"/>
      <c r="E837" s="6"/>
      <c r="F837" s="111"/>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row>
    <row r="838" ht="30.0" customHeight="1">
      <c r="A838" s="34"/>
      <c r="B838" s="6"/>
      <c r="C838" s="6"/>
      <c r="D838" s="6"/>
      <c r="E838" s="6"/>
      <c r="F838" s="111"/>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row>
    <row r="839" ht="30.0" customHeight="1">
      <c r="A839" s="34"/>
      <c r="B839" s="6"/>
      <c r="C839" s="6"/>
      <c r="D839" s="6"/>
      <c r="E839" s="6"/>
      <c r="F839" s="111"/>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row>
    <row r="840" ht="30.0" customHeight="1">
      <c r="A840" s="34"/>
      <c r="B840" s="6"/>
      <c r="C840" s="6"/>
      <c r="D840" s="6"/>
      <c r="E840" s="6"/>
      <c r="F840" s="111"/>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row>
    <row r="841" ht="30.0" customHeight="1">
      <c r="A841" s="34"/>
      <c r="B841" s="6"/>
      <c r="C841" s="6"/>
      <c r="D841" s="6"/>
      <c r="E841" s="6"/>
      <c r="F841" s="111"/>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row>
    <row r="842" ht="30.0" customHeight="1">
      <c r="A842" s="34"/>
      <c r="B842" s="6"/>
      <c r="C842" s="6"/>
      <c r="D842" s="6"/>
      <c r="E842" s="6"/>
      <c r="F842" s="111"/>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row>
    <row r="843" ht="30.0" customHeight="1">
      <c r="A843" s="34"/>
      <c r="B843" s="6"/>
      <c r="C843" s="6"/>
      <c r="D843" s="6"/>
      <c r="E843" s="6"/>
      <c r="F843" s="111"/>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row>
    <row r="844" ht="30.0" customHeight="1">
      <c r="A844" s="34"/>
      <c r="B844" s="6"/>
      <c r="C844" s="6"/>
      <c r="D844" s="6"/>
      <c r="E844" s="6"/>
      <c r="F844" s="111"/>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row>
    <row r="845" ht="30.0" customHeight="1">
      <c r="A845" s="34"/>
      <c r="B845" s="6"/>
      <c r="C845" s="6"/>
      <c r="D845" s="6"/>
      <c r="E845" s="6"/>
      <c r="F845" s="111"/>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row>
    <row r="846" ht="30.0" customHeight="1">
      <c r="A846" s="34"/>
      <c r="B846" s="6"/>
      <c r="C846" s="6"/>
      <c r="D846" s="6"/>
      <c r="E846" s="6"/>
      <c r="F846" s="111"/>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row>
    <row r="847" ht="30.0" customHeight="1">
      <c r="A847" s="34"/>
      <c r="B847" s="6"/>
      <c r="C847" s="6"/>
      <c r="D847" s="6"/>
      <c r="E847" s="6"/>
      <c r="F847" s="111"/>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row>
    <row r="848" ht="30.0" customHeight="1">
      <c r="A848" s="34"/>
      <c r="B848" s="6"/>
      <c r="C848" s="6"/>
      <c r="D848" s="6"/>
      <c r="E848" s="6"/>
      <c r="F848" s="111"/>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row>
    <row r="849" ht="30.0" customHeight="1">
      <c r="A849" s="34"/>
      <c r="B849" s="6"/>
      <c r="C849" s="6"/>
      <c r="D849" s="6"/>
      <c r="E849" s="6"/>
      <c r="F849" s="111"/>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row>
    <row r="850" ht="30.0" customHeight="1">
      <c r="A850" s="34"/>
      <c r="B850" s="6"/>
      <c r="C850" s="6"/>
      <c r="D850" s="6"/>
      <c r="E850" s="6"/>
      <c r="F850" s="111"/>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row>
    <row r="851" ht="30.0" customHeight="1">
      <c r="A851" s="34"/>
      <c r="B851" s="6"/>
      <c r="C851" s="6"/>
      <c r="D851" s="6"/>
      <c r="E851" s="6"/>
      <c r="F851" s="111"/>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row>
    <row r="852" ht="30.0" customHeight="1">
      <c r="A852" s="34"/>
      <c r="B852" s="6"/>
      <c r="C852" s="6"/>
      <c r="D852" s="6"/>
      <c r="E852" s="6"/>
      <c r="F852" s="111"/>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row>
    <row r="853" ht="30.0" customHeight="1">
      <c r="A853" s="34"/>
      <c r="B853" s="6"/>
      <c r="C853" s="6"/>
      <c r="D853" s="6"/>
      <c r="E853" s="6"/>
      <c r="F853" s="111"/>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row>
    <row r="854" ht="30.0" customHeight="1">
      <c r="A854" s="34"/>
      <c r="B854" s="6"/>
      <c r="C854" s="6"/>
      <c r="D854" s="6"/>
      <c r="E854" s="6"/>
      <c r="F854" s="111"/>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row>
    <row r="855" ht="30.0" customHeight="1">
      <c r="A855" s="34"/>
      <c r="B855" s="6"/>
      <c r="C855" s="6"/>
      <c r="D855" s="6"/>
      <c r="E855" s="6"/>
      <c r="F855" s="111"/>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row>
    <row r="856" ht="30.0" customHeight="1">
      <c r="A856" s="34"/>
      <c r="B856" s="6"/>
      <c r="C856" s="6"/>
      <c r="D856" s="6"/>
      <c r="E856" s="6"/>
      <c r="F856" s="111"/>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row>
    <row r="857" ht="30.0" customHeight="1">
      <c r="A857" s="34"/>
      <c r="B857" s="6"/>
      <c r="C857" s="6"/>
      <c r="D857" s="6"/>
      <c r="E857" s="6"/>
      <c r="F857" s="111"/>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row>
    <row r="858" ht="30.0" customHeight="1">
      <c r="A858" s="34"/>
      <c r="B858" s="6"/>
      <c r="C858" s="6"/>
      <c r="D858" s="6"/>
      <c r="E858" s="6"/>
      <c r="F858" s="111"/>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row>
    <row r="859" ht="30.0" customHeight="1">
      <c r="A859" s="34"/>
      <c r="B859" s="6"/>
      <c r="C859" s="6"/>
      <c r="D859" s="6"/>
      <c r="E859" s="6"/>
      <c r="F859" s="111"/>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row>
    <row r="860" ht="30.0" customHeight="1">
      <c r="A860" s="34"/>
      <c r="B860" s="6"/>
      <c r="C860" s="6"/>
      <c r="D860" s="6"/>
      <c r="E860" s="6"/>
      <c r="F860" s="111"/>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row>
    <row r="861" ht="30.0" customHeight="1">
      <c r="A861" s="34"/>
      <c r="B861" s="6"/>
      <c r="C861" s="6"/>
      <c r="D861" s="6"/>
      <c r="E861" s="6"/>
      <c r="F861" s="111"/>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row>
    <row r="862" ht="30.0" customHeight="1">
      <c r="A862" s="34"/>
      <c r="B862" s="6"/>
      <c r="C862" s="6"/>
      <c r="D862" s="6"/>
      <c r="E862" s="6"/>
      <c r="F862" s="111"/>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row>
    <row r="863" ht="30.0" customHeight="1">
      <c r="A863" s="34"/>
      <c r="B863" s="6"/>
      <c r="C863" s="6"/>
      <c r="D863" s="6"/>
      <c r="E863" s="6"/>
      <c r="F863" s="111"/>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row>
    <row r="864" ht="30.0" customHeight="1">
      <c r="A864" s="34"/>
      <c r="B864" s="6"/>
      <c r="C864" s="6"/>
      <c r="D864" s="6"/>
      <c r="E864" s="6"/>
      <c r="F864" s="111"/>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row>
    <row r="865" ht="30.0" customHeight="1">
      <c r="A865" s="34"/>
      <c r="B865" s="6"/>
      <c r="C865" s="6"/>
      <c r="D865" s="6"/>
      <c r="E865" s="6"/>
      <c r="F865" s="111"/>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row>
    <row r="866" ht="30.0" customHeight="1">
      <c r="A866" s="34"/>
      <c r="B866" s="6"/>
      <c r="C866" s="6"/>
      <c r="D866" s="6"/>
      <c r="E866" s="6"/>
      <c r="F866" s="111"/>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row>
    <row r="867" ht="30.0" customHeight="1">
      <c r="A867" s="34"/>
      <c r="B867" s="6"/>
      <c r="C867" s="6"/>
      <c r="D867" s="6"/>
      <c r="E867" s="6"/>
      <c r="F867" s="111"/>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row>
    <row r="868" ht="30.0" customHeight="1">
      <c r="A868" s="34"/>
      <c r="B868" s="6"/>
      <c r="C868" s="6"/>
      <c r="D868" s="6"/>
      <c r="E868" s="6"/>
      <c r="F868" s="111"/>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row>
    <row r="869" ht="30.0" customHeight="1">
      <c r="A869" s="34"/>
      <c r="B869" s="6"/>
      <c r="C869" s="6"/>
      <c r="D869" s="6"/>
      <c r="E869" s="6"/>
      <c r="F869" s="111"/>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row>
    <row r="870" ht="30.0" customHeight="1">
      <c r="A870" s="34"/>
      <c r="B870" s="6"/>
      <c r="C870" s="6"/>
      <c r="D870" s="6"/>
      <c r="E870" s="6"/>
      <c r="F870" s="111"/>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row>
    <row r="871" ht="30.0" customHeight="1">
      <c r="A871" s="34"/>
      <c r="B871" s="6"/>
      <c r="C871" s="6"/>
      <c r="D871" s="6"/>
      <c r="E871" s="6"/>
      <c r="F871" s="111"/>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row>
    <row r="872" ht="30.0" customHeight="1">
      <c r="A872" s="34"/>
      <c r="B872" s="6"/>
      <c r="C872" s="6"/>
      <c r="D872" s="6"/>
      <c r="E872" s="6"/>
      <c r="F872" s="111"/>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row>
    <row r="873" ht="30.0" customHeight="1">
      <c r="A873" s="34"/>
      <c r="B873" s="6"/>
      <c r="C873" s="6"/>
      <c r="D873" s="6"/>
      <c r="E873" s="6"/>
      <c r="F873" s="111"/>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row>
    <row r="874" ht="30.0" customHeight="1">
      <c r="A874" s="34"/>
      <c r="B874" s="6"/>
      <c r="C874" s="6"/>
      <c r="D874" s="6"/>
      <c r="E874" s="6"/>
      <c r="F874" s="111"/>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row>
    <row r="875" ht="30.0" customHeight="1">
      <c r="A875" s="34"/>
      <c r="B875" s="6"/>
      <c r="C875" s="6"/>
      <c r="D875" s="6"/>
      <c r="E875" s="6"/>
      <c r="F875" s="111"/>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row>
    <row r="876" ht="30.0" customHeight="1">
      <c r="A876" s="34"/>
      <c r="B876" s="6"/>
      <c r="C876" s="6"/>
      <c r="D876" s="6"/>
      <c r="E876" s="6"/>
      <c r="F876" s="111"/>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row>
    <row r="877" ht="30.0" customHeight="1">
      <c r="A877" s="34"/>
      <c r="B877" s="6"/>
      <c r="C877" s="6"/>
      <c r="D877" s="6"/>
      <c r="E877" s="6"/>
      <c r="F877" s="111"/>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row>
    <row r="878" ht="30.0" customHeight="1">
      <c r="A878" s="34"/>
      <c r="B878" s="6"/>
      <c r="C878" s="6"/>
      <c r="D878" s="6"/>
      <c r="E878" s="6"/>
      <c r="F878" s="111"/>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row>
    <row r="879" ht="30.0" customHeight="1">
      <c r="A879" s="34"/>
      <c r="B879" s="6"/>
      <c r="C879" s="6"/>
      <c r="D879" s="6"/>
      <c r="E879" s="6"/>
      <c r="F879" s="111"/>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row>
    <row r="880" ht="30.0" customHeight="1">
      <c r="A880" s="34"/>
      <c r="B880" s="6"/>
      <c r="C880" s="6"/>
      <c r="D880" s="6"/>
      <c r="E880" s="6"/>
      <c r="F880" s="111"/>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row>
    <row r="881" ht="30.0" customHeight="1">
      <c r="A881" s="34"/>
      <c r="B881" s="6"/>
      <c r="C881" s="6"/>
      <c r="D881" s="6"/>
      <c r="E881" s="6"/>
      <c r="F881" s="111"/>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row>
    <row r="882" ht="30.0" customHeight="1">
      <c r="A882" s="34"/>
      <c r="B882" s="6"/>
      <c r="C882" s="6"/>
      <c r="D882" s="6"/>
      <c r="E882" s="6"/>
      <c r="F882" s="111"/>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row>
    <row r="883" ht="30.0" customHeight="1">
      <c r="A883" s="34"/>
      <c r="B883" s="6"/>
      <c r="C883" s="6"/>
      <c r="D883" s="6"/>
      <c r="E883" s="6"/>
      <c r="F883" s="111"/>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row>
    <row r="884" ht="30.0" customHeight="1">
      <c r="A884" s="34"/>
      <c r="B884" s="6"/>
      <c r="C884" s="6"/>
      <c r="D884" s="6"/>
      <c r="E884" s="6"/>
      <c r="F884" s="111"/>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row>
    <row r="885" ht="30.0" customHeight="1">
      <c r="A885" s="34"/>
      <c r="B885" s="6"/>
      <c r="C885" s="6"/>
      <c r="D885" s="6"/>
      <c r="E885" s="6"/>
      <c r="F885" s="111"/>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row>
    <row r="886" ht="30.0" customHeight="1">
      <c r="A886" s="34"/>
      <c r="B886" s="6"/>
      <c r="C886" s="6"/>
      <c r="D886" s="6"/>
      <c r="E886" s="6"/>
      <c r="F886" s="111"/>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row>
    <row r="887" ht="30.0" customHeight="1">
      <c r="A887" s="34"/>
      <c r="B887" s="6"/>
      <c r="C887" s="6"/>
      <c r="D887" s="6"/>
      <c r="E887" s="6"/>
      <c r="F887" s="111"/>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row>
    <row r="888" ht="30.0" customHeight="1">
      <c r="A888" s="34"/>
      <c r="B888" s="6"/>
      <c r="C888" s="6"/>
      <c r="D888" s="6"/>
      <c r="E888" s="6"/>
      <c r="F888" s="111"/>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row>
    <row r="889" ht="30.0" customHeight="1">
      <c r="A889" s="34"/>
      <c r="B889" s="6"/>
      <c r="C889" s="6"/>
      <c r="D889" s="6"/>
      <c r="E889" s="6"/>
      <c r="F889" s="111"/>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row>
    <row r="890" ht="30.0" customHeight="1">
      <c r="A890" s="34"/>
      <c r="B890" s="6"/>
      <c r="C890" s="6"/>
      <c r="D890" s="6"/>
      <c r="E890" s="6"/>
      <c r="F890" s="111"/>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row>
    <row r="891" ht="30.0" customHeight="1">
      <c r="A891" s="34"/>
      <c r="B891" s="6"/>
      <c r="C891" s="6"/>
      <c r="D891" s="6"/>
      <c r="E891" s="6"/>
      <c r="F891" s="111"/>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row>
    <row r="892" ht="30.0" customHeight="1">
      <c r="A892" s="34"/>
      <c r="B892" s="6"/>
      <c r="C892" s="6"/>
      <c r="D892" s="6"/>
      <c r="E892" s="6"/>
      <c r="F892" s="111"/>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row>
    <row r="893" ht="30.0" customHeight="1">
      <c r="A893" s="34"/>
      <c r="B893" s="6"/>
      <c r="C893" s="6"/>
      <c r="D893" s="6"/>
      <c r="E893" s="6"/>
      <c r="F893" s="111"/>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row>
    <row r="894" ht="30.0" customHeight="1">
      <c r="A894" s="34"/>
      <c r="B894" s="6"/>
      <c r="C894" s="6"/>
      <c r="D894" s="6"/>
      <c r="E894" s="6"/>
      <c r="F894" s="111"/>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row>
    <row r="895" ht="30.0" customHeight="1">
      <c r="A895" s="34"/>
      <c r="B895" s="6"/>
      <c r="C895" s="6"/>
      <c r="D895" s="6"/>
      <c r="E895" s="6"/>
      <c r="F895" s="111"/>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row>
    <row r="896" ht="30.0" customHeight="1">
      <c r="A896" s="34"/>
      <c r="B896" s="6"/>
      <c r="C896" s="6"/>
      <c r="D896" s="6"/>
      <c r="E896" s="6"/>
      <c r="F896" s="111"/>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row>
    <row r="897" ht="30.0" customHeight="1">
      <c r="A897" s="34"/>
      <c r="B897" s="6"/>
      <c r="C897" s="6"/>
      <c r="D897" s="6"/>
      <c r="E897" s="6"/>
      <c r="F897" s="111"/>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row>
    <row r="898" ht="30.0" customHeight="1">
      <c r="A898" s="34"/>
      <c r="B898" s="6"/>
      <c r="C898" s="6"/>
      <c r="D898" s="6"/>
      <c r="E898" s="6"/>
      <c r="F898" s="111"/>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row>
    <row r="899" ht="30.0" customHeight="1">
      <c r="A899" s="34"/>
      <c r="B899" s="6"/>
      <c r="C899" s="6"/>
      <c r="D899" s="6"/>
      <c r="E899" s="6"/>
      <c r="F899" s="111"/>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row>
    <row r="900" ht="30.0" customHeight="1">
      <c r="A900" s="34"/>
      <c r="B900" s="6"/>
      <c r="C900" s="6"/>
      <c r="D900" s="6"/>
      <c r="E900" s="6"/>
      <c r="F900" s="111"/>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row>
    <row r="901" ht="30.0" customHeight="1">
      <c r="A901" s="34"/>
      <c r="B901" s="6"/>
      <c r="C901" s="6"/>
      <c r="D901" s="6"/>
      <c r="E901" s="6"/>
      <c r="F901" s="111"/>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row>
    <row r="902" ht="30.0" customHeight="1">
      <c r="A902" s="34"/>
      <c r="B902" s="6"/>
      <c r="C902" s="6"/>
      <c r="D902" s="6"/>
      <c r="E902" s="6"/>
      <c r="F902" s="111"/>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row>
    <row r="903" ht="30.0" customHeight="1">
      <c r="A903" s="34"/>
      <c r="B903" s="6"/>
      <c r="C903" s="6"/>
      <c r="D903" s="6"/>
      <c r="E903" s="6"/>
      <c r="F903" s="111"/>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row>
    <row r="904" ht="30.0" customHeight="1">
      <c r="A904" s="34"/>
      <c r="B904" s="6"/>
      <c r="C904" s="6"/>
      <c r="D904" s="6"/>
      <c r="E904" s="6"/>
      <c r="F904" s="111"/>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row>
    <row r="905" ht="30.0" customHeight="1">
      <c r="A905" s="34"/>
      <c r="B905" s="6"/>
      <c r="C905" s="6"/>
      <c r="D905" s="6"/>
      <c r="E905" s="6"/>
      <c r="F905" s="111"/>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row>
    <row r="906" ht="30.0" customHeight="1">
      <c r="A906" s="34"/>
      <c r="B906" s="6"/>
      <c r="C906" s="6"/>
      <c r="D906" s="6"/>
      <c r="E906" s="6"/>
      <c r="F906" s="111"/>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row>
    <row r="907" ht="30.0" customHeight="1">
      <c r="A907" s="34"/>
      <c r="B907" s="6"/>
      <c r="C907" s="6"/>
      <c r="D907" s="6"/>
      <c r="E907" s="6"/>
      <c r="F907" s="111"/>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row>
    <row r="908" ht="30.0" customHeight="1">
      <c r="A908" s="34"/>
      <c r="B908" s="6"/>
      <c r="C908" s="6"/>
      <c r="D908" s="6"/>
      <c r="E908" s="6"/>
      <c r="F908" s="111"/>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row>
    <row r="909" ht="30.0" customHeight="1">
      <c r="A909" s="34"/>
      <c r="B909" s="6"/>
      <c r="C909" s="6"/>
      <c r="D909" s="6"/>
      <c r="E909" s="6"/>
      <c r="F909" s="111"/>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row>
    <row r="910" ht="30.0" customHeight="1">
      <c r="A910" s="34"/>
      <c r="B910" s="6"/>
      <c r="C910" s="6"/>
      <c r="D910" s="6"/>
      <c r="E910" s="6"/>
      <c r="F910" s="111"/>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row>
    <row r="911" ht="30.0" customHeight="1">
      <c r="A911" s="34"/>
      <c r="B911" s="6"/>
      <c r="C911" s="6"/>
      <c r="D911" s="6"/>
      <c r="E911" s="6"/>
      <c r="F911" s="111"/>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row>
    <row r="912" ht="30.0" customHeight="1">
      <c r="A912" s="34"/>
      <c r="B912" s="6"/>
      <c r="C912" s="6"/>
      <c r="D912" s="6"/>
      <c r="E912" s="6"/>
      <c r="F912" s="111"/>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row>
    <row r="913" ht="30.0" customHeight="1">
      <c r="A913" s="34"/>
      <c r="B913" s="6"/>
      <c r="C913" s="6"/>
      <c r="D913" s="6"/>
      <c r="E913" s="6"/>
      <c r="F913" s="111"/>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row>
    <row r="914" ht="30.0" customHeight="1">
      <c r="A914" s="34"/>
      <c r="B914" s="6"/>
      <c r="C914" s="6"/>
      <c r="D914" s="6"/>
      <c r="E914" s="6"/>
      <c r="F914" s="111"/>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row>
    <row r="915" ht="30.0" customHeight="1">
      <c r="A915" s="34"/>
      <c r="B915" s="6"/>
      <c r="C915" s="6"/>
      <c r="D915" s="6"/>
      <c r="E915" s="6"/>
      <c r="F915" s="111"/>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row>
    <row r="916" ht="30.0" customHeight="1">
      <c r="A916" s="34"/>
      <c r="B916" s="6"/>
      <c r="C916" s="6"/>
      <c r="D916" s="6"/>
      <c r="E916" s="6"/>
      <c r="F916" s="111"/>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row>
    <row r="917" ht="30.0" customHeight="1">
      <c r="A917" s="34"/>
      <c r="B917" s="6"/>
      <c r="C917" s="6"/>
      <c r="D917" s="6"/>
      <c r="E917" s="6"/>
      <c r="F917" s="111"/>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row>
    <row r="918" ht="30.0" customHeight="1">
      <c r="A918" s="34"/>
      <c r="B918" s="6"/>
      <c r="C918" s="6"/>
      <c r="D918" s="6"/>
      <c r="E918" s="6"/>
      <c r="F918" s="111"/>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row>
    <row r="919" ht="30.0" customHeight="1">
      <c r="A919" s="34"/>
      <c r="B919" s="6"/>
      <c r="C919" s="6"/>
      <c r="D919" s="6"/>
      <c r="E919" s="6"/>
      <c r="F919" s="111"/>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row>
    <row r="920" ht="30.0" customHeight="1">
      <c r="A920" s="34"/>
      <c r="B920" s="6"/>
      <c r="C920" s="6"/>
      <c r="D920" s="6"/>
      <c r="E920" s="6"/>
      <c r="F920" s="111"/>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row>
    <row r="921" ht="30.0" customHeight="1">
      <c r="A921" s="34"/>
      <c r="B921" s="6"/>
      <c r="C921" s="6"/>
      <c r="D921" s="6"/>
      <c r="E921" s="6"/>
      <c r="F921" s="111"/>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row>
    <row r="922" ht="30.0" customHeight="1">
      <c r="A922" s="34"/>
      <c r="B922" s="6"/>
      <c r="C922" s="6"/>
      <c r="D922" s="6"/>
      <c r="E922" s="6"/>
      <c r="F922" s="111"/>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row>
    <row r="923" ht="30.0" customHeight="1">
      <c r="A923" s="34"/>
      <c r="B923" s="6"/>
      <c r="C923" s="6"/>
      <c r="D923" s="6"/>
      <c r="E923" s="6"/>
      <c r="F923" s="111"/>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row>
    <row r="924" ht="30.0" customHeight="1">
      <c r="A924" s="34"/>
      <c r="B924" s="6"/>
      <c r="C924" s="6"/>
      <c r="D924" s="6"/>
      <c r="E924" s="6"/>
      <c r="F924" s="111"/>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row>
    <row r="925" ht="30.0" customHeight="1">
      <c r="A925" s="34"/>
      <c r="B925" s="6"/>
      <c r="C925" s="6"/>
      <c r="D925" s="6"/>
      <c r="E925" s="6"/>
      <c r="F925" s="111"/>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row>
    <row r="926" ht="30.0" customHeight="1">
      <c r="A926" s="34"/>
      <c r="B926" s="6"/>
      <c r="C926" s="6"/>
      <c r="D926" s="6"/>
      <c r="E926" s="6"/>
      <c r="F926" s="111"/>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row>
    <row r="927" ht="30.0" customHeight="1">
      <c r="A927" s="34"/>
      <c r="B927" s="6"/>
      <c r="C927" s="6"/>
      <c r="D927" s="6"/>
      <c r="E927" s="6"/>
      <c r="F927" s="111"/>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row>
    <row r="928" ht="30.0" customHeight="1">
      <c r="A928" s="34"/>
      <c r="B928" s="6"/>
      <c r="C928" s="6"/>
      <c r="D928" s="6"/>
      <c r="E928" s="6"/>
      <c r="F928" s="111"/>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row>
    <row r="929" ht="30.0" customHeight="1">
      <c r="A929" s="34"/>
      <c r="B929" s="6"/>
      <c r="C929" s="6"/>
      <c r="D929" s="6"/>
      <c r="E929" s="6"/>
      <c r="F929" s="111"/>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row>
    <row r="930" ht="30.0" customHeight="1">
      <c r="A930" s="34"/>
      <c r="B930" s="6"/>
      <c r="C930" s="6"/>
      <c r="D930" s="6"/>
      <c r="E930" s="6"/>
      <c r="F930" s="111"/>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row>
    <row r="931" ht="30.0" customHeight="1">
      <c r="A931" s="34"/>
      <c r="B931" s="6"/>
      <c r="C931" s="6"/>
      <c r="D931" s="6"/>
      <c r="E931" s="6"/>
      <c r="F931" s="111"/>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row>
    <row r="932" ht="30.0" customHeight="1">
      <c r="A932" s="34"/>
      <c r="B932" s="6"/>
      <c r="C932" s="6"/>
      <c r="D932" s="6"/>
      <c r="E932" s="6"/>
      <c r="F932" s="111"/>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row>
    <row r="933" ht="30.0" customHeight="1">
      <c r="A933" s="34"/>
      <c r="B933" s="6"/>
      <c r="C933" s="6"/>
      <c r="D933" s="6"/>
      <c r="E933" s="6"/>
      <c r="F933" s="111"/>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row>
    <row r="934" ht="30.0" customHeight="1">
      <c r="A934" s="34"/>
      <c r="B934" s="6"/>
      <c r="C934" s="6"/>
      <c r="D934" s="6"/>
      <c r="E934" s="6"/>
      <c r="F934" s="111"/>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row>
    <row r="935" ht="30.0" customHeight="1">
      <c r="A935" s="34"/>
      <c r="B935" s="6"/>
      <c r="C935" s="6"/>
      <c r="D935" s="6"/>
      <c r="E935" s="6"/>
      <c r="F935" s="111"/>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row>
    <row r="936" ht="30.0" customHeight="1">
      <c r="A936" s="34"/>
      <c r="B936" s="6"/>
      <c r="C936" s="6"/>
      <c r="D936" s="6"/>
      <c r="E936" s="6"/>
      <c r="F936" s="111"/>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row>
    <row r="937" ht="30.0" customHeight="1">
      <c r="A937" s="34"/>
      <c r="B937" s="6"/>
      <c r="C937" s="6"/>
      <c r="D937" s="6"/>
      <c r="E937" s="6"/>
      <c r="F937" s="111"/>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row>
    <row r="938" ht="30.0" customHeight="1">
      <c r="A938" s="34"/>
      <c r="B938" s="6"/>
      <c r="C938" s="6"/>
      <c r="D938" s="6"/>
      <c r="E938" s="6"/>
      <c r="F938" s="111"/>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row>
    <row r="939" ht="30.0" customHeight="1">
      <c r="A939" s="34"/>
      <c r="B939" s="6"/>
      <c r="C939" s="6"/>
      <c r="D939" s="6"/>
      <c r="E939" s="6"/>
      <c r="F939" s="111"/>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row>
    <row r="940" ht="30.0" customHeight="1">
      <c r="A940" s="34"/>
      <c r="B940" s="6"/>
      <c r="C940" s="6"/>
      <c r="D940" s="6"/>
      <c r="E940" s="6"/>
      <c r="F940" s="111"/>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row>
    <row r="941" ht="30.0" customHeight="1">
      <c r="A941" s="34"/>
      <c r="B941" s="6"/>
      <c r="C941" s="6"/>
      <c r="D941" s="6"/>
      <c r="E941" s="6"/>
      <c r="F941" s="111"/>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row>
    <row r="942" ht="30.0" customHeight="1">
      <c r="A942" s="34"/>
      <c r="B942" s="6"/>
      <c r="C942" s="6"/>
      <c r="D942" s="6"/>
      <c r="E942" s="6"/>
      <c r="F942" s="111"/>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row>
    <row r="943" ht="30.0" customHeight="1">
      <c r="A943" s="34"/>
      <c r="B943" s="6"/>
      <c r="C943" s="6"/>
      <c r="D943" s="6"/>
      <c r="E943" s="6"/>
      <c r="F943" s="111"/>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row>
    <row r="944" ht="30.0" customHeight="1">
      <c r="A944" s="34"/>
      <c r="B944" s="6"/>
      <c r="C944" s="6"/>
      <c r="D944" s="6"/>
      <c r="E944" s="6"/>
      <c r="F944" s="111"/>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row>
    <row r="945" ht="30.0" customHeight="1">
      <c r="A945" s="34"/>
      <c r="B945" s="6"/>
      <c r="C945" s="6"/>
      <c r="D945" s="6"/>
      <c r="E945" s="6"/>
      <c r="F945" s="111"/>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row>
    <row r="946" ht="30.0" customHeight="1">
      <c r="A946" s="34"/>
      <c r="B946" s="6"/>
      <c r="C946" s="6"/>
      <c r="D946" s="6"/>
      <c r="E946" s="6"/>
      <c r="F946" s="111"/>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row>
    <row r="947" ht="30.0" customHeight="1">
      <c r="A947" s="34"/>
      <c r="B947" s="6"/>
      <c r="C947" s="6"/>
      <c r="D947" s="6"/>
      <c r="E947" s="6"/>
      <c r="F947" s="111"/>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row>
    <row r="948" ht="30.0" customHeight="1">
      <c r="A948" s="34"/>
      <c r="B948" s="6"/>
      <c r="C948" s="6"/>
      <c r="D948" s="6"/>
      <c r="E948" s="6"/>
      <c r="F948" s="111"/>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row>
    <row r="949" ht="30.0" customHeight="1">
      <c r="A949" s="34"/>
      <c r="B949" s="6"/>
      <c r="C949" s="6"/>
      <c r="D949" s="6"/>
      <c r="E949" s="6"/>
      <c r="F949" s="111"/>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row>
    <row r="950" ht="30.0" customHeight="1">
      <c r="A950" s="34"/>
      <c r="B950" s="6"/>
      <c r="C950" s="6"/>
      <c r="D950" s="6"/>
      <c r="E950" s="6"/>
      <c r="F950" s="111"/>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row>
    <row r="951" ht="30.0" customHeight="1">
      <c r="A951" s="34"/>
      <c r="B951" s="6"/>
      <c r="C951" s="6"/>
      <c r="D951" s="6"/>
      <c r="E951" s="6"/>
      <c r="F951" s="111"/>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row>
    <row r="952" ht="30.0" customHeight="1">
      <c r="A952" s="34"/>
      <c r="B952" s="6"/>
      <c r="C952" s="6"/>
      <c r="D952" s="6"/>
      <c r="E952" s="6"/>
      <c r="F952" s="111"/>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row>
    <row r="953" ht="30.0" customHeight="1">
      <c r="A953" s="34"/>
      <c r="B953" s="6"/>
      <c r="C953" s="6"/>
      <c r="D953" s="6"/>
      <c r="E953" s="6"/>
      <c r="F953" s="111"/>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row>
    <row r="954" ht="30.0" customHeight="1">
      <c r="A954" s="34"/>
      <c r="B954" s="6"/>
      <c r="C954" s="6"/>
      <c r="D954" s="6"/>
      <c r="E954" s="6"/>
      <c r="F954" s="111"/>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row>
    <row r="955" ht="30.0" customHeight="1">
      <c r="A955" s="34"/>
      <c r="B955" s="6"/>
      <c r="C955" s="6"/>
      <c r="D955" s="6"/>
      <c r="E955" s="6"/>
      <c r="F955" s="111"/>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row>
    <row r="956" ht="30.0" customHeight="1">
      <c r="A956" s="34"/>
      <c r="B956" s="6"/>
      <c r="C956" s="6"/>
      <c r="D956" s="6"/>
      <c r="E956" s="6"/>
      <c r="F956" s="111"/>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row>
    <row r="957" ht="30.0" customHeight="1">
      <c r="A957" s="34"/>
      <c r="B957" s="6"/>
      <c r="C957" s="6"/>
      <c r="D957" s="6"/>
      <c r="E957" s="6"/>
      <c r="F957" s="111"/>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row>
    <row r="958" ht="30.0" customHeight="1">
      <c r="A958" s="34"/>
      <c r="B958" s="6"/>
      <c r="C958" s="6"/>
      <c r="D958" s="6"/>
      <c r="E958" s="6"/>
      <c r="F958" s="111"/>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row>
    <row r="959" ht="30.0" customHeight="1">
      <c r="A959" s="34"/>
      <c r="B959" s="6"/>
      <c r="C959" s="6"/>
      <c r="D959" s="6"/>
      <c r="E959" s="6"/>
      <c r="F959" s="111"/>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row>
    <row r="960" ht="30.0" customHeight="1">
      <c r="A960" s="34"/>
      <c r="B960" s="6"/>
      <c r="C960" s="6"/>
      <c r="D960" s="6"/>
      <c r="E960" s="6"/>
      <c r="F960" s="111"/>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row>
    <row r="961" ht="30.0" customHeight="1">
      <c r="A961" s="34"/>
      <c r="B961" s="6"/>
      <c r="C961" s="6"/>
      <c r="D961" s="6"/>
      <c r="E961" s="6"/>
      <c r="F961" s="111"/>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row>
    <row r="962" ht="30.0" customHeight="1">
      <c r="A962" s="34"/>
      <c r="B962" s="6"/>
      <c r="C962" s="6"/>
      <c r="D962" s="6"/>
      <c r="E962" s="6"/>
      <c r="F962" s="111"/>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row>
    <row r="963" ht="30.0" customHeight="1">
      <c r="A963" s="34"/>
      <c r="B963" s="6"/>
      <c r="C963" s="6"/>
      <c r="D963" s="6"/>
      <c r="E963" s="6"/>
      <c r="F963" s="111"/>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row>
    <row r="964" ht="30.0" customHeight="1">
      <c r="A964" s="34"/>
      <c r="B964" s="6"/>
      <c r="C964" s="6"/>
      <c r="D964" s="6"/>
      <c r="E964" s="6"/>
      <c r="F964" s="111"/>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row>
    <row r="965" ht="30.0" customHeight="1">
      <c r="A965" s="34"/>
      <c r="B965" s="6"/>
      <c r="C965" s="6"/>
      <c r="D965" s="6"/>
      <c r="E965" s="6"/>
      <c r="F965" s="111"/>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row>
    <row r="966" ht="30.0" customHeight="1">
      <c r="A966" s="34"/>
      <c r="B966" s="6"/>
      <c r="C966" s="6"/>
      <c r="D966" s="6"/>
      <c r="E966" s="6"/>
      <c r="F966" s="111"/>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row>
    <row r="967" ht="30.0" customHeight="1">
      <c r="A967" s="34"/>
      <c r="B967" s="6"/>
      <c r="C967" s="6"/>
      <c r="D967" s="6"/>
      <c r="E967" s="6"/>
      <c r="F967" s="111"/>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row>
    <row r="968" ht="30.0" customHeight="1">
      <c r="A968" s="34"/>
      <c r="B968" s="6"/>
      <c r="C968" s="6"/>
      <c r="D968" s="6"/>
      <c r="E968" s="6"/>
      <c r="F968" s="111"/>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row>
    <row r="969" ht="30.0" customHeight="1">
      <c r="A969" s="34"/>
      <c r="B969" s="6"/>
      <c r="C969" s="6"/>
      <c r="D969" s="6"/>
      <c r="E969" s="6"/>
      <c r="F969" s="111"/>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row>
    <row r="970" ht="30.0" customHeight="1">
      <c r="A970" s="34"/>
      <c r="B970" s="6"/>
      <c r="C970" s="6"/>
      <c r="D970" s="6"/>
      <c r="E970" s="6"/>
      <c r="F970" s="111"/>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row>
    <row r="971" ht="30.0" customHeight="1">
      <c r="A971" s="34"/>
      <c r="B971" s="6"/>
      <c r="C971" s="6"/>
      <c r="D971" s="6"/>
      <c r="E971" s="6"/>
      <c r="F971" s="111"/>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row>
    <row r="972" ht="30.0" customHeight="1">
      <c r="A972" s="34"/>
      <c r="B972" s="6"/>
      <c r="C972" s="6"/>
      <c r="D972" s="6"/>
      <c r="E972" s="6"/>
      <c r="F972" s="111"/>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row>
    <row r="973" ht="30.0" customHeight="1">
      <c r="A973" s="34"/>
      <c r="B973" s="6"/>
      <c r="C973" s="6"/>
      <c r="D973" s="6"/>
      <c r="E973" s="6"/>
      <c r="F973" s="111"/>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row>
    <row r="974" ht="30.0" customHeight="1">
      <c r="A974" s="34"/>
      <c r="B974" s="6"/>
      <c r="C974" s="6"/>
      <c r="D974" s="6"/>
      <c r="E974" s="6"/>
      <c r="F974" s="111"/>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row>
    <row r="975" ht="30.0" customHeight="1">
      <c r="A975" s="34"/>
      <c r="B975" s="6"/>
      <c r="C975" s="6"/>
      <c r="D975" s="6"/>
      <c r="E975" s="6"/>
      <c r="F975" s="111"/>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row>
    <row r="976" ht="30.0" customHeight="1">
      <c r="A976" s="34"/>
      <c r="B976" s="6"/>
      <c r="C976" s="6"/>
      <c r="D976" s="6"/>
      <c r="E976" s="6"/>
      <c r="F976" s="111"/>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row>
    <row r="977" ht="30.0" customHeight="1">
      <c r="A977" s="34"/>
      <c r="B977" s="6"/>
      <c r="C977" s="6"/>
      <c r="D977" s="6"/>
      <c r="E977" s="6"/>
      <c r="F977" s="111"/>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row>
    <row r="978" ht="30.0" customHeight="1">
      <c r="A978" s="34"/>
      <c r="B978" s="6"/>
      <c r="C978" s="6"/>
      <c r="D978" s="6"/>
      <c r="E978" s="6"/>
      <c r="F978" s="111"/>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row>
    <row r="979" ht="30.0" customHeight="1">
      <c r="A979" s="34"/>
      <c r="B979" s="6"/>
      <c r="C979" s="6"/>
      <c r="D979" s="6"/>
      <c r="E979" s="6"/>
      <c r="F979" s="111"/>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row>
    <row r="980" ht="30.0" customHeight="1">
      <c r="A980" s="34"/>
      <c r="B980" s="6"/>
      <c r="C980" s="6"/>
      <c r="D980" s="6"/>
      <c r="E980" s="6"/>
      <c r="F980" s="111"/>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row>
    <row r="981" ht="30.0" customHeight="1">
      <c r="A981" s="34"/>
      <c r="B981" s="6"/>
      <c r="C981" s="6"/>
      <c r="D981" s="6"/>
      <c r="E981" s="6"/>
      <c r="F981" s="111"/>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row>
    <row r="982" ht="30.0" customHeight="1">
      <c r="A982" s="34"/>
      <c r="B982" s="6"/>
      <c r="C982" s="6"/>
      <c r="D982" s="6"/>
      <c r="E982" s="6"/>
      <c r="F982" s="111"/>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row>
    <row r="983" ht="30.0" customHeight="1">
      <c r="A983" s="34"/>
      <c r="B983" s="6"/>
      <c r="C983" s="6"/>
      <c r="D983" s="6"/>
      <c r="E983" s="6"/>
      <c r="F983" s="111"/>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row>
    <row r="984" ht="30.0" customHeight="1">
      <c r="A984" s="34"/>
      <c r="B984" s="6"/>
      <c r="C984" s="6"/>
      <c r="D984" s="6"/>
      <c r="E984" s="6"/>
      <c r="F984" s="111"/>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row>
    <row r="985" ht="30.0" customHeight="1">
      <c r="A985" s="34"/>
      <c r="B985" s="6"/>
      <c r="C985" s="6"/>
      <c r="D985" s="6"/>
      <c r="E985" s="6"/>
      <c r="F985" s="111"/>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row>
    <row r="986" ht="30.0" customHeight="1">
      <c r="A986" s="34"/>
      <c r="B986" s="6"/>
      <c r="C986" s="6"/>
      <c r="D986" s="6"/>
      <c r="E986" s="6"/>
      <c r="F986" s="111"/>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row>
    <row r="987" ht="30.0" customHeight="1">
      <c r="A987" s="34"/>
      <c r="B987" s="6"/>
      <c r="C987" s="6"/>
      <c r="D987" s="6"/>
      <c r="E987" s="6"/>
      <c r="F987" s="111"/>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row>
    <row r="988" ht="30.0" customHeight="1">
      <c r="A988" s="34"/>
      <c r="B988" s="6"/>
      <c r="C988" s="6"/>
      <c r="D988" s="6"/>
      <c r="E988" s="6"/>
      <c r="F988" s="111"/>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row>
    <row r="989" ht="30.0" customHeight="1">
      <c r="A989" s="34"/>
      <c r="B989" s="6"/>
      <c r="C989" s="6"/>
      <c r="D989" s="6"/>
      <c r="E989" s="6"/>
      <c r="F989" s="111"/>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row>
    <row r="990" ht="30.0" customHeight="1">
      <c r="A990" s="34"/>
      <c r="B990" s="6"/>
      <c r="C990" s="6"/>
      <c r="D990" s="6"/>
      <c r="E990" s="6"/>
      <c r="F990" s="111"/>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row>
    <row r="991" ht="30.0" customHeight="1">
      <c r="A991" s="34"/>
      <c r="B991" s="6"/>
      <c r="C991" s="6"/>
      <c r="D991" s="6"/>
      <c r="E991" s="6"/>
      <c r="F991" s="111"/>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row>
    <row r="992" ht="30.0" customHeight="1">
      <c r="A992" s="34"/>
      <c r="B992" s="6"/>
      <c r="C992" s="6"/>
      <c r="D992" s="6"/>
      <c r="E992" s="6"/>
      <c r="F992" s="111"/>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row>
    <row r="993" ht="30.0" customHeight="1">
      <c r="A993" s="34"/>
      <c r="B993" s="6"/>
      <c r="C993" s="6"/>
      <c r="D993" s="6"/>
      <c r="E993" s="6"/>
      <c r="F993" s="111"/>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row>
    <row r="994" ht="30.0" customHeight="1">
      <c r="A994" s="34"/>
      <c r="B994" s="6"/>
      <c r="C994" s="6"/>
      <c r="D994" s="6"/>
      <c r="E994" s="6"/>
      <c r="F994" s="111"/>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row>
    <row r="995" ht="30.0" customHeight="1">
      <c r="A995" s="34"/>
      <c r="B995" s="6"/>
      <c r="C995" s="6"/>
      <c r="D995" s="6"/>
      <c r="E995" s="6"/>
      <c r="F995" s="111"/>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row>
    <row r="996" ht="30.0" customHeight="1">
      <c r="A996" s="34"/>
      <c r="B996" s="6"/>
      <c r="C996" s="6"/>
      <c r="D996" s="6"/>
      <c r="E996" s="6"/>
      <c r="F996" s="111"/>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row>
    <row r="997" ht="30.0" customHeight="1">
      <c r="A997" s="34"/>
      <c r="B997" s="6"/>
      <c r="C997" s="6"/>
      <c r="D997" s="6"/>
      <c r="E997" s="6"/>
      <c r="F997" s="111"/>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row>
    <row r="998" ht="30.0" customHeight="1">
      <c r="A998" s="34"/>
      <c r="B998" s="6"/>
      <c r="C998" s="6"/>
      <c r="D998" s="6"/>
      <c r="E998" s="6"/>
      <c r="F998" s="111"/>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row>
    <row r="999" ht="30.0" customHeight="1">
      <c r="A999" s="34"/>
      <c r="B999" s="6"/>
      <c r="C999" s="6"/>
      <c r="D999" s="6"/>
      <c r="E999" s="6"/>
      <c r="F999" s="111"/>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row>
    <row r="1000" ht="30.0" customHeight="1">
      <c r="A1000" s="34"/>
      <c r="B1000" s="6"/>
      <c r="C1000" s="6"/>
      <c r="D1000" s="6"/>
      <c r="E1000" s="6"/>
      <c r="F1000" s="111"/>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row>
  </sheetData>
  <mergeCells count="4">
    <mergeCell ref="D2:E2"/>
    <mergeCell ref="F2:G2"/>
    <mergeCell ref="D3:E3"/>
    <mergeCell ref="B4:H4"/>
  </mergeCells>
  <conditionalFormatting sqref="I4:BL7 I9:BL20 I22:BL24 I26:BL34 I36:BL40 I42:BL44 I46:BL47 I49:BL51 I53:BL55 I57:BL60 I62:BL64 I68:BL73 I75:BL75 I84:BL85 J8:BL8">
    <cfRule type="expression" dxfId="0" priority="1">
      <formula>AND(TODAY()&gt;=I$4,TODAY()&lt;J$4)</formula>
    </cfRule>
  </conditionalFormatting>
  <conditionalFormatting sqref="I3:AM3">
    <cfRule type="expression" dxfId="6" priority="2">
      <formula>I$4&lt;=EOMONTH($I$4,0)</formula>
    </cfRule>
  </conditionalFormatting>
  <conditionalFormatting sqref="J3:BL3">
    <cfRule type="expression" dxfId="7" priority="3">
      <formula>AND(J$4&lt;=EOMONTH($I$4,2),J$4&gt;EOMONTH($I$4,0),J$4&gt;EOMONTH($I$4,1))</formula>
    </cfRule>
  </conditionalFormatting>
  <conditionalFormatting sqref="I3:BL3">
    <cfRule type="expression" dxfId="8" priority="4">
      <formula>AND(I$4&lt;=EOMONTH($I$4,1),I$4&gt;EOMONTH($I$4,0))</formula>
    </cfRule>
  </conditionalFormatting>
  <conditionalFormatting sqref="I7:BL7 I9:BL84 J8:BL8">
    <cfRule type="expression" dxfId="1" priority="5" stopIfTrue="1">
      <formula>AND($C7="Low Risk",I$4&gt;=$F7,I$4&lt;=$F7+$G7-1)</formula>
    </cfRule>
  </conditionalFormatting>
  <conditionalFormatting sqref="I7:BL7 I9:BL84 J8:BL8">
    <cfRule type="expression" dxfId="2" priority="6" stopIfTrue="1">
      <formula>AND($C7="High Risk",I$4&gt;=$F7,I$4&lt;=$F7+$G7-1)</formula>
    </cfRule>
  </conditionalFormatting>
  <conditionalFormatting sqref="I7:BL7 I9:BL84 J8:BL8">
    <cfRule type="expression" dxfId="3" priority="7" stopIfTrue="1">
      <formula>AND($C7="On Track",I$4&gt;=$F7,I$4&lt;=$F7+$G7-1)</formula>
    </cfRule>
  </conditionalFormatting>
  <conditionalFormatting sqref="I7:BL7 I9:BL84 J8:BL8">
    <cfRule type="expression" dxfId="4" priority="8" stopIfTrue="1">
      <formula>AND($C7="Med Risk",I$4&gt;=$F7,I$4&lt;=$F7+$G7-1)</formula>
    </cfRule>
  </conditionalFormatting>
  <conditionalFormatting sqref="I7:BL7 I9:BL84 J8:BL8">
    <cfRule type="expression" dxfId="5" priority="9" stopIfTrue="1">
      <formula>AND(LEN($C7)=0,I$4&gt;=$F7,I$4&lt;=$F7+$G7-1)</formula>
    </cfRule>
  </conditionalFormatting>
  <conditionalFormatting sqref="I85:BL85">
    <cfRule type="expression" dxfId="1" priority="10" stopIfTrue="1">
      <formula>AND(#REF!="Low Risk",I$4&gt;=#REF!,I$4&lt;=#REF!+#REF!-1)</formula>
    </cfRule>
  </conditionalFormatting>
  <conditionalFormatting sqref="I85:BL85">
    <cfRule type="expression" dxfId="2" priority="11" stopIfTrue="1">
      <formula>AND(#REF!="High Risk",I$4&gt;=#REF!,I$4&lt;=#REF!+#REF!-1)</formula>
    </cfRule>
  </conditionalFormatting>
  <conditionalFormatting sqref="I85:BL85">
    <cfRule type="expression" dxfId="3" priority="12" stopIfTrue="1">
      <formula>AND(#REF!="On Track",I$4&gt;=#REF!,I$4&lt;=#REF!+#REF!-1)</formula>
    </cfRule>
  </conditionalFormatting>
  <conditionalFormatting sqref="I85:BL85">
    <cfRule type="expression" dxfId="4" priority="13" stopIfTrue="1">
      <formula>AND(#REF!="Med Risk",I$4&gt;=#REF!,I$4&lt;=#REF!+#REF!-1)</formula>
    </cfRule>
  </conditionalFormatting>
  <conditionalFormatting sqref="I85:BL85">
    <cfRule type="expression" dxfId="5" priority="14" stopIfTrue="1">
      <formula>AND(LEN(#REF!)=0,I$4&gt;=#REF!,I$4&lt;=#REF!+#REF!-1)</formula>
    </cfRule>
  </conditionalFormatting>
  <conditionalFormatting sqref="I76:BL80">
    <cfRule type="expression" dxfId="0" priority="15">
      <formula>AND(TODAY()&gt;=I$4,TODAY()&lt;J$4)</formula>
    </cfRule>
  </conditionalFormatting>
  <conditionalFormatting sqref="I21:BL21">
    <cfRule type="expression" dxfId="0" priority="16">
      <formula>AND(TODAY()&gt;=I$4,TODAY()&lt;J$4)</formula>
    </cfRule>
  </conditionalFormatting>
  <conditionalFormatting sqref="I25:BL25">
    <cfRule type="expression" dxfId="0" priority="17">
      <formula>AND(TODAY()&gt;=I$4,TODAY()&lt;J$4)</formula>
    </cfRule>
  </conditionalFormatting>
  <conditionalFormatting sqref="I41:BL41">
    <cfRule type="expression" dxfId="0" priority="18">
      <formula>AND(TODAY()&gt;=I$4,TODAY()&lt;J$4)</formula>
    </cfRule>
  </conditionalFormatting>
  <conditionalFormatting sqref="I45:BL45">
    <cfRule type="expression" dxfId="0" priority="19">
      <formula>AND(TODAY()&gt;=I$4,TODAY()&lt;J$4)</formula>
    </cfRule>
  </conditionalFormatting>
  <conditionalFormatting sqref="I48:BL48">
    <cfRule type="expression" dxfId="0" priority="20">
      <formula>AND(TODAY()&gt;=I$4,TODAY()&lt;J$4)</formula>
    </cfRule>
  </conditionalFormatting>
  <conditionalFormatting sqref="I52:BL52">
    <cfRule type="expression" dxfId="0" priority="21">
      <formula>AND(TODAY()&gt;=I$4,TODAY()&lt;J$4)</formula>
    </cfRule>
  </conditionalFormatting>
  <conditionalFormatting sqref="I56:BL56">
    <cfRule type="expression" dxfId="0" priority="22">
      <formula>AND(TODAY()&gt;=I$4,TODAY()&lt;J$4)</formula>
    </cfRule>
  </conditionalFormatting>
  <conditionalFormatting sqref="I61:BL61">
    <cfRule type="expression" dxfId="0" priority="23">
      <formula>AND(TODAY()&gt;=I$4,TODAY()&lt;J$4)</formula>
    </cfRule>
  </conditionalFormatting>
  <conditionalFormatting sqref="I65:BL67">
    <cfRule type="expression" dxfId="0" priority="24">
      <formula>AND(TODAY()&gt;=I$4,TODAY()&lt;J$4)</formula>
    </cfRule>
  </conditionalFormatting>
  <conditionalFormatting sqref="I74:BL74">
    <cfRule type="expression" dxfId="0" priority="25">
      <formula>AND(TODAY()&gt;=I$4,TODAY()&lt;J$4)</formula>
    </cfRule>
  </conditionalFormatting>
  <conditionalFormatting sqref="I81:BL83">
    <cfRule type="expression" dxfId="0" priority="26">
      <formula>AND(TODAY()&gt;=I$4,TODAY()&lt;J$4)</formula>
    </cfRule>
  </conditionalFormatting>
  <conditionalFormatting sqref="I35:BL35">
    <cfRule type="expression" dxfId="0" priority="27">
      <formula>AND(TODAY()&gt;=I$4,TODAY()&lt;J$4)</formula>
    </cfRule>
  </conditionalFormatting>
  <conditionalFormatting sqref="I8">
    <cfRule type="expression" dxfId="0" priority="28">
      <formula>AND(TODAY()&gt;=I$4,TODAY()&lt;J$4)</formula>
    </cfRule>
  </conditionalFormatting>
  <conditionalFormatting sqref="I8">
    <cfRule type="expression" dxfId="1" priority="29" stopIfTrue="1">
      <formula>AND($C8="Low Risk",I$4&gt;=$F8,I$4&lt;=$F8+$G8-1)</formula>
    </cfRule>
  </conditionalFormatting>
  <conditionalFormatting sqref="I8">
    <cfRule type="expression" dxfId="2" priority="30" stopIfTrue="1">
      <formula>AND($C8="High Risk",I$4&gt;=$F8,I$4&lt;=$F8+$G8-1)</formula>
    </cfRule>
  </conditionalFormatting>
  <conditionalFormatting sqref="I8">
    <cfRule type="expression" dxfId="3" priority="31" stopIfTrue="1">
      <formula>AND($C8="On Track",I$4&gt;=$F8,I$4&lt;=$F8+$G8-1)</formula>
    </cfRule>
  </conditionalFormatting>
  <conditionalFormatting sqref="I8">
    <cfRule type="expression" dxfId="4" priority="32" stopIfTrue="1">
      <formula>AND($C8="Med Risk",I$4&gt;=$F8,I$4&lt;=$F8+$G8-1)</formula>
    </cfRule>
  </conditionalFormatting>
  <conditionalFormatting sqref="I8">
    <cfRule type="expression" dxfId="5" priority="33" stopIfTrue="1">
      <formula>AND(LEN($C8)=0,I$4&gt;=$F8,I$4&lt;=$F8+$G8-1)</formula>
    </cfRule>
  </conditionalFormatting>
  <dataValidations>
    <dataValidation type="list" allowBlank="1" showErrorMessage="1" sqref="C84">
      <formula1>"Ưu tiên,Khẩn cấp,Nguy cơ,Mỗi ngày,Cần thiết,Chưa cần thiết"</formula1>
    </dataValidation>
    <dataValidation type="list" allowBlank="1" showErrorMessage="1" sqref="C8:C83">
      <formula1>"0.0,1.0,2.0,3.0,4.0,5.0,6.0,7.0,8.0,9.0"</formula1>
    </dataValidation>
    <dataValidation type="list" allowBlank="1" showErrorMessage="1" sqref="C7">
      <formula1>"Goal,Milestone,On Track,Low Risk,Med Risk,High Risk"</formula1>
    </dataValidation>
    <dataValidation type="decimal" operator="greaterThanOrEqual" allowBlank="1" showInputMessage="1" prompt="Scrolling Increment - Changing this number will scroll the Gantt Chart view." sqref="F3">
      <formula1>0.0</formula1>
    </dataValidation>
  </dataValidations>
  <printOptions horizontalCentered="1"/>
  <pageMargins bottom="0.5" footer="0.0" header="0.0" left="0.25" right="0.25" top="0.5"/>
  <pageSetup fitToHeight="0" orientation="landscape"/>
  <headerFooter>
    <oddFooter/>
  </headerFooter>
  <drawing r:id="rId1"/>
  <tableParts count="1">
    <tablePart r:id="rId3"/>
  </tableParts>
</worksheet>
</file>