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dcrljbe/Documents/Projects/Dissertation/JournalPaper2-ISCCPvsISMN/Tables/"/>
    </mc:Choice>
  </mc:AlternateContent>
  <xr:revisionPtr revIDLastSave="0" documentId="13_ncr:1_{BC379E1C-9B9E-984C-9CAA-35AC74CD574C}" xr6:coauthVersionLast="47" xr6:coauthVersionMax="47" xr10:uidLastSave="{00000000-0000-0000-0000-000000000000}"/>
  <bookViews>
    <workbookView xWindow="5480" yWindow="580" windowWidth="48800" windowHeight="27500" xr2:uid="{CDD8780F-E3B9-E24F-817C-8591170360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12" i="1"/>
  <c r="J12" i="1"/>
  <c r="I12" i="1"/>
  <c r="H12" i="1"/>
  <c r="C2" i="2"/>
  <c r="C1" i="2"/>
  <c r="W111" i="1"/>
  <c r="V111" i="1"/>
  <c r="U111" i="1"/>
  <c r="T111" i="1"/>
  <c r="W112" i="1" s="1"/>
  <c r="S111" i="1"/>
  <c r="R111" i="1"/>
  <c r="Q111" i="1"/>
  <c r="P111" i="1"/>
  <c r="S112" i="1" s="1"/>
  <c r="O111" i="1"/>
  <c r="N111" i="1"/>
  <c r="M111" i="1"/>
  <c r="L111" i="1"/>
  <c r="W97" i="1"/>
  <c r="V97" i="1"/>
  <c r="U97" i="1"/>
  <c r="T97" i="1"/>
  <c r="S97" i="1"/>
  <c r="R97" i="1"/>
  <c r="Q97" i="1"/>
  <c r="P97" i="1"/>
  <c r="S98" i="1" s="1"/>
  <c r="O97" i="1"/>
  <c r="N97" i="1"/>
  <c r="M97" i="1"/>
  <c r="L97" i="1"/>
  <c r="E110" i="1"/>
  <c r="D110" i="1"/>
  <c r="C110" i="1"/>
  <c r="B110" i="1"/>
  <c r="E97" i="1"/>
  <c r="D97" i="1"/>
  <c r="C97" i="1"/>
  <c r="B97" i="1"/>
  <c r="E82" i="1"/>
  <c r="D82" i="1"/>
  <c r="C82" i="1"/>
  <c r="B82" i="1"/>
  <c r="E69" i="1"/>
  <c r="D69" i="1"/>
  <c r="C69" i="1"/>
  <c r="B69" i="1"/>
  <c r="E54" i="1"/>
  <c r="D54" i="1"/>
  <c r="C54" i="1"/>
  <c r="B54" i="1"/>
  <c r="E41" i="1"/>
  <c r="D41" i="1"/>
  <c r="C41" i="1"/>
  <c r="B41" i="1"/>
  <c r="W113" i="1" l="1"/>
  <c r="W98" i="1"/>
  <c r="W99" i="1"/>
  <c r="O112" i="1"/>
  <c r="O98" i="1"/>
  <c r="E25" i="1" l="1"/>
  <c r="D25" i="1"/>
  <c r="C25" i="1"/>
  <c r="B25" i="1"/>
  <c r="E12" i="1"/>
  <c r="D12" i="1"/>
  <c r="C12" i="1"/>
  <c r="B12" i="1"/>
</calcChain>
</file>

<file path=xl/sharedStrings.xml><?xml version="1.0" encoding="utf-8"?>
<sst xmlns="http://schemas.openxmlformats.org/spreadsheetml/2006/main" count="195" uniqueCount="26">
  <si>
    <t>Fall</t>
  </si>
  <si>
    <t>Bias</t>
  </si>
  <si>
    <t>Winter</t>
  </si>
  <si>
    <t>Spring</t>
  </si>
  <si>
    <t>Summer</t>
  </si>
  <si>
    <t>Correlation</t>
  </si>
  <si>
    <t>00 UTC</t>
  </si>
  <si>
    <t>03 UTC</t>
  </si>
  <si>
    <t>06 UTC</t>
  </si>
  <si>
    <t>09 UTC</t>
  </si>
  <si>
    <t>12 UTC</t>
  </si>
  <si>
    <t>15 UTC</t>
  </si>
  <si>
    <t>18 UTC</t>
  </si>
  <si>
    <t>21 UTC</t>
  </si>
  <si>
    <t>Shrubland</t>
  </si>
  <si>
    <t>All sites</t>
  </si>
  <si>
    <t>Cropland</t>
  </si>
  <si>
    <t>Grassland</t>
  </si>
  <si>
    <t>Avg. Correlation</t>
  </si>
  <si>
    <t>Avg. Bias</t>
  </si>
  <si>
    <t>Average of all sites and seasons =</t>
  </si>
  <si>
    <t>Grassland Average =</t>
  </si>
  <si>
    <t>Cropland Average</t>
  </si>
  <si>
    <t>Shrubland Average</t>
  </si>
  <si>
    <t>5-cm</t>
  </si>
  <si>
    <t>10-cm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</si>
</sst>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36"/>
      <color rgb="FF0078D4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49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49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49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0" xfId="0" applyFill="1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2" borderId="1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2" fontId="0" fillId="7" borderId="7" xfId="0" applyNumberFormat="1" applyFill="1" applyBorder="1"/>
    <xf numFmtId="2" fontId="0" fillId="7" borderId="8" xfId="0" applyNumberFormat="1" applyFill="1" applyBorder="1"/>
    <xf numFmtId="2" fontId="0" fillId="7" borderId="9" xfId="0" applyNumberFormat="1" applyFill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3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0" xfId="0" applyFont="1"/>
    <xf numFmtId="0" fontId="0" fillId="8" borderId="2" xfId="0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Seasonal</a:t>
            </a:r>
            <a:r>
              <a:rPr lang="en-US" sz="2000" baseline="0"/>
              <a:t> Correlations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Sheet1!$B$16:$B$23</c:f>
              <c:numCache>
                <c:formatCode>0.00</c:formatCode>
                <c:ptCount val="8"/>
                <c:pt idx="0">
                  <c:v>0.67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0.63</c:v>
                </c:pt>
                <c:pt idx="7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C-F947-AD11-704C2B4D3D4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Sheet1!$C$16:$C$23</c:f>
              <c:numCache>
                <c:formatCode>0.00</c:formatCode>
                <c:ptCount val="8"/>
                <c:pt idx="0">
                  <c:v>0.73</c:v>
                </c:pt>
                <c:pt idx="1">
                  <c:v>0.82</c:v>
                </c:pt>
                <c:pt idx="2">
                  <c:v>0.83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0.57999999999999996</c:v>
                </c:pt>
                <c:pt idx="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C-F947-AD11-704C2B4D3D4F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Sheet1!$D$16:$D$23</c:f>
              <c:numCache>
                <c:formatCode>0.00</c:formatCode>
                <c:ptCount val="8"/>
                <c:pt idx="0">
                  <c:v>0.46</c:v>
                </c:pt>
                <c:pt idx="1">
                  <c:v>0.51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0.64</c:v>
                </c:pt>
                <c:pt idx="5">
                  <c:v>0.6</c:v>
                </c:pt>
                <c:pt idx="6">
                  <c:v>0.12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C-F947-AD11-704C2B4D3D4F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Sheet1!$A$16:$A$23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Sheet1!$E$16:$E$23</c:f>
              <c:numCache>
                <c:formatCode>0.00</c:formatCode>
                <c:ptCount val="8"/>
                <c:pt idx="0">
                  <c:v>0.84</c:v>
                </c:pt>
                <c:pt idx="1">
                  <c:v>0.85</c:v>
                </c:pt>
                <c:pt idx="2">
                  <c:v>0.85</c:v>
                </c:pt>
                <c:pt idx="3">
                  <c:v>0.84</c:v>
                </c:pt>
                <c:pt idx="4">
                  <c:v>0.84</c:v>
                </c:pt>
                <c:pt idx="5">
                  <c:v>0.89</c:v>
                </c:pt>
                <c:pt idx="6">
                  <c:v>0.75</c:v>
                </c:pt>
                <c:pt idx="7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C-F947-AD11-704C2B4D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946159"/>
        <c:axId val="1083947887"/>
      </c:barChart>
      <c:catAx>
        <c:axId val="10839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47887"/>
        <c:crosses val="autoZero"/>
        <c:auto val="1"/>
        <c:lblAlgn val="ctr"/>
        <c:lblOffset val="100"/>
        <c:noMultiLvlLbl val="0"/>
      </c:catAx>
      <c:valAx>
        <c:axId val="1083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Sheet1!$B$3:$B$10</c:f>
              <c:numCache>
                <c:formatCode>0.00</c:formatCode>
                <c:ptCount val="8"/>
                <c:pt idx="0">
                  <c:v>-5.49</c:v>
                </c:pt>
                <c:pt idx="1">
                  <c:v>-8.6199999999999992</c:v>
                </c:pt>
                <c:pt idx="2">
                  <c:v>-9.09</c:v>
                </c:pt>
                <c:pt idx="3">
                  <c:v>-9.42</c:v>
                </c:pt>
                <c:pt idx="4">
                  <c:v>-9.8000000000000007</c:v>
                </c:pt>
                <c:pt idx="5">
                  <c:v>-7.01</c:v>
                </c:pt>
                <c:pt idx="6">
                  <c:v>5.31</c:v>
                </c:pt>
                <c:pt idx="7">
                  <c:v>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D-C442-828D-22A30394CE9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Sheet1!$C$3:$C$10</c:f>
              <c:numCache>
                <c:formatCode>0.00</c:formatCode>
                <c:ptCount val="8"/>
                <c:pt idx="0">
                  <c:v>2.56</c:v>
                </c:pt>
                <c:pt idx="1">
                  <c:v>-6.02</c:v>
                </c:pt>
                <c:pt idx="2">
                  <c:v>-6.69</c:v>
                </c:pt>
                <c:pt idx="3">
                  <c:v>-7.21</c:v>
                </c:pt>
                <c:pt idx="4">
                  <c:v>-7.3</c:v>
                </c:pt>
                <c:pt idx="5">
                  <c:v>3.79</c:v>
                </c:pt>
                <c:pt idx="6">
                  <c:v>15.39</c:v>
                </c:pt>
                <c:pt idx="7">
                  <c:v>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D-C442-828D-22A30394CE9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Sheet1!$D$3:$D$10</c:f>
              <c:numCache>
                <c:formatCode>0.00</c:formatCode>
                <c:ptCount val="8"/>
                <c:pt idx="0">
                  <c:v>3.45</c:v>
                </c:pt>
                <c:pt idx="1">
                  <c:v>-4.71</c:v>
                </c:pt>
                <c:pt idx="2">
                  <c:v>-5.25</c:v>
                </c:pt>
                <c:pt idx="3">
                  <c:v>-6.1</c:v>
                </c:pt>
                <c:pt idx="4">
                  <c:v>-5.95</c:v>
                </c:pt>
                <c:pt idx="5">
                  <c:v>4.54</c:v>
                </c:pt>
                <c:pt idx="6">
                  <c:v>13.36</c:v>
                </c:pt>
                <c:pt idx="7">
                  <c:v>12.09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D-C442-828D-22A30394CE9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00 UTC</c:v>
                </c:pt>
                <c:pt idx="1">
                  <c:v>03 UTC</c:v>
                </c:pt>
                <c:pt idx="2">
                  <c:v>06 UTC</c:v>
                </c:pt>
                <c:pt idx="3">
                  <c:v>09 UTC</c:v>
                </c:pt>
                <c:pt idx="4">
                  <c:v>12 UTC</c:v>
                </c:pt>
                <c:pt idx="5">
                  <c:v>15 UTC</c:v>
                </c:pt>
                <c:pt idx="6">
                  <c:v>18 UTC</c:v>
                </c:pt>
                <c:pt idx="7">
                  <c:v>21 UTC</c:v>
                </c:pt>
              </c:strCache>
            </c:strRef>
          </c:cat>
          <c:val>
            <c:numRef>
              <c:f>Sheet1!$E$3:$E$10</c:f>
              <c:numCache>
                <c:formatCode>0.00</c:formatCode>
                <c:ptCount val="8"/>
                <c:pt idx="0">
                  <c:v>-1.52</c:v>
                </c:pt>
                <c:pt idx="1">
                  <c:v>-5.91</c:v>
                </c:pt>
                <c:pt idx="2">
                  <c:v>-6.02</c:v>
                </c:pt>
                <c:pt idx="3">
                  <c:v>-6.42</c:v>
                </c:pt>
                <c:pt idx="4">
                  <c:v>-6.96</c:v>
                </c:pt>
                <c:pt idx="5">
                  <c:v>0.62</c:v>
                </c:pt>
                <c:pt idx="6">
                  <c:v>12.34</c:v>
                </c:pt>
                <c:pt idx="7">
                  <c:v>11.36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D-C442-828D-22A30394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591695"/>
        <c:axId val="1510562847"/>
      </c:barChart>
      <c:catAx>
        <c:axId val="15105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62847"/>
        <c:crossesAt val="0"/>
        <c:auto val="1"/>
        <c:lblAlgn val="ctr"/>
        <c:lblOffset val="100"/>
        <c:noMultiLvlLbl val="0"/>
      </c:catAx>
      <c:valAx>
        <c:axId val="15105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774391</xdr:colOff>
      <xdr:row>0</xdr:row>
      <xdr:rowOff>196180</xdr:rowOff>
    </xdr:from>
    <xdr:to>
      <xdr:col>29</xdr:col>
      <xdr:colOff>458955</xdr:colOff>
      <xdr:row>38</xdr:row>
      <xdr:rowOff>55551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EBA00-2F8C-5465-96F7-53ACAAEF2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40</xdr:row>
      <xdr:rowOff>107950</xdr:rowOff>
    </xdr:from>
    <xdr:to>
      <xdr:col>22</xdr:col>
      <xdr:colOff>203200</xdr:colOff>
      <xdr:row>70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1D162-1FF9-40A7-44AE-BD84A290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2ECC-23CC-584E-921E-30711BAE7F43}">
  <dimension ref="A1:W113"/>
  <sheetViews>
    <sheetView tabSelected="1" topLeftCell="A66" zoomScale="123" zoomScaleNormal="123" workbookViewId="0">
      <selection activeCell="K3" sqref="K3"/>
    </sheetView>
  </sheetViews>
  <sheetFormatPr baseColWidth="10" defaultRowHeight="16" x14ac:dyDescent="0.2"/>
  <cols>
    <col min="1" max="1" width="12.83203125" customWidth="1"/>
    <col min="10" max="10" width="9.33203125" customWidth="1"/>
    <col min="11" max="11" width="16.5" customWidth="1"/>
  </cols>
  <sheetData>
    <row r="1" spans="1:11" ht="17" thickBot="1" x14ac:dyDescent="0.25">
      <c r="A1" s="38" t="s">
        <v>15</v>
      </c>
      <c r="B1" s="39" t="s">
        <v>24</v>
      </c>
      <c r="C1" s="39"/>
      <c r="D1" s="39"/>
      <c r="E1" s="40"/>
      <c r="G1" s="38" t="s">
        <v>15</v>
      </c>
      <c r="H1" s="39" t="s">
        <v>25</v>
      </c>
      <c r="I1" s="39"/>
      <c r="J1" s="39"/>
      <c r="K1" s="40"/>
    </row>
    <row r="2" spans="1:11" ht="17" thickBot="1" x14ac:dyDescent="0.25">
      <c r="A2" s="4" t="s">
        <v>1</v>
      </c>
      <c r="B2" s="17" t="s">
        <v>2</v>
      </c>
      <c r="C2" s="18" t="s">
        <v>3</v>
      </c>
      <c r="D2" s="18" t="s">
        <v>4</v>
      </c>
      <c r="E2" s="19" t="s">
        <v>0</v>
      </c>
      <c r="G2" s="4" t="s">
        <v>1</v>
      </c>
      <c r="H2" s="17" t="s">
        <v>2</v>
      </c>
      <c r="I2" s="18" t="s">
        <v>3</v>
      </c>
      <c r="J2" s="18" t="s">
        <v>4</v>
      </c>
      <c r="K2" s="19" t="s">
        <v>0</v>
      </c>
    </row>
    <row r="3" spans="1:11" x14ac:dyDescent="0.2">
      <c r="A3" s="13" t="s">
        <v>6</v>
      </c>
      <c r="B3" s="20">
        <v>-5.49</v>
      </c>
      <c r="C3" s="14">
        <v>2.56</v>
      </c>
      <c r="D3" s="14">
        <v>3.45</v>
      </c>
      <c r="E3" s="15">
        <v>-1.52</v>
      </c>
      <c r="G3" s="13" t="s">
        <v>6</v>
      </c>
      <c r="H3" s="20">
        <v>-5.93</v>
      </c>
      <c r="I3" s="14">
        <v>4.93</v>
      </c>
      <c r="J3" s="14">
        <v>7.37</v>
      </c>
      <c r="K3" s="15">
        <v>-0.02</v>
      </c>
    </row>
    <row r="4" spans="1:11" x14ac:dyDescent="0.2">
      <c r="A4" s="7" t="s">
        <v>7</v>
      </c>
      <c r="B4" s="21">
        <v>-8.6199999999999992</v>
      </c>
      <c r="C4" s="8">
        <v>-6.02</v>
      </c>
      <c r="D4" s="8">
        <v>-4.71</v>
      </c>
      <c r="E4" s="9">
        <v>-5.91</v>
      </c>
      <c r="G4" s="7" t="s">
        <v>7</v>
      </c>
      <c r="H4" s="21">
        <v>-9.52</v>
      </c>
      <c r="I4" s="8">
        <v>-5.26</v>
      </c>
      <c r="J4" s="8">
        <v>-3.18</v>
      </c>
      <c r="K4" s="9">
        <v>-6.46</v>
      </c>
    </row>
    <row r="5" spans="1:11" x14ac:dyDescent="0.2">
      <c r="A5" s="7" t="s">
        <v>8</v>
      </c>
      <c r="B5" s="21">
        <v>-9.09</v>
      </c>
      <c r="C5" s="8">
        <v>-6.69</v>
      </c>
      <c r="D5" s="8">
        <v>-5.25</v>
      </c>
      <c r="E5" s="9">
        <v>-6.02</v>
      </c>
      <c r="G5" s="7" t="s">
        <v>8</v>
      </c>
      <c r="H5" s="21">
        <v>-10.3</v>
      </c>
      <c r="I5" s="8">
        <v>-7.04</v>
      </c>
      <c r="J5" s="8">
        <v>-5.52</v>
      </c>
      <c r="K5" s="9">
        <v>7.66</v>
      </c>
    </row>
    <row r="6" spans="1:11" x14ac:dyDescent="0.2">
      <c r="A6" s="7" t="s">
        <v>9</v>
      </c>
      <c r="B6" s="21">
        <v>-9.42</v>
      </c>
      <c r="C6" s="8">
        <v>-7.21</v>
      </c>
      <c r="D6" s="8">
        <v>-6.1</v>
      </c>
      <c r="E6" s="9">
        <v>-6.42</v>
      </c>
      <c r="G6" s="7" t="s">
        <v>9</v>
      </c>
      <c r="H6" s="21">
        <v>-10.83</v>
      </c>
      <c r="I6" s="8">
        <v>-8.18</v>
      </c>
      <c r="J6" s="8">
        <v>-7.19</v>
      </c>
      <c r="K6" s="9">
        <v>-8.6199999999999992</v>
      </c>
    </row>
    <row r="7" spans="1:11" x14ac:dyDescent="0.2">
      <c r="A7" s="7" t="s">
        <v>10</v>
      </c>
      <c r="B7" s="21">
        <v>-9.8000000000000007</v>
      </c>
      <c r="C7" s="8">
        <v>-7.3</v>
      </c>
      <c r="D7" s="8">
        <v>-5.95</v>
      </c>
      <c r="E7" s="9">
        <v>-6.96</v>
      </c>
      <c r="G7" s="7" t="s">
        <v>10</v>
      </c>
      <c r="H7" s="21">
        <v>-11.29</v>
      </c>
      <c r="I7" s="8">
        <v>-8.6199999999999992</v>
      </c>
      <c r="J7" s="8">
        <v>-7.78</v>
      </c>
      <c r="K7" s="9">
        <v>-9.48</v>
      </c>
    </row>
    <row r="8" spans="1:11" x14ac:dyDescent="0.2">
      <c r="A8" s="7" t="s">
        <v>11</v>
      </c>
      <c r="B8" s="21">
        <v>-7.01</v>
      </c>
      <c r="C8" s="8">
        <v>3.79</v>
      </c>
      <c r="D8" s="8">
        <v>4.54</v>
      </c>
      <c r="E8" s="9">
        <v>0.62</v>
      </c>
      <c r="G8" s="7" t="s">
        <v>11</v>
      </c>
      <c r="H8" s="21">
        <v>-8.66</v>
      </c>
      <c r="I8" s="8">
        <v>2.9</v>
      </c>
      <c r="J8" s="8">
        <v>3.66</v>
      </c>
      <c r="K8" s="9">
        <v>-1.2</v>
      </c>
    </row>
    <row r="9" spans="1:11" x14ac:dyDescent="0.2">
      <c r="A9" s="7" t="s">
        <v>12</v>
      </c>
      <c r="B9" s="21">
        <v>5.31</v>
      </c>
      <c r="C9" s="8">
        <v>15.39</v>
      </c>
      <c r="D9" s="8">
        <v>13.36</v>
      </c>
      <c r="E9" s="9">
        <v>12.34</v>
      </c>
      <c r="G9" s="7" t="s">
        <v>12</v>
      </c>
      <c r="H9" s="21">
        <v>4.33</v>
      </c>
      <c r="I9" s="8">
        <v>16.690000000000001</v>
      </c>
      <c r="J9" s="8">
        <v>15.64</v>
      </c>
      <c r="K9" s="9">
        <v>13.19</v>
      </c>
    </row>
    <row r="10" spans="1:11" ht="17" thickBot="1" x14ac:dyDescent="0.25">
      <c r="A10" s="16" t="s">
        <v>13</v>
      </c>
      <c r="B10" s="22">
        <v>6.55</v>
      </c>
      <c r="C10" s="11">
        <v>14.29</v>
      </c>
      <c r="D10" s="11">
        <v>12.09</v>
      </c>
      <c r="E10" s="12">
        <v>11.36</v>
      </c>
      <c r="G10" s="16" t="s">
        <v>13</v>
      </c>
      <c r="H10" s="22">
        <v>6.18</v>
      </c>
      <c r="I10" s="11">
        <v>17.170000000000002</v>
      </c>
      <c r="J10" s="11">
        <v>16.68</v>
      </c>
      <c r="K10" s="12">
        <v>1.625</v>
      </c>
    </row>
    <row r="11" spans="1:11" ht="17" thickBot="1" x14ac:dyDescent="0.25">
      <c r="A11" s="4"/>
      <c r="B11" s="23"/>
      <c r="C11" s="24"/>
      <c r="D11" s="24"/>
      <c r="E11" s="25"/>
      <c r="G11" s="4"/>
      <c r="H11" s="23"/>
      <c r="I11" s="24"/>
      <c r="J11" s="24"/>
      <c r="K11" s="25"/>
    </row>
    <row r="12" spans="1:11" ht="17" thickBot="1" x14ac:dyDescent="0.25">
      <c r="A12" s="4"/>
      <c r="B12" s="22">
        <f>AVERAGE(B3:B10)</f>
        <v>-4.69625</v>
      </c>
      <c r="C12" s="11">
        <f t="shared" ref="C12:E12" si="0">AVERAGE(C3:C10)</f>
        <v>1.1012499999999998</v>
      </c>
      <c r="D12" s="11">
        <f t="shared" si="0"/>
        <v>1.42875</v>
      </c>
      <c r="E12" s="12">
        <f t="shared" si="0"/>
        <v>-0.31374999999999975</v>
      </c>
      <c r="G12" s="4"/>
      <c r="H12" s="22">
        <f>AVERAGE(H3:H10)</f>
        <v>-5.7525000000000004</v>
      </c>
      <c r="I12" s="11">
        <f t="shared" ref="I12:K12" si="1">AVERAGE(I3:I10)</f>
        <v>1.57375</v>
      </c>
      <c r="J12" s="11">
        <f t="shared" si="1"/>
        <v>2.46</v>
      </c>
      <c r="K12" s="12">
        <f t="shared" si="1"/>
        <v>-0.41312499999999974</v>
      </c>
    </row>
    <row r="13" spans="1:11" x14ac:dyDescent="0.2">
      <c r="A13" s="4"/>
      <c r="B13" s="5"/>
      <c r="C13" s="5"/>
      <c r="D13" s="5"/>
      <c r="E13" s="6"/>
      <c r="G13" s="4"/>
      <c r="H13" s="5"/>
      <c r="I13" s="5"/>
      <c r="J13" s="5"/>
      <c r="K13" s="6"/>
    </row>
    <row r="14" spans="1:11" ht="17" thickBot="1" x14ac:dyDescent="0.25">
      <c r="A14" s="4"/>
      <c r="B14" s="5"/>
      <c r="C14" s="5"/>
      <c r="D14" s="5"/>
      <c r="E14" s="6"/>
      <c r="G14" s="4"/>
      <c r="H14" s="5"/>
      <c r="I14" s="5"/>
      <c r="J14" s="5"/>
      <c r="K14" s="6"/>
    </row>
    <row r="15" spans="1:11" ht="17" thickBot="1" x14ac:dyDescent="0.25">
      <c r="A15" s="1" t="s">
        <v>5</v>
      </c>
      <c r="B15" s="1" t="s">
        <v>2</v>
      </c>
      <c r="C15" s="2" t="s">
        <v>3</v>
      </c>
      <c r="D15" s="2" t="s">
        <v>4</v>
      </c>
      <c r="E15" s="3" t="s">
        <v>0</v>
      </c>
      <c r="G15" s="1" t="s">
        <v>5</v>
      </c>
      <c r="H15" s="1" t="s">
        <v>2</v>
      </c>
      <c r="I15" s="2" t="s">
        <v>3</v>
      </c>
      <c r="J15" s="2" t="s">
        <v>4</v>
      </c>
      <c r="K15" s="3" t="s">
        <v>0</v>
      </c>
    </row>
    <row r="16" spans="1:11" x14ac:dyDescent="0.2">
      <c r="A16" s="13" t="s">
        <v>6</v>
      </c>
      <c r="B16" s="20">
        <v>0.67</v>
      </c>
      <c r="C16" s="14">
        <v>0.73</v>
      </c>
      <c r="D16" s="14">
        <v>0.46</v>
      </c>
      <c r="E16" s="15">
        <v>0.84</v>
      </c>
      <c r="G16" s="13" t="s">
        <v>6</v>
      </c>
      <c r="H16" s="20">
        <v>0.56000000000000005</v>
      </c>
      <c r="I16" s="14">
        <v>0.6</v>
      </c>
      <c r="J16" s="14">
        <v>0.08</v>
      </c>
      <c r="K16" s="15">
        <v>0.73</v>
      </c>
    </row>
    <row r="17" spans="1:11" x14ac:dyDescent="0.2">
      <c r="A17" s="7" t="s">
        <v>7</v>
      </c>
      <c r="B17" s="21">
        <v>0.73</v>
      </c>
      <c r="C17" s="8">
        <v>0.82</v>
      </c>
      <c r="D17" s="8">
        <v>0.51</v>
      </c>
      <c r="E17" s="9">
        <v>0.85</v>
      </c>
      <c r="G17" s="7" t="s">
        <v>7</v>
      </c>
      <c r="H17" s="21">
        <v>0.71</v>
      </c>
      <c r="I17" s="8">
        <v>0.82</v>
      </c>
      <c r="J17" s="8">
        <v>0.46</v>
      </c>
      <c r="K17" s="9">
        <v>0.81</v>
      </c>
    </row>
    <row r="18" spans="1:11" x14ac:dyDescent="0.2">
      <c r="A18" s="7" t="s">
        <v>8</v>
      </c>
      <c r="B18" s="21">
        <v>0.72</v>
      </c>
      <c r="C18" s="8">
        <v>0.83</v>
      </c>
      <c r="D18" s="8">
        <v>0.54</v>
      </c>
      <c r="E18" s="9">
        <v>0.85</v>
      </c>
      <c r="G18" s="7" t="s">
        <v>8</v>
      </c>
      <c r="H18" s="21">
        <v>0.71</v>
      </c>
      <c r="I18" s="8">
        <v>0.82</v>
      </c>
      <c r="J18" s="8">
        <v>0.54</v>
      </c>
      <c r="K18" s="9">
        <v>0.81</v>
      </c>
    </row>
    <row r="19" spans="1:11" x14ac:dyDescent="0.2">
      <c r="A19" s="7" t="s">
        <v>9</v>
      </c>
      <c r="B19" s="21">
        <v>0.71</v>
      </c>
      <c r="C19" s="8">
        <v>0.83</v>
      </c>
      <c r="D19" s="8">
        <v>0.57999999999999996</v>
      </c>
      <c r="E19" s="9">
        <v>0.84</v>
      </c>
      <c r="G19" s="7" t="s">
        <v>9</v>
      </c>
      <c r="H19" s="21">
        <v>0.7</v>
      </c>
      <c r="I19" s="8">
        <v>0.82</v>
      </c>
      <c r="J19" s="8">
        <v>0.56999999999999995</v>
      </c>
      <c r="K19" s="9">
        <v>0.81</v>
      </c>
    </row>
    <row r="20" spans="1:11" x14ac:dyDescent="0.2">
      <c r="A20" s="7" t="s">
        <v>10</v>
      </c>
      <c r="B20" s="21">
        <v>0.71</v>
      </c>
      <c r="C20" s="8">
        <v>0.84</v>
      </c>
      <c r="D20" s="8">
        <v>0.64</v>
      </c>
      <c r="E20" s="9">
        <v>0.84</v>
      </c>
      <c r="G20" s="7" t="s">
        <v>10</v>
      </c>
      <c r="H20" s="21">
        <v>0.72</v>
      </c>
      <c r="I20" s="8">
        <v>0.82</v>
      </c>
      <c r="J20" s="8">
        <v>0.61</v>
      </c>
      <c r="K20" s="9">
        <v>0.8</v>
      </c>
    </row>
    <row r="21" spans="1:11" x14ac:dyDescent="0.2">
      <c r="A21" s="7" t="s">
        <v>11</v>
      </c>
      <c r="B21" s="21">
        <v>0.71</v>
      </c>
      <c r="C21" s="8">
        <v>0.85</v>
      </c>
      <c r="D21" s="8">
        <v>0.6</v>
      </c>
      <c r="E21" s="9">
        <v>0.89</v>
      </c>
      <c r="G21" s="7" t="s">
        <v>11</v>
      </c>
      <c r="H21" s="21">
        <v>0.74</v>
      </c>
      <c r="I21" s="8">
        <v>0.85</v>
      </c>
      <c r="J21" s="8">
        <v>0.57999999999999996</v>
      </c>
      <c r="K21" s="9">
        <v>0.87</v>
      </c>
    </row>
    <row r="22" spans="1:11" x14ac:dyDescent="0.2">
      <c r="A22" s="7" t="s">
        <v>12</v>
      </c>
      <c r="B22" s="21">
        <v>0.63</v>
      </c>
      <c r="C22" s="8">
        <v>0.57999999999999996</v>
      </c>
      <c r="D22" s="8">
        <v>0.12</v>
      </c>
      <c r="E22" s="9">
        <v>0.75</v>
      </c>
      <c r="G22" s="7" t="s">
        <v>12</v>
      </c>
      <c r="H22" s="21">
        <v>0.61</v>
      </c>
      <c r="I22" s="8">
        <v>0.59</v>
      </c>
      <c r="J22" s="8">
        <v>0.06</v>
      </c>
      <c r="K22" s="9">
        <v>0.76</v>
      </c>
    </row>
    <row r="23" spans="1:11" ht="17" thickBot="1" x14ac:dyDescent="0.25">
      <c r="A23" s="16" t="s">
        <v>13</v>
      </c>
      <c r="B23" s="22">
        <v>0.51</v>
      </c>
      <c r="C23" s="11">
        <v>0.48</v>
      </c>
      <c r="D23" s="11">
        <v>0.25</v>
      </c>
      <c r="E23" s="12">
        <v>0.69</v>
      </c>
      <c r="G23" s="16" t="s">
        <v>13</v>
      </c>
      <c r="H23" s="22">
        <v>0.41</v>
      </c>
      <c r="I23" s="11">
        <v>0.39</v>
      </c>
      <c r="J23" s="11">
        <v>-7.0000000000000007E-2</v>
      </c>
      <c r="K23" s="12">
        <v>0.6</v>
      </c>
    </row>
    <row r="24" spans="1:11" ht="17" thickBot="1" x14ac:dyDescent="0.25">
      <c r="A24" s="4"/>
      <c r="B24" s="26"/>
      <c r="C24" s="27"/>
      <c r="D24" s="27"/>
      <c r="E24" s="28"/>
      <c r="G24" s="4"/>
      <c r="H24" s="26"/>
      <c r="I24" s="27"/>
      <c r="J24" s="27"/>
      <c r="K24" s="28"/>
    </row>
    <row r="25" spans="1:11" ht="17" thickBot="1" x14ac:dyDescent="0.25">
      <c r="A25" s="10"/>
      <c r="B25" s="22">
        <f>AVERAGE(B16:B23)</f>
        <v>0.67374999999999996</v>
      </c>
      <c r="C25" s="11">
        <f>AVERAGE(C16:C23)</f>
        <v>0.74499999999999988</v>
      </c>
      <c r="D25" s="11">
        <f>AVERAGE(D16:D23)</f>
        <v>0.46250000000000002</v>
      </c>
      <c r="E25" s="12">
        <f>AVERAGE(E16:E23)</f>
        <v>0.81874999999999987</v>
      </c>
      <c r="G25" s="10"/>
      <c r="H25" s="22">
        <f>AVERAGE(H16:H23)</f>
        <v>0.64500000000000002</v>
      </c>
      <c r="I25" s="11">
        <f>AVERAGE(I16:I23)</f>
        <v>0.71374999999999988</v>
      </c>
      <c r="J25" s="11">
        <f>AVERAGE(J16:J23)</f>
        <v>0.35375000000000001</v>
      </c>
      <c r="K25" s="12">
        <f>AVERAGE(K16:K23)</f>
        <v>0.77374999999999994</v>
      </c>
    </row>
    <row r="28" spans="1:11" ht="17" thickBot="1" x14ac:dyDescent="0.25"/>
    <row r="29" spans="1:11" ht="17" thickBot="1" x14ac:dyDescent="0.25">
      <c r="A29" s="35" t="s">
        <v>14</v>
      </c>
      <c r="B29" s="36"/>
      <c r="C29" s="36"/>
      <c r="D29" s="36"/>
      <c r="E29" s="37"/>
    </row>
    <row r="30" spans="1:11" ht="17" thickBot="1" x14ac:dyDescent="0.25">
      <c r="A30" s="4"/>
      <c r="B30" s="5"/>
      <c r="C30" s="5"/>
      <c r="D30" s="5"/>
      <c r="E30" s="6"/>
    </row>
    <row r="31" spans="1:11" ht="17" thickBot="1" x14ac:dyDescent="0.25">
      <c r="A31" s="1" t="s">
        <v>1</v>
      </c>
      <c r="B31" s="18" t="s">
        <v>2</v>
      </c>
      <c r="C31" s="18" t="s">
        <v>3</v>
      </c>
      <c r="D31" s="18" t="s">
        <v>4</v>
      </c>
      <c r="E31" s="19" t="s">
        <v>0</v>
      </c>
    </row>
    <row r="32" spans="1:11" x14ac:dyDescent="0.2">
      <c r="A32" s="13" t="s">
        <v>6</v>
      </c>
      <c r="B32" s="20">
        <v>-6.19</v>
      </c>
      <c r="C32" s="14">
        <v>4.78</v>
      </c>
      <c r="D32" s="14">
        <v>7.74</v>
      </c>
      <c r="E32" s="15">
        <v>-0.11</v>
      </c>
    </row>
    <row r="33" spans="1:5" x14ac:dyDescent="0.2">
      <c r="A33" s="7" t="s">
        <v>7</v>
      </c>
      <c r="B33" s="21">
        <v>-10.93</v>
      </c>
      <c r="C33" s="8">
        <v>-9.99</v>
      </c>
      <c r="D33" s="8">
        <v>-7.96</v>
      </c>
      <c r="E33" s="9">
        <v>-8.68</v>
      </c>
    </row>
    <row r="34" spans="1:5" x14ac:dyDescent="0.2">
      <c r="A34" s="7" t="s">
        <v>8</v>
      </c>
      <c r="B34" s="21">
        <v>-11.17</v>
      </c>
      <c r="C34" s="8">
        <v>-10.56</v>
      </c>
      <c r="D34" s="8">
        <v>-8.92</v>
      </c>
      <c r="E34" s="9">
        <v>-8.4499999999999993</v>
      </c>
    </row>
    <row r="35" spans="1:5" x14ac:dyDescent="0.2">
      <c r="A35" s="7" t="s">
        <v>9</v>
      </c>
      <c r="B35" s="21">
        <v>-11.64</v>
      </c>
      <c r="C35" s="8">
        <v>-10.59</v>
      </c>
      <c r="D35" s="8">
        <v>-8.91</v>
      </c>
      <c r="E35" s="9">
        <v>-8.4700000000000006</v>
      </c>
    </row>
    <row r="36" spans="1:5" x14ac:dyDescent="0.2">
      <c r="A36" s="7" t="s">
        <v>10</v>
      </c>
      <c r="B36" s="21">
        <v>-12.16</v>
      </c>
      <c r="C36" s="8">
        <v>-11.13</v>
      </c>
      <c r="D36" s="8">
        <v>-9.25</v>
      </c>
      <c r="E36" s="9">
        <v>-8.74</v>
      </c>
    </row>
    <row r="37" spans="1:5" x14ac:dyDescent="0.2">
      <c r="A37" s="7" t="s">
        <v>11</v>
      </c>
      <c r="B37" s="21">
        <v>-11.57</v>
      </c>
      <c r="C37" s="8">
        <v>0.14000000000000001</v>
      </c>
      <c r="D37" s="8">
        <v>3.9</v>
      </c>
      <c r="E37" s="9">
        <v>-2.5</v>
      </c>
    </row>
    <row r="38" spans="1:5" x14ac:dyDescent="0.2">
      <c r="A38" s="7" t="s">
        <v>12</v>
      </c>
      <c r="B38" s="21">
        <v>1.79</v>
      </c>
      <c r="C38" s="8">
        <v>16.920000000000002</v>
      </c>
      <c r="D38" s="8">
        <v>18.899999999999999</v>
      </c>
      <c r="E38" s="9">
        <v>14.58</v>
      </c>
    </row>
    <row r="39" spans="1:5" ht="17" thickBot="1" x14ac:dyDescent="0.25">
      <c r="A39" s="16" t="s">
        <v>13</v>
      </c>
      <c r="B39" s="22">
        <v>6.19</v>
      </c>
      <c r="C39" s="11">
        <v>18.510000000000002</v>
      </c>
      <c r="D39" s="11">
        <v>20.329999999999998</v>
      </c>
      <c r="E39" s="12">
        <v>15.67</v>
      </c>
    </row>
    <row r="40" spans="1:5" ht="17" thickBot="1" x14ac:dyDescent="0.25">
      <c r="A40" s="4"/>
      <c r="B40" s="29"/>
      <c r="C40" s="30"/>
      <c r="D40" s="30"/>
      <c r="E40" s="31"/>
    </row>
    <row r="41" spans="1:5" ht="17" thickBot="1" x14ac:dyDescent="0.25">
      <c r="A41" s="4"/>
      <c r="B41" s="22">
        <f>AVERAGE(B32:B39)</f>
        <v>-6.9600000000000009</v>
      </c>
      <c r="C41" s="11">
        <f>AVERAGE(C32:C39)</f>
        <v>-0.23999999999999977</v>
      </c>
      <c r="D41" s="11">
        <f>AVERAGE(D32:D39)</f>
        <v>1.9787499999999993</v>
      </c>
      <c r="E41" s="12">
        <f>AVERAGE(E32:E39)</f>
        <v>-0.83750000000000058</v>
      </c>
    </row>
    <row r="42" spans="1:5" x14ac:dyDescent="0.2">
      <c r="A42" s="4"/>
      <c r="B42" s="5"/>
      <c r="C42" s="5"/>
      <c r="D42" s="5"/>
      <c r="E42" s="6"/>
    </row>
    <row r="43" spans="1:5" ht="17" thickBot="1" x14ac:dyDescent="0.25">
      <c r="A43" s="4"/>
      <c r="B43" s="5"/>
      <c r="C43" s="5"/>
      <c r="D43" s="5"/>
      <c r="E43" s="6"/>
    </row>
    <row r="44" spans="1:5" ht="17" thickBot="1" x14ac:dyDescent="0.25">
      <c r="A44" s="1" t="s">
        <v>5</v>
      </c>
      <c r="B44" s="1" t="s">
        <v>2</v>
      </c>
      <c r="C44" s="2" t="s">
        <v>3</v>
      </c>
      <c r="D44" s="2" t="s">
        <v>4</v>
      </c>
      <c r="E44" s="3" t="s">
        <v>0</v>
      </c>
    </row>
    <row r="45" spans="1:5" x14ac:dyDescent="0.2">
      <c r="A45" s="13" t="s">
        <v>6</v>
      </c>
      <c r="B45" s="20">
        <v>0.52</v>
      </c>
      <c r="C45" s="14">
        <v>0.81</v>
      </c>
      <c r="D45" s="14">
        <v>0.56999999999999995</v>
      </c>
      <c r="E45" s="15">
        <v>0.92</v>
      </c>
    </row>
    <row r="46" spans="1:5" x14ac:dyDescent="0.2">
      <c r="A46" s="7" t="s">
        <v>7</v>
      </c>
      <c r="B46" s="21">
        <v>0.42</v>
      </c>
      <c r="C46" s="8">
        <v>0.81</v>
      </c>
      <c r="D46" s="8">
        <v>0.61</v>
      </c>
      <c r="E46" s="9">
        <v>0.9</v>
      </c>
    </row>
    <row r="47" spans="1:5" x14ac:dyDescent="0.2">
      <c r="A47" s="7" t="s">
        <v>8</v>
      </c>
      <c r="B47" s="21">
        <v>0.31</v>
      </c>
      <c r="C47" s="8">
        <v>0.81</v>
      </c>
      <c r="D47" s="8">
        <v>0.68</v>
      </c>
      <c r="E47" s="9">
        <v>0.87</v>
      </c>
    </row>
    <row r="48" spans="1:5" x14ac:dyDescent="0.2">
      <c r="A48" s="7" t="s">
        <v>9</v>
      </c>
      <c r="B48" s="21">
        <v>0.3</v>
      </c>
      <c r="C48" s="8">
        <v>0.79</v>
      </c>
      <c r="D48" s="8">
        <v>0.7</v>
      </c>
      <c r="E48" s="9">
        <v>0.86</v>
      </c>
    </row>
    <row r="49" spans="1:5" x14ac:dyDescent="0.2">
      <c r="A49" s="7" t="s">
        <v>10</v>
      </c>
      <c r="B49" s="21">
        <v>0.28999999999999998</v>
      </c>
      <c r="C49" s="8">
        <v>0.77</v>
      </c>
      <c r="D49" s="8">
        <v>0.7</v>
      </c>
      <c r="E49" s="9">
        <v>0.84</v>
      </c>
    </row>
    <row r="50" spans="1:5" x14ac:dyDescent="0.2">
      <c r="A50" s="7" t="s">
        <v>11</v>
      </c>
      <c r="B50" s="21">
        <v>0.27</v>
      </c>
      <c r="C50" s="8">
        <v>0.88</v>
      </c>
      <c r="D50" s="8">
        <v>0.68</v>
      </c>
      <c r="E50" s="9">
        <v>0.87</v>
      </c>
    </row>
    <row r="51" spans="1:5" x14ac:dyDescent="0.2">
      <c r="A51" s="7" t="s">
        <v>12</v>
      </c>
      <c r="B51" s="21">
        <v>0.26</v>
      </c>
      <c r="C51" s="8">
        <v>0.85</v>
      </c>
      <c r="D51" s="8">
        <v>0.56999999999999995</v>
      </c>
      <c r="E51" s="9">
        <v>0.85</v>
      </c>
    </row>
    <row r="52" spans="1:5" ht="17" thickBot="1" x14ac:dyDescent="0.25">
      <c r="A52" s="16" t="s">
        <v>13</v>
      </c>
      <c r="B52" s="22">
        <v>0.45</v>
      </c>
      <c r="C52" s="11">
        <v>0.76</v>
      </c>
      <c r="D52" s="11">
        <v>0.53</v>
      </c>
      <c r="E52" s="12">
        <v>0.85</v>
      </c>
    </row>
    <row r="53" spans="1:5" ht="17" thickBot="1" x14ac:dyDescent="0.25">
      <c r="A53" s="4"/>
      <c r="B53" s="26"/>
      <c r="C53" s="27"/>
      <c r="D53" s="27"/>
      <c r="E53" s="28"/>
    </row>
    <row r="54" spans="1:5" ht="17" thickBot="1" x14ac:dyDescent="0.25">
      <c r="A54" s="10"/>
      <c r="B54" s="22">
        <f>AVERAGE(B45:B52)</f>
        <v>0.35250000000000004</v>
      </c>
      <c r="C54" s="11">
        <f>AVERAGE(C45:C52)</f>
        <v>0.80999999999999994</v>
      </c>
      <c r="D54" s="11">
        <f>AVERAGE(D45:D52)</f>
        <v>0.63</v>
      </c>
      <c r="E54" s="12">
        <f>AVERAGE(E45:E52)</f>
        <v>0.86999999999999988</v>
      </c>
    </row>
    <row r="56" spans="1:5" ht="17" thickBot="1" x14ac:dyDescent="0.25"/>
    <row r="57" spans="1:5" ht="17" thickBot="1" x14ac:dyDescent="0.25">
      <c r="A57" s="32" t="s">
        <v>16</v>
      </c>
      <c r="B57" s="33"/>
      <c r="C57" s="33"/>
      <c r="D57" s="33"/>
      <c r="E57" s="34"/>
    </row>
    <row r="58" spans="1:5" ht="17" thickBot="1" x14ac:dyDescent="0.25">
      <c r="A58" s="4"/>
      <c r="B58" s="5"/>
      <c r="C58" s="5"/>
      <c r="D58" s="5"/>
      <c r="E58" s="6"/>
    </row>
    <row r="59" spans="1:5" ht="17" thickBot="1" x14ac:dyDescent="0.25">
      <c r="A59" s="1" t="s">
        <v>1</v>
      </c>
      <c r="B59" s="18" t="s">
        <v>2</v>
      </c>
      <c r="C59" s="18" t="s">
        <v>3</v>
      </c>
      <c r="D59" s="18" t="s">
        <v>4</v>
      </c>
      <c r="E59" s="19" t="s">
        <v>0</v>
      </c>
    </row>
    <row r="60" spans="1:5" x14ac:dyDescent="0.2">
      <c r="A60" s="13" t="s">
        <v>6</v>
      </c>
      <c r="B60" s="20">
        <v>-6.58</v>
      </c>
      <c r="C60" s="14">
        <v>-0.43</v>
      </c>
      <c r="D60" s="14">
        <v>-0.12</v>
      </c>
      <c r="E60" s="15">
        <v>-3.38</v>
      </c>
    </row>
    <row r="61" spans="1:5" x14ac:dyDescent="0.2">
      <c r="A61" s="7" t="s">
        <v>7</v>
      </c>
      <c r="B61" s="21">
        <v>-8.76</v>
      </c>
      <c r="C61" s="8">
        <v>-6.27</v>
      </c>
      <c r="D61" s="8">
        <v>-5.87</v>
      </c>
      <c r="E61" s="9">
        <v>-6.71</v>
      </c>
    </row>
    <row r="62" spans="1:5" x14ac:dyDescent="0.2">
      <c r="A62" s="7" t="s">
        <v>8</v>
      </c>
      <c r="B62" s="21">
        <v>-9.18</v>
      </c>
      <c r="C62" s="8">
        <v>-6.76</v>
      </c>
      <c r="D62" s="8">
        <v>-5.94</v>
      </c>
      <c r="E62" s="9">
        <v>-6.87</v>
      </c>
    </row>
    <row r="63" spans="1:5" x14ac:dyDescent="0.2">
      <c r="A63" s="7" t="s">
        <v>9</v>
      </c>
      <c r="B63" s="21">
        <v>-9.69</v>
      </c>
      <c r="C63" s="8">
        <v>-7.16</v>
      </c>
      <c r="D63" s="8">
        <v>-6.73</v>
      </c>
      <c r="E63" s="9">
        <v>-7.24</v>
      </c>
    </row>
    <row r="64" spans="1:5" x14ac:dyDescent="0.2">
      <c r="A64" s="7" t="s">
        <v>10</v>
      </c>
      <c r="B64" s="21">
        <v>-9.73</v>
      </c>
      <c r="C64" s="8">
        <v>-7.03</v>
      </c>
      <c r="D64" s="8">
        <v>-6.37</v>
      </c>
      <c r="E64" s="9">
        <v>-7.59</v>
      </c>
    </row>
    <row r="65" spans="1:8" x14ac:dyDescent="0.2">
      <c r="A65" s="7" t="s">
        <v>11</v>
      </c>
      <c r="B65" s="21">
        <v>-5.93</v>
      </c>
      <c r="C65" s="8">
        <v>-3.77</v>
      </c>
      <c r="D65" s="8">
        <v>2.61</v>
      </c>
      <c r="E65" s="9">
        <v>1.28</v>
      </c>
    </row>
    <row r="66" spans="1:8" x14ac:dyDescent="0.2">
      <c r="A66" s="7" t="s">
        <v>12</v>
      </c>
      <c r="B66" s="21">
        <v>4.17</v>
      </c>
      <c r="C66" s="8">
        <v>12.3</v>
      </c>
      <c r="D66" s="8">
        <v>7.89</v>
      </c>
      <c r="E66" s="9">
        <v>10.65</v>
      </c>
    </row>
    <row r="67" spans="1:8" ht="17" thickBot="1" x14ac:dyDescent="0.25">
      <c r="A67" s="16" t="s">
        <v>13</v>
      </c>
      <c r="B67" s="22">
        <v>3.69</v>
      </c>
      <c r="C67" s="11">
        <v>9.6300000000000008</v>
      </c>
      <c r="D67" s="11">
        <v>6.27</v>
      </c>
      <c r="E67" s="12">
        <v>8.4600000000000009</v>
      </c>
    </row>
    <row r="68" spans="1:8" ht="17" thickBot="1" x14ac:dyDescent="0.25">
      <c r="A68" s="4"/>
      <c r="B68" s="29"/>
      <c r="C68" s="30"/>
      <c r="D68" s="30"/>
      <c r="E68" s="31"/>
    </row>
    <row r="69" spans="1:8" ht="17" thickBot="1" x14ac:dyDescent="0.25">
      <c r="A69" s="4"/>
      <c r="B69" s="22">
        <f>AVERAGE(B60:B67)</f>
        <v>-5.2512499999999998</v>
      </c>
      <c r="C69" s="11">
        <f>AVERAGE(C60:C67)</f>
        <v>-1.1862499999999996</v>
      </c>
      <c r="D69" s="11">
        <f>AVERAGE(D60:D67)</f>
        <v>-1.0325000000000002</v>
      </c>
      <c r="E69" s="12">
        <f>AVERAGE(E60:E67)</f>
        <v>-1.4249999999999998</v>
      </c>
    </row>
    <row r="70" spans="1:8" x14ac:dyDescent="0.2">
      <c r="A70" s="4"/>
      <c r="B70" s="5"/>
      <c r="C70" s="5"/>
      <c r="D70" s="5"/>
      <c r="E70" s="6"/>
    </row>
    <row r="71" spans="1:8" ht="17" thickBot="1" x14ac:dyDescent="0.25">
      <c r="A71" s="4"/>
      <c r="B71" s="5"/>
      <c r="C71" s="5"/>
      <c r="D71" s="5"/>
      <c r="E71" s="6"/>
    </row>
    <row r="72" spans="1:8" ht="17" thickBot="1" x14ac:dyDescent="0.25">
      <c r="A72" s="1" t="s">
        <v>5</v>
      </c>
      <c r="B72" s="1" t="s">
        <v>2</v>
      </c>
      <c r="C72" s="2" t="s">
        <v>3</v>
      </c>
      <c r="D72" s="2" t="s">
        <v>4</v>
      </c>
      <c r="E72" s="3" t="s">
        <v>0</v>
      </c>
    </row>
    <row r="73" spans="1:8" x14ac:dyDescent="0.2">
      <c r="A73" s="13" t="s">
        <v>6</v>
      </c>
      <c r="B73" s="20">
        <v>0.82</v>
      </c>
      <c r="C73" s="14">
        <v>0.82</v>
      </c>
      <c r="D73" s="14">
        <v>0.47</v>
      </c>
      <c r="E73" s="15">
        <v>0.85</v>
      </c>
    </row>
    <row r="74" spans="1:8" x14ac:dyDescent="0.2">
      <c r="A74" s="7" t="s">
        <v>7</v>
      </c>
      <c r="B74" s="21">
        <v>0.84</v>
      </c>
      <c r="C74" s="8">
        <v>0.86</v>
      </c>
      <c r="D74" s="8">
        <v>0.56000000000000005</v>
      </c>
      <c r="E74" s="9">
        <v>0.86</v>
      </c>
    </row>
    <row r="75" spans="1:8" x14ac:dyDescent="0.2">
      <c r="A75" s="7" t="s">
        <v>8</v>
      </c>
      <c r="B75" s="21">
        <v>0.84</v>
      </c>
      <c r="C75" s="8">
        <v>0.88</v>
      </c>
      <c r="D75" s="8">
        <v>0.59</v>
      </c>
      <c r="E75" s="9">
        <v>0.85</v>
      </c>
    </row>
    <row r="76" spans="1:8" x14ac:dyDescent="0.2">
      <c r="A76" s="7" t="s">
        <v>9</v>
      </c>
      <c r="B76" s="21">
        <v>0.83</v>
      </c>
      <c r="C76" s="8">
        <v>0.89</v>
      </c>
      <c r="D76" s="8">
        <v>0.62</v>
      </c>
      <c r="E76" s="9">
        <v>0.85</v>
      </c>
    </row>
    <row r="77" spans="1:8" ht="45" x14ac:dyDescent="0.45">
      <c r="A77" s="7" t="s">
        <v>10</v>
      </c>
      <c r="B77" s="21">
        <v>0.83</v>
      </c>
      <c r="C77" s="8">
        <v>0.89</v>
      </c>
      <c r="D77" s="8">
        <v>0.68</v>
      </c>
      <c r="E77" s="9">
        <v>0.84</v>
      </c>
      <c r="H77" s="68"/>
    </row>
    <row r="78" spans="1:8" x14ac:dyDescent="0.2">
      <c r="A78" s="7" t="s">
        <v>11</v>
      </c>
      <c r="B78" s="21">
        <v>0.8</v>
      </c>
      <c r="C78" s="8">
        <v>0.87</v>
      </c>
      <c r="D78" s="8">
        <v>0.6</v>
      </c>
      <c r="E78" s="9">
        <v>0.89</v>
      </c>
    </row>
    <row r="79" spans="1:8" x14ac:dyDescent="0.2">
      <c r="A79" s="7" t="s">
        <v>12</v>
      </c>
      <c r="B79" s="21">
        <v>0.74</v>
      </c>
      <c r="C79" s="8">
        <v>0.69</v>
      </c>
      <c r="D79" s="8">
        <v>0.18</v>
      </c>
      <c r="E79" s="9">
        <v>0.77800000000000002</v>
      </c>
    </row>
    <row r="80" spans="1:8" ht="17" thickBot="1" x14ac:dyDescent="0.25">
      <c r="A80" s="16" t="s">
        <v>13</v>
      </c>
      <c r="B80" s="22">
        <v>0.68</v>
      </c>
      <c r="C80" s="11">
        <v>0.65</v>
      </c>
      <c r="D80" s="11">
        <v>0.28999999999999998</v>
      </c>
      <c r="E80" s="12">
        <v>0.72</v>
      </c>
    </row>
    <row r="81" spans="1:23" ht="17" thickBot="1" x14ac:dyDescent="0.25">
      <c r="A81" s="4"/>
      <c r="B81" s="26"/>
      <c r="C81" s="27"/>
      <c r="D81" s="27"/>
      <c r="E81" s="28"/>
    </row>
    <row r="82" spans="1:23" ht="17" thickBot="1" x14ac:dyDescent="0.25">
      <c r="A82" s="10"/>
      <c r="B82" s="22">
        <f>AVERAGE(B73:B80)</f>
        <v>0.79749999999999999</v>
      </c>
      <c r="C82" s="11">
        <f>AVERAGE(C73:C80)</f>
        <v>0.81875000000000009</v>
      </c>
      <c r="D82" s="11">
        <f>AVERAGE(D73:D80)</f>
        <v>0.49875000000000008</v>
      </c>
      <c r="E82" s="12">
        <f>AVERAGE(E73:E80)</f>
        <v>0.82974999999999988</v>
      </c>
    </row>
    <row r="84" spans="1:23" ht="17" thickBot="1" x14ac:dyDescent="0.25"/>
    <row r="85" spans="1:23" ht="17" thickBot="1" x14ac:dyDescent="0.25">
      <c r="A85" s="41" t="s">
        <v>17</v>
      </c>
      <c r="B85" s="42"/>
      <c r="C85" s="42"/>
      <c r="D85" s="42"/>
      <c r="E85" s="43"/>
      <c r="K85" s="44"/>
      <c r="L85" s="44"/>
      <c r="M85" s="44"/>
      <c r="N85" s="44"/>
      <c r="O85" s="44"/>
    </row>
    <row r="86" spans="1:23" ht="17" thickBot="1" x14ac:dyDescent="0.25">
      <c r="A86" s="4"/>
      <c r="B86" s="5"/>
      <c r="C86" s="5"/>
      <c r="D86" s="5"/>
      <c r="E86" s="6"/>
      <c r="K86" s="5"/>
      <c r="L86" s="75" t="s">
        <v>17</v>
      </c>
      <c r="M86" s="76"/>
      <c r="N86" s="76"/>
      <c r="O86" s="77"/>
      <c r="P86" s="78" t="s">
        <v>16</v>
      </c>
      <c r="Q86" s="79"/>
      <c r="R86" s="79"/>
      <c r="S86" s="80"/>
      <c r="T86" s="81" t="s">
        <v>14</v>
      </c>
      <c r="U86" s="82"/>
      <c r="V86" s="82"/>
      <c r="W86" s="83"/>
    </row>
    <row r="87" spans="1:23" ht="17" thickBot="1" x14ac:dyDescent="0.25">
      <c r="A87" s="1" t="s">
        <v>1</v>
      </c>
      <c r="B87" s="18" t="s">
        <v>2</v>
      </c>
      <c r="C87" s="18" t="s">
        <v>3</v>
      </c>
      <c r="D87" s="18" t="s">
        <v>4</v>
      </c>
      <c r="E87" s="19" t="s">
        <v>0</v>
      </c>
      <c r="K87" s="49" t="s">
        <v>1</v>
      </c>
      <c r="L87" s="18" t="s">
        <v>2</v>
      </c>
      <c r="M87" s="18" t="s">
        <v>3</v>
      </c>
      <c r="N87" s="18" t="s">
        <v>4</v>
      </c>
      <c r="O87" s="19" t="s">
        <v>0</v>
      </c>
      <c r="P87" s="18" t="s">
        <v>2</v>
      </c>
      <c r="Q87" s="18" t="s">
        <v>3</v>
      </c>
      <c r="R87" s="18" t="s">
        <v>4</v>
      </c>
      <c r="S87" s="19" t="s">
        <v>0</v>
      </c>
      <c r="T87" s="18" t="s">
        <v>2</v>
      </c>
      <c r="U87" s="18" t="s">
        <v>3</v>
      </c>
      <c r="V87" s="18" t="s">
        <v>4</v>
      </c>
      <c r="W87" s="19" t="s">
        <v>0</v>
      </c>
    </row>
    <row r="88" spans="1:23" x14ac:dyDescent="0.2">
      <c r="A88" s="13" t="s">
        <v>6</v>
      </c>
      <c r="B88" s="20">
        <v>-5.68</v>
      </c>
      <c r="C88" s="14">
        <v>3.16</v>
      </c>
      <c r="D88" s="14">
        <v>4.28</v>
      </c>
      <c r="E88" s="15">
        <v>-1.35</v>
      </c>
      <c r="K88" s="56" t="s">
        <v>6</v>
      </c>
      <c r="L88" s="59">
        <v>-5.68</v>
      </c>
      <c r="M88" s="60">
        <v>3.16</v>
      </c>
      <c r="N88" s="60">
        <v>4.28</v>
      </c>
      <c r="O88" s="61">
        <v>-1.35</v>
      </c>
      <c r="P88" s="59">
        <v>-6.58</v>
      </c>
      <c r="Q88" s="60">
        <v>-0.43</v>
      </c>
      <c r="R88" s="60">
        <v>-0.12</v>
      </c>
      <c r="S88" s="61">
        <v>-3.38</v>
      </c>
      <c r="T88" s="59">
        <v>-6.19</v>
      </c>
      <c r="U88" s="60">
        <v>4.78</v>
      </c>
      <c r="V88" s="60">
        <v>7.74</v>
      </c>
      <c r="W88" s="61">
        <v>-0.11</v>
      </c>
    </row>
    <row r="89" spans="1:23" x14ac:dyDescent="0.2">
      <c r="A89" s="7" t="s">
        <v>7</v>
      </c>
      <c r="B89" s="21">
        <v>-8.67</v>
      </c>
      <c r="C89" s="8">
        <v>-4.83</v>
      </c>
      <c r="D89" s="8">
        <v>-3.58</v>
      </c>
      <c r="E89" s="9">
        <v>-5.47</v>
      </c>
      <c r="K89" s="57" t="s">
        <v>7</v>
      </c>
      <c r="L89" s="62">
        <v>-8.67</v>
      </c>
      <c r="M89" s="63">
        <v>-4.83</v>
      </c>
      <c r="N89" s="63">
        <v>-3.58</v>
      </c>
      <c r="O89" s="64">
        <v>-5.47</v>
      </c>
      <c r="P89" s="62">
        <v>-8.76</v>
      </c>
      <c r="Q89" s="63">
        <v>-6.27</v>
      </c>
      <c r="R89" s="63">
        <v>-5.87</v>
      </c>
      <c r="S89" s="64">
        <v>-6.71</v>
      </c>
      <c r="T89" s="62">
        <v>-10.93</v>
      </c>
      <c r="U89" s="63">
        <v>-9.99</v>
      </c>
      <c r="V89" s="63">
        <v>-7.96</v>
      </c>
      <c r="W89" s="64">
        <v>-8.68</v>
      </c>
    </row>
    <row r="90" spans="1:23" x14ac:dyDescent="0.2">
      <c r="A90" s="7" t="s">
        <v>8</v>
      </c>
      <c r="B90" s="21">
        <v>-9.34</v>
      </c>
      <c r="C90" s="8">
        <v>-5.4</v>
      </c>
      <c r="D90" s="8">
        <v>-4.26</v>
      </c>
      <c r="E90" s="9">
        <v>-5.7</v>
      </c>
      <c r="K90" s="57" t="s">
        <v>8</v>
      </c>
      <c r="L90" s="62">
        <v>-9.34</v>
      </c>
      <c r="M90" s="63">
        <v>-5.4</v>
      </c>
      <c r="N90" s="63">
        <v>-4.26</v>
      </c>
      <c r="O90" s="64">
        <v>-5.7</v>
      </c>
      <c r="P90" s="62">
        <v>-9.18</v>
      </c>
      <c r="Q90" s="63">
        <v>-6.76</v>
      </c>
      <c r="R90" s="63">
        <v>-5.94</v>
      </c>
      <c r="S90" s="64">
        <v>-6.87</v>
      </c>
      <c r="T90" s="62">
        <v>-11.17</v>
      </c>
      <c r="U90" s="63">
        <v>-10.56</v>
      </c>
      <c r="V90" s="63">
        <v>-8.92</v>
      </c>
      <c r="W90" s="64">
        <v>-8.4499999999999993</v>
      </c>
    </row>
    <row r="91" spans="1:23" x14ac:dyDescent="0.2">
      <c r="A91" s="7" t="s">
        <v>9</v>
      </c>
      <c r="B91" s="21">
        <v>-9.39</v>
      </c>
      <c r="C91" s="8">
        <v>-6.18</v>
      </c>
      <c r="D91" s="8">
        <v>-5.29</v>
      </c>
      <c r="E91" s="9">
        <v>-6.31</v>
      </c>
      <c r="K91" s="57" t="s">
        <v>9</v>
      </c>
      <c r="L91" s="62">
        <v>-9.39</v>
      </c>
      <c r="M91" s="63">
        <v>-6.18</v>
      </c>
      <c r="N91" s="63">
        <v>-5.29</v>
      </c>
      <c r="O91" s="64">
        <v>-6.31</v>
      </c>
      <c r="P91" s="62">
        <v>-9.69</v>
      </c>
      <c r="Q91" s="63">
        <v>-7.16</v>
      </c>
      <c r="R91" s="63">
        <v>-6.73</v>
      </c>
      <c r="S91" s="64">
        <v>-7.24</v>
      </c>
      <c r="T91" s="62">
        <v>-11.64</v>
      </c>
      <c r="U91" s="63">
        <v>-10.59</v>
      </c>
      <c r="V91" s="63">
        <v>-8.91</v>
      </c>
      <c r="W91" s="64">
        <v>-8.4700000000000006</v>
      </c>
    </row>
    <row r="92" spans="1:23" x14ac:dyDescent="0.2">
      <c r="A92" s="7" t="s">
        <v>10</v>
      </c>
      <c r="B92" s="21">
        <v>-9.94</v>
      </c>
      <c r="C92" s="8">
        <v>-6.26</v>
      </c>
      <c r="D92" s="8">
        <v>-5.39</v>
      </c>
      <c r="E92" s="9">
        <v>-6.98</v>
      </c>
      <c r="K92" s="57" t="s">
        <v>10</v>
      </c>
      <c r="L92" s="62">
        <v>-9.94</v>
      </c>
      <c r="M92" s="63">
        <v>-6.26</v>
      </c>
      <c r="N92" s="63">
        <v>-5.39</v>
      </c>
      <c r="O92" s="64">
        <v>-6.98</v>
      </c>
      <c r="P92" s="62">
        <v>-9.73</v>
      </c>
      <c r="Q92" s="63">
        <v>-7.03</v>
      </c>
      <c r="R92" s="63">
        <v>-6.37</v>
      </c>
      <c r="S92" s="64">
        <v>-7.59</v>
      </c>
      <c r="T92" s="62">
        <v>-12.16</v>
      </c>
      <c r="U92" s="63">
        <v>-11.13</v>
      </c>
      <c r="V92" s="63">
        <v>-9.25</v>
      </c>
      <c r="W92" s="64">
        <v>-8.74</v>
      </c>
    </row>
    <row r="93" spans="1:23" x14ac:dyDescent="0.2">
      <c r="A93" s="7" t="s">
        <v>11</v>
      </c>
      <c r="B93" s="21">
        <v>-6.28</v>
      </c>
      <c r="C93" s="8">
        <v>-5.29</v>
      </c>
      <c r="D93" s="8">
        <v>5.85</v>
      </c>
      <c r="E93" s="9">
        <v>-1.79</v>
      </c>
      <c r="K93" s="57" t="s">
        <v>11</v>
      </c>
      <c r="L93" s="62">
        <v>-6.28</v>
      </c>
      <c r="M93" s="63">
        <v>-5.29</v>
      </c>
      <c r="N93" s="63">
        <v>5.85</v>
      </c>
      <c r="O93" s="64">
        <v>-1.79</v>
      </c>
      <c r="P93" s="62">
        <v>-5.93</v>
      </c>
      <c r="Q93" s="63">
        <v>-3.77</v>
      </c>
      <c r="R93" s="63">
        <v>2.61</v>
      </c>
      <c r="S93" s="64">
        <v>1.28</v>
      </c>
      <c r="T93" s="62">
        <v>-11.57</v>
      </c>
      <c r="U93" s="63">
        <v>0.14000000000000001</v>
      </c>
      <c r="V93" s="63">
        <v>3.9</v>
      </c>
      <c r="W93" s="64">
        <v>-2.5</v>
      </c>
    </row>
    <row r="94" spans="1:23" x14ac:dyDescent="0.2">
      <c r="A94" s="7" t="s">
        <v>12</v>
      </c>
      <c r="B94" s="21">
        <v>7.05</v>
      </c>
      <c r="C94" s="8">
        <v>16.190000000000001</v>
      </c>
      <c r="D94" s="8">
        <v>14.57</v>
      </c>
      <c r="E94" s="9">
        <v>13.61</v>
      </c>
      <c r="K94" s="57" t="s">
        <v>12</v>
      </c>
      <c r="L94" s="62">
        <v>7.05</v>
      </c>
      <c r="M94" s="63">
        <v>16.190000000000001</v>
      </c>
      <c r="N94" s="63">
        <v>14.57</v>
      </c>
      <c r="O94" s="64">
        <v>13.61</v>
      </c>
      <c r="P94" s="62">
        <v>4.17</v>
      </c>
      <c r="Q94" s="63">
        <v>12.3</v>
      </c>
      <c r="R94" s="63">
        <v>7.89</v>
      </c>
      <c r="S94" s="64">
        <v>10.65</v>
      </c>
      <c r="T94" s="62">
        <v>1.79</v>
      </c>
      <c r="U94" s="63">
        <v>16.920000000000002</v>
      </c>
      <c r="V94" s="63">
        <v>18.899999999999999</v>
      </c>
      <c r="W94" s="64">
        <v>14.58</v>
      </c>
    </row>
    <row r="95" spans="1:23" ht="17" thickBot="1" x14ac:dyDescent="0.25">
      <c r="A95" s="16" t="s">
        <v>13</v>
      </c>
      <c r="B95" s="22">
        <v>7.6</v>
      </c>
      <c r="C95" s="11">
        <v>14.59</v>
      </c>
      <c r="D95" s="11">
        <v>12.63</v>
      </c>
      <c r="E95" s="12">
        <v>11.86</v>
      </c>
      <c r="K95" s="58" t="s">
        <v>13</v>
      </c>
      <c r="L95" s="65">
        <v>7.6</v>
      </c>
      <c r="M95" s="66">
        <v>14.59</v>
      </c>
      <c r="N95" s="66">
        <v>12.63</v>
      </c>
      <c r="O95" s="67">
        <v>11.86</v>
      </c>
      <c r="P95" s="65">
        <v>3.69</v>
      </c>
      <c r="Q95" s="66">
        <v>9.6300000000000008</v>
      </c>
      <c r="R95" s="66">
        <v>6.27</v>
      </c>
      <c r="S95" s="67">
        <v>8.4600000000000009</v>
      </c>
      <c r="T95" s="65">
        <v>6.19</v>
      </c>
      <c r="U95" s="66">
        <v>18.510000000000002</v>
      </c>
      <c r="V95" s="66">
        <v>20.329999999999998</v>
      </c>
      <c r="W95" s="67">
        <v>15.67</v>
      </c>
    </row>
    <row r="96" spans="1:23" ht="17" thickBot="1" x14ac:dyDescent="0.25">
      <c r="A96" s="4"/>
      <c r="B96" s="29"/>
      <c r="C96" s="30"/>
      <c r="D96" s="30"/>
      <c r="E96" s="31"/>
      <c r="K96" s="50"/>
      <c r="L96" s="50"/>
      <c r="M96" s="51"/>
      <c r="N96" s="51"/>
      <c r="O96" s="52"/>
      <c r="P96" s="50"/>
      <c r="Q96" s="51"/>
      <c r="R96" s="51"/>
      <c r="S96" s="52"/>
      <c r="T96" s="50"/>
      <c r="U96" s="51"/>
      <c r="V96" s="51"/>
      <c r="W96" s="52"/>
    </row>
    <row r="97" spans="1:23" ht="17" thickBot="1" x14ac:dyDescent="0.25">
      <c r="A97" s="4"/>
      <c r="B97" s="22">
        <f>AVERAGE(B88:B95)</f>
        <v>-4.3312499999999998</v>
      </c>
      <c r="C97" s="11">
        <f>AVERAGE(C88:C95)</f>
        <v>0.7475000000000005</v>
      </c>
      <c r="D97" s="11">
        <f>AVERAGE(D88:D95)</f>
        <v>2.3512500000000003</v>
      </c>
      <c r="E97" s="12">
        <f>AVERAGE(E88:E95)</f>
        <v>-0.26624999999999988</v>
      </c>
      <c r="K97" s="45" t="s">
        <v>19</v>
      </c>
      <c r="L97" s="46">
        <f t="shared" ref="L97:W97" si="2">AVERAGE(L88:L95)</f>
        <v>-4.3312499999999998</v>
      </c>
      <c r="M97" s="47">
        <f t="shared" si="2"/>
        <v>0.7475000000000005</v>
      </c>
      <c r="N97" s="47">
        <f t="shared" si="2"/>
        <v>2.3512500000000003</v>
      </c>
      <c r="O97" s="48">
        <f t="shared" si="2"/>
        <v>-0.26624999999999988</v>
      </c>
      <c r="P97" s="46">
        <f t="shared" si="2"/>
        <v>-5.2512499999999998</v>
      </c>
      <c r="Q97" s="47">
        <f t="shared" si="2"/>
        <v>-1.1862499999999996</v>
      </c>
      <c r="R97" s="47">
        <f t="shared" si="2"/>
        <v>-1.0325000000000002</v>
      </c>
      <c r="S97" s="48">
        <f t="shared" si="2"/>
        <v>-1.4249999999999998</v>
      </c>
      <c r="T97" s="46">
        <f t="shared" si="2"/>
        <v>-6.9600000000000009</v>
      </c>
      <c r="U97" s="47">
        <f t="shared" si="2"/>
        <v>-0.23999999999999977</v>
      </c>
      <c r="V97" s="47">
        <f t="shared" si="2"/>
        <v>1.9787499999999993</v>
      </c>
      <c r="W97" s="48">
        <f t="shared" si="2"/>
        <v>-0.83750000000000058</v>
      </c>
    </row>
    <row r="98" spans="1:23" ht="17" thickBot="1" x14ac:dyDescent="0.25">
      <c r="A98" s="4"/>
      <c r="B98" s="5"/>
      <c r="C98" s="5"/>
      <c r="D98" s="5"/>
      <c r="E98" s="6"/>
      <c r="K98" s="44"/>
      <c r="L98" s="69" t="s">
        <v>21</v>
      </c>
      <c r="M98" s="70"/>
      <c r="N98" s="70"/>
      <c r="O98" s="48">
        <f>AVERAGE(L97:O97)</f>
        <v>-0.37468749999999973</v>
      </c>
      <c r="P98" s="71" t="s">
        <v>22</v>
      </c>
      <c r="Q98" s="72"/>
      <c r="R98" s="72"/>
      <c r="S98" s="48">
        <f>AVERAGE(P97:S97)</f>
        <v>-2.2237499999999999</v>
      </c>
      <c r="T98" s="71" t="s">
        <v>23</v>
      </c>
      <c r="U98" s="72"/>
      <c r="V98" s="72"/>
      <c r="W98" s="48">
        <f>AVERAGE(T97:W97)</f>
        <v>-1.5146875000000004</v>
      </c>
    </row>
    <row r="99" spans="1:23" ht="17" thickBot="1" x14ac:dyDescent="0.25">
      <c r="A99" s="4"/>
      <c r="B99" s="5"/>
      <c r="C99" s="5"/>
      <c r="D99" s="5"/>
      <c r="E99" s="6"/>
      <c r="K99" s="44"/>
      <c r="L99" s="73" t="s">
        <v>20</v>
      </c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25">
        <f>AVERAGE(L97:W97)</f>
        <v>-1.3710416666666665</v>
      </c>
    </row>
    <row r="100" spans="1:23" ht="17" thickBot="1" x14ac:dyDescent="0.25">
      <c r="A100" s="1" t="s">
        <v>5</v>
      </c>
      <c r="B100" s="1" t="s">
        <v>2</v>
      </c>
      <c r="C100" s="2" t="s">
        <v>3</v>
      </c>
      <c r="D100" s="2" t="s">
        <v>4</v>
      </c>
      <c r="E100" s="3" t="s">
        <v>0</v>
      </c>
      <c r="K100" s="5"/>
      <c r="L100" s="84" t="s">
        <v>17</v>
      </c>
      <c r="M100" s="85"/>
      <c r="N100" s="85"/>
      <c r="O100" s="86"/>
      <c r="P100" s="84" t="s">
        <v>16</v>
      </c>
      <c r="Q100" s="85"/>
      <c r="R100" s="85"/>
      <c r="S100" s="86"/>
      <c r="T100" s="84" t="s">
        <v>14</v>
      </c>
      <c r="U100" s="85"/>
      <c r="V100" s="85"/>
      <c r="W100" s="86"/>
    </row>
    <row r="101" spans="1:23" ht="17" thickBot="1" x14ac:dyDescent="0.25">
      <c r="A101" s="13" t="s">
        <v>6</v>
      </c>
      <c r="B101" s="20">
        <v>0.59</v>
      </c>
      <c r="C101" s="14">
        <v>0.74</v>
      </c>
      <c r="D101" s="14">
        <v>0.45</v>
      </c>
      <c r="E101" s="15">
        <v>0.83</v>
      </c>
      <c r="K101" s="49" t="s">
        <v>5</v>
      </c>
      <c r="L101" s="1" t="s">
        <v>2</v>
      </c>
      <c r="M101" s="2" t="s">
        <v>3</v>
      </c>
      <c r="N101" s="2" t="s">
        <v>4</v>
      </c>
      <c r="O101" s="3" t="s">
        <v>0</v>
      </c>
      <c r="P101" s="1" t="s">
        <v>2</v>
      </c>
      <c r="Q101" s="2" t="s">
        <v>3</v>
      </c>
      <c r="R101" s="2" t="s">
        <v>4</v>
      </c>
      <c r="S101" s="3" t="s">
        <v>0</v>
      </c>
      <c r="T101" s="1" t="s">
        <v>2</v>
      </c>
      <c r="U101" s="2" t="s">
        <v>3</v>
      </c>
      <c r="V101" s="2" t="s">
        <v>4</v>
      </c>
      <c r="W101" s="3" t="s">
        <v>0</v>
      </c>
    </row>
    <row r="102" spans="1:23" x14ac:dyDescent="0.2">
      <c r="A102" s="7" t="s">
        <v>7</v>
      </c>
      <c r="B102" s="21">
        <v>0.67</v>
      </c>
      <c r="C102" s="8">
        <v>0.84</v>
      </c>
      <c r="D102" s="8">
        <v>0.62</v>
      </c>
      <c r="E102" s="9">
        <v>0.83</v>
      </c>
      <c r="K102" s="13" t="s">
        <v>6</v>
      </c>
      <c r="L102" s="59">
        <v>0.59</v>
      </c>
      <c r="M102" s="60">
        <v>0.74</v>
      </c>
      <c r="N102" s="60">
        <v>0.45</v>
      </c>
      <c r="O102" s="61">
        <v>0.83</v>
      </c>
      <c r="P102" s="59">
        <v>0.82</v>
      </c>
      <c r="Q102" s="60">
        <v>0.82</v>
      </c>
      <c r="R102" s="60">
        <v>0.47</v>
      </c>
      <c r="S102" s="61">
        <v>0.85</v>
      </c>
      <c r="T102" s="59">
        <v>0.52</v>
      </c>
      <c r="U102" s="60">
        <v>0.81</v>
      </c>
      <c r="V102" s="60">
        <v>0.56999999999999995</v>
      </c>
      <c r="W102" s="61">
        <v>0.92</v>
      </c>
    </row>
    <row r="103" spans="1:23" x14ac:dyDescent="0.2">
      <c r="A103" s="7" t="s">
        <v>8</v>
      </c>
      <c r="B103" s="21">
        <v>0.66</v>
      </c>
      <c r="C103" s="8">
        <v>0.83</v>
      </c>
      <c r="D103" s="8">
        <v>0.63</v>
      </c>
      <c r="E103" s="9">
        <v>0.81</v>
      </c>
      <c r="K103" s="7" t="s">
        <v>7</v>
      </c>
      <c r="L103" s="62">
        <v>0.67</v>
      </c>
      <c r="M103" s="63">
        <v>0.84</v>
      </c>
      <c r="N103" s="63">
        <v>0.62</v>
      </c>
      <c r="O103" s="64">
        <v>0.83</v>
      </c>
      <c r="P103" s="62">
        <v>0.84</v>
      </c>
      <c r="Q103" s="63">
        <v>0.86</v>
      </c>
      <c r="R103" s="63">
        <v>0.56000000000000005</v>
      </c>
      <c r="S103" s="64">
        <v>0.86</v>
      </c>
      <c r="T103" s="62">
        <v>0.42</v>
      </c>
      <c r="U103" s="63">
        <v>0.81</v>
      </c>
      <c r="V103" s="63">
        <v>0.61</v>
      </c>
      <c r="W103" s="64">
        <v>0.9</v>
      </c>
    </row>
    <row r="104" spans="1:23" x14ac:dyDescent="0.2">
      <c r="A104" s="7" t="s">
        <v>9</v>
      </c>
      <c r="B104" s="21">
        <v>0.65</v>
      </c>
      <c r="C104" s="8">
        <v>0.84</v>
      </c>
      <c r="D104" s="8">
        <v>0.62</v>
      </c>
      <c r="E104" s="9">
        <v>0.79</v>
      </c>
      <c r="K104" s="7" t="s">
        <v>8</v>
      </c>
      <c r="L104" s="62">
        <v>0.66</v>
      </c>
      <c r="M104" s="63">
        <v>0.83</v>
      </c>
      <c r="N104" s="63">
        <v>0.63</v>
      </c>
      <c r="O104" s="64">
        <v>0.81</v>
      </c>
      <c r="P104" s="62">
        <v>0.84</v>
      </c>
      <c r="Q104" s="63">
        <v>0.88</v>
      </c>
      <c r="R104" s="63">
        <v>0.59</v>
      </c>
      <c r="S104" s="64">
        <v>0.85</v>
      </c>
      <c r="T104" s="62">
        <v>0.31</v>
      </c>
      <c r="U104" s="63">
        <v>0.81</v>
      </c>
      <c r="V104" s="63">
        <v>0.68</v>
      </c>
      <c r="W104" s="64">
        <v>0.87</v>
      </c>
    </row>
    <row r="105" spans="1:23" x14ac:dyDescent="0.2">
      <c r="A105" s="7" t="s">
        <v>10</v>
      </c>
      <c r="B105" s="21">
        <v>0.66</v>
      </c>
      <c r="C105" s="8">
        <v>0.84</v>
      </c>
      <c r="D105" s="8">
        <v>0.63</v>
      </c>
      <c r="E105" s="9">
        <v>0.78</v>
      </c>
      <c r="K105" s="7" t="s">
        <v>9</v>
      </c>
      <c r="L105" s="62">
        <v>0.65</v>
      </c>
      <c r="M105" s="63">
        <v>0.84</v>
      </c>
      <c r="N105" s="63">
        <v>0.62</v>
      </c>
      <c r="O105" s="64">
        <v>0.79</v>
      </c>
      <c r="P105" s="62">
        <v>0.83</v>
      </c>
      <c r="Q105" s="63">
        <v>0.89</v>
      </c>
      <c r="R105" s="63">
        <v>0.62</v>
      </c>
      <c r="S105" s="64">
        <v>0.85</v>
      </c>
      <c r="T105" s="62">
        <v>0.3</v>
      </c>
      <c r="U105" s="63">
        <v>0.79</v>
      </c>
      <c r="V105" s="63">
        <v>0.7</v>
      </c>
      <c r="W105" s="64">
        <v>0.86</v>
      </c>
    </row>
    <row r="106" spans="1:23" x14ac:dyDescent="0.2">
      <c r="A106" s="7" t="s">
        <v>11</v>
      </c>
      <c r="B106" s="21">
        <v>0.69</v>
      </c>
      <c r="C106" s="8">
        <v>0.86</v>
      </c>
      <c r="D106" s="8">
        <v>0.64</v>
      </c>
      <c r="E106" s="9">
        <v>0.88</v>
      </c>
      <c r="K106" s="7" t="s">
        <v>10</v>
      </c>
      <c r="L106" s="62">
        <v>0.66</v>
      </c>
      <c r="M106" s="63">
        <v>0.84</v>
      </c>
      <c r="N106" s="63">
        <v>0.63</v>
      </c>
      <c r="O106" s="64">
        <v>0.78</v>
      </c>
      <c r="P106" s="62">
        <v>0.83</v>
      </c>
      <c r="Q106" s="63">
        <v>0.89</v>
      </c>
      <c r="R106" s="63">
        <v>0.68</v>
      </c>
      <c r="S106" s="64">
        <v>0.84</v>
      </c>
      <c r="T106" s="62">
        <v>0.28999999999999998</v>
      </c>
      <c r="U106" s="63">
        <v>0.77</v>
      </c>
      <c r="V106" s="63">
        <v>0.7</v>
      </c>
      <c r="W106" s="64">
        <v>0.84</v>
      </c>
    </row>
    <row r="107" spans="1:23" x14ac:dyDescent="0.2">
      <c r="A107" s="7" t="s">
        <v>12</v>
      </c>
      <c r="B107" s="21">
        <v>0.57999999999999996</v>
      </c>
      <c r="C107" s="8">
        <v>0.55000000000000004</v>
      </c>
      <c r="D107" s="8">
        <v>0.2</v>
      </c>
      <c r="E107" s="9">
        <v>0.74</v>
      </c>
      <c r="K107" s="7" t="s">
        <v>11</v>
      </c>
      <c r="L107" s="62">
        <v>0.69</v>
      </c>
      <c r="M107" s="63">
        <v>0.86</v>
      </c>
      <c r="N107" s="63">
        <v>0.64</v>
      </c>
      <c r="O107" s="64">
        <v>0.88</v>
      </c>
      <c r="P107" s="62">
        <v>0.8</v>
      </c>
      <c r="Q107" s="63">
        <v>0.87</v>
      </c>
      <c r="R107" s="63">
        <v>0.6</v>
      </c>
      <c r="S107" s="64">
        <v>0.89</v>
      </c>
      <c r="T107" s="62">
        <v>0.27</v>
      </c>
      <c r="U107" s="63">
        <v>0.88</v>
      </c>
      <c r="V107" s="63">
        <v>0.68</v>
      </c>
      <c r="W107" s="64">
        <v>0.87</v>
      </c>
    </row>
    <row r="108" spans="1:23" ht="17" thickBot="1" x14ac:dyDescent="0.25">
      <c r="A108" s="16" t="s">
        <v>13</v>
      </c>
      <c r="B108" s="22">
        <v>0.48</v>
      </c>
      <c r="C108" s="11">
        <v>0.51</v>
      </c>
      <c r="D108" s="11">
        <v>0.2</v>
      </c>
      <c r="E108" s="12">
        <v>0.68</v>
      </c>
      <c r="K108" s="7" t="s">
        <v>12</v>
      </c>
      <c r="L108" s="62">
        <v>0.57999999999999996</v>
      </c>
      <c r="M108" s="63">
        <v>0.55000000000000004</v>
      </c>
      <c r="N108" s="63">
        <v>0.2</v>
      </c>
      <c r="O108" s="64">
        <v>0.74</v>
      </c>
      <c r="P108" s="62">
        <v>0.74</v>
      </c>
      <c r="Q108" s="63">
        <v>0.69</v>
      </c>
      <c r="R108" s="63">
        <v>0.18</v>
      </c>
      <c r="S108" s="64">
        <v>0.77800000000000002</v>
      </c>
      <c r="T108" s="62">
        <v>0.26</v>
      </c>
      <c r="U108" s="63">
        <v>0.85</v>
      </c>
      <c r="V108" s="63">
        <v>0.56999999999999995</v>
      </c>
      <c r="W108" s="64">
        <v>0.85</v>
      </c>
    </row>
    <row r="109" spans="1:23" ht="17" thickBot="1" x14ac:dyDescent="0.25">
      <c r="A109" s="4"/>
      <c r="B109" s="26"/>
      <c r="C109" s="27"/>
      <c r="D109" s="27"/>
      <c r="E109" s="28"/>
      <c r="K109" s="16" t="s">
        <v>13</v>
      </c>
      <c r="L109" s="65">
        <v>0.48</v>
      </c>
      <c r="M109" s="66">
        <v>0.51</v>
      </c>
      <c r="N109" s="66">
        <v>0.2</v>
      </c>
      <c r="O109" s="67">
        <v>0.68</v>
      </c>
      <c r="P109" s="65">
        <v>0.68</v>
      </c>
      <c r="Q109" s="66">
        <v>0.65</v>
      </c>
      <c r="R109" s="66">
        <v>0.28999999999999998</v>
      </c>
      <c r="S109" s="67">
        <v>0.72</v>
      </c>
      <c r="T109" s="65">
        <v>0.45</v>
      </c>
      <c r="U109" s="66">
        <v>0.76</v>
      </c>
      <c r="V109" s="66">
        <v>0.53</v>
      </c>
      <c r="W109" s="67">
        <v>0.85</v>
      </c>
    </row>
    <row r="110" spans="1:23" ht="17" thickBot="1" x14ac:dyDescent="0.25">
      <c r="A110" s="10"/>
      <c r="B110" s="22">
        <f>AVERAGE(B101:B108)</f>
        <v>0.62250000000000005</v>
      </c>
      <c r="C110" s="11">
        <f>AVERAGE(C101:C108)</f>
        <v>0.75124999999999997</v>
      </c>
      <c r="D110" s="11">
        <f>AVERAGE(D101:D108)</f>
        <v>0.49875000000000008</v>
      </c>
      <c r="E110" s="12">
        <f>AVERAGE(E101:E108)</f>
        <v>0.79249999999999998</v>
      </c>
      <c r="K110" s="50"/>
      <c r="L110" s="53"/>
      <c r="M110" s="54"/>
      <c r="N110" s="54"/>
      <c r="O110" s="55"/>
      <c r="P110" s="53"/>
      <c r="Q110" s="54"/>
      <c r="R110" s="54"/>
      <c r="S110" s="55"/>
      <c r="T110" s="53"/>
      <c r="U110" s="54"/>
      <c r="V110" s="54"/>
      <c r="W110" s="55"/>
    </row>
    <row r="111" spans="1:23" ht="17" thickBot="1" x14ac:dyDescent="0.25">
      <c r="K111" s="10" t="s">
        <v>18</v>
      </c>
      <c r="L111" s="22">
        <f t="shared" ref="L111:W111" si="3">AVERAGE(L102:L109)</f>
        <v>0.62250000000000005</v>
      </c>
      <c r="M111" s="11">
        <f t="shared" si="3"/>
        <v>0.75124999999999997</v>
      </c>
      <c r="N111" s="11">
        <f t="shared" si="3"/>
        <v>0.49875000000000008</v>
      </c>
      <c r="O111" s="12">
        <f t="shared" si="3"/>
        <v>0.79249999999999998</v>
      </c>
      <c r="P111" s="22">
        <f t="shared" si="3"/>
        <v>0.79749999999999999</v>
      </c>
      <c r="Q111" s="11">
        <f t="shared" si="3"/>
        <v>0.81875000000000009</v>
      </c>
      <c r="R111" s="11">
        <f t="shared" si="3"/>
        <v>0.49875000000000008</v>
      </c>
      <c r="S111" s="12">
        <f t="shared" si="3"/>
        <v>0.82974999999999988</v>
      </c>
      <c r="T111" s="22">
        <f t="shared" si="3"/>
        <v>0.35250000000000004</v>
      </c>
      <c r="U111" s="11">
        <f t="shared" si="3"/>
        <v>0.80999999999999994</v>
      </c>
      <c r="V111" s="11">
        <f t="shared" si="3"/>
        <v>0.63</v>
      </c>
      <c r="W111" s="12">
        <f t="shared" si="3"/>
        <v>0.86999999999999988</v>
      </c>
    </row>
    <row r="112" spans="1:23" ht="17" thickBot="1" x14ac:dyDescent="0.25">
      <c r="L112" s="69" t="s">
        <v>21</v>
      </c>
      <c r="M112" s="70"/>
      <c r="N112" s="70"/>
      <c r="O112" s="48">
        <f>AVERAGE(L111:O111)</f>
        <v>0.66625000000000001</v>
      </c>
      <c r="P112" s="71" t="s">
        <v>22</v>
      </c>
      <c r="Q112" s="72"/>
      <c r="R112" s="72"/>
      <c r="S112" s="48">
        <f>AVERAGE(P111:S111)</f>
        <v>0.73618749999999999</v>
      </c>
      <c r="T112" s="71" t="s">
        <v>23</v>
      </c>
      <c r="U112" s="72"/>
      <c r="V112" s="72"/>
      <c r="W112" s="48">
        <f>AVERAGE(T111:W111)</f>
        <v>0.66562499999999991</v>
      </c>
    </row>
    <row r="113" spans="12:23" ht="17" thickBot="1" x14ac:dyDescent="0.25">
      <c r="L113" s="73" t="s">
        <v>20</v>
      </c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25">
        <f>AVERAGE(L111:W111)</f>
        <v>0.6893541666666666</v>
      </c>
    </row>
  </sheetData>
  <mergeCells count="14">
    <mergeCell ref="L112:N112"/>
    <mergeCell ref="P112:R112"/>
    <mergeCell ref="T112:V112"/>
    <mergeCell ref="L113:V113"/>
    <mergeCell ref="L86:O86"/>
    <mergeCell ref="P86:S86"/>
    <mergeCell ref="T86:W86"/>
    <mergeCell ref="L100:O100"/>
    <mergeCell ref="P100:S100"/>
    <mergeCell ref="T100:W100"/>
    <mergeCell ref="L98:N98"/>
    <mergeCell ref="P98:R98"/>
    <mergeCell ref="T98:V98"/>
    <mergeCell ref="L99:V9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6B5-8243-9B41-8ACA-EE7D3C430B24}">
  <dimension ref="A1:C2"/>
  <sheetViews>
    <sheetView workbookViewId="0">
      <selection activeCell="C2" sqref="C2"/>
    </sheetView>
  </sheetViews>
  <sheetFormatPr baseColWidth="10" defaultRowHeight="16" x14ac:dyDescent="0.2"/>
  <cols>
    <col min="3" max="3" width="11.83203125" bestFit="1" customWidth="1"/>
  </cols>
  <sheetData>
    <row r="1" spans="1:3" x14ac:dyDescent="0.2">
      <c r="A1">
        <v>47889627467</v>
      </c>
      <c r="B1">
        <v>49165976085</v>
      </c>
      <c r="C1">
        <f>A1-B1</f>
        <v>-1276348618</v>
      </c>
    </row>
    <row r="2" spans="1:3" x14ac:dyDescent="0.2">
      <c r="A2">
        <v>459.3</v>
      </c>
      <c r="B2">
        <v>471.7</v>
      </c>
      <c r="C2">
        <f>B2-A2</f>
        <v>12.399999999999977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Eylander, John B CIV USARMY CEERD-CHL (USA)</dc:creator>
  <cp:lastModifiedBy>Eylander, John B CIV USARMY CEERD-CHL (USA)</cp:lastModifiedBy>
  <dcterms:created xsi:type="dcterms:W3CDTF">2024-10-24T17:42:43Z</dcterms:created>
  <dcterms:modified xsi:type="dcterms:W3CDTF">2025-05-27T19:15:23Z</dcterms:modified>
</cp:coreProperties>
</file>