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NDZ\WIN 7 FILES\Documents\AUTOMATION\"/>
    </mc:Choice>
  </mc:AlternateContent>
  <bookViews>
    <workbookView xWindow="9768" yWindow="0" windowWidth="15504" windowHeight="6228" firstSheet="8" activeTab="10"/>
  </bookViews>
  <sheets>
    <sheet name="SUMMARY OF ENROLEES" sheetId="2" r:id="rId1"/>
    <sheet name="ENROLLMENT FORM" sheetId="10" r:id="rId2"/>
    <sheet name="curriculum" sheetId="11" r:id="rId3"/>
    <sheet name="PERSONAL DATA " sheetId="1" r:id="rId4"/>
    <sheet name="SUMMARY OF GRADES" sheetId="5" r:id="rId5"/>
    <sheet name="SEMESTER GRADE" sheetId="6" r:id="rId6"/>
    <sheet name="COMPLETION FORM" sheetId="7" r:id="rId7"/>
    <sheet name="ADDING FORM" sheetId="8" r:id="rId8"/>
    <sheet name="DROPPING FORM" sheetId="9" r:id="rId9"/>
    <sheet name="DISCIPLINARY RECORDS" sheetId="3" r:id="rId10"/>
    <sheet name="ACCOUNTS" sheetId="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0" l="1"/>
  <c r="F54" i="4"/>
  <c r="P24" i="6" l="1"/>
  <c r="P30" i="6"/>
  <c r="P31" i="6"/>
  <c r="P32" i="6"/>
  <c r="P33" i="6"/>
  <c r="P34" i="6"/>
  <c r="P35" i="6"/>
  <c r="P36" i="6"/>
  <c r="P37" i="6"/>
  <c r="P38" i="6"/>
  <c r="P29" i="6"/>
  <c r="P25" i="6"/>
  <c r="P26" i="6"/>
  <c r="P27" i="6"/>
  <c r="P28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24" i="6"/>
  <c r="H42" i="4" l="1"/>
  <c r="H43" i="4"/>
  <c r="N39" i="6" l="1"/>
  <c r="L99" i="4"/>
  <c r="L90" i="4"/>
  <c r="L81" i="4"/>
  <c r="L72" i="4"/>
  <c r="L63" i="4"/>
  <c r="G63" i="4"/>
  <c r="M53" i="4"/>
  <c r="M49" i="4"/>
  <c r="M42" i="4"/>
  <c r="L54" i="4"/>
  <c r="H59" i="4" s="1"/>
  <c r="L100" i="4" l="1"/>
  <c r="G68" i="4"/>
  <c r="M58" i="4"/>
  <c r="H34" i="4"/>
  <c r="H35" i="4"/>
  <c r="H36" i="4"/>
  <c r="H37" i="4"/>
  <c r="H38" i="4"/>
  <c r="H39" i="4"/>
  <c r="H40" i="4"/>
  <c r="H41" i="4"/>
  <c r="H68" i="4" l="1"/>
  <c r="H54" i="4"/>
  <c r="H58" i="4" s="1"/>
  <c r="G67" i="4" l="1"/>
  <c r="G77" i="4"/>
  <c r="N54" i="4"/>
  <c r="J64" i="4" s="1"/>
  <c r="G72" i="4" l="1"/>
  <c r="H67" i="4"/>
  <c r="H77" i="4"/>
  <c r="M65" i="4" l="1"/>
  <c r="J65" i="4"/>
  <c r="J73" i="4" s="1"/>
  <c r="G76" i="4"/>
  <c r="G81" i="4" s="1"/>
  <c r="G86" i="4"/>
  <c r="M74" i="4" l="1"/>
  <c r="J74" i="4"/>
  <c r="J82" i="4" s="1"/>
  <c r="H76" i="4"/>
  <c r="H86" i="4"/>
  <c r="G85" i="4" l="1"/>
  <c r="G95" i="4"/>
  <c r="G90" i="4" l="1"/>
  <c r="H85" i="4"/>
  <c r="G101" i="4"/>
  <c r="H95" i="4"/>
  <c r="M83" i="4" l="1"/>
  <c r="J83" i="4"/>
  <c r="J91" i="4" s="1"/>
  <c r="G94" i="4"/>
  <c r="H94" i="4" s="1"/>
  <c r="G100" i="4" l="1"/>
  <c r="G99" i="4"/>
  <c r="J92" i="4" s="1"/>
  <c r="M92" i="4" l="1"/>
  <c r="M100" i="4" s="1"/>
  <c r="H100" i="4"/>
  <c r="M103" i="4" s="1"/>
</calcChain>
</file>

<file path=xl/sharedStrings.xml><?xml version="1.0" encoding="utf-8"?>
<sst xmlns="http://schemas.openxmlformats.org/spreadsheetml/2006/main" count="2876" uniqueCount="1150">
  <si>
    <t>Central West, Bauang, La Union</t>
  </si>
  <si>
    <t>Name of Student:</t>
  </si>
  <si>
    <t>Age:</t>
  </si>
  <si>
    <t>Home Address:</t>
  </si>
  <si>
    <t>Parents:</t>
  </si>
  <si>
    <t>Name of Father:</t>
  </si>
  <si>
    <t>Name of Mother:</t>
  </si>
  <si>
    <t>Occupation:</t>
  </si>
  <si>
    <t xml:space="preserve">Name of Guardian: </t>
  </si>
  <si>
    <t>Date of Birth:</t>
  </si>
  <si>
    <t xml:space="preserve">Place of Birth: </t>
  </si>
  <si>
    <t>Course Enrolled:</t>
  </si>
  <si>
    <t xml:space="preserve">Year of First Enrollment: </t>
  </si>
  <si>
    <t xml:space="preserve">Semester: </t>
  </si>
  <si>
    <t>STUDENT'S PERSONAL INFORMATION</t>
  </si>
  <si>
    <t xml:space="preserve">Religion: </t>
  </si>
  <si>
    <t xml:space="preserve">Status: </t>
  </si>
  <si>
    <t xml:space="preserve">Sex: </t>
  </si>
  <si>
    <t xml:space="preserve">Address of Parents: </t>
  </si>
  <si>
    <t xml:space="preserve">Occupation: </t>
  </si>
  <si>
    <t>Relationship</t>
  </si>
  <si>
    <t>Name of Husband or Wife (if married):</t>
  </si>
  <si>
    <t>Educational Background:</t>
  </si>
  <si>
    <t>LEVEL</t>
  </si>
  <si>
    <t>SCHOOL ADDRESS</t>
  </si>
  <si>
    <t xml:space="preserve">Elementary </t>
  </si>
  <si>
    <t>Secondary</t>
  </si>
  <si>
    <t>Tech-Voc</t>
  </si>
  <si>
    <t>Tertiary</t>
  </si>
  <si>
    <t>SCHOOL</t>
  </si>
  <si>
    <t>National Certificate</t>
  </si>
  <si>
    <t>Course and Year Level</t>
  </si>
  <si>
    <t>summary of grades</t>
  </si>
  <si>
    <t>current grade of the semester</t>
  </si>
  <si>
    <t>code of discipline</t>
  </si>
  <si>
    <t>For More Information, Please Click Any of the Preferred button</t>
  </si>
  <si>
    <t xml:space="preserve">COURSE: </t>
  </si>
  <si>
    <t>BSIT</t>
  </si>
  <si>
    <t>1.ADELA OLAIS R.</t>
  </si>
  <si>
    <t>2.RUBY TESS PATACSIL U.</t>
  </si>
  <si>
    <t>3.SHARLENE RIVERA F.</t>
  </si>
  <si>
    <t xml:space="preserve"> COMPUTER SECRETARIAL</t>
  </si>
  <si>
    <t>1.LIWAYWAY BARNACHEA</t>
  </si>
  <si>
    <t>2.ROWENA BILLONES C.</t>
  </si>
  <si>
    <t>3.MAY ANN DUCUSIN R.</t>
  </si>
  <si>
    <t>4.DIANE MARIE DUMO B.</t>
  </si>
  <si>
    <t>5.LILIBETH MADRID V.</t>
  </si>
  <si>
    <t>6.KAREN PALOS G.</t>
  </si>
  <si>
    <t>COMPUTER PROGRAMMING</t>
  </si>
  <si>
    <t>1.LORIE ANN FONTANOS G.</t>
  </si>
  <si>
    <t>2.RITCHELLE TEJANO M.</t>
  </si>
  <si>
    <t>COMPUTER TECHNICIAN</t>
  </si>
  <si>
    <t>1.MICHAEL GLENN PADUA R.</t>
  </si>
  <si>
    <t>2.MARK ANTHONY TEJANO M.</t>
  </si>
  <si>
    <t>ONE YEAR  HRM</t>
  </si>
  <si>
    <t>1.WILDALYN ABENOJA A.</t>
  </si>
  <si>
    <t>2.SHERYL FATIMA A.</t>
  </si>
  <si>
    <t>3.ERMIN BENIDICTA C.</t>
  </si>
  <si>
    <t>4.MAYDA NOEMIZA BRONIOLA P.</t>
  </si>
  <si>
    <t>5.JANE CABRERA C.</t>
  </si>
  <si>
    <t>6.JOY CABRERA C.</t>
  </si>
  <si>
    <t>7.BRILLANTE JOSE GRINGO C.</t>
  </si>
  <si>
    <t>8.CLARIBEL CURA T.</t>
  </si>
  <si>
    <t>9.AIRENE DE GUIA S..</t>
  </si>
  <si>
    <t>10.JULITA DILAN C</t>
  </si>
  <si>
    <t>11.MARJORIE DUCUSIN B.</t>
  </si>
  <si>
    <t>12.NOEMI FLORES C.</t>
  </si>
  <si>
    <t>13.MELANIE GARCIA P.</t>
  </si>
  <si>
    <t>14.NOEL LIBATIQUE M.</t>
  </si>
  <si>
    <t>15.RHIZA LLARENAS J.</t>
  </si>
  <si>
    <t>16. JENILYN PALADO V.</t>
  </si>
  <si>
    <t>17.GILMOUR PARADO D.</t>
  </si>
  <si>
    <t>18.JONATHAN PEDERIO A.</t>
  </si>
  <si>
    <t>19.WILMA RINDON D.</t>
  </si>
  <si>
    <t>20.NORMAN RUIZ S.</t>
  </si>
  <si>
    <t>ONE YEAR NURSING ASSISTANT</t>
  </si>
  <si>
    <t>1.RODRIGO ABUAN P.</t>
  </si>
  <si>
    <t>2.EDGAR JANN BALAGOT A.</t>
  </si>
  <si>
    <t>3.CHERRYL MATOTE F.</t>
  </si>
  <si>
    <t>4.MERLITA PAMINTUAN E.</t>
  </si>
  <si>
    <t>SIX MONTH CAREGIVER</t>
  </si>
  <si>
    <t>1.JEOONSOLACION ANCHETA</t>
  </si>
  <si>
    <t>2.CONSOLACION ANCHETA R.</t>
  </si>
  <si>
    <t>3.EUNICE IZZY BALLERAS J.</t>
  </si>
  <si>
    <t>4.DENNIS BARNACHEA A.</t>
  </si>
  <si>
    <t>5.JERRY CABRERA M.</t>
  </si>
  <si>
    <t>6.IMELDA CACALDA H.</t>
  </si>
  <si>
    <t>7.DEBBYLYN FONTANOS C.</t>
  </si>
  <si>
    <t>8.JENEFER GOROBAT F.</t>
  </si>
  <si>
    <t>9.JEANYBE CAPUZ M.</t>
  </si>
  <si>
    <t>10.GLENDA DUCUSIN D.</t>
  </si>
  <si>
    <t>11.DIANA ROSE MALLARE  B.</t>
  </si>
  <si>
    <t>12.BERNARD MARSHALL P.</t>
  </si>
  <si>
    <t>13.RAMONA PICARDAL S.</t>
  </si>
  <si>
    <t>14.IMELDA TILOS D.</t>
  </si>
  <si>
    <t>15.CHARINA VENDIOLA C.</t>
  </si>
  <si>
    <t>16.JO-ANN VENDIOLA C.</t>
  </si>
  <si>
    <t>La Union Colleges of Science and Technology, Inc.</t>
  </si>
  <si>
    <t>SUMMARY OF ENROLLMENT</t>
  </si>
  <si>
    <t>SCHOOL YEAR</t>
  </si>
  <si>
    <t xml:space="preserve">NAME        </t>
  </si>
  <si>
    <t>ADDRESS</t>
  </si>
  <si>
    <t>CALUMBAYA,B.L.U.</t>
  </si>
  <si>
    <t>DILI,B.L.U.</t>
  </si>
  <si>
    <t>CENTRAL EAST,B.L.U.</t>
  </si>
  <si>
    <t>PARIAN ESTE,B.L.U.</t>
  </si>
  <si>
    <t>PAYOCPOC ,B L.U.</t>
  </si>
  <si>
    <t>LIMANSANGAN ,B.L.U.</t>
  </si>
  <si>
    <t>BOY-UTAN,B.L.U.</t>
  </si>
  <si>
    <t>LIOAC,NAG.L.U.</t>
  </si>
  <si>
    <t>BOY-UTAN B.L.U.</t>
  </si>
  <si>
    <t>TABERNA,B.L.U.</t>
  </si>
  <si>
    <t>ANGIN,NAG,L.U.</t>
  </si>
  <si>
    <t>QUINAVITE,B.L.U.</t>
  </si>
  <si>
    <t>BACCUIT SUR,B.L.U.</t>
  </si>
  <si>
    <t>CABALAYANGAN B.L.U.</t>
  </si>
  <si>
    <t>ACAO,B.L.U.</t>
  </si>
  <si>
    <t>PUDOC,B.L.U.</t>
  </si>
  <si>
    <t>PARINGAO,BAUANG,L.U.</t>
  </si>
  <si>
    <t>BACCUIT NORTE,B.L.U.</t>
  </si>
  <si>
    <t>SANTIAGO,B.L.U.</t>
  </si>
  <si>
    <t>CENTRAL WEST,B.L.U.</t>
  </si>
  <si>
    <t>LIMMANSANGAN ,B.L.U.</t>
  </si>
  <si>
    <t>SFC,L.U.</t>
  </si>
  <si>
    <t>GUERRERO,B.L.U.</t>
  </si>
  <si>
    <t>NAGSIDORISAN  ,NAG.L.U.</t>
  </si>
  <si>
    <t>PAYOCPOC SUR,B.L.U.</t>
  </si>
  <si>
    <t>SITIO COMPADAS PILAR,B.L.U.</t>
  </si>
  <si>
    <t>NAGREBCAN,B.L.U.</t>
  </si>
  <si>
    <t>BACCUIT,B.L.U.</t>
  </si>
  <si>
    <t>BAUANG,L.U.</t>
  </si>
  <si>
    <t>BATO,NAG.L.U.</t>
  </si>
  <si>
    <t>PAYOCPOC SUR ,B.L.U.</t>
  </si>
  <si>
    <t>QUINAVITE ,B.L.U</t>
  </si>
  <si>
    <t>DAL-LIPAOEN,NAG.L.U.</t>
  </si>
  <si>
    <t>DILI,BAUANG,L.U.</t>
  </si>
  <si>
    <t>URAYONG,B.L.U.</t>
  </si>
  <si>
    <t>SAN ISIDRO,NAG.L.U.</t>
  </si>
  <si>
    <t>2005-2006</t>
  </si>
  <si>
    <t>1.AQUINO,JOENARD CHRISTIAN F.</t>
  </si>
  <si>
    <t>2.CHAN,MARIE LOU M.</t>
  </si>
  <si>
    <t>3.SUBALA,JANETTE C.</t>
  </si>
  <si>
    <t>4.TABAC,MARVIN LESTER A.</t>
  </si>
  <si>
    <t>BSHRM</t>
  </si>
  <si>
    <t>1.ABENOJA,JASON A.</t>
  </si>
  <si>
    <t>2.MONZON,JAYSON E.</t>
  </si>
  <si>
    <t>PUGO,B.L.U.</t>
  </si>
  <si>
    <t>3.PULANCO,JEROME R.</t>
  </si>
  <si>
    <t>1.CALICA ,ROSABEL A.</t>
  </si>
  <si>
    <t>2.CALUZA,AILEEN</t>
  </si>
  <si>
    <t>3.CANTOS,JENNIFER</t>
  </si>
  <si>
    <t>4.MAGLAQUE,JENNIFER</t>
  </si>
  <si>
    <t>PARIAN B.L.U.</t>
  </si>
  <si>
    <t>5.MALLARE,MABELLE A.</t>
  </si>
  <si>
    <t>TABERNA ,B.L.U.</t>
  </si>
  <si>
    <t>6.VICTORIA,MADELAINE</t>
  </si>
  <si>
    <t>CENTRAL WEST,B.L.U</t>
  </si>
  <si>
    <t>1.ABENES,RIZALDY</t>
  </si>
  <si>
    <t>2.BALATERO,ERIC</t>
  </si>
  <si>
    <t>3.GRAMAJE,EVELYN</t>
  </si>
  <si>
    <t>LOWER SAN AGUSTIN,B.L.U.</t>
  </si>
  <si>
    <t>4.MARZO,JULIUS JAY C.</t>
  </si>
  <si>
    <t>ACAO.B.L.U.</t>
  </si>
  <si>
    <t>5.MONSON,WILSON E.</t>
  </si>
  <si>
    <t>6.PADUA,MARK LESTER</t>
  </si>
  <si>
    <t>CABALAYANGAN,B.L.U./</t>
  </si>
  <si>
    <t>7.RAMORAN,REY</t>
  </si>
  <si>
    <t xml:space="preserve"> 8.SORIANO,REY</t>
  </si>
  <si>
    <t>HOTEL AND RESTAURANT MANAGEMENT</t>
  </si>
  <si>
    <t>1.ABUBO,ANALYN</t>
  </si>
  <si>
    <t>2.ACOSTA,CRISTY</t>
  </si>
  <si>
    <t>3.ALCANTARA,DIVINE</t>
  </si>
  <si>
    <t>4.BANAY,MARYGRACE</t>
  </si>
  <si>
    <t>5.BENICTA,MINER</t>
  </si>
  <si>
    <t>BACCUIT SUR,B.L.U</t>
  </si>
  <si>
    <t>6.CASANA,IRENE</t>
  </si>
  <si>
    <t>-</t>
  </si>
  <si>
    <t>7.CASISON,GRACE</t>
  </si>
  <si>
    <t>PAGDALAGAN NORTE,B.L.U</t>
  </si>
  <si>
    <t>8.DULAY,MARYGRACE</t>
  </si>
  <si>
    <t>PARINGAO,B.L.U</t>
  </si>
  <si>
    <t>9.ESTILLORE,SONNY</t>
  </si>
  <si>
    <t>10.GANUELAS,GLADYS</t>
  </si>
  <si>
    <t>11.GAPUZ,DESIREE</t>
  </si>
  <si>
    <t>UPPER SAN AGUSTIN,B.L.U.</t>
  </si>
  <si>
    <t>12.LORENZANO,AILEEN</t>
  </si>
  <si>
    <t>13.MONTANEZ,MELANIE</t>
  </si>
  <si>
    <t>PARIAN ESTE,B.L.U</t>
  </si>
  <si>
    <t>14.OLLET,JOHN CARLO</t>
  </si>
  <si>
    <t>15.PATACSIL,HAZEL ANN</t>
  </si>
  <si>
    <t>16. CALICA,BRILLIANTE JOSE</t>
  </si>
  <si>
    <t>17.LIBATIQUE,NOEL</t>
  </si>
  <si>
    <t>NURSING ASSISTANT</t>
  </si>
  <si>
    <t>1.HERMOSURA,ALFREDO</t>
  </si>
  <si>
    <t>SFC</t>
  </si>
  <si>
    <t>2.LORENZO,CHERADEE</t>
  </si>
  <si>
    <t>3.MILLARE,MARIA JERRYLIEN</t>
  </si>
  <si>
    <t>CENTRAL EAST</t>
  </si>
  <si>
    <t>4.PICARDAL, RENIA</t>
  </si>
  <si>
    <t>MAMAT-ING SUR,NAG.L.U.</t>
  </si>
  <si>
    <t>2006-2007</t>
  </si>
  <si>
    <t>1.COQUIA,JEFF</t>
  </si>
  <si>
    <t>PARIAN OESTE,B.L.U.</t>
  </si>
  <si>
    <t>1.GABOY,VIRGILLO</t>
  </si>
  <si>
    <t>2.PAGEDPED,ROMULO</t>
  </si>
  <si>
    <t>CENTRAL EAST,B.L.U</t>
  </si>
  <si>
    <t>3.PATACSIL,FERDINAND</t>
  </si>
  <si>
    <t>1.BAO-INGAN,DEVORAH</t>
  </si>
  <si>
    <t>MAMAT-ING SUR,NAG.L.U.,</t>
  </si>
  <si>
    <t>1.AQUINO,GYMWYL</t>
  </si>
  <si>
    <t>2.COLCOL,ALLEN</t>
  </si>
  <si>
    <t>SAN GREGORIO,CABA.L.U.</t>
  </si>
  <si>
    <t>3.DUMO,DENNIS</t>
  </si>
  <si>
    <t>LIMANSANGAN,B.L.U.</t>
  </si>
  <si>
    <t>4.NISPEROS,GRETCHEN</t>
  </si>
  <si>
    <t>5.NISPEROS,RYAN</t>
  </si>
  <si>
    <t>6.RILLERA,ROGELIO</t>
  </si>
  <si>
    <t>ONE YEAR HRM</t>
  </si>
  <si>
    <t>1.CAMPOS,MARISSA</t>
  </si>
  <si>
    <t>SAN JUAN EAST,ARINGAY,L.U.</t>
  </si>
  <si>
    <t>2.CAYADI,BERNADETTE</t>
  </si>
  <si>
    <t>3.DUMPIT,MERLE ANNE</t>
  </si>
  <si>
    <t>4.ESTILLORE,JENALYN</t>
  </si>
  <si>
    <t>5.JULOYA,MYLAINE</t>
  </si>
  <si>
    <t>SAN EUGENIO,ARINGAY,L.U.</t>
  </si>
  <si>
    <t>6.ADRIANO,ALVIN</t>
  </si>
  <si>
    <t>CABALAYANGAN.BAUANG.L.U.</t>
  </si>
  <si>
    <t>7.ABENES,JENNIFER</t>
  </si>
  <si>
    <t>8.ABUAN,MARIE VIRGENIA</t>
  </si>
  <si>
    <t>9.BALAGOT,JOHN BILLY</t>
  </si>
  <si>
    <t>10.BARANA,GIOVANNI</t>
  </si>
  <si>
    <t>11.GARCIA,GRETCHEN</t>
  </si>
  <si>
    <t>12.MADAYAG,MICHAEL JAN</t>
  </si>
  <si>
    <t>CENTRAL EAST.B.L.U.</t>
  </si>
  <si>
    <t>13.PATACSIL,RHINZEL</t>
  </si>
  <si>
    <t>14.RAPISURA,RAYMUND</t>
  </si>
  <si>
    <t>BSECONDARY EDUCATION</t>
  </si>
  <si>
    <t>1.APOSTOL ARTURO</t>
  </si>
  <si>
    <t>ACAO,B.L.U</t>
  </si>
  <si>
    <t>2.CALLADO,AILEEN MAY</t>
  </si>
  <si>
    <t>BUCAYAB,B.L.U</t>
  </si>
  <si>
    <t>3.GALLON,LORVIN</t>
  </si>
  <si>
    <t>4.TABAC,MICHAEL LAURENCE</t>
  </si>
  <si>
    <t>2007-2008</t>
  </si>
  <si>
    <t>PC OPERATION</t>
  </si>
  <si>
    <t>1.DUMAGUING,BRINELDA</t>
  </si>
  <si>
    <t>2.LASAFIN,ALYSSA MARIE</t>
  </si>
  <si>
    <t>BAWANTA.B.L.U.</t>
  </si>
  <si>
    <t>3.TABALE,BELINDA HAZEL</t>
  </si>
  <si>
    <t>PROGRAMMING NC IV</t>
  </si>
  <si>
    <t>1.ABUBO,MARIZA</t>
  </si>
  <si>
    <t>STA.MONICA,B.L.U.</t>
  </si>
  <si>
    <t>2.BALBALANG,MISCHELLE</t>
  </si>
  <si>
    <t>3.MADAYAG,JIAN RICA</t>
  </si>
  <si>
    <t>BALLAY,B.L.U.</t>
  </si>
  <si>
    <t xml:space="preserve"> COMPUTER HARDWARE SERVICING NC II</t>
  </si>
  <si>
    <t>1.ABUAN ,ARIEL</t>
  </si>
  <si>
    <t>GUSING NORTE,B.L.U.</t>
  </si>
  <si>
    <t>2.CALUZA,MARVIN</t>
  </si>
  <si>
    <t>3.HERNANDEZ,BENNY</t>
  </si>
  <si>
    <t>BAWANTA,B.L.U.</t>
  </si>
  <si>
    <t>4.HIPOL,JAN MICHAEL</t>
  </si>
  <si>
    <t>5.PORTES,ROD JASON</t>
  </si>
  <si>
    <t>BUILDING WIRING</t>
  </si>
  <si>
    <t>1.MENGUITA,CESAR</t>
  </si>
  <si>
    <t>GUERERO,B.L.U.</t>
  </si>
  <si>
    <t>2.RINGOR,MARY ANNE</t>
  </si>
  <si>
    <t>1.ABENES,HARRY</t>
  </si>
  <si>
    <t>AMBARACAO SUR,NAG..L.U.</t>
  </si>
  <si>
    <t>2.MABALO,CRISTINE</t>
  </si>
  <si>
    <t>3.RONDARIS,KAREN ANN</t>
  </si>
  <si>
    <t>4.VELASCO ,KENNETH</t>
  </si>
  <si>
    <t>LIOAC NORTE,NAG,L.U.</t>
  </si>
  <si>
    <t>TWO YEAR HRM</t>
  </si>
  <si>
    <t>1.BERTULFO,RAYMUND</t>
  </si>
  <si>
    <t>PAYOCPOC SUR,B.L.U</t>
  </si>
  <si>
    <t>2.BLANZA,JEFFERSON</t>
  </si>
  <si>
    <t>BALLAY,B.L.U</t>
  </si>
  <si>
    <t>3.CASISON,GRACE</t>
  </si>
  <si>
    <t>4.CORPUZ,CHRISTIAN</t>
  </si>
  <si>
    <t>5.ESCOL,MARLITA</t>
  </si>
  <si>
    <t>6.FONTANOZ,ARNOLD</t>
  </si>
  <si>
    <t>7.GAYO,ALDRIN DAVE</t>
  </si>
  <si>
    <t>GANA.CABA,L.U.</t>
  </si>
  <si>
    <t>8.GUINGANIA,JAMIE CLARILYN</t>
  </si>
  <si>
    <t>9.GUNDRAN ,BEVERLY</t>
  </si>
  <si>
    <t>10.LIBATIQUE,JOHN ERIC</t>
  </si>
  <si>
    <t>11.ROSETE,REALEEN</t>
  </si>
  <si>
    <t>12.SABADO,ALMIRA</t>
  </si>
  <si>
    <t>BAWANTA,B.L.U</t>
  </si>
  <si>
    <t>13.SALISI,KAREN FREY</t>
  </si>
  <si>
    <t>14.TANGALIN,ARCELY</t>
  </si>
  <si>
    <t>15.VICTORIA,MADILAINE</t>
  </si>
  <si>
    <t>1.AGPAO,ARDY NINO</t>
  </si>
  <si>
    <t>2.BANINA,SONNY</t>
  </si>
  <si>
    <t>TABERNA,B.L.U</t>
  </si>
  <si>
    <t>3.FLORES,JACKIELYN</t>
  </si>
  <si>
    <t>PAYOCPOC NORTE,B.L.U</t>
  </si>
  <si>
    <t>4.GAPUZ,AIZAREENA</t>
  </si>
  <si>
    <t>5.MADRID,GERALD</t>
  </si>
  <si>
    <t>BOY-UTAN ,B.L.U.</t>
  </si>
  <si>
    <t>6.PALOS,LAURENCE</t>
  </si>
  <si>
    <t>7.PERALTA,JAYSEN</t>
  </si>
  <si>
    <t>1.BALAGOT,KRISTINE BERNADETTE</t>
  </si>
  <si>
    <t>2.BLANZA,JUVELYN</t>
  </si>
  <si>
    <t>3.CAHIGAS,MARYCARL</t>
  </si>
  <si>
    <t>4.CASTILLONES,JAHAZIEL</t>
  </si>
  <si>
    <t>SAN GREGORIO ,CABA,L.U.</t>
  </si>
  <si>
    <t>5.COLLADO,LARIECEL</t>
  </si>
  <si>
    <t>PAYOCPOC NORTE,B.L.U.</t>
  </si>
  <si>
    <t>6.DELA CRUZ,IRENE</t>
  </si>
  <si>
    <t>SUYO,B.L.U</t>
  </si>
  <si>
    <t>7.FLORENDO,MARICRIS</t>
  </si>
  <si>
    <t>SUYO.BAGULIN,L.U.</t>
  </si>
  <si>
    <t>8.FLORES ,HAIDEE</t>
  </si>
  <si>
    <t>SUYO,BAGULIN,L.U.</t>
  </si>
  <si>
    <t>9.GALVAN,RIZZA MARJORIE</t>
  </si>
  <si>
    <t>MAMAT-ING,NORTE,B.L.U.</t>
  </si>
  <si>
    <t>10.RIMORIN ,GILDA</t>
  </si>
  <si>
    <t>2008-2009</t>
  </si>
  <si>
    <t>1.DUMAGUIN,DELAILA P.</t>
  </si>
  <si>
    <t>BACCUIT  ,BAUANG ,L.U.</t>
  </si>
  <si>
    <t>2.LAIGO,ARJAY A.</t>
  </si>
  <si>
    <t>BACCUIT,BAUANG,L.U.</t>
  </si>
  <si>
    <t>3.VARGAS,ROMEOJR.A</t>
  </si>
  <si>
    <t>COMPUTER HARDWARE SERVICING</t>
  </si>
  <si>
    <t>1.COSTALES,RAY ALLAN P.</t>
  </si>
  <si>
    <t>CENTRAL EAST,BAUANG,L.U</t>
  </si>
  <si>
    <t>2.MILLARES ALVIN M.</t>
  </si>
  <si>
    <t>POBLACION SUR CABA,.L.U</t>
  </si>
  <si>
    <t>3.SABADO,JEFFREY M.</t>
  </si>
  <si>
    <t>4.SANDAGA ,JEFFREY V.</t>
  </si>
  <si>
    <t>UPPER SAN AGUSTIN B,L.U.</t>
  </si>
  <si>
    <t>1.ABUAN ,MARYROSE B.</t>
  </si>
  <si>
    <t>PARIAN OESTE B. L.U.</t>
  </si>
  <si>
    <t>2.DECENA ,NORIELYN M.</t>
  </si>
  <si>
    <t>PARIAN OESTE ,B.L.U.</t>
  </si>
  <si>
    <t>3.FLORES,CATHERINE D.</t>
  </si>
  <si>
    <t>PAYOCPOC NORTE OESTE,B.L.U</t>
  </si>
  <si>
    <t>4.HIPOL ,TOM JOHN M.</t>
  </si>
  <si>
    <t>BAWANTA ,B.L.U.</t>
  </si>
  <si>
    <t>5.HIPONA,CHERYL MAE B.</t>
  </si>
  <si>
    <t>PAYOCPOC SUR ,BAUANG,L.U.</t>
  </si>
  <si>
    <t>6.LAMIGO,RODELYN T.</t>
  </si>
  <si>
    <t>STA.MARIA ,PANGASINAN</t>
  </si>
  <si>
    <t>7.TAOAGUEN,VANESSA B.</t>
  </si>
  <si>
    <t>BACCUIT NORTE,BAUANG,L.U.</t>
  </si>
  <si>
    <t>1.ACOSTA,MARLON G.</t>
  </si>
  <si>
    <t>2.BAMBAO ,ROWEL T.</t>
  </si>
  <si>
    <t>3.BANINA ,ROMER A.</t>
  </si>
  <si>
    <t>TABERNA ,BL.U.</t>
  </si>
  <si>
    <t>4.BUENAVISTA ,KATHY H.</t>
  </si>
  <si>
    <t>TABERNA,BAUANG,LA UNION</t>
  </si>
  <si>
    <t>5.CACAYAN,BRENN DALTON E.</t>
  </si>
  <si>
    <t>6.COSTALES ,DEVORAH B.</t>
  </si>
  <si>
    <t>7.DUMO,MA.DANYN B.</t>
  </si>
  <si>
    <t>LIMANSANGAN,BAUANG,L.U.</t>
  </si>
  <si>
    <t>8.DUMO,P-JAY S.</t>
  </si>
  <si>
    <t>9.FLORENDO,PRESCILA C.</t>
  </si>
  <si>
    <t>ALALINAO SUR,NAGUILIAN L.U.</t>
  </si>
  <si>
    <t>10.GAPASIN ,RAMEL</t>
  </si>
  <si>
    <t>QUINAVITE ,B.L.U.</t>
  </si>
  <si>
    <t>11.GOMEZ,ROLYN NEMY</t>
  </si>
  <si>
    <t>12.GUTIERREZ,DIVINE A.</t>
  </si>
  <si>
    <t>13.MADAYAG,BRYAN C.</t>
  </si>
  <si>
    <t>CARMAY,B.L.U.</t>
  </si>
  <si>
    <t>14.MADAYAG,ELORDE L.</t>
  </si>
  <si>
    <t>15.NEYNEY,CORAZON M.</t>
  </si>
  <si>
    <t>DINWEDE WEST,CERVANTES ,ILOCOS SUR</t>
  </si>
  <si>
    <t>16.RAMOS,LIZA ELENA</t>
  </si>
  <si>
    <t>LEP-BSIT</t>
  </si>
  <si>
    <t>1.ABUAN,REINA</t>
  </si>
  <si>
    <t>WENCESLAO,CABA,L.U.</t>
  </si>
  <si>
    <t>2.FLORES,CRISTYLYN</t>
  </si>
  <si>
    <t>3.RAMOS,JEMIE</t>
  </si>
  <si>
    <t>4.ALEJANDRO,MANILYN</t>
  </si>
  <si>
    <t>5.ARELLANO,JEFANNY</t>
  </si>
  <si>
    <t>6.BALAGOT,ROSE ANN</t>
  </si>
  <si>
    <t>7.BALIAN,GLORY LYN</t>
  </si>
  <si>
    <t>8.DIAZ,EDEN</t>
  </si>
  <si>
    <t>9.LIPAGO,CATHERINE</t>
  </si>
  <si>
    <t>10.MAGLAYA,JONALYN</t>
  </si>
  <si>
    <t>11.MANGAOANG,VIOLYCAR</t>
  </si>
  <si>
    <t>12.OBALDO,KATHRINE HAZEL</t>
  </si>
  <si>
    <t>13.OBALDO,KRISTYL CLAIRE</t>
  </si>
  <si>
    <t>14.PADILLA,ROGIEWLLY GHESNA</t>
  </si>
  <si>
    <t>15.PARADO,LIANE</t>
  </si>
  <si>
    <t>16.SUMAJIT,DOLORES</t>
  </si>
  <si>
    <t>2009-2010</t>
  </si>
  <si>
    <t>1.BALBUENA,CRIS JAIME</t>
  </si>
  <si>
    <t>BOY-UTAN  ,BAUANG ,L.U.</t>
  </si>
  <si>
    <t>2.CABERO,JOAN</t>
  </si>
  <si>
    <t>SANTIAGO,BAUANG,L.U.</t>
  </si>
  <si>
    <t>3.CACCAM ,APRILYN</t>
  </si>
  <si>
    <t>4.MALLLARE,MARIBELLE</t>
  </si>
  <si>
    <t>5.MAZON,GISELYN</t>
  </si>
  <si>
    <t>PUGO ,BAUANG,L.U</t>
  </si>
  <si>
    <t>6.PAMINTUAN ,MA.CRISTINA E.</t>
  </si>
  <si>
    <t>BACCUIT SUR ,B.L.U</t>
  </si>
  <si>
    <t>7.TEJANO,JONALYN M.</t>
  </si>
  <si>
    <t>CALUMBAYA B.L.U</t>
  </si>
  <si>
    <t>1.ANTOLIN ,VICKY C.</t>
  </si>
  <si>
    <t>SANTIAGO ,B.L.U</t>
  </si>
  <si>
    <t>2.CASTILLO ,JANESSA C.</t>
  </si>
  <si>
    <t>SANTIAGO B. L.U.</t>
  </si>
  <si>
    <t>3.ESTRADA ,JENNIFER L.</t>
  </si>
  <si>
    <t>LOWER SAN AGUSTIN ,B.L.U.</t>
  </si>
  <si>
    <t>4.GALLEMA,OMAR Q.</t>
  </si>
  <si>
    <t>5.GOMEZ,JULIE –ANN G.</t>
  </si>
  <si>
    <t>PALUGSI  ,B.L.U.</t>
  </si>
  <si>
    <t>6.MADRID ,MELANIE A.</t>
  </si>
  <si>
    <t>BOY-UTAN  ,BAUANG,L.U.</t>
  </si>
  <si>
    <t>7.OLAIS,ROSE ANN G.</t>
  </si>
  <si>
    <t>CALUMBAYA,B.L.U</t>
  </si>
  <si>
    <t>8.VIDUYA ,JERRY COE B.</t>
  </si>
  <si>
    <t>PAAYOCPOC ,BAUANG,L.U.</t>
  </si>
  <si>
    <t>COMPUTER HARDWARE SERVICING NC II</t>
  </si>
  <si>
    <t>1.CACDAC,JERTRUDE B.</t>
  </si>
  <si>
    <t>CENTRAL EAST ,B.L.U.</t>
  </si>
  <si>
    <t>2.MACABIOG ,JOANNEVALE R.</t>
  </si>
  <si>
    <t>3.PREPOSE ,REINA C.</t>
  </si>
  <si>
    <t>4ESTRADA ,ERIC L.</t>
  </si>
  <si>
    <t>5.EVANGELISTA,JAYSON</t>
  </si>
  <si>
    <t>6.MADRIAGA ,RYAN E.</t>
  </si>
  <si>
    <t>1.ABUAN ,MARK LESTER R.</t>
  </si>
  <si>
    <t>2.AGPAOA,ARIANNE C.</t>
  </si>
  <si>
    <t>3.APOSTOL,ELVIRA S.</t>
  </si>
  <si>
    <t>4.GAPASIN ,RENELYN B.</t>
  </si>
  <si>
    <t>URAYONG ,B.L.U.</t>
  </si>
  <si>
    <t>5.GOMEZ ,NELIA L.</t>
  </si>
  <si>
    <t>1.ANDRADA,CLARIBETH GERALDINE Z.</t>
  </si>
  <si>
    <t>2.BANAO,JONALYN R.</t>
  </si>
  <si>
    <t>3.CALUZA,AMY G.</t>
  </si>
  <si>
    <t>CABALAYANGAN,B.L.U.</t>
  </si>
  <si>
    <t>4.ESTRADA,DIONELYN E.</t>
  </si>
  <si>
    <t>5.ESTRADA,DIONELYN E.</t>
  </si>
  <si>
    <t>6.FABRO,MARITESS R.</t>
  </si>
  <si>
    <t>PARIAN OESTE.B.L.U.</t>
  </si>
  <si>
    <t>7.FONTANOZ ,FREDIE P.</t>
  </si>
  <si>
    <t>8.ISMAEL,FELOMINA B.</t>
  </si>
  <si>
    <t>GANA,CABA L.U.</t>
  </si>
  <si>
    <t>9.ORDINARIO JR,EDIZER C.</t>
  </si>
  <si>
    <t>BARABAC NORTE,BALAOAN,L.U.</t>
  </si>
  <si>
    <t>10.RONDARIS,KATHRINE JOY D.</t>
  </si>
  <si>
    <t>11.SALAYON,ALLEN CLAIRE M.</t>
  </si>
  <si>
    <t>1.ABUAN,MARY JANE</t>
  </si>
  <si>
    <t>2.DELITO,MARY JANE</t>
  </si>
  <si>
    <t>3.GUNDRAN ,MARGILYN</t>
  </si>
  <si>
    <t>4.MADAYAG,MELISSA</t>
  </si>
  <si>
    <t>2010-2011</t>
  </si>
  <si>
    <t>1.JOSEPHINE C. ABELLERA</t>
  </si>
  <si>
    <t>SAN CORNELIO  ,BAUANG ,L.U.</t>
  </si>
  <si>
    <t>2.MARYJOY Z.GOMEZ</t>
  </si>
  <si>
    <t>3.ROGELIO JOLAPONG JR.</t>
  </si>
  <si>
    <t>CAGAYAN DE ORO CITY</t>
  </si>
  <si>
    <t>4.DAISY G.LLARENAS</t>
  </si>
  <si>
    <t>PALUGSI-LIMANSANGAN,B ,L.U.</t>
  </si>
  <si>
    <t>5.LEVY HOPE S.MUNAR</t>
  </si>
  <si>
    <t>CENTRAL WEST,BAUANG,L.U</t>
  </si>
  <si>
    <t>6.AMAN,PREET S.</t>
  </si>
  <si>
    <t>DILI,B.L.U</t>
  </si>
  <si>
    <t>1.JENNY JANINE BURGUILLOS</t>
  </si>
  <si>
    <t>2.DOLLY A.CALUZA</t>
  </si>
  <si>
    <t>3.JERVIS B.GAYONG</t>
  </si>
  <si>
    <t>SILI,NAGULIAN L.U.</t>
  </si>
  <si>
    <t>4.DEBRA L. MINGGAS</t>
  </si>
  <si>
    <t>5.DONNA ELAINE MULINGTAPANG</t>
  </si>
  <si>
    <t>6.DANICA D.SANDAGA</t>
  </si>
  <si>
    <t>UPPER SAN AGUSTIN ,B.L.U.</t>
  </si>
  <si>
    <t>7.MARY GRACE SOLOMON</t>
  </si>
  <si>
    <t>QUINAVITE ,BAUANG,L.U.</t>
  </si>
  <si>
    <t>1.VANESSA CACCAM</t>
  </si>
  <si>
    <t>PUDOC,BAUANG,L.U.</t>
  </si>
  <si>
    <t>BSIT-CHS</t>
  </si>
  <si>
    <t>1.REMELYN R.BALADAD</t>
  </si>
  <si>
    <t>1.DONNABELLE APOSTOL</t>
  </si>
  <si>
    <t>ACAO,B.LU.</t>
  </si>
  <si>
    <t>2.DARLYN BALAGOT</t>
  </si>
  <si>
    <t>3.KIMBERLY JOY CALICA</t>
  </si>
  <si>
    <t>4.MARAH CALUB</t>
  </si>
  <si>
    <t>5.JEROME C.DAYAP</t>
  </si>
  <si>
    <t>6.ROMY FLORES</t>
  </si>
  <si>
    <t>7.AMADO S.GARCIA JR.</t>
  </si>
  <si>
    <t>LOWER SAN AGUSTIN ,B.L.LU.</t>
  </si>
  <si>
    <t>8.HERNANDEZ C.SANTIAGO II</t>
  </si>
  <si>
    <t>9.STEVEN RONN MALLLARE</t>
  </si>
  <si>
    <t>10.JAY –ANN G .PEREZ</t>
  </si>
  <si>
    <t>11.JOVITO F.RESSURECTION</t>
  </si>
  <si>
    <t>12.KRISTEL  MAE N.SANCHEZ</t>
  </si>
  <si>
    <t>LOWER SAN AGUSTIN</t>
  </si>
  <si>
    <t>13.ANA MAE O. SANDAGA</t>
  </si>
  <si>
    <t>UPPER SAN AGUSTIN</t>
  </si>
  <si>
    <t>1.RUFFA ABUAN</t>
  </si>
  <si>
    <t>2.JUNETTE D.APILADO</t>
  </si>
  <si>
    <t>3.DAISY R.CALICA</t>
  </si>
  <si>
    <t>PAYOCPOC ,B.L.U.</t>
  </si>
  <si>
    <t>3.JULIUS JEFFREY A.CALICA</t>
  </si>
  <si>
    <t>BOY-UTAN,.B.L.U.</t>
  </si>
  <si>
    <t>4.MARY KRIS O.CAMPOS</t>
  </si>
  <si>
    <t>5.JENNIFER V.DAMISIL</t>
  </si>
  <si>
    <t>6.ALEA DEL ROSARIO</t>
  </si>
  <si>
    <t>7.MARILOU E.DUMO</t>
  </si>
  <si>
    <t>8.JULIUS JEFFREY A.CALICA</t>
  </si>
  <si>
    <t>BOY-UTAN ,BL.U.</t>
  </si>
  <si>
    <t>9.ALVIN S.GALVEZ</t>
  </si>
  <si>
    <t>CABALAYANGAN ,B.L.U.</t>
  </si>
  <si>
    <t>10.RENELYN B.GAPASIN</t>
  </si>
  <si>
    <t>URAYONG,CABA,L.U.</t>
  </si>
  <si>
    <t>11.EPAFRODITO O.JUGANAS</t>
  </si>
  <si>
    <t>CASILAGAN,B.L.U</t>
  </si>
  <si>
    <t>12.JUN O.MANZANO</t>
  </si>
  <si>
    <t>13.ERIC L.MARQUEZ</t>
  </si>
  <si>
    <t>CASILAGAN,B.L.U.</t>
  </si>
  <si>
    <t>14.RODEL MARZAN</t>
  </si>
  <si>
    <t>CABARITAN SUR,B.L.U</t>
  </si>
  <si>
    <t>15.SHARA RENCE N.MARZAN</t>
  </si>
  <si>
    <t>CABARITAN SUR,B.L.U.</t>
  </si>
  <si>
    <t>16.RENEVIE D.TUGADE</t>
  </si>
  <si>
    <t>17.FATIMA S.VINLUAN</t>
  </si>
  <si>
    <t>2011-2012</t>
  </si>
  <si>
    <t>1.ANGELIQUE MAZON C.</t>
  </si>
  <si>
    <t>2.JANE BALAGOT C.</t>
  </si>
  <si>
    <t>3.JANICE TEJANO  HERMOSURA</t>
  </si>
  <si>
    <t>CALUMBAYA ,B.L.U.</t>
  </si>
  <si>
    <t>4.CALICA ,CHRISTELLE ANN AGSAULIO</t>
  </si>
  <si>
    <t>CENTRAL EAST,BAUANG ,L.U.</t>
  </si>
  <si>
    <t>5.CHRISTLYN ANDRADA T.</t>
  </si>
  <si>
    <t>PAYOCPOC SUR B.L.U</t>
  </si>
  <si>
    <t>6.JOHN PETER G.</t>
  </si>
  <si>
    <t>CABALAYANGAN .B.L.U</t>
  </si>
  <si>
    <t>1.MARIA VICTORIA C.</t>
  </si>
  <si>
    <t>NABREBCAN B.L.U</t>
  </si>
  <si>
    <t>2.JANINE STACEY HOOVER L.</t>
  </si>
  <si>
    <t>PUGO ,BAUANG,LA UNION</t>
  </si>
  <si>
    <t>3.MARYAM HERMANO D.</t>
  </si>
  <si>
    <t>4.CORAZON MAANES N.</t>
  </si>
  <si>
    <t>CERVANTES ILOCOS SUR</t>
  </si>
  <si>
    <t>1.LORRAINE BANEZ P.</t>
  </si>
  <si>
    <t>2.MICHELL LLARENAS Q.</t>
  </si>
  <si>
    <t>CASILAGAN ,BAUANG,L.U.</t>
  </si>
  <si>
    <t>3.ATHINA JALLIORINA F.</t>
  </si>
  <si>
    <t>BALLAY ,B.L.U</t>
  </si>
  <si>
    <t>4.CREZZELE TAPIRU C.</t>
  </si>
  <si>
    <t>5.CRIS ALLEN CALUZA M.</t>
  </si>
  <si>
    <t>6.LORENA CHACO A.</t>
  </si>
  <si>
    <t>7.CHIRADEE PAPIO D.</t>
  </si>
  <si>
    <t>CENTRAL EAST ,BAUANG.L.U.</t>
  </si>
  <si>
    <t>1.BALANAG CRIS DARREN G.</t>
  </si>
  <si>
    <t>ARINGAY ,B,L.U.</t>
  </si>
  <si>
    <t>2.BLANCO MARIFE C.</t>
  </si>
  <si>
    <t>PAYOCPOC NORTE ,B.L.U.</t>
  </si>
  <si>
    <t>3.BLANZA JONER HOPE N.</t>
  </si>
  <si>
    <t>ROSALES PANGASINAN</t>
  </si>
  <si>
    <t>4.CAMPOS DUARDEN C.</t>
  </si>
  <si>
    <t>ACAO .B.L.U.</t>
  </si>
  <si>
    <t>5.CAOILE,KRISTINE L.</t>
  </si>
  <si>
    <t>STA.MONICA ,B.L.U.</t>
  </si>
  <si>
    <t>6.DAYONDON MARK PHILIP S.</t>
  </si>
  <si>
    <t>7.DIEGO JASMIN Q.</t>
  </si>
  <si>
    <t>8.DUMO JUNELA N.</t>
  </si>
  <si>
    <t>9.GOMEZ LENI GRACE P.</t>
  </si>
  <si>
    <t>CABALAYANGAN B.LU.</t>
  </si>
  <si>
    <t>10.LUCAS RESIE  MIRANDI A.</t>
  </si>
  <si>
    <t>SAN BENITO NORTE B.L.U.</t>
  </si>
  <si>
    <t>11.PASION GLEN C.</t>
  </si>
  <si>
    <t>LOWER SAN AGUSTIN B.L.U</t>
  </si>
  <si>
    <t>12.PIEDAD MARIO B.</t>
  </si>
  <si>
    <t>PARIAN ESTE ,B.L.U.</t>
  </si>
  <si>
    <t>13.PERILLO JR.ROMEO O.</t>
  </si>
  <si>
    <t>CASILAGAN ,B.L.U.</t>
  </si>
  <si>
    <t>14.VALDEZ,KRISTINE JOY D.</t>
  </si>
  <si>
    <t>1.ABUBO MELANIE L.</t>
  </si>
  <si>
    <t>CARMAY ,B.L.U.</t>
  </si>
  <si>
    <t>2.SABADO ,RICKY RAY H.</t>
  </si>
  <si>
    <t>3.NUCASA,JHORDAN RHAYE M.</t>
  </si>
  <si>
    <t>SUGUIDAN NORTE,N.L.U.</t>
  </si>
  <si>
    <t>2012-2013</t>
  </si>
  <si>
    <t>1.ABENOJA JR,AVELINO</t>
  </si>
  <si>
    <t>CENTRAL WEST B,L.U.</t>
  </si>
  <si>
    <t>2.CACCAM,VANESSA</t>
  </si>
  <si>
    <t>3.DUMPIT ,CHRISTIAN</t>
  </si>
  <si>
    <t>4.MAYO,JASON</t>
  </si>
  <si>
    <t>5.NAVARRO,CHARLENE</t>
  </si>
  <si>
    <t>PUDOC ,BAUANG,L.U</t>
  </si>
  <si>
    <t>6.PREPOSE,REINA</t>
  </si>
  <si>
    <t>7.TAYABAN ,NOEMI</t>
  </si>
  <si>
    <t>NUEVA,VISCAYA</t>
  </si>
  <si>
    <t>1.ESTIGOY ,ROYCE ANTHON</t>
  </si>
  <si>
    <t>2.GALATCHA,MA.JUNIBEL</t>
  </si>
  <si>
    <t>3.IGNACIO,CHEALSY JEN</t>
  </si>
  <si>
    <t>1.ABAD,JANET</t>
  </si>
  <si>
    <t>2.ALEJAGA,FRANCISCO</t>
  </si>
  <si>
    <t>3.BALAGOT,DIANA MAY</t>
  </si>
  <si>
    <t>4.BALIGNASAY,CLARIZA</t>
  </si>
  <si>
    <t>BARACBAC ,UMINGAN</t>
  </si>
  <si>
    <t>5.BANAY,EDMUND</t>
  </si>
  <si>
    <t>6.CALIBUSO,LADY JANE</t>
  </si>
  <si>
    <t>CABALAYANGAN.B.L.U</t>
  </si>
  <si>
    <t>7.CIPCON,FLORIE ANNE</t>
  </si>
  <si>
    <t>8.COMA,SHIRLYNE</t>
  </si>
  <si>
    <t>9.CORPUZ,DIANNE</t>
  </si>
  <si>
    <t>POTTOT,B.L.U.</t>
  </si>
  <si>
    <t>10.ESTILLORE,JENALYN</t>
  </si>
  <si>
    <t>11.ESTIOCO,THERESA</t>
  </si>
  <si>
    <t>12.GARCIA ,JOEMAR</t>
  </si>
  <si>
    <t>SAPSAPAN SAN JOSE,CABA</t>
  </si>
  <si>
    <t>13.PASCUA,CRISMARION</t>
  </si>
  <si>
    <t>ILOCOS SUR</t>
  </si>
  <si>
    <t>1.DAMISIL,JENALYN</t>
  </si>
  <si>
    <t>2.DUMPIT,RHEA MAE</t>
  </si>
  <si>
    <t>3.PALADO,ANGELICA</t>
  </si>
  <si>
    <t>NAGSIDORISAN,B.L.U.</t>
  </si>
  <si>
    <t>4.GANUELAS,SHEILA MARIE</t>
  </si>
  <si>
    <t>5.VALDEZ,STEPHANIEW</t>
  </si>
  <si>
    <t>1.APOSTOL ,JONATHAN</t>
  </si>
  <si>
    <t>2.CALUB,ANA MARIE</t>
  </si>
  <si>
    <t>CAREGIVING</t>
  </si>
  <si>
    <t>1.DOMRIQUE,SHEILA</t>
  </si>
  <si>
    <t>2.LLONA,KAY</t>
  </si>
  <si>
    <t>3.MEDINA,MARK</t>
  </si>
  <si>
    <t>4.ORCAJADA,FRANCIS JANINE</t>
  </si>
  <si>
    <t>5.VARGAS,ROMELYN</t>
  </si>
  <si>
    <t>HEALTCARE NC II</t>
  </si>
  <si>
    <t>1.DOCTOLERO,NOVIE ANN</t>
  </si>
  <si>
    <t>HEALTHCARE NC II (SCHOLARS)</t>
  </si>
  <si>
    <t>1.ARGUEZA,JOYCE</t>
  </si>
  <si>
    <t>2.BALAGOT,LARRY CHRISTIAN</t>
  </si>
  <si>
    <t>3.BERMUDEZ,LEAHN JANE</t>
  </si>
  <si>
    <t>4.BRIONES,JANICE</t>
  </si>
  <si>
    <t>5.CACALDA,REBECCA</t>
  </si>
  <si>
    <t>6.DOMINGO,APRIL</t>
  </si>
  <si>
    <t>7.DUCUSIN ,RAEMA FAYE</t>
  </si>
  <si>
    <t>8.GONZALES,LYNZHAYA</t>
  </si>
  <si>
    <t>9.LACONSAY,KAREN</t>
  </si>
  <si>
    <t>10.MARQUEZ,EDWINA</t>
  </si>
  <si>
    <t>11.MARTINEZ,JESSICA</t>
  </si>
  <si>
    <t>12.NISCE,MARY JOYCE</t>
  </si>
  <si>
    <t>13.REGACHO,SHEILA MARIE</t>
  </si>
  <si>
    <t>14.SALINAS,JENIE ROSE</t>
  </si>
  <si>
    <t>15.TERMINEZ,JENNIFER</t>
  </si>
  <si>
    <t>16.MADAYAG,DARRYL</t>
  </si>
  <si>
    <t>2013-2014</t>
  </si>
  <si>
    <t>1.ABUAN LORENA C.</t>
  </si>
  <si>
    <t>2.SHARMAINE CABADING L</t>
  </si>
  <si>
    <t>CASILAGAN NAGUILIAN,L.U.</t>
  </si>
  <si>
    <t>3.MARISSA CALICA A.</t>
  </si>
  <si>
    <t>STA MONICA ,B.L.U.</t>
  </si>
  <si>
    <t>4.YULIMAE KRISTIAN CAOILE T.</t>
  </si>
  <si>
    <t>CASILAGAN ,BAUANG ,L.U.</t>
  </si>
  <si>
    <t>5.JAHAZIEL CASTILLONES Y.</t>
  </si>
  <si>
    <t>SAN GREGORIO CABA .L.U</t>
  </si>
  <si>
    <t>6.CHIRADEE DELIM P.</t>
  </si>
  <si>
    <t>CENTRAL EAST  .B.L.U</t>
  </si>
  <si>
    <t>7.WILMA OLAIS V.</t>
  </si>
  <si>
    <t>SAN JOSE CABA  L.U.</t>
  </si>
  <si>
    <t>8.JOVY ANN PASTOR R.</t>
  </si>
  <si>
    <t>CABARITAN SUR  N.L.U</t>
  </si>
  <si>
    <t>9.REVILY ANN RUBIS B.</t>
  </si>
  <si>
    <t>10.CHRISTIAN ANDREW UGAY C.</t>
  </si>
  <si>
    <t>CENTRAL WEST  ,B.L.U.</t>
  </si>
  <si>
    <t>11.VIM JOY ULEP R.</t>
  </si>
  <si>
    <t>1.LECLERC ABENES</t>
  </si>
  <si>
    <t>2.MORENO BARNACHEA JR.A</t>
  </si>
  <si>
    <t>CASILAGAN ,NAG.,L.U.</t>
  </si>
  <si>
    <t>3.JESSABELLE DE LEON A.</t>
  </si>
  <si>
    <t>SAN BENITO NORTE A..L.U</t>
  </si>
  <si>
    <t>4.JANINE PAMELA MARTINEZ L.</t>
  </si>
  <si>
    <t>BACCCUIT SUR ,B.L.U.</t>
  </si>
  <si>
    <t>5. ROMEO PERILLO JR.</t>
  </si>
  <si>
    <t>6.MARIO PIEDAD B.</t>
  </si>
  <si>
    <t>7.KRISTINE JOY VALDEZD.</t>
  </si>
  <si>
    <t>SANTIAGO  ,BAUANG.L.U.</t>
  </si>
  <si>
    <t>1.JIZRELLLE  AMPOLOQUIO S.</t>
  </si>
  <si>
    <t>AGOOO,LA UNION</t>
  </si>
  <si>
    <t>2.JAMAICA MAE BALATERO C.</t>
  </si>
  <si>
    <t>DILI  ,B.L.U.</t>
  </si>
  <si>
    <t>3.ARCELYN BOCA D.</t>
  </si>
  <si>
    <t>CENTRAL WEST,B.LU.</t>
  </si>
  <si>
    <t>4.RACHELLE ANN FLORES B.</t>
  </si>
  <si>
    <t>PUGO  .B.L.U.</t>
  </si>
  <si>
    <t>5.DARRYL MADAYAG B.</t>
  </si>
  <si>
    <t>ACAO  ,B.L.U.</t>
  </si>
  <si>
    <t>6.ELIZABETH MALLARE G.</t>
  </si>
  <si>
    <t>GUESSET NAG .L.U.</t>
  </si>
  <si>
    <t>7.BILLY  JOE PERITO U.</t>
  </si>
  <si>
    <t>PAYOCPOC NORTE OESTE,B.L.U.</t>
  </si>
  <si>
    <t>1.VERONICA ABUAN B.</t>
  </si>
  <si>
    <t>PARIAN OESTE  B.LU.</t>
  </si>
  <si>
    <t>2.MERWEN G.ACOSTA</t>
  </si>
  <si>
    <t>TABERNA B.L.U.</t>
  </si>
  <si>
    <t>3.ROMAN BANINA A.</t>
  </si>
  <si>
    <t>TABERNA B.L.U</t>
  </si>
  <si>
    <t>4.CYRELL ALEXIS BUTIAL C.</t>
  </si>
  <si>
    <t>5.BANN JOE CALICA F.</t>
  </si>
  <si>
    <t>6.JHONNIE ALLEN .CAMPOS B.</t>
  </si>
  <si>
    <t>CENTRAL WEST ,B.L.U.</t>
  </si>
  <si>
    <t>7.JAN MARIE CORULLO F.</t>
  </si>
  <si>
    <t>ORTIZ NAG.L U.</t>
  </si>
  <si>
    <t>8.IRWIN PAUL DAUZ B.</t>
  </si>
  <si>
    <t>PAYOCPOC SUR  ,B.L.U.</t>
  </si>
  <si>
    <t>9.CLARK WINDSOR DELA CRUZ A.</t>
  </si>
  <si>
    <t>10. MARY GRACE DUCUSIN D.</t>
  </si>
  <si>
    <t>SANTIAGO NORTE B.L.U.</t>
  </si>
  <si>
    <t>11.MRY JOY ESTILONG R.</t>
  </si>
  <si>
    <t>STA.MONICA B.L.U.</t>
  </si>
  <si>
    <t>12.ROCHELLE GAPASIN O.</t>
  </si>
  <si>
    <t>BARAOAS SUR,B.L.U.</t>
  </si>
  <si>
    <t>13.ABEGAIL GARCIA E.</t>
  </si>
  <si>
    <t>BATO.NAG.L.U.</t>
  </si>
  <si>
    <t>14.CHARITY FAITH HIPONA B.</t>
  </si>
  <si>
    <t>15.THALIA MARIE  JUBINAL J.</t>
  </si>
  <si>
    <t>PARINGAO ,B.L.U.</t>
  </si>
  <si>
    <t>16.NICOLE JANE LIBATIQUE A.</t>
  </si>
  <si>
    <t>17.KRISTOPHER JAKE MADAYAG A.</t>
  </si>
  <si>
    <t>CENTRAL EAST,B.LU.</t>
  </si>
  <si>
    <t>18.ROXANNE NUDO S.</t>
  </si>
  <si>
    <t>19.ARIANNE MAE PURUGGANAN S.</t>
  </si>
  <si>
    <t>BARIQUIR ,NAG.L.U.</t>
  </si>
  <si>
    <t>20.ROWENA QUINZON R.</t>
  </si>
  <si>
    <t>CASILAGAN,NAG.L.U.</t>
  </si>
  <si>
    <t>HEALTHCARE</t>
  </si>
  <si>
    <t>1.DIZA ABUAN S.</t>
  </si>
  <si>
    <t>NAGSIDORISAN NAG.L.U.</t>
  </si>
  <si>
    <t>2.JERICA  ABUAN S.</t>
  </si>
  <si>
    <t>NAGSIDORISAN ,NAG.L.U.</t>
  </si>
  <si>
    <t>3.MARAH CALUB C.</t>
  </si>
  <si>
    <t>UPPER SAN AGUSTIN B.L.U.</t>
  </si>
  <si>
    <t>4.MARICAR CARREON F.</t>
  </si>
  <si>
    <t>5.DIVINA DILIM N.</t>
  </si>
  <si>
    <t>BARIQUIR NAG,L.U.</t>
  </si>
  <si>
    <t>6.JOHN CRIMSON DORIGO C.</t>
  </si>
  <si>
    <t>7.JENELYN MANZANO R.</t>
  </si>
  <si>
    <t>8.MA.LOUI AURELIA MONTERO V.</t>
  </si>
  <si>
    <t>QUINAVITE ,BL.U.</t>
  </si>
  <si>
    <t>2014-2015</t>
  </si>
  <si>
    <t>1.DASIG,TRISTAN JADE R.</t>
  </si>
  <si>
    <t xml:space="preserve">GANA  ,CABA ,L.U. </t>
  </si>
  <si>
    <t>2.ESPINOSA,LADYLYN F.</t>
  </si>
  <si>
    <t>CABALAYANGAN ,BAUANG,L.U.</t>
  </si>
  <si>
    <t>3.ESTIOCO,LEAH NOEMIZA R.</t>
  </si>
  <si>
    <t>4.GAJISAN ,RONNEL M.</t>
  </si>
  <si>
    <t>PARIAN,SFC.</t>
  </si>
  <si>
    <t>5.IGNACIO,CLEOJEN JUN B.</t>
  </si>
  <si>
    <t>CENTRAL WEST  ,BAUANG,L.U</t>
  </si>
  <si>
    <t>6. NONOG,JOAN A.</t>
  </si>
  <si>
    <t>CABALAYANGAN  ,B.L.U</t>
  </si>
  <si>
    <t>7.ORDONO ,HOMER A.</t>
  </si>
  <si>
    <t>CENTRAL EAST  B.L.U</t>
  </si>
  <si>
    <t>1.AGLIBUT ,KAREN T.</t>
  </si>
  <si>
    <t>LANGCUAS ,SFC</t>
  </si>
  <si>
    <t>2.AGUILAR ,JOHN JOSHUA N.</t>
  </si>
  <si>
    <t>GUESSET NAG, B. L.U.</t>
  </si>
  <si>
    <t>3.DAMISIL ,JINGJING V.</t>
  </si>
  <si>
    <t xml:space="preserve">4.GACAD,CHRISTIAN </t>
  </si>
  <si>
    <t>GUERERO ,B.L.U.</t>
  </si>
  <si>
    <t>5.MANZANO,BENJIE B.</t>
  </si>
  <si>
    <t>CALUMBAYA   ,B.L.U.</t>
  </si>
  <si>
    <t>1.ESTRADA ,ANGELIKA L.</t>
  </si>
  <si>
    <t>LOWER SAN AGUSTINB.L.U</t>
  </si>
  <si>
    <t>2.LORENZO ,JAYMARK P.</t>
  </si>
  <si>
    <t>NAGREBCAN ,BAUANG,L.U.</t>
  </si>
  <si>
    <t>3.QUINZON ,CARLA JOY M.</t>
  </si>
  <si>
    <t>1.COLASITO ,JEROME C.</t>
  </si>
  <si>
    <t>2.LLARENAS ,JECYLL M.</t>
  </si>
  <si>
    <t>1.BANINA ,MENELYN D.</t>
  </si>
  <si>
    <t>2.CERIBO,APRILLE ROANE H.</t>
  </si>
  <si>
    <t>PUGO ,B.L.U.</t>
  </si>
  <si>
    <t>3.CORPUZ,CYNTHIA F.</t>
  </si>
  <si>
    <t>4.ESTIOCO,KRIZZELE MAE R.</t>
  </si>
  <si>
    <t>5.ESTIOCO,MYLENE S.</t>
  </si>
  <si>
    <t>GUESET NAG, L.U.</t>
  </si>
  <si>
    <t>6.LINGBAWAN,KRISTINE CLAIRE L.</t>
  </si>
  <si>
    <t>CAMBALY ,BAGULIN.L.U.</t>
  </si>
  <si>
    <t>7.PATACSIL ,MA.JESSICA E.</t>
  </si>
  <si>
    <t>8.PATACSIL ,MICHELLE C.</t>
  </si>
  <si>
    <t>BACCUIT NORTE  ,B.L.U.</t>
  </si>
  <si>
    <t>9.SEBASTIAN,MARIA KRISANTA C.</t>
  </si>
  <si>
    <t>2015-2016</t>
  </si>
  <si>
    <t>Phone Number:</t>
  </si>
  <si>
    <t>DISCIPLINARY RECORDS</t>
  </si>
  <si>
    <t xml:space="preserve">YEAR: </t>
  </si>
  <si>
    <t xml:space="preserve">VIOLATION </t>
  </si>
  <si>
    <t>SEMESTER</t>
  </si>
  <si>
    <t xml:space="preserve">ACTION TAKEN </t>
  </si>
  <si>
    <t>REMARKS</t>
  </si>
  <si>
    <t>CODE #</t>
  </si>
  <si>
    <t>CODE TITLE</t>
  </si>
  <si>
    <t xml:space="preserve">1ST  SEMESTER </t>
  </si>
  <si>
    <t>2ND SEMESTER</t>
  </si>
  <si>
    <t>CODE OF DISCIPLINE</t>
  </si>
  <si>
    <t xml:space="preserve">CODE NUMBER </t>
  </si>
  <si>
    <t>COD # 1</t>
  </si>
  <si>
    <t>COD # 2</t>
  </si>
  <si>
    <t>COD # 3</t>
  </si>
  <si>
    <t>COD # 4</t>
  </si>
  <si>
    <t>COD # 5</t>
  </si>
  <si>
    <t>COD # 6</t>
  </si>
  <si>
    <t>COD # 7</t>
  </si>
  <si>
    <t>COD # 8</t>
  </si>
  <si>
    <t>COD # 9</t>
  </si>
  <si>
    <t>COD # 10</t>
  </si>
  <si>
    <t>COD # 11</t>
  </si>
  <si>
    <t>COD # 12</t>
  </si>
  <si>
    <t>COD # 13</t>
  </si>
  <si>
    <t>COD # 14</t>
  </si>
  <si>
    <t>COD # 15</t>
  </si>
  <si>
    <t>COD # 16</t>
  </si>
  <si>
    <t>COD # 17</t>
  </si>
  <si>
    <t>COD # 18</t>
  </si>
  <si>
    <t>COD # 19</t>
  </si>
  <si>
    <t>COD # 20</t>
  </si>
  <si>
    <t>COD # 21</t>
  </si>
  <si>
    <t>COD # 22</t>
  </si>
  <si>
    <t>COD # 23</t>
  </si>
  <si>
    <t>COD # 24</t>
  </si>
  <si>
    <t>COD # 25</t>
  </si>
  <si>
    <t>COD # 26</t>
  </si>
  <si>
    <t>COD # 27</t>
  </si>
  <si>
    <t>COD # 28</t>
  </si>
  <si>
    <t>COD # 29</t>
  </si>
  <si>
    <t>COD # 30</t>
  </si>
  <si>
    <t>COD # 31</t>
  </si>
  <si>
    <t>COD # 32</t>
  </si>
  <si>
    <t>Address:</t>
  </si>
  <si>
    <t>tuition fee and other accounts</t>
  </si>
  <si>
    <t>TUITION FEE AND OTHER ACCOUNTS</t>
  </si>
  <si>
    <t xml:space="preserve">SUBJECTS </t>
  </si>
  <si>
    <t xml:space="preserve">Descriptive Title </t>
  </si>
  <si>
    <t xml:space="preserve">Units  </t>
  </si>
  <si>
    <t>Other Fees</t>
  </si>
  <si>
    <t>Type of  Fees</t>
  </si>
  <si>
    <t>Amount</t>
  </si>
  <si>
    <t>Unit Fee</t>
  </si>
  <si>
    <t>Registration</t>
  </si>
  <si>
    <t>Medical/ Dental</t>
  </si>
  <si>
    <t>Athletics/ PRISAA</t>
  </si>
  <si>
    <t>Guidance and Counseling</t>
  </si>
  <si>
    <t>Audio-Visual</t>
  </si>
  <si>
    <t>Library</t>
  </si>
  <si>
    <t>Laboratory</t>
  </si>
  <si>
    <t>Insurance</t>
  </si>
  <si>
    <t>Publication</t>
  </si>
  <si>
    <t>Internet</t>
  </si>
  <si>
    <t>Handbook</t>
  </si>
  <si>
    <t>Computerized ID</t>
  </si>
  <si>
    <t>Test Booklets</t>
  </si>
  <si>
    <t>Graduation Fee</t>
  </si>
  <si>
    <t>Speech Lab Fee</t>
  </si>
  <si>
    <t>New Fees</t>
  </si>
  <si>
    <t>Club Fee</t>
  </si>
  <si>
    <t>Automation Fee</t>
  </si>
  <si>
    <t>Acquaintance Fee</t>
  </si>
  <si>
    <t>Total:</t>
  </si>
  <si>
    <t xml:space="preserve">Code </t>
  </si>
  <si>
    <t>Total Fees</t>
  </si>
  <si>
    <t xml:space="preserve">Amount </t>
  </si>
  <si>
    <t>tuition fee</t>
  </si>
  <si>
    <t>miscelaneous fee</t>
  </si>
  <si>
    <t>Balance:</t>
  </si>
  <si>
    <t>TOTAL AMOUNT PAID</t>
  </si>
  <si>
    <t xml:space="preserve">N O T H I N G    F O L L O W S </t>
  </si>
  <si>
    <t>TUITION  AND MISCELANEOUS FEE</t>
  </si>
  <si>
    <t>ADDITIONAL FEE</t>
  </si>
  <si>
    <t xml:space="preserve">TOTAL </t>
  </si>
  <si>
    <t>ticket</t>
  </si>
  <si>
    <t>BREAKDOWN OF FEES</t>
  </si>
  <si>
    <t>TERM</t>
  </si>
  <si>
    <t>ENROLLMENT</t>
  </si>
  <si>
    <t>PRELIM</t>
  </si>
  <si>
    <t>MIDTERM</t>
  </si>
  <si>
    <t>SEMI-FINAL</t>
  </si>
  <si>
    <t>FINAL</t>
  </si>
  <si>
    <t>BACHELOR OF SCIENCE IN HOSPITALITY MANAGEMENT</t>
  </si>
  <si>
    <t>FIRST YEAR</t>
  </si>
  <si>
    <t>FIRST SEMESTER</t>
  </si>
  <si>
    <t>SECOND SEMESTER</t>
  </si>
  <si>
    <t>PRE-REQ</t>
  </si>
  <si>
    <t>DESCRIPTIVE TITLE</t>
  </si>
  <si>
    <t>COURSE CODE</t>
  </si>
  <si>
    <t>NO. OF UNITS</t>
  </si>
  <si>
    <t>LEC</t>
  </si>
  <si>
    <t>LAB</t>
  </si>
  <si>
    <t>TOTAL</t>
  </si>
  <si>
    <t>FINAL GRADE</t>
  </si>
  <si>
    <t>SECOND YEAR</t>
  </si>
  <si>
    <t>THIRD YEAR</t>
  </si>
  <si>
    <t>FOURTH YEAR</t>
  </si>
  <si>
    <t>201_-201_</t>
  </si>
  <si>
    <t>GENED 1</t>
  </si>
  <si>
    <t>GENED2</t>
  </si>
  <si>
    <t>FIL 1</t>
  </si>
  <si>
    <t>Purposive Communication</t>
  </si>
  <si>
    <t>Readings in Philippine History</t>
  </si>
  <si>
    <t>Kontekstwalisadong Komunikasyon sa Filipino</t>
  </si>
  <si>
    <t>201_ - 201_</t>
  </si>
  <si>
    <t>AVERAGE:</t>
  </si>
  <si>
    <t>SUMMARY OF GRADES</t>
  </si>
  <si>
    <t xml:space="preserve">Absenteeism </t>
  </si>
  <si>
    <t>Name of Spouse (if married):</t>
  </si>
  <si>
    <t>NAME OF STUDENT:</t>
  </si>
  <si>
    <t>HOME ADDRESS:</t>
  </si>
  <si>
    <t>DATE OF BIRTH:</t>
  </si>
  <si>
    <t>PLACE OF BIRTH:</t>
  </si>
  <si>
    <t>RELIGION:</t>
  </si>
  <si>
    <t>CONTACT NUMBER:</t>
  </si>
  <si>
    <t>AGE:</t>
  </si>
  <si>
    <t>GENDER:</t>
  </si>
  <si>
    <t>CIVIL STATUS:</t>
  </si>
  <si>
    <t>COURSE:</t>
  </si>
  <si>
    <t>BACHELOR OF SCIENCE IN HOSPITALITY MANAGEMENT - BSHM</t>
  </si>
  <si>
    <t>SCHOOL YEAR:</t>
  </si>
  <si>
    <t>SEMESTER:</t>
  </si>
  <si>
    <t>2018 - 2019</t>
  </si>
  <si>
    <t xml:space="preserve">FIRST </t>
  </si>
  <si>
    <t>SEMESTRAL GRADE</t>
  </si>
  <si>
    <t xml:space="preserve"> CODE</t>
  </si>
  <si>
    <t xml:space="preserve">SEMI-FINAL </t>
  </si>
  <si>
    <t xml:space="preserve">MIDTERM </t>
  </si>
  <si>
    <t>CURRICULUM DESCRIPTION: 2018 - 2019</t>
  </si>
  <si>
    <t>EXTRA -CURRICULAR ACTIVITIES</t>
  </si>
  <si>
    <t>PARTICIPATION</t>
  </si>
  <si>
    <t>PROGRAM/ACTIVITY</t>
  </si>
  <si>
    <t>RECOGNITION RECEIVED</t>
  </si>
  <si>
    <t>HRAB</t>
  </si>
  <si>
    <t>CONTESTANT: NAPKIN FOLDING</t>
  </si>
  <si>
    <t>CHAMPION</t>
  </si>
  <si>
    <t xml:space="preserve">CLICK BUTTON BELOW TO VIEW PROFILE </t>
  </si>
  <si>
    <t>©</t>
  </si>
  <si>
    <t>ALVARO DELACRUZ GACUSAN JR.</t>
  </si>
  <si>
    <t>APOBLACION ARINGAY LA UNION</t>
  </si>
  <si>
    <t>Amount Due for Finals:</t>
  </si>
  <si>
    <t>Amount Due for Semi-Finals:</t>
  </si>
  <si>
    <t>Amount Due for Midterms:</t>
  </si>
  <si>
    <t>Amount Due for Prelims:</t>
  </si>
  <si>
    <t>tuition</t>
  </si>
  <si>
    <t>Balance</t>
  </si>
  <si>
    <t>TUITION AND MISC. FEE</t>
  </si>
  <si>
    <t>funrun shirt</t>
  </si>
  <si>
    <t>INC</t>
  </si>
  <si>
    <t>CLICK INC/NFE MARK FOR COMPLETION</t>
  </si>
  <si>
    <t>TERMS</t>
  </si>
  <si>
    <t>NFE</t>
  </si>
  <si>
    <t>TENTA</t>
  </si>
  <si>
    <t>FG</t>
  </si>
  <si>
    <t>CLICK RED BUTTON TO SEND FINAL GRADE TO STUDENT'S SUMMARY OF GRADES</t>
  </si>
  <si>
    <t>CLICK HERE</t>
  </si>
  <si>
    <t>COMPLETION FORM</t>
  </si>
  <si>
    <t>CLICK GREEN BUTTON TO ADD SUBJECTS</t>
  </si>
  <si>
    <t>CLICK YELLOW BUTTON TO DROP SUBJECTS</t>
  </si>
  <si>
    <t>EXTRA-CURRICULAR ACTIVITIES</t>
  </si>
  <si>
    <t>Please check/fill up the form completely and correctly;</t>
  </si>
  <si>
    <t>TYPE OF COMPLETION:</t>
  </si>
  <si>
    <t>I.D. NUMBER:</t>
  </si>
  <si>
    <t>DATE OF COMPLETION:</t>
  </si>
  <si>
    <t>STUDENT:</t>
  </si>
  <si>
    <t>Last Name</t>
  </si>
  <si>
    <t>First Name</t>
  </si>
  <si>
    <t>Middle Initial</t>
  </si>
  <si>
    <t xml:space="preserve">YEAR LEVEL </t>
  </si>
  <si>
    <t>Written Works</t>
  </si>
  <si>
    <t>OBE perf</t>
  </si>
  <si>
    <t>Att/Beh</t>
  </si>
  <si>
    <t>Exam</t>
  </si>
  <si>
    <t>Grade</t>
  </si>
  <si>
    <t>Previous</t>
  </si>
  <si>
    <t>Tentative</t>
  </si>
  <si>
    <t>Final</t>
  </si>
  <si>
    <t>Remarks</t>
  </si>
  <si>
    <t>units</t>
  </si>
  <si>
    <t>Code</t>
  </si>
  <si>
    <t>Decscriptive Title</t>
  </si>
  <si>
    <t>Signature over printed name of Instructor</t>
  </si>
  <si>
    <t>Program Head</t>
  </si>
  <si>
    <t>Accomplished By:</t>
  </si>
  <si>
    <t>Checked by:</t>
  </si>
  <si>
    <t>Registrar</t>
  </si>
  <si>
    <t>Date: ____________________</t>
  </si>
  <si>
    <t>Verified By:</t>
  </si>
  <si>
    <t>Dean of Academic Affairs</t>
  </si>
  <si>
    <t>Date: __________________-</t>
  </si>
  <si>
    <t>DATE :</t>
  </si>
  <si>
    <t>Date: __________________</t>
  </si>
  <si>
    <t>Cashier</t>
  </si>
  <si>
    <t>Signature over printed name of Student</t>
  </si>
  <si>
    <t xml:space="preserve">no. of Units </t>
  </si>
  <si>
    <t>Lec</t>
  </si>
  <si>
    <t>Lab</t>
  </si>
  <si>
    <t>Units</t>
  </si>
  <si>
    <t xml:space="preserve">pre-requisite </t>
  </si>
  <si>
    <t>CODE</t>
  </si>
  <si>
    <t>DAY</t>
  </si>
  <si>
    <t>TIME</t>
  </si>
  <si>
    <t>ADDING FORM</t>
  </si>
  <si>
    <t>REASON FOR DROPPING:</t>
  </si>
  <si>
    <t>STUDENT NAME:</t>
  </si>
  <si>
    <t>DROPPING FORM</t>
  </si>
  <si>
    <t>ADD</t>
  </si>
  <si>
    <t>DROP</t>
  </si>
  <si>
    <t>LEGEND:</t>
  </si>
  <si>
    <t>REASON FOR ADDING:</t>
  </si>
  <si>
    <t>ENROLLMENT FORM</t>
  </si>
  <si>
    <t>YEAR LEVEL:</t>
  </si>
  <si>
    <t>SCHOOL YEAR:      201_-201_</t>
  </si>
  <si>
    <t>SCHEDULE</t>
  </si>
  <si>
    <t xml:space="preserve">DAY </t>
  </si>
  <si>
    <t>ROOM</t>
  </si>
  <si>
    <t>INSTRUCTOR</t>
  </si>
  <si>
    <t>DATE OF ENROLLMENT:</t>
  </si>
  <si>
    <t>CLICK RED BUTTON TO SEND FILES TO CASHIER'S OFFICE</t>
  </si>
  <si>
    <t>CLICK HER</t>
  </si>
  <si>
    <t>Effective Academic Year 2014 – 2015</t>
  </si>
  <si>
    <t>BACHELOR OF SCIENCE IN HOTEL AND RESTAURANT MANAGEMENT</t>
  </si>
  <si>
    <t>Ladderized with Competency &amp; Industry Output Based Curriculum</t>
  </si>
  <si>
    <r>
      <t>1</t>
    </r>
    <r>
      <rPr>
        <b/>
        <vertAlign val="superscript"/>
        <sz val="8"/>
        <color indexed="8"/>
        <rFont val="Arial Narrow"/>
        <family val="2"/>
      </rPr>
      <t>st</t>
    </r>
    <r>
      <rPr>
        <b/>
        <sz val="8"/>
        <color indexed="8"/>
        <rFont val="Arial Narrow"/>
        <family val="2"/>
      </rPr>
      <t xml:space="preserve"> Semester</t>
    </r>
  </si>
  <si>
    <r>
      <t>2</t>
    </r>
    <r>
      <rPr>
        <b/>
        <vertAlign val="superscript"/>
        <sz val="8"/>
        <color indexed="8"/>
        <rFont val="Arial Narrow"/>
        <family val="2"/>
      </rPr>
      <t>nd</t>
    </r>
    <r>
      <rPr>
        <b/>
        <sz val="8"/>
        <color indexed="8"/>
        <rFont val="Arial Narrow"/>
        <family val="2"/>
      </rPr>
      <t xml:space="preserve"> Semester </t>
    </r>
  </si>
  <si>
    <t>Subject Code</t>
  </si>
  <si>
    <t>Descriptive Title</t>
  </si>
  <si>
    <t>Pre-Req</t>
  </si>
  <si>
    <t>Engl 1</t>
  </si>
  <si>
    <t>Study and Thinking Skills</t>
  </si>
  <si>
    <t>Eng 2</t>
  </si>
  <si>
    <t>Writing in the Discipline</t>
  </si>
  <si>
    <t>Fil 1</t>
  </si>
  <si>
    <t>Sining ng Pakikipagtalastasan</t>
  </si>
  <si>
    <t xml:space="preserve">Fil 2 </t>
  </si>
  <si>
    <t>Pagbasa at Pagsulat tungo sa pananaliksik</t>
  </si>
  <si>
    <t>Fil 2</t>
  </si>
  <si>
    <t>CS 1</t>
  </si>
  <si>
    <t>Intro to Information Technology with Key Boarding</t>
  </si>
  <si>
    <t>BMath</t>
  </si>
  <si>
    <t>Business Mathematics</t>
  </si>
  <si>
    <t xml:space="preserve">PD </t>
  </si>
  <si>
    <t xml:space="preserve">Personality Development &amp; Human Relations </t>
  </si>
  <si>
    <t>PSHS</t>
  </si>
  <si>
    <t xml:space="preserve">Principles of Safety, Hygiene &amp; Sanitation with HACCP  </t>
  </si>
  <si>
    <t>HRMS 1</t>
  </si>
  <si>
    <t>Intro to Hotel &amp; Restaurant Management</t>
  </si>
  <si>
    <t xml:space="preserve">TC 1 </t>
  </si>
  <si>
    <t xml:space="preserve">Culinary Science – Commercial Cooking </t>
  </si>
  <si>
    <t>3/3</t>
  </si>
  <si>
    <t>HRMS 2</t>
  </si>
  <si>
    <t>Baking &amp; Pastry Production</t>
  </si>
  <si>
    <t>3/2</t>
  </si>
  <si>
    <t>HRMR 1</t>
  </si>
  <si>
    <t>Housekeeping Operations &amp; Procedures</t>
  </si>
  <si>
    <t>HRMR 2</t>
  </si>
  <si>
    <t>Front Office Procedures &amp; Management</t>
  </si>
  <si>
    <t>TC 2</t>
  </si>
  <si>
    <t>Principles of Tourism I</t>
  </si>
  <si>
    <t>TC 3</t>
  </si>
  <si>
    <t xml:space="preserve">Principles of Tourism II </t>
  </si>
  <si>
    <t>Tour 1</t>
  </si>
  <si>
    <t>PE 1</t>
  </si>
  <si>
    <t xml:space="preserve">Self Testing Activities </t>
  </si>
  <si>
    <t>87</t>
  </si>
  <si>
    <t>PE 2</t>
  </si>
  <si>
    <t>Fundamentals of Rhythmic Activities</t>
  </si>
  <si>
    <t>FTS 1</t>
  </si>
  <si>
    <t>Industry Immersion</t>
  </si>
  <si>
    <t>1</t>
  </si>
  <si>
    <t>Qualified for TESDA National Certification II assessment for Housekeeping, Commercial Cooking, Baking and Pastry and Front Office.</t>
  </si>
  <si>
    <t>Mgmt 1</t>
  </si>
  <si>
    <t>Principles of Management</t>
  </si>
  <si>
    <t>HRMR 4</t>
  </si>
  <si>
    <t>Banquet Functions, Catering &amp; Procedures</t>
  </si>
  <si>
    <t>Philo 1</t>
  </si>
  <si>
    <t>Intro to Logic &amp; Critical Thinking</t>
  </si>
  <si>
    <t>Mktg 1</t>
  </si>
  <si>
    <t>Principles of Marketing</t>
  </si>
  <si>
    <t>TC 4</t>
  </si>
  <si>
    <t>Tourism Planning and Development</t>
  </si>
  <si>
    <t>Tour 2</t>
  </si>
  <si>
    <t>BStat</t>
  </si>
  <si>
    <t>Business Statistics</t>
  </si>
  <si>
    <t>HRMS 3</t>
  </si>
  <si>
    <t xml:space="preserve">Bar Management &amp; Bartending </t>
  </si>
  <si>
    <t>Psycho 1</t>
  </si>
  <si>
    <t>Gen. Psychology w/ Drug Education</t>
  </si>
  <si>
    <t>HRMR 3</t>
  </si>
  <si>
    <t>Food &amp; Beverage Service Procedures</t>
  </si>
  <si>
    <t>Nat Sci 1H</t>
  </si>
  <si>
    <t xml:space="preserve">Environmental Science </t>
  </si>
  <si>
    <t>NSTP 1</t>
  </si>
  <si>
    <t>National Service Training Program 1</t>
  </si>
  <si>
    <t>Human 1</t>
  </si>
  <si>
    <t xml:space="preserve">Intro to Humanities </t>
  </si>
  <si>
    <t>PE 3</t>
  </si>
  <si>
    <t>Individual / Dual Sports</t>
  </si>
  <si>
    <t>NSTP 2</t>
  </si>
  <si>
    <t>National Service Training Program 2</t>
  </si>
  <si>
    <t>PE 4</t>
  </si>
  <si>
    <t>Team Sports</t>
  </si>
  <si>
    <t>Qualified for TESDA National Certification II assessment for Bartending and Food and Beverage Service Procedures.</t>
  </si>
  <si>
    <t xml:space="preserve">BCom </t>
  </si>
  <si>
    <t xml:space="preserve">Business Communication with Technical Report Writing </t>
  </si>
  <si>
    <t>TC 5</t>
  </si>
  <si>
    <t xml:space="preserve">Total Quality Management </t>
  </si>
  <si>
    <t>Eng 5</t>
  </si>
  <si>
    <t xml:space="preserve">Philippine Literature and the World </t>
  </si>
  <si>
    <t>TC 6</t>
  </si>
  <si>
    <t xml:space="preserve">Entrepreneurship &amp; Business Planning </t>
  </si>
  <si>
    <t xml:space="preserve">Fin 1 </t>
  </si>
  <si>
    <t xml:space="preserve">Basic Finance </t>
  </si>
  <si>
    <t>HRMS 5</t>
  </si>
  <si>
    <t>Classical and International Cuisine</t>
  </si>
  <si>
    <t>TC 1</t>
  </si>
  <si>
    <t>HRMS 4</t>
  </si>
  <si>
    <t>Philippine Regional Cuisine and Asia</t>
  </si>
  <si>
    <t>HRMS 6</t>
  </si>
  <si>
    <t>Hospitality Organizational Management</t>
  </si>
  <si>
    <t>HBO</t>
  </si>
  <si>
    <t>Human Behavior in Organization</t>
  </si>
  <si>
    <t>HRMR 6</t>
  </si>
  <si>
    <t>Rooms Division Mgmt &amp; Control System</t>
  </si>
  <si>
    <t>HRMR 5</t>
  </si>
  <si>
    <t xml:space="preserve">Food &amp; Beverage Cost Control System </t>
  </si>
  <si>
    <t>THA</t>
  </si>
  <si>
    <t>Tourism and Hospitality Accounting</t>
  </si>
  <si>
    <t>Econ 1</t>
  </si>
  <si>
    <t>Basic Economics with TLR</t>
  </si>
  <si>
    <t>Soc Anthro</t>
  </si>
  <si>
    <t>Sociology &amp; Anthropology w/ Pop. Education</t>
  </si>
  <si>
    <t>Hist 1H</t>
  </si>
  <si>
    <t xml:space="preserve">Philippine History, Gov’t &amp; Constitution </t>
  </si>
  <si>
    <t>Hist 2</t>
  </si>
  <si>
    <t>Rizal’s Life and Works</t>
  </si>
  <si>
    <t>Qualified for TESDA National Certification III assessment for Housekeeping, Commercial Cooking, Food and Beverage Service Procedures, Baking and Pastry and Front Office.</t>
  </si>
  <si>
    <t>TC 7</t>
  </si>
  <si>
    <t xml:space="preserve">Events Management </t>
  </si>
  <si>
    <t xml:space="preserve">Mgmt 1 </t>
  </si>
  <si>
    <t>Pract A</t>
  </si>
  <si>
    <t>Hotel</t>
  </si>
  <si>
    <t>All PS &amp; BC</t>
  </si>
  <si>
    <t>HRMS 7</t>
  </si>
  <si>
    <t>Hospitality Operational Management</t>
  </si>
  <si>
    <t>Pract B</t>
  </si>
  <si>
    <t xml:space="preserve">Restaurant </t>
  </si>
  <si>
    <t xml:space="preserve">All PS &amp; BC </t>
  </si>
  <si>
    <t>HRMS 8</t>
  </si>
  <si>
    <t xml:space="preserve">Banquet &amp; Catering Management </t>
  </si>
  <si>
    <t>HRMS 9</t>
  </si>
  <si>
    <t xml:space="preserve">Leisure, Resort &amp; Recreation Management </t>
  </si>
  <si>
    <t xml:space="preserve">FL </t>
  </si>
  <si>
    <t xml:space="preserve">Foreign Language </t>
  </si>
  <si>
    <t xml:space="preserve">MIS </t>
  </si>
  <si>
    <t xml:space="preserve">Management Information System </t>
  </si>
  <si>
    <t>F.S.</t>
  </si>
  <si>
    <t>Feasibility Studies with Defense</t>
  </si>
  <si>
    <t>Entrep</t>
  </si>
  <si>
    <t>Qualified for TESDA National Certification II assessment for Events Management.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</si>
</sst>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1"/>
      <color theme="1"/>
      <name val="Calibri"/>
      <family val="2"/>
      <scheme val="minor"/>
    </font>
    <font>
      <b/>
      <sz val="11"/>
      <color theme="1"/>
      <name val="Old English Text MT"/>
      <family val="4"/>
    </font>
    <font>
      <b/>
      <sz val="20"/>
      <color theme="1"/>
      <name val="Old English Text MT"/>
      <family val="4"/>
    </font>
    <font>
      <sz val="11"/>
      <color theme="1"/>
      <name val="Old English Text MT"/>
      <family val="4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b/>
      <sz val="18"/>
      <color theme="1"/>
      <name val="Arial Narrow"/>
      <family val="2"/>
    </font>
    <font>
      <sz val="18"/>
      <color theme="1"/>
      <name val="Arial Narrow"/>
      <family val="2"/>
    </font>
    <font>
      <sz val="9"/>
      <color theme="1"/>
      <name val="Arial Narrow"/>
      <family val="2"/>
    </font>
    <font>
      <b/>
      <sz val="20"/>
      <color theme="1"/>
      <name val="Arial Narrow"/>
      <family val="2"/>
    </font>
    <font>
      <sz val="8"/>
      <color theme="1"/>
      <name val="Calibri"/>
      <family val="2"/>
      <scheme val="minor"/>
    </font>
    <font>
      <sz val="14"/>
      <color theme="1"/>
      <name val="Arial Narrow"/>
      <family val="2"/>
    </font>
    <font>
      <b/>
      <sz val="10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Arial Narrow"/>
      <family val="2"/>
    </font>
    <font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b/>
      <sz val="20"/>
      <color rgb="FF0070C0"/>
      <name val="Old English Text MT"/>
      <family val="4"/>
    </font>
    <font>
      <b/>
      <sz val="11"/>
      <color rgb="FF0070C0"/>
      <name val="Old English Text MT"/>
      <family val="4"/>
    </font>
    <font>
      <sz val="11"/>
      <color rgb="FF0070C0"/>
      <name val="Old English Text MT"/>
      <family val="4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20"/>
      <name val="Arial Narrow"/>
      <family val="2"/>
    </font>
    <font>
      <b/>
      <sz val="9"/>
      <color theme="1"/>
      <name val="Arial Narrow"/>
      <family val="2"/>
    </font>
    <font>
      <b/>
      <sz val="8"/>
      <color theme="1"/>
      <name val="Arial Narrow"/>
      <family val="2"/>
    </font>
    <font>
      <b/>
      <sz val="10"/>
      <color rgb="FFFF0000"/>
      <name val="Arial Narrow"/>
      <family val="2"/>
    </font>
    <font>
      <b/>
      <sz val="12"/>
      <name val="Arial Narrow"/>
      <family val="2"/>
    </font>
    <font>
      <b/>
      <sz val="24"/>
      <color theme="1"/>
      <name val="Arial Narrow"/>
      <family val="2"/>
    </font>
    <font>
      <b/>
      <i/>
      <sz val="9"/>
      <color theme="1"/>
      <name val="Arial Narrow"/>
      <family val="2"/>
    </font>
    <font>
      <b/>
      <i/>
      <sz val="7"/>
      <color theme="1"/>
      <name val="Arial Narrow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2060"/>
      <name val="Old English Text MT"/>
      <family val="4"/>
    </font>
    <font>
      <b/>
      <sz val="10"/>
      <color rgb="FF002060"/>
      <name val="Old English Text MT"/>
      <family val="4"/>
    </font>
    <font>
      <b/>
      <i/>
      <sz val="10"/>
      <color rgb="FFFF0000"/>
      <name val="Arial Narrow"/>
      <family val="2"/>
    </font>
    <font>
      <b/>
      <sz val="10"/>
      <color rgb="FF002060"/>
      <name val="Arial Narrow"/>
      <family val="2"/>
    </font>
    <font>
      <i/>
      <sz val="10"/>
      <color theme="1"/>
      <name val="Arial Narrow"/>
      <family val="2"/>
    </font>
    <font>
      <b/>
      <vertAlign val="superscript"/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theme="1"/>
      <name val="Arial Narrow"/>
      <family val="2"/>
    </font>
    <font>
      <sz val="8"/>
      <color rgb="FF000000"/>
      <name val="Arial Narrow"/>
      <family val="2"/>
    </font>
    <font>
      <b/>
      <sz val="9"/>
      <color theme="0"/>
      <name val="Arial Narrow"/>
      <family val="2"/>
    </font>
    <font>
      <b/>
      <sz val="10"/>
      <color theme="0"/>
      <name val="Arial Narrow"/>
      <family val="2"/>
    </font>
    <font>
      <b/>
      <sz val="8"/>
      <color theme="0"/>
      <name val="Arial Narrow"/>
      <family val="2"/>
    </font>
    <font>
      <i/>
      <sz val="8"/>
      <color theme="1"/>
      <name val="Arial Narrow"/>
      <family val="2"/>
    </font>
    <font>
      <b/>
      <sz val="7"/>
      <color theme="1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0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3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Border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right"/>
    </xf>
    <xf numFmtId="0" fontId="12" fillId="0" borderId="0" xfId="0" applyFont="1" applyAlignment="1"/>
    <xf numFmtId="0" fontId="13" fillId="0" borderId="0" xfId="0" applyFont="1" applyAlignment="1"/>
    <xf numFmtId="0" fontId="0" fillId="0" borderId="1" xfId="0" applyBorder="1"/>
    <xf numFmtId="0" fontId="5" fillId="0" borderId="9" xfId="0" applyFont="1" applyBorder="1" applyAlignment="1"/>
    <xf numFmtId="0" fontId="5" fillId="0" borderId="4" xfId="0" applyFont="1" applyBorder="1" applyAlignment="1"/>
    <xf numFmtId="0" fontId="7" fillId="0" borderId="0" xfId="0" applyFont="1" applyBorder="1" applyAlignment="1">
      <alignment vertical="center"/>
    </xf>
    <xf numFmtId="0" fontId="1" fillId="0" borderId="0" xfId="0" applyFont="1" applyAlignment="1"/>
    <xf numFmtId="0" fontId="3" fillId="0" borderId="0" xfId="0" applyFont="1" applyAlignment="1"/>
    <xf numFmtId="0" fontId="0" fillId="0" borderId="7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29" xfId="0" applyFont="1" applyBorder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8" fillId="0" borderId="0" xfId="0" applyFont="1"/>
    <xf numFmtId="0" fontId="8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 applyAlignment="1"/>
    <xf numFmtId="0" fontId="10" fillId="0" borderId="34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vertical="center" wrapText="1"/>
    </xf>
    <xf numFmtId="0" fontId="8" fillId="13" borderId="29" xfId="0" applyFont="1" applyFill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13" borderId="28" xfId="0" applyFont="1" applyFill="1" applyBorder="1" applyAlignment="1">
      <alignment vertical="center" wrapText="1"/>
    </xf>
    <xf numFmtId="0" fontId="14" fillId="0" borderId="29" xfId="0" applyFont="1" applyBorder="1" applyAlignment="1">
      <alignment vertical="center" wrapText="1"/>
    </xf>
    <xf numFmtId="0" fontId="14" fillId="0" borderId="28" xfId="0" applyFont="1" applyBorder="1" applyAlignment="1">
      <alignment vertical="center" wrapText="1"/>
    </xf>
    <xf numFmtId="0" fontId="9" fillId="0" borderId="0" xfId="0" applyFont="1" applyAlignment="1">
      <alignment horizontal="right"/>
    </xf>
    <xf numFmtId="0" fontId="9" fillId="0" borderId="0" xfId="0" applyFont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7" fillId="0" borderId="0" xfId="0" applyFont="1"/>
    <xf numFmtId="0" fontId="7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0" xfId="0" applyFont="1" applyBorder="1"/>
    <xf numFmtId="0" fontId="8" fillId="0" borderId="7" xfId="0" applyFont="1" applyBorder="1" applyAlignment="1">
      <alignment vertical="center" wrapText="1"/>
    </xf>
    <xf numFmtId="0" fontId="0" fillId="0" borderId="7" xfId="0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6" xfId="0" applyFont="1" applyBorder="1" applyAlignment="1">
      <alignment vertical="center" wrapText="1"/>
    </xf>
    <xf numFmtId="0" fontId="4" fillId="0" borderId="12" xfId="0" applyFont="1" applyBorder="1" applyAlignment="1"/>
    <xf numFmtId="0" fontId="4" fillId="0" borderId="7" xfId="0" applyFont="1" applyBorder="1" applyAlignment="1"/>
    <xf numFmtId="0" fontId="4" fillId="0" borderId="6" xfId="0" applyFont="1" applyBorder="1" applyAlignment="1">
      <alignment horizontal="center"/>
    </xf>
    <xf numFmtId="0" fontId="4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/>
    <xf numFmtId="4" fontId="8" fillId="0" borderId="6" xfId="0" applyNumberFormat="1" applyFont="1" applyBorder="1" applyAlignment="1">
      <alignment vertical="center" wrapText="1"/>
    </xf>
    <xf numFmtId="0" fontId="8" fillId="0" borderId="7" xfId="0" applyFont="1" applyBorder="1" applyAlignment="1">
      <alignment horizontal="right" vertical="center" wrapText="1"/>
    </xf>
    <xf numFmtId="4" fontId="8" fillId="0" borderId="7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/>
    </xf>
    <xf numFmtId="0" fontId="17" fillId="0" borderId="3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0" xfId="0" applyFont="1" applyBorder="1" applyAlignment="1"/>
    <xf numFmtId="0" fontId="17" fillId="0" borderId="7" xfId="0" applyFont="1" applyBorder="1" applyAlignment="1"/>
    <xf numFmtId="0" fontId="8" fillId="0" borderId="12" xfId="0" applyFont="1" applyBorder="1" applyAlignment="1">
      <alignment horizontal="right" vertical="center" wrapText="1"/>
    </xf>
    <xf numFmtId="0" fontId="8" fillId="0" borderId="12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8" fillId="0" borderId="7" xfId="0" applyFont="1" applyBorder="1"/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/>
    <xf numFmtId="0" fontId="8" fillId="0" borderId="12" xfId="0" applyFont="1" applyBorder="1" applyAlignment="1"/>
    <xf numFmtId="0" fontId="10" fillId="8" borderId="39" xfId="0" applyFont="1" applyFill="1" applyBorder="1" applyAlignment="1"/>
    <xf numFmtId="0" fontId="10" fillId="8" borderId="7" xfId="0" applyFont="1" applyFill="1" applyBorder="1" applyAlignment="1"/>
    <xf numFmtId="0" fontId="10" fillId="8" borderId="7" xfId="0" applyFont="1" applyFill="1" applyBorder="1"/>
    <xf numFmtId="0" fontId="19" fillId="8" borderId="7" xfId="0" applyFont="1" applyFill="1" applyBorder="1" applyAlignment="1"/>
    <xf numFmtId="0" fontId="7" fillId="23" borderId="7" xfId="0" applyFont="1" applyFill="1" applyBorder="1" applyAlignment="1">
      <alignment vertical="center" wrapText="1"/>
    </xf>
    <xf numFmtId="0" fontId="7" fillId="23" borderId="6" xfId="0" applyFont="1" applyFill="1" applyBorder="1" applyAlignment="1">
      <alignment vertical="center" wrapText="1"/>
    </xf>
    <xf numFmtId="0" fontId="5" fillId="23" borderId="6" xfId="0" applyFont="1" applyFill="1" applyBorder="1" applyAlignment="1"/>
    <xf numFmtId="0" fontId="9" fillId="0" borderId="0" xfId="0" applyFont="1" applyBorder="1" applyAlignment="1"/>
    <xf numFmtId="0" fontId="8" fillId="0" borderId="0" xfId="0" applyFont="1" applyBorder="1" applyAlignment="1"/>
    <xf numFmtId="0" fontId="0" fillId="5" borderId="0" xfId="0" applyFill="1"/>
    <xf numFmtId="0" fontId="7" fillId="0" borderId="35" xfId="0" applyFont="1" applyBorder="1" applyAlignment="1">
      <alignment horizontal="center" vertical="center"/>
    </xf>
    <xf numFmtId="0" fontId="18" fillId="0" borderId="7" xfId="0" applyFont="1" applyBorder="1" applyAlignment="1"/>
    <xf numFmtId="0" fontId="21" fillId="0" borderId="7" xfId="0" applyFont="1" applyBorder="1" applyAlignment="1"/>
    <xf numFmtId="0" fontId="18" fillId="0" borderId="1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4" fillId="12" borderId="37" xfId="0" applyFont="1" applyFill="1" applyBorder="1" applyAlignment="1">
      <alignment vertical="center" wrapText="1"/>
    </xf>
    <xf numFmtId="0" fontId="4" fillId="12" borderId="33" xfId="0" applyFont="1" applyFill="1" applyBorder="1" applyAlignment="1">
      <alignment vertical="center" wrapText="1"/>
    </xf>
    <xf numFmtId="0" fontId="26" fillId="0" borderId="7" xfId="0" applyFont="1" applyBorder="1" applyAlignment="1">
      <alignment horizontal="center"/>
    </xf>
    <xf numFmtId="0" fontId="21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9" fillId="19" borderId="39" xfId="0" applyFont="1" applyFill="1" applyBorder="1"/>
    <xf numFmtId="0" fontId="27" fillId="0" borderId="7" xfId="0" applyFont="1" applyBorder="1" applyAlignment="1">
      <alignment horizontal="center"/>
    </xf>
    <xf numFmtId="0" fontId="8" fillId="19" borderId="7" xfId="0" applyFont="1" applyFill="1" applyBorder="1" applyAlignment="1"/>
    <xf numFmtId="0" fontId="10" fillId="8" borderId="39" xfId="0" applyFont="1" applyFill="1" applyBorder="1"/>
    <xf numFmtId="0" fontId="7" fillId="19" borderId="39" xfId="0" applyFont="1" applyFill="1" applyBorder="1" applyAlignment="1">
      <alignment vertical="center"/>
    </xf>
    <xf numFmtId="0" fontId="9" fillId="3" borderId="7" xfId="0" applyFont="1" applyFill="1" applyBorder="1" applyAlignment="1">
      <alignment horizontal="center"/>
    </xf>
    <xf numFmtId="0" fontId="0" fillId="19" borderId="12" xfId="0" applyFill="1" applyBorder="1"/>
    <xf numFmtId="0" fontId="8" fillId="19" borderId="12" xfId="0" applyFont="1" applyFill="1" applyBorder="1" applyAlignment="1"/>
    <xf numFmtId="0" fontId="8" fillId="18" borderId="7" xfId="0" applyFont="1" applyFill="1" applyBorder="1" applyAlignment="1"/>
    <xf numFmtId="0" fontId="0" fillId="18" borderId="7" xfId="0" applyFill="1" applyBorder="1"/>
    <xf numFmtId="0" fontId="0" fillId="18" borderId="0" xfId="0" applyFill="1"/>
    <xf numFmtId="0" fontId="7" fillId="18" borderId="1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9" fillId="0" borderId="7" xfId="0" applyFont="1" applyBorder="1" applyAlignment="1">
      <alignment horizontal="center"/>
    </xf>
    <xf numFmtId="0" fontId="23" fillId="0" borderId="0" xfId="0" applyFont="1" applyAlignment="1"/>
    <xf numFmtId="0" fontId="24" fillId="0" borderId="0" xfId="0" applyFont="1" applyAlignment="1"/>
    <xf numFmtId="0" fontId="29" fillId="0" borderId="20" xfId="0" applyFont="1" applyBorder="1" applyAlignment="1">
      <alignment horizontal="center"/>
    </xf>
    <xf numFmtId="0" fontId="29" fillId="0" borderId="29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31" fillId="0" borderId="7" xfId="0" applyFont="1" applyBorder="1" applyAlignment="1">
      <alignment horizontal="center" vertical="center"/>
    </xf>
    <xf numFmtId="0" fontId="29" fillId="0" borderId="51" xfId="0" applyFont="1" applyBorder="1" applyAlignment="1">
      <alignment horizontal="center" vertical="center"/>
    </xf>
    <xf numFmtId="0" fontId="7" fillId="0" borderId="0" xfId="0" applyFont="1" applyBorder="1" applyAlignment="1"/>
    <xf numFmtId="0" fontId="8" fillId="0" borderId="0" xfId="0" applyFont="1" applyAlignment="1"/>
    <xf numFmtId="0" fontId="8" fillId="0" borderId="13" xfId="0" applyFont="1" applyBorder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9" fontId="18" fillId="0" borderId="7" xfId="0" applyNumberFormat="1" applyFont="1" applyBorder="1" applyAlignment="1">
      <alignment horizontal="center"/>
    </xf>
    <xf numFmtId="0" fontId="8" fillId="0" borderId="0" xfId="0" applyFont="1" applyBorder="1"/>
    <xf numFmtId="0" fontId="5" fillId="0" borderId="0" xfId="0" applyFont="1" applyAlignment="1"/>
    <xf numFmtId="0" fontId="4" fillId="24" borderId="20" xfId="0" applyFont="1" applyFill="1" applyBorder="1"/>
    <xf numFmtId="0" fontId="4" fillId="24" borderId="5" xfId="0" applyFont="1" applyFill="1" applyBorder="1" applyAlignment="1">
      <alignment horizontal="center"/>
    </xf>
    <xf numFmtId="0" fontId="4" fillId="24" borderId="12" xfId="0" applyFont="1" applyFill="1" applyBorder="1" applyAlignment="1">
      <alignment horizontal="center"/>
    </xf>
    <xf numFmtId="0" fontId="4" fillId="24" borderId="10" xfId="0" applyFont="1" applyFill="1" applyBorder="1"/>
    <xf numFmtId="0" fontId="4" fillId="24" borderId="6" xfId="0" applyFont="1" applyFill="1" applyBorder="1" applyAlignment="1">
      <alignment horizontal="center"/>
    </xf>
    <xf numFmtId="0" fontId="7" fillId="0" borderId="7" xfId="0" applyFont="1" applyBorder="1" applyAlignment="1"/>
    <xf numFmtId="0" fontId="5" fillId="0" borderId="20" xfId="0" applyFont="1" applyBorder="1" applyAlignment="1">
      <alignment horizontal="right"/>
    </xf>
    <xf numFmtId="0" fontId="0" fillId="21" borderId="21" xfId="0" applyFill="1" applyBorder="1"/>
    <xf numFmtId="0" fontId="0" fillId="21" borderId="22" xfId="0" applyFill="1" applyBorder="1"/>
    <xf numFmtId="0" fontId="0" fillId="21" borderId="23" xfId="0" applyFill="1" applyBorder="1"/>
    <xf numFmtId="0" fontId="5" fillId="21" borderId="0" xfId="0" applyFont="1" applyFill="1" applyBorder="1"/>
    <xf numFmtId="0" fontId="5" fillId="21" borderId="25" xfId="0" applyFont="1" applyFill="1" applyBorder="1"/>
    <xf numFmtId="0" fontId="5" fillId="21" borderId="24" xfId="0" applyFont="1" applyFill="1" applyBorder="1"/>
    <xf numFmtId="0" fontId="0" fillId="21" borderId="0" xfId="0" applyFill="1" applyBorder="1"/>
    <xf numFmtId="0" fontId="5" fillId="21" borderId="0" xfId="0" applyFont="1" applyFill="1" applyBorder="1" applyAlignment="1"/>
    <xf numFmtId="0" fontId="5" fillId="21" borderId="26" xfId="0" applyFont="1" applyFill="1" applyBorder="1"/>
    <xf numFmtId="0" fontId="5" fillId="21" borderId="27" xfId="0" applyFont="1" applyFill="1" applyBorder="1"/>
    <xf numFmtId="0" fontId="0" fillId="21" borderId="27" xfId="0" applyFill="1" applyBorder="1"/>
    <xf numFmtId="0" fontId="5" fillId="21" borderId="28" xfId="0" applyFont="1" applyFill="1" applyBorder="1"/>
    <xf numFmtId="0" fontId="0" fillId="0" borderId="0" xfId="0" applyBorder="1"/>
    <xf numFmtId="0" fontId="30" fillId="0" borderId="7" xfId="0" applyFont="1" applyBorder="1" applyAlignment="1">
      <alignment horizontal="center" vertical="top" wrapText="1"/>
    </xf>
    <xf numFmtId="0" fontId="30" fillId="0" borderId="0" xfId="0" applyFont="1" applyBorder="1" applyAlignment="1">
      <alignment vertical="top" wrapText="1"/>
    </xf>
    <xf numFmtId="0" fontId="36" fillId="0" borderId="7" xfId="0" applyFont="1" applyBorder="1" applyAlignment="1">
      <alignment horizontal="center"/>
    </xf>
    <xf numFmtId="0" fontId="45" fillId="0" borderId="7" xfId="0" applyFont="1" applyBorder="1" applyAlignment="1">
      <alignment horizontal="center" vertical="top" wrapText="1"/>
    </xf>
    <xf numFmtId="49" fontId="45" fillId="0" borderId="7" xfId="0" applyNumberFormat="1" applyFont="1" applyBorder="1" applyAlignment="1">
      <alignment horizontal="center" vertical="top" wrapText="1"/>
    </xf>
    <xf numFmtId="49" fontId="45" fillId="0" borderId="0" xfId="0" applyNumberFormat="1" applyFont="1" applyBorder="1" applyAlignment="1">
      <alignment vertical="top" wrapText="1"/>
    </xf>
    <xf numFmtId="0" fontId="46" fillId="0" borderId="7" xfId="0" applyFont="1" applyBorder="1" applyAlignment="1">
      <alignment horizontal="center" vertical="top" wrapText="1"/>
    </xf>
    <xf numFmtId="49" fontId="46" fillId="0" borderId="7" xfId="0" applyNumberFormat="1" applyFont="1" applyBorder="1" applyAlignment="1">
      <alignment horizontal="center" vertical="top" wrapText="1"/>
    </xf>
    <xf numFmtId="49" fontId="47" fillId="0" borderId="7" xfId="0" applyNumberFormat="1" applyFont="1" applyBorder="1" applyAlignment="1">
      <alignment horizontal="center" vertical="center" wrapText="1"/>
    </xf>
    <xf numFmtId="0" fontId="48" fillId="0" borderId="7" xfId="0" applyFont="1" applyBorder="1" applyAlignment="1">
      <alignment horizontal="center" vertical="top" wrapText="1"/>
    </xf>
    <xf numFmtId="49" fontId="49" fillId="0" borderId="7" xfId="0" applyNumberFormat="1" applyFont="1" applyBorder="1" applyAlignment="1">
      <alignment horizontal="center" vertical="top" wrapText="1"/>
    </xf>
    <xf numFmtId="0" fontId="49" fillId="0" borderId="7" xfId="0" applyFont="1" applyBorder="1" applyAlignment="1">
      <alignment horizontal="center" vertical="top" wrapText="1"/>
    </xf>
    <xf numFmtId="0" fontId="45" fillId="0" borderId="0" xfId="0" applyFont="1" applyBorder="1" applyAlignment="1">
      <alignment vertical="top" wrapText="1"/>
    </xf>
    <xf numFmtId="0" fontId="30" fillId="0" borderId="7" xfId="0" applyFont="1" applyBorder="1" applyAlignment="1">
      <alignment vertical="top" wrapText="1"/>
    </xf>
    <xf numFmtId="0" fontId="37" fillId="0" borderId="7" xfId="0" applyFont="1" applyBorder="1" applyAlignment="1">
      <alignment horizontal="center"/>
    </xf>
    <xf numFmtId="0" fontId="46" fillId="0" borderId="0" xfId="0" applyFont="1" applyBorder="1" applyAlignment="1">
      <alignment vertical="top" wrapText="1"/>
    </xf>
    <xf numFmtId="0" fontId="30" fillId="0" borderId="0" xfId="0" applyFont="1" applyBorder="1" applyAlignment="1"/>
    <xf numFmtId="0" fontId="51" fillId="0" borderId="7" xfId="0" applyFont="1" applyBorder="1" applyAlignment="1">
      <alignment horizontal="center" vertical="top" wrapText="1"/>
    </xf>
    <xf numFmtId="0" fontId="37" fillId="0" borderId="0" xfId="0" applyFont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4" fillId="7" borderId="37" xfId="0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0" fontId="26" fillId="5" borderId="11" xfId="0" applyFont="1" applyFill="1" applyBorder="1" applyAlignment="1">
      <alignment horizontal="center"/>
    </xf>
    <xf numFmtId="0" fontId="26" fillId="5" borderId="0" xfId="0" applyFont="1" applyFill="1" applyBorder="1" applyAlignment="1">
      <alignment horizontal="center"/>
    </xf>
    <xf numFmtId="0" fontId="26" fillId="5" borderId="4" xfId="0" applyFont="1" applyFill="1" applyBorder="1" applyAlignment="1">
      <alignment horizontal="center"/>
    </xf>
    <xf numFmtId="0" fontId="4" fillId="5" borderId="37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33" xfId="0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33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/>
    </xf>
    <xf numFmtId="0" fontId="14" fillId="5" borderId="37" xfId="0" applyFont="1" applyFill="1" applyBorder="1" applyAlignment="1">
      <alignment horizontal="center" vertical="center" wrapText="1"/>
    </xf>
    <xf numFmtId="0" fontId="14" fillId="5" borderId="33" xfId="0" applyFont="1" applyFill="1" applyBorder="1" applyAlignment="1">
      <alignment horizontal="center" vertical="center" wrapText="1"/>
    </xf>
    <xf numFmtId="0" fontId="4" fillId="9" borderId="37" xfId="0" applyFont="1" applyFill="1" applyBorder="1" applyAlignment="1">
      <alignment horizontal="center" vertical="center" wrapText="1"/>
    </xf>
    <xf numFmtId="0" fontId="4" fillId="9" borderId="33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15" borderId="37" xfId="0" applyFont="1" applyFill="1" applyBorder="1" applyAlignment="1">
      <alignment horizontal="center" vertical="center" wrapText="1"/>
    </xf>
    <xf numFmtId="0" fontId="4" fillId="15" borderId="33" xfId="0" applyFont="1" applyFill="1" applyBorder="1" applyAlignment="1">
      <alignment horizontal="center" vertical="center" wrapText="1"/>
    </xf>
    <xf numFmtId="0" fontId="4" fillId="16" borderId="37" xfId="0" applyFont="1" applyFill="1" applyBorder="1" applyAlignment="1">
      <alignment horizontal="center" vertical="center" wrapText="1"/>
    </xf>
    <xf numFmtId="0" fontId="4" fillId="16" borderId="33" xfId="0" applyFont="1" applyFill="1" applyBorder="1" applyAlignment="1">
      <alignment horizontal="center" vertical="center" wrapText="1"/>
    </xf>
    <xf numFmtId="0" fontId="4" fillId="14" borderId="37" xfId="0" applyFont="1" applyFill="1" applyBorder="1" applyAlignment="1">
      <alignment horizontal="center" vertical="center" wrapText="1"/>
    </xf>
    <xf numFmtId="0" fontId="4" fillId="14" borderId="33" xfId="0" applyFont="1" applyFill="1" applyBorder="1" applyAlignment="1">
      <alignment horizontal="center" vertical="center" wrapText="1"/>
    </xf>
    <xf numFmtId="0" fontId="4" fillId="12" borderId="37" xfId="0" applyFont="1" applyFill="1" applyBorder="1" applyAlignment="1">
      <alignment horizontal="center" vertical="center" wrapText="1"/>
    </xf>
    <xf numFmtId="0" fontId="4" fillId="12" borderId="33" xfId="0" applyFont="1" applyFill="1" applyBorder="1" applyAlignment="1">
      <alignment horizontal="center" vertical="center" wrapText="1"/>
    </xf>
    <xf numFmtId="0" fontId="8" fillId="9" borderId="37" xfId="0" applyFont="1" applyFill="1" applyBorder="1" applyAlignment="1">
      <alignment horizontal="center" vertical="center" wrapText="1"/>
    </xf>
    <xf numFmtId="0" fontId="8" fillId="9" borderId="33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8" fillId="6" borderId="37" xfId="0" applyFont="1" applyFill="1" applyBorder="1" applyAlignment="1">
      <alignment horizontal="center" vertical="center" wrapText="1"/>
    </xf>
    <xf numFmtId="0" fontId="8" fillId="6" borderId="33" xfId="0" applyFont="1" applyFill="1" applyBorder="1" applyAlignment="1">
      <alignment horizontal="center" vertical="center" wrapText="1"/>
    </xf>
    <xf numFmtId="0" fontId="8" fillId="5" borderId="37" xfId="0" applyFont="1" applyFill="1" applyBorder="1" applyAlignment="1">
      <alignment horizontal="center" vertical="center" wrapText="1"/>
    </xf>
    <xf numFmtId="0" fontId="8" fillId="5" borderId="33" xfId="0" applyFont="1" applyFill="1" applyBorder="1" applyAlignment="1">
      <alignment horizontal="center" vertical="center" wrapText="1"/>
    </xf>
    <xf numFmtId="0" fontId="8" fillId="11" borderId="37" xfId="0" applyFont="1" applyFill="1" applyBorder="1" applyAlignment="1">
      <alignment horizontal="center" vertical="center" wrapText="1"/>
    </xf>
    <xf numFmtId="0" fontId="8" fillId="11" borderId="33" xfId="0" applyFont="1" applyFill="1" applyBorder="1" applyAlignment="1">
      <alignment horizontal="center" vertical="center" wrapText="1"/>
    </xf>
    <xf numFmtId="0" fontId="8" fillId="14" borderId="37" xfId="0" applyFont="1" applyFill="1" applyBorder="1" applyAlignment="1">
      <alignment horizontal="center" vertical="center" wrapText="1"/>
    </xf>
    <xf numFmtId="0" fontId="8" fillId="14" borderId="33" xfId="0" applyFont="1" applyFill="1" applyBorder="1" applyAlignment="1">
      <alignment horizontal="center" vertical="center" wrapText="1"/>
    </xf>
    <xf numFmtId="0" fontId="8" fillId="10" borderId="37" xfId="0" applyFont="1" applyFill="1" applyBorder="1" applyAlignment="1">
      <alignment horizontal="center" vertical="center" wrapText="1"/>
    </xf>
    <xf numFmtId="0" fontId="8" fillId="10" borderId="33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 wrapText="1"/>
    </xf>
    <xf numFmtId="0" fontId="8" fillId="5" borderId="2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3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12" borderId="37" xfId="0" applyFont="1" applyFill="1" applyBorder="1" applyAlignment="1">
      <alignment horizontal="center" vertical="center" wrapText="1"/>
    </xf>
    <xf numFmtId="0" fontId="8" fillId="12" borderId="33" xfId="0" applyFont="1" applyFill="1" applyBorder="1" applyAlignment="1">
      <alignment horizontal="center" vertical="center" wrapText="1"/>
    </xf>
    <xf numFmtId="0" fontId="50" fillId="0" borderId="0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20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0" fontId="50" fillId="0" borderId="0" xfId="0" applyFont="1" applyBorder="1" applyAlignment="1">
      <alignment horizontal="center" wrapText="1"/>
    </xf>
    <xf numFmtId="0" fontId="30" fillId="0" borderId="0" xfId="0" applyFont="1" applyAlignment="1">
      <alignment horizontal="center"/>
    </xf>
    <xf numFmtId="49" fontId="45" fillId="0" borderId="39" xfId="0" applyNumberFormat="1" applyFont="1" applyBorder="1" applyAlignment="1">
      <alignment horizontal="center" vertical="center" wrapText="1"/>
    </xf>
    <xf numFmtId="49" fontId="45" fillId="0" borderId="12" xfId="0" applyNumberFormat="1" applyFont="1" applyBorder="1" applyAlignment="1">
      <alignment horizontal="center" vertical="center" wrapText="1"/>
    </xf>
    <xf numFmtId="49" fontId="45" fillId="0" borderId="39" xfId="0" applyNumberFormat="1" applyFont="1" applyBorder="1" applyAlignment="1">
      <alignment horizontal="center" vertical="top" wrapText="1"/>
    </xf>
    <xf numFmtId="49" fontId="45" fillId="0" borderId="12" xfId="0" applyNumberFormat="1" applyFont="1" applyBorder="1" applyAlignment="1">
      <alignment horizontal="center" vertical="top" wrapText="1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2" fillId="6" borderId="21" xfId="0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6" xfId="0" applyFont="1" applyFill="1" applyBorder="1" applyAlignment="1">
      <alignment horizontal="center" vertical="center"/>
    </xf>
    <xf numFmtId="0" fontId="12" fillId="6" borderId="27" xfId="0" applyFont="1" applyFill="1" applyBorder="1" applyAlignment="1">
      <alignment horizontal="center" vertical="center"/>
    </xf>
    <xf numFmtId="0" fontId="12" fillId="6" borderId="28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8" fillId="0" borderId="7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7" borderId="8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18" borderId="20" xfId="0" applyFont="1" applyFill="1" applyBorder="1" applyAlignment="1">
      <alignment horizontal="left"/>
    </xf>
    <xf numFmtId="0" fontId="10" fillId="18" borderId="3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7" fillId="0" borderId="2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21" borderId="27" xfId="0" applyFont="1" applyFill="1" applyBorder="1" applyAlignment="1">
      <alignment horizontal="center"/>
    </xf>
    <xf numFmtId="0" fontId="5" fillId="21" borderId="24" xfId="0" applyFont="1" applyFill="1" applyBorder="1" applyAlignment="1">
      <alignment horizontal="center"/>
    </xf>
    <xf numFmtId="0" fontId="5" fillId="21" borderId="0" xfId="0" applyFont="1" applyFill="1" applyBorder="1" applyAlignment="1">
      <alignment horizontal="center"/>
    </xf>
    <xf numFmtId="0" fontId="5" fillId="21" borderId="25" xfId="0" applyFont="1" applyFill="1" applyBorder="1" applyAlignment="1">
      <alignment horizontal="center"/>
    </xf>
    <xf numFmtId="0" fontId="5" fillId="21" borderId="2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5" fillId="21" borderId="24" xfId="0" applyFont="1" applyFill="1" applyBorder="1" applyAlignment="1">
      <alignment horizontal="left"/>
    </xf>
    <xf numFmtId="0" fontId="5" fillId="21" borderId="0" xfId="0" applyFont="1" applyFill="1" applyBorder="1" applyAlignment="1">
      <alignment horizontal="left"/>
    </xf>
    <xf numFmtId="0" fontId="5" fillId="21" borderId="48" xfId="0" applyFont="1" applyFill="1" applyBorder="1" applyAlignment="1">
      <alignment horizontal="center"/>
    </xf>
    <xf numFmtId="0" fontId="5" fillId="21" borderId="54" xfId="0" applyFont="1" applyFill="1" applyBorder="1" applyAlignment="1">
      <alignment horizontal="center"/>
    </xf>
    <xf numFmtId="0" fontId="7" fillId="0" borderId="20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9" fillId="3" borderId="2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0" fillId="0" borderId="2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0" fillId="18" borderId="7" xfId="0" applyFont="1" applyFill="1" applyBorder="1" applyAlignment="1">
      <alignment horizontal="center"/>
    </xf>
    <xf numFmtId="0" fontId="10" fillId="0" borderId="8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0" fontId="10" fillId="18" borderId="7" xfId="0" applyFont="1" applyFill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12" fillId="21" borderId="7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17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0" fillId="8" borderId="7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18" fillId="0" borderId="20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5" fillId="5" borderId="7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center"/>
    </xf>
    <xf numFmtId="0" fontId="29" fillId="3" borderId="7" xfId="0" applyFont="1" applyFill="1" applyBorder="1" applyAlignment="1">
      <alignment horizontal="center"/>
    </xf>
    <xf numFmtId="0" fontId="32" fillId="6" borderId="2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39" xfId="0" applyFont="1" applyFill="1" applyBorder="1" applyAlignment="1">
      <alignment horizontal="center" vertical="center"/>
    </xf>
    <xf numFmtId="0" fontId="10" fillId="8" borderId="36" xfId="0" applyFont="1" applyFill="1" applyBorder="1" applyAlignment="1">
      <alignment horizontal="center" vertical="center"/>
    </xf>
    <xf numFmtId="0" fontId="18" fillId="24" borderId="39" xfId="0" applyFont="1" applyFill="1" applyBorder="1" applyAlignment="1">
      <alignment horizontal="left"/>
    </xf>
    <xf numFmtId="0" fontId="29" fillId="0" borderId="52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/>
    </xf>
    <xf numFmtId="0" fontId="5" fillId="25" borderId="7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8" fillId="24" borderId="7" xfId="0" applyFont="1" applyFill="1" applyBorder="1" applyAlignment="1">
      <alignment horizontal="left"/>
    </xf>
    <xf numFmtId="0" fontId="18" fillId="0" borderId="39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2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39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29" fillId="0" borderId="39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35" fillId="0" borderId="2" xfId="0" applyFont="1" applyBorder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30" fillId="0" borderId="39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7" fillId="0" borderId="2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0" fontId="15" fillId="5" borderId="26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9" fillId="8" borderId="35" xfId="0" applyFont="1" applyFill="1" applyBorder="1" applyAlignment="1">
      <alignment horizontal="center" vertical="center"/>
    </xf>
    <xf numFmtId="0" fontId="9" fillId="8" borderId="29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0" borderId="44" xfId="0" applyFont="1" applyBorder="1" applyAlignment="1">
      <alignment horizontal="right"/>
    </xf>
    <xf numFmtId="0" fontId="10" fillId="0" borderId="45" xfId="0" applyFont="1" applyBorder="1" applyAlignment="1">
      <alignment horizontal="right"/>
    </xf>
    <xf numFmtId="0" fontId="10" fillId="0" borderId="46" xfId="0" applyFont="1" applyBorder="1" applyAlignment="1">
      <alignment horizontal="right"/>
    </xf>
    <xf numFmtId="0" fontId="10" fillId="8" borderId="44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0" fillId="3" borderId="47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0" fillId="0" borderId="22" xfId="0" applyFont="1" applyBorder="1" applyAlignment="1">
      <alignment horizontal="right"/>
    </xf>
    <xf numFmtId="0" fontId="10" fillId="0" borderId="38" xfId="0" applyFont="1" applyBorder="1" applyAlignment="1">
      <alignment horizontal="right"/>
    </xf>
    <xf numFmtId="0" fontId="10" fillId="0" borderId="23" xfId="0" applyFont="1" applyBorder="1" applyAlignment="1">
      <alignment horizontal="right"/>
    </xf>
    <xf numFmtId="0" fontId="10" fillId="22" borderId="21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33" xfId="0" applyFont="1" applyBorder="1" applyAlignment="1">
      <alignment horizontal="right"/>
    </xf>
    <xf numFmtId="0" fontId="10" fillId="22" borderId="37" xfId="0" applyFont="1" applyFill="1" applyBorder="1" applyAlignment="1">
      <alignment horizontal="center"/>
    </xf>
    <xf numFmtId="0" fontId="10" fillId="22" borderId="38" xfId="0" applyFont="1" applyFill="1" applyBorder="1" applyAlignment="1">
      <alignment horizontal="center"/>
    </xf>
    <xf numFmtId="0" fontId="10" fillId="22" borderId="33" xfId="0" applyFont="1" applyFill="1" applyBorder="1" applyAlignment="1">
      <alignment horizontal="center"/>
    </xf>
    <xf numFmtId="0" fontId="28" fillId="5" borderId="10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7" fillId="0" borderId="20" xfId="0" applyFont="1" applyBorder="1" applyAlignment="1">
      <alignment horizontal="right" vertical="center" wrapText="1"/>
    </xf>
    <xf numFmtId="0" fontId="17" fillId="0" borderId="3" xfId="0" applyFont="1" applyBorder="1" applyAlignment="1">
      <alignment horizontal="right" vertical="center" wrapText="1"/>
    </xf>
    <xf numFmtId="0" fontId="17" fillId="0" borderId="6" xfId="0" applyFont="1" applyBorder="1" applyAlignment="1">
      <alignment horizontal="right" vertical="center" wrapText="1"/>
    </xf>
    <xf numFmtId="0" fontId="12" fillId="20" borderId="20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20" fillId="2" borderId="21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/>
    </xf>
    <xf numFmtId="0" fontId="20" fillId="2" borderId="27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9" fillId="18" borderId="20" xfId="0" applyFont="1" applyFill="1" applyBorder="1" applyAlignment="1">
      <alignment horizontal="center"/>
    </xf>
    <xf numFmtId="0" fontId="9" fillId="18" borderId="6" xfId="0" applyFont="1" applyFill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5" fillId="0" borderId="20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7" fillId="0" borderId="4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24" borderId="20" xfId="0" applyFont="1" applyFill="1" applyBorder="1" applyAlignment="1">
      <alignment horizontal="center"/>
    </xf>
    <xf numFmtId="0" fontId="4" fillId="24" borderId="3" xfId="0" applyFont="1" applyFill="1" applyBorder="1" applyAlignment="1">
      <alignment horizontal="center"/>
    </xf>
    <xf numFmtId="0" fontId="4" fillId="24" borderId="6" xfId="0" applyFont="1" applyFill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EBE7B3"/>
      <color rgb="FFEAEA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78602</xdr:colOff>
      <xdr:row>0</xdr:row>
      <xdr:rowOff>0</xdr:rowOff>
    </xdr:from>
    <xdr:to>
      <xdr:col>1</xdr:col>
      <xdr:colOff>10026</xdr:colOff>
      <xdr:row>4</xdr:row>
      <xdr:rowOff>173543</xdr:rowOff>
    </xdr:to>
    <xdr:pic>
      <xdr:nvPicPr>
        <xdr:cNvPr id="2" name="Picture 1" descr="logomade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02" y="0"/>
          <a:ext cx="1194740" cy="1186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329260</xdr:colOff>
      <xdr:row>0</xdr:row>
      <xdr:rowOff>47036</xdr:rowOff>
    </xdr:from>
    <xdr:to>
      <xdr:col>2</xdr:col>
      <xdr:colOff>395112</xdr:colOff>
      <xdr:row>5</xdr:row>
      <xdr:rowOff>137160</xdr:rowOff>
    </xdr:to>
    <xdr:pic>
      <xdr:nvPicPr>
        <xdr:cNvPr id="4" name="Picture 3" descr="logomade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260" y="47036"/>
          <a:ext cx="1285052" cy="12483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134178</xdr:colOff>
      <xdr:row>5</xdr:row>
      <xdr:rowOff>89618</xdr:rowOff>
    </xdr:from>
    <xdr:to>
      <xdr:col>14</xdr:col>
      <xdr:colOff>501067</xdr:colOff>
      <xdr:row>24</xdr:row>
      <xdr:rowOff>76498</xdr:rowOff>
    </xdr:to>
    <xdr:sp macro="" textlink="">
      <xdr:nvSpPr>
        <xdr:cNvPr id="5" name="Rectangle 4"/>
        <xdr:cNvSpPr/>
      </xdr:nvSpPr>
      <xdr:spPr>
        <a:xfrm>
          <a:off x="6250231" y="1242644"/>
          <a:ext cx="2813310" cy="34158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329260</xdr:colOff>
      <xdr:row>0</xdr:row>
      <xdr:rowOff>47036</xdr:rowOff>
    </xdr:from>
    <xdr:to>
      <xdr:col>2</xdr:col>
      <xdr:colOff>395112</xdr:colOff>
      <xdr:row>5</xdr:row>
      <xdr:rowOff>131702</xdr:rowOff>
    </xdr:to>
    <xdr:pic>
      <xdr:nvPicPr>
        <xdr:cNvPr id="6" name="Picture 5" descr="logomade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260" y="47036"/>
          <a:ext cx="1285052" cy="12429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189323</xdr:colOff>
      <xdr:row>6</xdr:row>
      <xdr:rowOff>94075</xdr:rowOff>
    </xdr:from>
    <xdr:to>
      <xdr:col>14</xdr:col>
      <xdr:colOff>556212</xdr:colOff>
      <xdr:row>25</xdr:row>
      <xdr:rowOff>77611</xdr:rowOff>
    </xdr:to>
    <xdr:sp macro="" textlink="">
      <xdr:nvSpPr>
        <xdr:cNvPr id="3" name="Rectangle 2"/>
        <xdr:cNvSpPr/>
      </xdr:nvSpPr>
      <xdr:spPr>
        <a:xfrm>
          <a:off x="6348823" y="1427575"/>
          <a:ext cx="2970389" cy="34019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329260</xdr:colOff>
      <xdr:row>0</xdr:row>
      <xdr:rowOff>47036</xdr:rowOff>
    </xdr:from>
    <xdr:to>
      <xdr:col>2</xdr:col>
      <xdr:colOff>395112</xdr:colOff>
      <xdr:row>5</xdr:row>
      <xdr:rowOff>114300</xdr:rowOff>
    </xdr:to>
    <xdr:pic>
      <xdr:nvPicPr>
        <xdr:cNvPr id="4" name="Picture 3" descr="logomade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260" y="47036"/>
          <a:ext cx="1285052" cy="12255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395109</xdr:colOff>
      <xdr:row>0</xdr:row>
      <xdr:rowOff>0</xdr:rowOff>
    </xdr:from>
    <xdr:to>
      <xdr:col>2</xdr:col>
      <xdr:colOff>301037</xdr:colOff>
      <xdr:row>3</xdr:row>
      <xdr:rowOff>272815</xdr:rowOff>
    </xdr:to>
    <xdr:pic>
      <xdr:nvPicPr>
        <xdr:cNvPr id="2" name="Picture 1" descr="logomade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5109" y="0"/>
          <a:ext cx="1128891" cy="9407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94073</xdr:colOff>
      <xdr:row>3</xdr:row>
      <xdr:rowOff>28222</xdr:rowOff>
    </xdr:from>
    <xdr:to>
      <xdr:col>14</xdr:col>
      <xdr:colOff>460962</xdr:colOff>
      <xdr:row>18</xdr:row>
      <xdr:rowOff>103481</xdr:rowOff>
    </xdr:to>
    <xdr:sp macro="" textlink="">
      <xdr:nvSpPr>
        <xdr:cNvPr id="3" name="Rectangle 2"/>
        <xdr:cNvSpPr/>
      </xdr:nvSpPr>
      <xdr:spPr>
        <a:xfrm>
          <a:off x="6208888" y="696148"/>
          <a:ext cx="2812815" cy="28786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91441</xdr:rowOff>
    </xdr:from>
    <xdr:to>
      <xdr:col>2</xdr:col>
      <xdr:colOff>274320</xdr:colOff>
      <xdr:row>5</xdr:row>
      <xdr:rowOff>160021</xdr:rowOff>
    </xdr:to>
    <xdr:pic>
      <xdr:nvPicPr>
        <xdr:cNvPr id="2" name="Picture 1" descr="logomade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91441"/>
          <a:ext cx="1005840" cy="105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329260</xdr:colOff>
      <xdr:row>0</xdr:row>
      <xdr:rowOff>47036</xdr:rowOff>
    </xdr:from>
    <xdr:to>
      <xdr:col>2</xdr:col>
      <xdr:colOff>395112</xdr:colOff>
      <xdr:row>5</xdr:row>
      <xdr:rowOff>131702</xdr:rowOff>
    </xdr:to>
    <xdr:pic>
      <xdr:nvPicPr>
        <xdr:cNvPr id="2" name="Picture 1" descr="logomade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260" y="47036"/>
          <a:ext cx="1288815" cy="1232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94073</xdr:colOff>
      <xdr:row>2</xdr:row>
      <xdr:rowOff>9408</xdr:rowOff>
    </xdr:from>
    <xdr:to>
      <xdr:col>14</xdr:col>
      <xdr:colOff>460962</xdr:colOff>
      <xdr:row>20</xdr:row>
      <xdr:rowOff>103481</xdr:rowOff>
    </xdr:to>
    <xdr:sp macro="" textlink="">
      <xdr:nvSpPr>
        <xdr:cNvPr id="4" name="Rectangle 3"/>
        <xdr:cNvSpPr/>
      </xdr:nvSpPr>
      <xdr:spPr>
        <a:xfrm>
          <a:off x="6208888" y="498593"/>
          <a:ext cx="2812815" cy="34337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2</xdr:row>
      <xdr:rowOff>9769</xdr:rowOff>
    </xdr:from>
    <xdr:to>
      <xdr:col>14</xdr:col>
      <xdr:colOff>430849</xdr:colOff>
      <xdr:row>12</xdr:row>
      <xdr:rowOff>48846</xdr:rowOff>
    </xdr:to>
    <xdr:sp macro="" textlink="">
      <xdr:nvSpPr>
        <xdr:cNvPr id="5" name="Rectangle 4"/>
        <xdr:cNvSpPr/>
      </xdr:nvSpPr>
      <xdr:spPr>
        <a:xfrm>
          <a:off x="6789615" y="508000"/>
          <a:ext cx="2120926" cy="20026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329261</xdr:colOff>
      <xdr:row>0</xdr:row>
      <xdr:rowOff>47036</xdr:rowOff>
    </xdr:from>
    <xdr:to>
      <xdr:col>2</xdr:col>
      <xdr:colOff>390770</xdr:colOff>
      <xdr:row>5</xdr:row>
      <xdr:rowOff>107462</xdr:rowOff>
    </xdr:to>
    <xdr:pic>
      <xdr:nvPicPr>
        <xdr:cNvPr id="6" name="Picture 5" descr="logomade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261" y="47036"/>
          <a:ext cx="1272894" cy="1222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48127</xdr:colOff>
      <xdr:row>2</xdr:row>
      <xdr:rowOff>120316</xdr:rowOff>
    </xdr:from>
    <xdr:to>
      <xdr:col>15</xdr:col>
      <xdr:colOff>449178</xdr:colOff>
      <xdr:row>15</xdr:row>
      <xdr:rowOff>17124</xdr:rowOff>
    </xdr:to>
    <xdr:sp macro="" textlink="">
      <xdr:nvSpPr>
        <xdr:cNvPr id="4" name="Rectangle 3"/>
        <xdr:cNvSpPr/>
      </xdr:nvSpPr>
      <xdr:spPr>
        <a:xfrm>
          <a:off x="6673516" y="617621"/>
          <a:ext cx="2157662" cy="2503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231293</xdr:colOff>
      <xdr:row>0</xdr:row>
      <xdr:rowOff>1</xdr:rowOff>
    </xdr:from>
    <xdr:to>
      <xdr:col>2</xdr:col>
      <xdr:colOff>473240</xdr:colOff>
      <xdr:row>5</xdr:row>
      <xdr:rowOff>160422</xdr:rowOff>
    </xdr:to>
    <xdr:pic>
      <xdr:nvPicPr>
        <xdr:cNvPr id="5" name="Picture 4" descr="logomade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293" y="1"/>
          <a:ext cx="1461147" cy="1323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410308</xdr:colOff>
      <xdr:row>0</xdr:row>
      <xdr:rowOff>1</xdr:rowOff>
    </xdr:from>
    <xdr:to>
      <xdr:col>2</xdr:col>
      <xdr:colOff>420076</xdr:colOff>
      <xdr:row>4</xdr:row>
      <xdr:rowOff>97693</xdr:rowOff>
    </xdr:to>
    <xdr:pic>
      <xdr:nvPicPr>
        <xdr:cNvPr id="2" name="Picture 1" descr="logomade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308" y="1"/>
          <a:ext cx="1221153" cy="9671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410308</xdr:colOff>
      <xdr:row>0</xdr:row>
      <xdr:rowOff>1</xdr:rowOff>
    </xdr:from>
    <xdr:to>
      <xdr:col>2</xdr:col>
      <xdr:colOff>420076</xdr:colOff>
      <xdr:row>5</xdr:row>
      <xdr:rowOff>44353</xdr:rowOff>
    </xdr:to>
    <xdr:pic>
      <xdr:nvPicPr>
        <xdr:cNvPr id="3" name="Picture 2" descr="logomade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308" y="1"/>
          <a:ext cx="1228968" cy="958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410308</xdr:colOff>
      <xdr:row>0</xdr:row>
      <xdr:rowOff>1</xdr:rowOff>
    </xdr:from>
    <xdr:to>
      <xdr:col>2</xdr:col>
      <xdr:colOff>420076</xdr:colOff>
      <xdr:row>5</xdr:row>
      <xdr:rowOff>173893</xdr:rowOff>
    </xdr:to>
    <xdr:pic>
      <xdr:nvPicPr>
        <xdr:cNvPr id="2" name="Picture 1" descr="logomade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308" y="1"/>
          <a:ext cx="1228968" cy="10882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7"/>
  <sheetViews>
    <sheetView zoomScale="76" zoomScaleNormal="76" workbookViewId="0">
      <selection activeCell="D10" sqref="D10"/>
    </sheetView>
  </sheetViews>
  <sheetFormatPr defaultRowHeight="20.399999999999999" x14ac:dyDescent="0.35"/>
  <cols>
    <col min="1" max="1" width="18.44140625" style="28" customWidth="1"/>
    <col min="2" max="2" width="37" style="25" customWidth="1"/>
    <col min="3" max="3" width="27.77734375" style="25" customWidth="1"/>
    <col min="4" max="4" width="33.33203125" customWidth="1"/>
  </cols>
  <sheetData>
    <row r="1" spans="1:15" ht="24.6" x14ac:dyDescent="0.4">
      <c r="A1" s="222" t="s">
        <v>97</v>
      </c>
      <c r="B1" s="222"/>
      <c r="C1" s="222"/>
      <c r="D1" s="222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ht="14.4" x14ac:dyDescent="0.3">
      <c r="A2" s="223" t="s">
        <v>0</v>
      </c>
      <c r="B2" s="223"/>
      <c r="C2" s="223"/>
      <c r="D2" s="223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35">
      <c r="A3" s="27"/>
      <c r="B3" s="33"/>
      <c r="C3" s="33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5" spans="1:15" ht="23.4" x14ac:dyDescent="0.45">
      <c r="A5" s="29"/>
      <c r="B5" s="224" t="s">
        <v>98</v>
      </c>
      <c r="C5" s="224"/>
      <c r="D5" s="22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ht="21" thickBot="1" x14ac:dyDescent="0.4"/>
    <row r="7" spans="1:15" ht="24.6" customHeight="1" x14ac:dyDescent="0.3">
      <c r="A7" s="229" t="s">
        <v>99</v>
      </c>
      <c r="B7" s="225" t="s">
        <v>100</v>
      </c>
      <c r="C7" s="225" t="s">
        <v>101</v>
      </c>
      <c r="D7" s="227" t="s">
        <v>926</v>
      </c>
    </row>
    <row r="8" spans="1:15" ht="15" thickBot="1" x14ac:dyDescent="0.35">
      <c r="A8" s="230"/>
      <c r="B8" s="226"/>
      <c r="C8" s="226"/>
      <c r="D8" s="228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6.2" customHeight="1" thickBot="1" x14ac:dyDescent="0.35">
      <c r="A9" s="30" t="s">
        <v>138</v>
      </c>
      <c r="B9" s="204" t="s">
        <v>37</v>
      </c>
      <c r="C9" s="205"/>
      <c r="D9" s="2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6.2" customHeight="1" thickBot="1" x14ac:dyDescent="0.35">
      <c r="A10" s="30" t="s">
        <v>138</v>
      </c>
      <c r="B10" s="34" t="s">
        <v>38</v>
      </c>
      <c r="C10" s="37" t="s">
        <v>102</v>
      </c>
      <c r="D10" s="98" t="s">
        <v>927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6.2" customHeight="1" thickBot="1" x14ac:dyDescent="0.35">
      <c r="A11" s="30" t="s">
        <v>138</v>
      </c>
      <c r="B11" s="34" t="s">
        <v>39</v>
      </c>
      <c r="C11" s="37" t="s">
        <v>103</v>
      </c>
      <c r="D11" s="98" t="s">
        <v>927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4.4" customHeight="1" thickBot="1" x14ac:dyDescent="0.35">
      <c r="A12" s="30" t="s">
        <v>138</v>
      </c>
      <c r="B12" s="34" t="s">
        <v>40</v>
      </c>
      <c r="C12" s="37" t="s">
        <v>104</v>
      </c>
      <c r="D12" s="98" t="s">
        <v>927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3.2" customHeight="1" thickBot="1" x14ac:dyDescent="0.35">
      <c r="A13" s="30" t="s">
        <v>138</v>
      </c>
      <c r="B13" s="218" t="s">
        <v>41</v>
      </c>
      <c r="C13" s="219"/>
      <c r="D13" s="9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5" customHeight="1" thickBot="1" x14ac:dyDescent="0.35">
      <c r="A14" s="30" t="s">
        <v>138</v>
      </c>
      <c r="B14" s="34" t="s">
        <v>42</v>
      </c>
      <c r="C14" s="37" t="s">
        <v>105</v>
      </c>
      <c r="D14" s="98" t="s">
        <v>927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6.2" customHeight="1" thickBot="1" x14ac:dyDescent="0.35">
      <c r="A15" s="30" t="s">
        <v>138</v>
      </c>
      <c r="B15" s="34" t="s">
        <v>43</v>
      </c>
      <c r="C15" s="37" t="s">
        <v>105</v>
      </c>
      <c r="D15" s="98" t="s">
        <v>927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6.2" customHeight="1" thickBot="1" x14ac:dyDescent="0.35">
      <c r="A16" s="30" t="s">
        <v>138</v>
      </c>
      <c r="B16" s="34" t="s">
        <v>44</v>
      </c>
      <c r="C16" s="37" t="s">
        <v>106</v>
      </c>
      <c r="D16" s="98" t="s">
        <v>927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6.2" customHeight="1" thickBot="1" x14ac:dyDescent="0.35">
      <c r="A17" s="30" t="s">
        <v>138</v>
      </c>
      <c r="B17" s="34" t="s">
        <v>45</v>
      </c>
      <c r="C17" s="37" t="s">
        <v>107</v>
      </c>
      <c r="D17" s="98" t="s">
        <v>927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6.2" customHeight="1" thickBot="1" x14ac:dyDescent="0.35">
      <c r="A18" s="30" t="s">
        <v>138</v>
      </c>
      <c r="B18" s="34" t="s">
        <v>46</v>
      </c>
      <c r="C18" s="37" t="s">
        <v>108</v>
      </c>
      <c r="D18" s="98" t="s">
        <v>927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6.2" customHeight="1" thickBot="1" x14ac:dyDescent="0.35">
      <c r="A19" s="30" t="s">
        <v>138</v>
      </c>
      <c r="B19" s="34" t="s">
        <v>47</v>
      </c>
      <c r="C19" s="37"/>
      <c r="D19" s="98" t="s">
        <v>927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6.2" customHeight="1" thickBot="1" x14ac:dyDescent="0.35">
      <c r="A20" s="30" t="s">
        <v>138</v>
      </c>
      <c r="B20" s="214" t="s">
        <v>48</v>
      </c>
      <c r="C20" s="215"/>
      <c r="D20" s="9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6.2" customHeight="1" thickBot="1" x14ac:dyDescent="0.35">
      <c r="A21" s="30" t="s">
        <v>138</v>
      </c>
      <c r="B21" s="34" t="s">
        <v>49</v>
      </c>
      <c r="C21" s="37" t="s">
        <v>109</v>
      </c>
      <c r="D21" s="98" t="s">
        <v>927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6.2" customHeight="1" thickBot="1" x14ac:dyDescent="0.35">
      <c r="A22" s="30" t="s">
        <v>138</v>
      </c>
      <c r="B22" s="34" t="s">
        <v>50</v>
      </c>
      <c r="C22" s="37" t="s">
        <v>110</v>
      </c>
      <c r="D22" s="98" t="s">
        <v>927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6.2" customHeight="1" thickBot="1" x14ac:dyDescent="0.35">
      <c r="A23" s="30" t="s">
        <v>138</v>
      </c>
      <c r="B23" s="231" t="s">
        <v>51</v>
      </c>
      <c r="C23" s="232"/>
      <c r="D23" s="9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6.2" customHeight="1" thickBot="1" x14ac:dyDescent="0.35">
      <c r="A24" s="30" t="s">
        <v>138</v>
      </c>
      <c r="B24" s="34" t="s">
        <v>52</v>
      </c>
      <c r="C24" s="37" t="s">
        <v>111</v>
      </c>
      <c r="D24" s="98" t="s">
        <v>927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6.2" customHeight="1" thickBot="1" x14ac:dyDescent="0.35">
      <c r="A25" s="30" t="s">
        <v>138</v>
      </c>
      <c r="B25" s="34" t="s">
        <v>53</v>
      </c>
      <c r="C25" s="37" t="s">
        <v>102</v>
      </c>
      <c r="D25" s="98" t="s">
        <v>927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6.2" customHeight="1" thickBot="1" x14ac:dyDescent="0.35">
      <c r="A26" s="30" t="s">
        <v>138</v>
      </c>
      <c r="B26" s="212" t="s">
        <v>54</v>
      </c>
      <c r="C26" s="213"/>
      <c r="D26" s="9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6.2" customHeight="1" thickBot="1" x14ac:dyDescent="0.35">
      <c r="A27" s="30" t="s">
        <v>138</v>
      </c>
      <c r="B27" s="34" t="s">
        <v>55</v>
      </c>
      <c r="C27" s="37" t="s">
        <v>112</v>
      </c>
      <c r="D27" s="98" t="s">
        <v>927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6.2" customHeight="1" thickBot="1" x14ac:dyDescent="0.35">
      <c r="A28" s="30" t="s">
        <v>138</v>
      </c>
      <c r="B28" s="34" t="s">
        <v>56</v>
      </c>
      <c r="C28" s="37" t="s">
        <v>113</v>
      </c>
      <c r="D28" s="98" t="s">
        <v>927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6.2" customHeight="1" thickBot="1" x14ac:dyDescent="0.35">
      <c r="A29" s="30" t="s">
        <v>138</v>
      </c>
      <c r="B29" s="34" t="s">
        <v>57</v>
      </c>
      <c r="C29" s="37" t="s">
        <v>114</v>
      </c>
      <c r="D29" s="98" t="s">
        <v>927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6.2" customHeight="1" thickBot="1" x14ac:dyDescent="0.35">
      <c r="A30" s="30" t="s">
        <v>138</v>
      </c>
      <c r="B30" s="34" t="s">
        <v>58</v>
      </c>
      <c r="C30" s="37" t="s">
        <v>115</v>
      </c>
      <c r="D30" s="98" t="s">
        <v>927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6.2" customHeight="1" thickBot="1" x14ac:dyDescent="0.35">
      <c r="A31" s="30" t="s">
        <v>138</v>
      </c>
      <c r="B31" s="34" t="s">
        <v>59</v>
      </c>
      <c r="C31" s="37" t="s">
        <v>116</v>
      </c>
      <c r="D31" s="98" t="s">
        <v>927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6.2" customHeight="1" thickBot="1" x14ac:dyDescent="0.35">
      <c r="A32" s="30" t="s">
        <v>138</v>
      </c>
      <c r="B32" s="34" t="s">
        <v>60</v>
      </c>
      <c r="C32" s="37" t="s">
        <v>116</v>
      </c>
      <c r="D32" s="98" t="s">
        <v>927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6.2" customHeight="1" thickBot="1" x14ac:dyDescent="0.35">
      <c r="A33" s="30" t="s">
        <v>138</v>
      </c>
      <c r="B33" s="34" t="s">
        <v>61</v>
      </c>
      <c r="C33" s="37" t="s">
        <v>117</v>
      </c>
      <c r="D33" s="98" t="s">
        <v>927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6.2" customHeight="1" thickBot="1" x14ac:dyDescent="0.35">
      <c r="A34" s="30" t="s">
        <v>138</v>
      </c>
      <c r="B34" s="34" t="s">
        <v>62</v>
      </c>
      <c r="C34" s="37" t="s">
        <v>118</v>
      </c>
      <c r="D34" s="98" t="s">
        <v>927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6.2" customHeight="1" thickBot="1" x14ac:dyDescent="0.35">
      <c r="A35" s="30" t="s">
        <v>138</v>
      </c>
      <c r="B35" s="34" t="s">
        <v>63</v>
      </c>
      <c r="C35" s="37" t="s">
        <v>119</v>
      </c>
      <c r="D35" s="98" t="s">
        <v>927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6.2" customHeight="1" thickBot="1" x14ac:dyDescent="0.35">
      <c r="A36" s="30" t="s">
        <v>138</v>
      </c>
      <c r="B36" s="34" t="s">
        <v>64</v>
      </c>
      <c r="C36" s="37" t="s">
        <v>120</v>
      </c>
      <c r="D36" s="98" t="s">
        <v>927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6.2" customHeight="1" thickBot="1" x14ac:dyDescent="0.35">
      <c r="A37" s="30" t="s">
        <v>138</v>
      </c>
      <c r="B37" s="34" t="s">
        <v>65</v>
      </c>
      <c r="C37" s="37" t="s">
        <v>102</v>
      </c>
      <c r="D37" s="98" t="s">
        <v>927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6.2" customHeight="1" thickBot="1" x14ac:dyDescent="0.35">
      <c r="A38" s="30" t="s">
        <v>138</v>
      </c>
      <c r="B38" s="34" t="s">
        <v>66</v>
      </c>
      <c r="C38" s="37" t="s">
        <v>121</v>
      </c>
      <c r="D38" s="98" t="s">
        <v>927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6.2" customHeight="1" thickBot="1" x14ac:dyDescent="0.35">
      <c r="A39" s="30" t="s">
        <v>138</v>
      </c>
      <c r="B39" s="34" t="s">
        <v>67</v>
      </c>
      <c r="C39" s="37" t="s">
        <v>122</v>
      </c>
      <c r="D39" s="98" t="s">
        <v>927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6.2" customHeight="1" thickBot="1" x14ac:dyDescent="0.35">
      <c r="A40" s="30" t="s">
        <v>138</v>
      </c>
      <c r="B40" s="34" t="s">
        <v>68</v>
      </c>
      <c r="C40" s="37" t="s">
        <v>123</v>
      </c>
      <c r="D40" s="98" t="s">
        <v>927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6.2" customHeight="1" thickBot="1" x14ac:dyDescent="0.35">
      <c r="A41" s="30" t="s">
        <v>138</v>
      </c>
      <c r="B41" s="34" t="s">
        <v>69</v>
      </c>
      <c r="C41" s="37" t="s">
        <v>124</v>
      </c>
      <c r="D41" s="98" t="s">
        <v>927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6.2" customHeight="1" thickBot="1" x14ac:dyDescent="0.35">
      <c r="A42" s="30" t="s">
        <v>138</v>
      </c>
      <c r="B42" s="35" t="s">
        <v>70</v>
      </c>
      <c r="C42" s="38" t="s">
        <v>125</v>
      </c>
      <c r="D42" s="98" t="s">
        <v>927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6.2" customHeight="1" thickBot="1" x14ac:dyDescent="0.35">
      <c r="A43" s="30" t="s">
        <v>138</v>
      </c>
      <c r="B43" s="34" t="s">
        <v>71</v>
      </c>
      <c r="C43" s="37" t="s">
        <v>121</v>
      </c>
      <c r="D43" s="98" t="s">
        <v>927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6.2" customHeight="1" thickBot="1" x14ac:dyDescent="0.35">
      <c r="A44" s="30" t="s">
        <v>138</v>
      </c>
      <c r="B44" s="34" t="s">
        <v>72</v>
      </c>
      <c r="C44" s="37" t="s">
        <v>126</v>
      </c>
      <c r="D44" s="98" t="s">
        <v>927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31.8" thickBot="1" x14ac:dyDescent="0.35">
      <c r="A45" s="30" t="s">
        <v>138</v>
      </c>
      <c r="B45" s="34" t="s">
        <v>73</v>
      </c>
      <c r="C45" s="37" t="s">
        <v>127</v>
      </c>
      <c r="D45" s="98" t="s">
        <v>927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6.2" customHeight="1" thickBot="1" x14ac:dyDescent="0.35">
      <c r="A46" s="30" t="s">
        <v>138</v>
      </c>
      <c r="B46" s="34" t="s">
        <v>74</v>
      </c>
      <c r="C46" s="37" t="s">
        <v>105</v>
      </c>
      <c r="D46" s="98" t="s">
        <v>927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6.2" customHeight="1" thickBot="1" x14ac:dyDescent="0.35">
      <c r="A47" s="30" t="s">
        <v>138</v>
      </c>
      <c r="B47" s="206" t="s">
        <v>75</v>
      </c>
      <c r="C47" s="207"/>
      <c r="D47" s="9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6.2" customHeight="1" thickBot="1" x14ac:dyDescent="0.35">
      <c r="A48" s="30" t="s">
        <v>138</v>
      </c>
      <c r="B48" s="34" t="s">
        <v>76</v>
      </c>
      <c r="C48" s="37" t="s">
        <v>117</v>
      </c>
      <c r="D48" s="98" t="s">
        <v>927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6.2" customHeight="1" thickBot="1" x14ac:dyDescent="0.35">
      <c r="A49" s="30" t="s">
        <v>138</v>
      </c>
      <c r="B49" s="34" t="s">
        <v>77</v>
      </c>
      <c r="C49" s="37" t="s">
        <v>117</v>
      </c>
      <c r="D49" s="98" t="s">
        <v>927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6.2" customHeight="1" thickBot="1" x14ac:dyDescent="0.35">
      <c r="A50" s="30" t="s">
        <v>138</v>
      </c>
      <c r="B50" s="34" t="s">
        <v>78</v>
      </c>
      <c r="C50" s="37" t="s">
        <v>128</v>
      </c>
      <c r="D50" s="98" t="s">
        <v>927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6.2" customHeight="1" thickBot="1" x14ac:dyDescent="0.35">
      <c r="A51" s="30" t="s">
        <v>138</v>
      </c>
      <c r="B51" s="34" t="s">
        <v>79</v>
      </c>
      <c r="C51" s="37" t="s">
        <v>129</v>
      </c>
      <c r="D51" s="98" t="s">
        <v>927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6.2" customHeight="1" thickBot="1" x14ac:dyDescent="0.35">
      <c r="A52" s="30" t="s">
        <v>138</v>
      </c>
      <c r="B52" s="208" t="s">
        <v>80</v>
      </c>
      <c r="C52" s="209"/>
      <c r="D52" s="9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6.2" customHeight="1" thickBot="1" x14ac:dyDescent="0.35">
      <c r="A53" s="30" t="s">
        <v>138</v>
      </c>
      <c r="B53" s="34" t="s">
        <v>81</v>
      </c>
      <c r="C53" s="37" t="s">
        <v>129</v>
      </c>
      <c r="D53" s="98" t="s">
        <v>927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6.2" customHeight="1" thickBot="1" x14ac:dyDescent="0.35">
      <c r="A54" s="30" t="s">
        <v>138</v>
      </c>
      <c r="B54" s="34" t="s">
        <v>82</v>
      </c>
      <c r="C54" s="37" t="s">
        <v>130</v>
      </c>
      <c r="D54" s="98" t="s">
        <v>927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6.2" customHeight="1" thickBot="1" x14ac:dyDescent="0.35">
      <c r="A55" s="30" t="s">
        <v>138</v>
      </c>
      <c r="B55" s="34" t="s">
        <v>83</v>
      </c>
      <c r="C55" s="37" t="s">
        <v>131</v>
      </c>
      <c r="D55" s="98" t="s">
        <v>927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6.2" customHeight="1" thickBot="1" x14ac:dyDescent="0.35">
      <c r="A56" s="30" t="s">
        <v>138</v>
      </c>
      <c r="B56" s="34" t="s">
        <v>84</v>
      </c>
      <c r="C56" s="37" t="s">
        <v>130</v>
      </c>
      <c r="D56" s="98" t="s">
        <v>927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6.2" customHeight="1" thickBot="1" x14ac:dyDescent="0.35">
      <c r="A57" s="30" t="s">
        <v>138</v>
      </c>
      <c r="B57" s="34" t="s">
        <v>85</v>
      </c>
      <c r="C57" s="37" t="s">
        <v>132</v>
      </c>
      <c r="D57" s="98" t="s">
        <v>927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6.2" customHeight="1" thickBot="1" x14ac:dyDescent="0.35">
      <c r="A58" s="30" t="s">
        <v>138</v>
      </c>
      <c r="B58" s="34" t="s">
        <v>86</v>
      </c>
      <c r="C58" s="37" t="s">
        <v>133</v>
      </c>
      <c r="D58" s="98" t="s">
        <v>927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6.2" customHeight="1" thickBot="1" x14ac:dyDescent="0.35">
      <c r="A59" s="30" t="s">
        <v>138</v>
      </c>
      <c r="B59" s="34" t="s">
        <v>87</v>
      </c>
      <c r="C59" s="37" t="s">
        <v>117</v>
      </c>
      <c r="D59" s="98" t="s">
        <v>927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6.2" customHeight="1" thickBot="1" x14ac:dyDescent="0.35">
      <c r="A60" s="30" t="s">
        <v>138</v>
      </c>
      <c r="B60" s="34" t="s">
        <v>88</v>
      </c>
      <c r="C60" s="37" t="s">
        <v>116</v>
      </c>
      <c r="D60" s="98" t="s">
        <v>927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6.2" customHeight="1" thickBot="1" x14ac:dyDescent="0.35">
      <c r="A61" s="30" t="s">
        <v>138</v>
      </c>
      <c r="B61" s="34" t="s">
        <v>89</v>
      </c>
      <c r="C61" s="37" t="s">
        <v>134</v>
      </c>
      <c r="D61" s="98" t="s">
        <v>927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6.2" customHeight="1" thickBot="1" x14ac:dyDescent="0.35">
      <c r="A62" s="30" t="s">
        <v>138</v>
      </c>
      <c r="B62" s="34" t="s">
        <v>90</v>
      </c>
      <c r="C62" s="37" t="s">
        <v>104</v>
      </c>
      <c r="D62" s="98" t="s">
        <v>927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6.2" customHeight="1" thickBot="1" x14ac:dyDescent="0.35">
      <c r="A63" s="30" t="s">
        <v>138</v>
      </c>
      <c r="B63" s="34" t="s">
        <v>91</v>
      </c>
      <c r="C63" s="37" t="s">
        <v>135</v>
      </c>
      <c r="D63" s="98" t="s">
        <v>927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6.2" customHeight="1" thickBot="1" x14ac:dyDescent="0.35">
      <c r="A64" s="30" t="s">
        <v>138</v>
      </c>
      <c r="B64" s="34" t="s">
        <v>92</v>
      </c>
      <c r="C64" s="37" t="s">
        <v>136</v>
      </c>
      <c r="D64" s="98" t="s">
        <v>927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6.2" customHeight="1" thickBot="1" x14ac:dyDescent="0.35">
      <c r="A65" s="30" t="s">
        <v>138</v>
      </c>
      <c r="B65" s="34" t="s">
        <v>93</v>
      </c>
      <c r="C65" s="37" t="s">
        <v>136</v>
      </c>
      <c r="D65" s="98" t="s">
        <v>927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6.2" customHeight="1" thickBot="1" x14ac:dyDescent="0.35">
      <c r="A66" s="30" t="s">
        <v>138</v>
      </c>
      <c r="B66" s="34" t="s">
        <v>94</v>
      </c>
      <c r="C66" s="37" t="s">
        <v>137</v>
      </c>
      <c r="D66" s="98" t="s">
        <v>927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6.2" customHeight="1" thickBot="1" x14ac:dyDescent="0.35">
      <c r="A67" s="30" t="s">
        <v>138</v>
      </c>
      <c r="B67" s="34" t="s">
        <v>95</v>
      </c>
      <c r="C67" s="37" t="s">
        <v>128</v>
      </c>
      <c r="D67" s="98" t="s">
        <v>927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6.2" customHeight="1" thickBot="1" x14ac:dyDescent="0.35">
      <c r="A68" s="30" t="s">
        <v>138</v>
      </c>
      <c r="B68" s="34" t="s">
        <v>96</v>
      </c>
      <c r="C68" s="37" t="s">
        <v>128</v>
      </c>
      <c r="D68" s="98" t="s">
        <v>927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6.2" customHeight="1" thickBot="1" x14ac:dyDescent="0.35">
      <c r="A69" s="177" t="s">
        <v>927</v>
      </c>
      <c r="B69" s="178"/>
      <c r="C69" s="178"/>
      <c r="D69" s="17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6.2" customHeight="1" thickBot="1" x14ac:dyDescent="0.35">
      <c r="A70" s="31" t="s">
        <v>200</v>
      </c>
      <c r="B70" s="204" t="s">
        <v>37</v>
      </c>
      <c r="C70" s="205"/>
      <c r="D70" s="9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6.2" customHeight="1" thickBot="1" x14ac:dyDescent="0.35">
      <c r="A71" s="31" t="s">
        <v>200</v>
      </c>
      <c r="B71" s="34" t="s">
        <v>139</v>
      </c>
      <c r="C71" s="37"/>
      <c r="D71" s="98" t="s">
        <v>927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6.2" customHeight="1" thickBot="1" x14ac:dyDescent="0.35">
      <c r="A72" s="31" t="s">
        <v>200</v>
      </c>
      <c r="B72" s="34" t="s">
        <v>140</v>
      </c>
      <c r="C72" s="37"/>
      <c r="D72" s="98" t="s">
        <v>927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6.2" customHeight="1" thickBot="1" x14ac:dyDescent="0.35">
      <c r="A73" s="31" t="s">
        <v>200</v>
      </c>
      <c r="B73" s="34" t="s">
        <v>141</v>
      </c>
      <c r="C73" s="37"/>
      <c r="D73" s="98" t="s">
        <v>927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6.2" customHeight="1" thickBot="1" x14ac:dyDescent="0.35">
      <c r="A74" s="31" t="s">
        <v>200</v>
      </c>
      <c r="B74" s="34" t="s">
        <v>142</v>
      </c>
      <c r="C74" s="37" t="s">
        <v>121</v>
      </c>
      <c r="D74" s="98" t="s">
        <v>927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6.2" customHeight="1" thickBot="1" x14ac:dyDescent="0.35">
      <c r="A75" s="31" t="s">
        <v>200</v>
      </c>
      <c r="B75" s="216" t="s">
        <v>143</v>
      </c>
      <c r="C75" s="217"/>
      <c r="D75" s="9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6.2" customHeight="1" thickBot="1" x14ac:dyDescent="0.35">
      <c r="A76" s="31" t="s">
        <v>200</v>
      </c>
      <c r="B76" s="34" t="s">
        <v>144</v>
      </c>
      <c r="C76" s="37" t="s">
        <v>104</v>
      </c>
      <c r="D76" s="98" t="s">
        <v>927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6.2" customHeight="1" thickBot="1" x14ac:dyDescent="0.35">
      <c r="A77" s="31" t="s">
        <v>200</v>
      </c>
      <c r="B77" s="34" t="s">
        <v>145</v>
      </c>
      <c r="C77" s="37" t="s">
        <v>146</v>
      </c>
      <c r="D77" s="98" t="s">
        <v>927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6.2" customHeight="1" thickBot="1" x14ac:dyDescent="0.35">
      <c r="A78" s="31" t="s">
        <v>200</v>
      </c>
      <c r="B78" s="34" t="s">
        <v>147</v>
      </c>
      <c r="C78" s="37" t="s">
        <v>121</v>
      </c>
      <c r="D78" s="98" t="s">
        <v>927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6.2" customHeight="1" thickBot="1" x14ac:dyDescent="0.35">
      <c r="A79" s="31" t="s">
        <v>200</v>
      </c>
      <c r="B79" s="218" t="s">
        <v>41</v>
      </c>
      <c r="C79" s="219"/>
      <c r="D79" s="9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6.2" customHeight="1" thickBot="1" x14ac:dyDescent="0.35">
      <c r="A80" s="31" t="s">
        <v>200</v>
      </c>
      <c r="B80" s="34" t="s">
        <v>148</v>
      </c>
      <c r="C80" s="37" t="s">
        <v>117</v>
      </c>
      <c r="D80" s="98" t="s">
        <v>927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6.2" customHeight="1" thickBot="1" x14ac:dyDescent="0.35">
      <c r="A81" s="31" t="s">
        <v>200</v>
      </c>
      <c r="B81" s="34" t="s">
        <v>149</v>
      </c>
      <c r="C81" s="37" t="s">
        <v>121</v>
      </c>
      <c r="D81" s="98" t="s">
        <v>927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6.2" customHeight="1" thickBot="1" x14ac:dyDescent="0.35">
      <c r="A82" s="31" t="s">
        <v>200</v>
      </c>
      <c r="B82" s="34" t="s">
        <v>150</v>
      </c>
      <c r="C82" s="37" t="s">
        <v>116</v>
      </c>
      <c r="D82" s="98" t="s">
        <v>927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6.2" customHeight="1" thickBot="1" x14ac:dyDescent="0.35">
      <c r="A83" s="31" t="s">
        <v>200</v>
      </c>
      <c r="B83" s="34" t="s">
        <v>151</v>
      </c>
      <c r="C83" s="37" t="s">
        <v>152</v>
      </c>
      <c r="D83" s="98" t="s">
        <v>927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6.2" customHeight="1" thickBot="1" x14ac:dyDescent="0.35">
      <c r="A84" s="31" t="s">
        <v>200</v>
      </c>
      <c r="B84" s="34" t="s">
        <v>153</v>
      </c>
      <c r="C84" s="37" t="s">
        <v>154</v>
      </c>
      <c r="D84" s="98" t="s">
        <v>927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6.2" customHeight="1" thickBot="1" x14ac:dyDescent="0.35">
      <c r="A85" s="31" t="s">
        <v>200</v>
      </c>
      <c r="B85" s="34" t="s">
        <v>155</v>
      </c>
      <c r="C85" s="37" t="s">
        <v>156</v>
      </c>
      <c r="D85" s="98" t="s">
        <v>927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6.2" customHeight="1" thickBot="1" x14ac:dyDescent="0.35">
      <c r="A86" s="31" t="s">
        <v>200</v>
      </c>
      <c r="B86" s="214" t="s">
        <v>51</v>
      </c>
      <c r="C86" s="215"/>
      <c r="D86" s="9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6.2" customHeight="1" thickBot="1" x14ac:dyDescent="0.35">
      <c r="A87" s="31" t="s">
        <v>200</v>
      </c>
      <c r="B87" s="34" t="s">
        <v>157</v>
      </c>
      <c r="C87" s="37" t="s">
        <v>121</v>
      </c>
      <c r="D87" s="98" t="s">
        <v>927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6.2" customHeight="1" thickBot="1" x14ac:dyDescent="0.35">
      <c r="A88" s="31" t="s">
        <v>200</v>
      </c>
      <c r="B88" s="34" t="s">
        <v>158</v>
      </c>
      <c r="C88" s="37" t="s">
        <v>121</v>
      </c>
      <c r="D88" s="98" t="s">
        <v>927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6.2" customHeight="1" thickBot="1" x14ac:dyDescent="0.35">
      <c r="A89" s="31" t="s">
        <v>200</v>
      </c>
      <c r="B89" s="34" t="s">
        <v>159</v>
      </c>
      <c r="C89" s="37" t="s">
        <v>160</v>
      </c>
      <c r="D89" s="98" t="s">
        <v>927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6.2" customHeight="1" thickBot="1" x14ac:dyDescent="0.35">
      <c r="A90" s="31" t="s">
        <v>200</v>
      </c>
      <c r="B90" s="34" t="s">
        <v>161</v>
      </c>
      <c r="C90" s="37" t="s">
        <v>162</v>
      </c>
      <c r="D90" s="98" t="s">
        <v>927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6.2" customHeight="1" thickBot="1" x14ac:dyDescent="0.35">
      <c r="A91" s="31" t="s">
        <v>200</v>
      </c>
      <c r="B91" s="34" t="s">
        <v>163</v>
      </c>
      <c r="C91" s="37" t="s">
        <v>146</v>
      </c>
      <c r="D91" s="98" t="s">
        <v>927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6.2" customHeight="1" thickBot="1" x14ac:dyDescent="0.35">
      <c r="A92" s="31" t="s">
        <v>200</v>
      </c>
      <c r="B92" s="34" t="s">
        <v>164</v>
      </c>
      <c r="C92" s="37" t="s">
        <v>165</v>
      </c>
      <c r="D92" s="98" t="s">
        <v>927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6.2" customHeight="1" thickBot="1" x14ac:dyDescent="0.35">
      <c r="A93" s="31" t="s">
        <v>200</v>
      </c>
      <c r="B93" s="34" t="s">
        <v>166</v>
      </c>
      <c r="C93" s="37" t="s">
        <v>120</v>
      </c>
      <c r="D93" s="98" t="s">
        <v>927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.6" customHeight="1" x14ac:dyDescent="0.3">
      <c r="A94" s="31" t="s">
        <v>200</v>
      </c>
      <c r="B94" s="36" t="s">
        <v>167</v>
      </c>
      <c r="C94" s="36" t="s">
        <v>154</v>
      </c>
      <c r="D94" s="98" t="s">
        <v>927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24.6" customHeight="1" thickBot="1" x14ac:dyDescent="0.35">
      <c r="A95" s="31" t="s">
        <v>200</v>
      </c>
      <c r="B95" s="220" t="s">
        <v>168</v>
      </c>
      <c r="C95" s="221"/>
      <c r="D95" s="9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6.2" customHeight="1" thickBot="1" x14ac:dyDescent="0.35">
      <c r="A96" s="31" t="s">
        <v>200</v>
      </c>
      <c r="B96" s="34" t="s">
        <v>169</v>
      </c>
      <c r="C96" s="37" t="s">
        <v>113</v>
      </c>
      <c r="D96" s="98" t="s">
        <v>927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6.2" customHeight="1" thickBot="1" x14ac:dyDescent="0.35">
      <c r="A97" s="31" t="s">
        <v>200</v>
      </c>
      <c r="B97" s="34" t="s">
        <v>170</v>
      </c>
      <c r="C97" s="37" t="s">
        <v>104</v>
      </c>
      <c r="D97" s="98" t="s">
        <v>927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6.2" customHeight="1" thickBot="1" x14ac:dyDescent="0.35">
      <c r="A98" s="31" t="s">
        <v>200</v>
      </c>
      <c r="B98" s="34" t="s">
        <v>171</v>
      </c>
      <c r="C98" s="37" t="s">
        <v>136</v>
      </c>
      <c r="D98" s="98" t="s">
        <v>927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6.2" customHeight="1" thickBot="1" x14ac:dyDescent="0.35">
      <c r="A99" s="31" t="s">
        <v>200</v>
      </c>
      <c r="B99" s="34" t="s">
        <v>172</v>
      </c>
      <c r="C99" s="37" t="s">
        <v>126</v>
      </c>
      <c r="D99" s="98" t="s">
        <v>927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6.2" customHeight="1" thickBot="1" x14ac:dyDescent="0.35">
      <c r="A100" s="31" t="s">
        <v>200</v>
      </c>
      <c r="B100" s="34" t="s">
        <v>173</v>
      </c>
      <c r="C100" s="37" t="s">
        <v>174</v>
      </c>
      <c r="D100" s="98" t="s">
        <v>927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6.2" customHeight="1" thickBot="1" x14ac:dyDescent="0.35">
      <c r="A101" s="31" t="s">
        <v>200</v>
      </c>
      <c r="B101" s="34" t="s">
        <v>175</v>
      </c>
      <c r="C101" s="37" t="s">
        <v>176</v>
      </c>
      <c r="D101" s="98" t="s">
        <v>927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6.2" customHeight="1" thickBot="1" x14ac:dyDescent="0.35">
      <c r="A102" s="31" t="s">
        <v>200</v>
      </c>
      <c r="B102" s="34" t="s">
        <v>177</v>
      </c>
      <c r="C102" s="37" t="s">
        <v>178</v>
      </c>
      <c r="D102" s="98" t="s">
        <v>927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6.2" customHeight="1" thickBot="1" x14ac:dyDescent="0.35">
      <c r="A103" s="31" t="s">
        <v>200</v>
      </c>
      <c r="B103" s="34" t="s">
        <v>179</v>
      </c>
      <c r="C103" s="37" t="s">
        <v>180</v>
      </c>
      <c r="D103" s="98" t="s">
        <v>927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6.2" customHeight="1" thickBot="1" x14ac:dyDescent="0.35">
      <c r="A104" s="31" t="s">
        <v>200</v>
      </c>
      <c r="B104" s="34" t="s">
        <v>181</v>
      </c>
      <c r="C104" s="37" t="s">
        <v>156</v>
      </c>
      <c r="D104" s="98" t="s">
        <v>927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6.2" customHeight="1" thickBot="1" x14ac:dyDescent="0.35">
      <c r="A105" s="31" t="s">
        <v>200</v>
      </c>
      <c r="B105" s="34" t="s">
        <v>182</v>
      </c>
      <c r="C105" s="37" t="s">
        <v>105</v>
      </c>
      <c r="D105" s="98" t="s">
        <v>927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6.2" customHeight="1" thickBot="1" x14ac:dyDescent="0.35">
      <c r="A106" s="31" t="s">
        <v>200</v>
      </c>
      <c r="B106" s="34" t="s">
        <v>183</v>
      </c>
      <c r="C106" s="37" t="s">
        <v>184</v>
      </c>
      <c r="D106" s="98" t="s">
        <v>927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6.2" customHeight="1" thickBot="1" x14ac:dyDescent="0.35">
      <c r="A107" s="31" t="s">
        <v>200</v>
      </c>
      <c r="B107" s="34" t="s">
        <v>185</v>
      </c>
      <c r="C107" s="37" t="s">
        <v>121</v>
      </c>
      <c r="D107" s="98" t="s">
        <v>927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6.2" customHeight="1" thickBot="1" x14ac:dyDescent="0.35">
      <c r="A108" s="31" t="s">
        <v>200</v>
      </c>
      <c r="B108" s="34" t="s">
        <v>186</v>
      </c>
      <c r="C108" s="37" t="s">
        <v>187</v>
      </c>
      <c r="D108" s="98" t="s">
        <v>927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6.2" customHeight="1" thickBot="1" x14ac:dyDescent="0.35">
      <c r="A109" s="31" t="s">
        <v>200</v>
      </c>
      <c r="B109" s="34" t="s">
        <v>188</v>
      </c>
      <c r="C109" s="37" t="s">
        <v>136</v>
      </c>
      <c r="D109" s="98" t="s">
        <v>927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6.2" customHeight="1" thickBot="1" x14ac:dyDescent="0.35">
      <c r="A110" s="31" t="s">
        <v>200</v>
      </c>
      <c r="B110" s="34" t="s">
        <v>189</v>
      </c>
      <c r="C110" s="37" t="s">
        <v>113</v>
      </c>
      <c r="D110" s="98" t="s">
        <v>927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6.2" customHeight="1" thickBot="1" x14ac:dyDescent="0.35">
      <c r="A111" s="31" t="s">
        <v>200</v>
      </c>
      <c r="B111" s="35" t="s">
        <v>190</v>
      </c>
      <c r="C111" s="38"/>
      <c r="D111" s="98" t="s">
        <v>927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6.2" customHeight="1" thickBot="1" x14ac:dyDescent="0.35">
      <c r="A112" s="31" t="s">
        <v>200</v>
      </c>
      <c r="B112" s="34" t="s">
        <v>191</v>
      </c>
      <c r="C112" s="37"/>
      <c r="D112" s="98" t="s">
        <v>927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6.2" customHeight="1" thickBot="1" x14ac:dyDescent="0.35">
      <c r="A113" s="31" t="s">
        <v>200</v>
      </c>
      <c r="B113" s="206" t="s">
        <v>192</v>
      </c>
      <c r="C113" s="207"/>
      <c r="D113" s="9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6.2" customHeight="1" thickBot="1" x14ac:dyDescent="0.35">
      <c r="A114" s="31" t="s">
        <v>200</v>
      </c>
      <c r="B114" s="34" t="s">
        <v>193</v>
      </c>
      <c r="C114" s="37" t="s">
        <v>194</v>
      </c>
      <c r="D114" s="98" t="s">
        <v>927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6.2" customHeight="1" thickBot="1" x14ac:dyDescent="0.35">
      <c r="A115" s="31" t="s">
        <v>200</v>
      </c>
      <c r="B115" s="34" t="s">
        <v>195</v>
      </c>
      <c r="C115" s="37"/>
      <c r="D115" s="98" t="s">
        <v>927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6.2" customHeight="1" thickBot="1" x14ac:dyDescent="0.35">
      <c r="A116" s="31" t="s">
        <v>200</v>
      </c>
      <c r="B116" s="34" t="s">
        <v>196</v>
      </c>
      <c r="C116" s="37" t="s">
        <v>197</v>
      </c>
      <c r="D116" s="98" t="s">
        <v>927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6.2" customHeight="1" thickBot="1" x14ac:dyDescent="0.35">
      <c r="A117" s="31" t="s">
        <v>200</v>
      </c>
      <c r="B117" s="34" t="s">
        <v>198</v>
      </c>
      <c r="C117" s="37" t="s">
        <v>199</v>
      </c>
      <c r="D117" s="98" t="s">
        <v>927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6.2" customHeight="1" thickBot="1" x14ac:dyDescent="0.35">
      <c r="A118" s="177" t="s">
        <v>927</v>
      </c>
      <c r="B118" s="178"/>
      <c r="C118" s="178"/>
      <c r="D118" s="17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6.2" customHeight="1" thickBot="1" x14ac:dyDescent="0.35">
      <c r="A119" s="31" t="s">
        <v>243</v>
      </c>
      <c r="B119" s="204" t="s">
        <v>37</v>
      </c>
      <c r="C119" s="205"/>
      <c r="D119" s="9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6.2" customHeight="1" thickBot="1" x14ac:dyDescent="0.35">
      <c r="A120" s="31" t="s">
        <v>243</v>
      </c>
      <c r="B120" s="34" t="s">
        <v>201</v>
      </c>
      <c r="C120" s="37" t="s">
        <v>202</v>
      </c>
      <c r="D120" s="98" t="s">
        <v>927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6.2" customHeight="1" thickBot="1" x14ac:dyDescent="0.35">
      <c r="A121" s="31" t="s">
        <v>243</v>
      </c>
      <c r="B121" s="216" t="s">
        <v>48</v>
      </c>
      <c r="C121" s="217"/>
      <c r="D121" s="9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6.2" customHeight="1" thickBot="1" x14ac:dyDescent="0.35">
      <c r="A122" s="31" t="s">
        <v>243</v>
      </c>
      <c r="B122" s="34" t="s">
        <v>203</v>
      </c>
      <c r="C122" s="37" t="s">
        <v>113</v>
      </c>
      <c r="D122" s="98" t="s">
        <v>927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6.2" customHeight="1" thickBot="1" x14ac:dyDescent="0.35">
      <c r="A123" s="31" t="s">
        <v>243</v>
      </c>
      <c r="B123" s="34" t="s">
        <v>204</v>
      </c>
      <c r="C123" s="37" t="s">
        <v>205</v>
      </c>
      <c r="D123" s="98" t="s">
        <v>927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6.2" customHeight="1" thickBot="1" x14ac:dyDescent="0.35">
      <c r="A124" s="31" t="s">
        <v>243</v>
      </c>
      <c r="B124" s="34" t="s">
        <v>206</v>
      </c>
      <c r="C124" s="37" t="s">
        <v>120</v>
      </c>
      <c r="D124" s="98" t="s">
        <v>927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6.2" customHeight="1" thickBot="1" x14ac:dyDescent="0.35">
      <c r="A125" s="31" t="s">
        <v>243</v>
      </c>
      <c r="B125" s="218" t="s">
        <v>41</v>
      </c>
      <c r="C125" s="219"/>
      <c r="D125" s="9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6.2" customHeight="1" thickBot="1" x14ac:dyDescent="0.35">
      <c r="A126" s="31" t="s">
        <v>243</v>
      </c>
      <c r="B126" s="34" t="s">
        <v>207</v>
      </c>
      <c r="C126" s="37" t="s">
        <v>208</v>
      </c>
      <c r="D126" s="98" t="s">
        <v>927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6.2" customHeight="1" thickBot="1" x14ac:dyDescent="0.35">
      <c r="A127" s="31" t="s">
        <v>243</v>
      </c>
      <c r="B127" s="214" t="s">
        <v>51</v>
      </c>
      <c r="C127" s="215"/>
      <c r="D127" s="9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6.2" customHeight="1" thickBot="1" x14ac:dyDescent="0.35">
      <c r="A128" s="31" t="s">
        <v>243</v>
      </c>
      <c r="B128" s="34" t="s">
        <v>209</v>
      </c>
      <c r="C128" s="37" t="s">
        <v>117</v>
      </c>
      <c r="D128" s="98" t="s">
        <v>927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6.2" customHeight="1" thickBot="1" x14ac:dyDescent="0.35">
      <c r="A129" s="31" t="s">
        <v>243</v>
      </c>
      <c r="B129" s="34" t="s">
        <v>210</v>
      </c>
      <c r="C129" s="37" t="s">
        <v>211</v>
      </c>
      <c r="D129" s="98" t="s">
        <v>927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6.2" customHeight="1" thickBot="1" x14ac:dyDescent="0.35">
      <c r="A130" s="31" t="s">
        <v>243</v>
      </c>
      <c r="B130" s="34" t="s">
        <v>212</v>
      </c>
      <c r="C130" s="37" t="s">
        <v>213</v>
      </c>
      <c r="D130" s="98" t="s">
        <v>927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6.2" customHeight="1" thickBot="1" x14ac:dyDescent="0.35">
      <c r="A131" s="31" t="s">
        <v>243</v>
      </c>
      <c r="B131" s="34" t="s">
        <v>214</v>
      </c>
      <c r="C131" s="37" t="s">
        <v>202</v>
      </c>
      <c r="D131" s="98" t="s">
        <v>927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6.2" customHeight="1" thickBot="1" x14ac:dyDescent="0.35">
      <c r="A132" s="31" t="s">
        <v>243</v>
      </c>
      <c r="B132" s="34" t="s">
        <v>215</v>
      </c>
      <c r="C132" s="37" t="s">
        <v>202</v>
      </c>
      <c r="D132" s="98" t="s">
        <v>927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6.2" customHeight="1" thickBot="1" x14ac:dyDescent="0.35">
      <c r="A133" s="31" t="s">
        <v>243</v>
      </c>
      <c r="B133" s="34" t="s">
        <v>216</v>
      </c>
      <c r="C133" s="37" t="s">
        <v>121</v>
      </c>
      <c r="D133" s="98" t="s">
        <v>927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6.2" customHeight="1" thickBot="1" x14ac:dyDescent="0.35">
      <c r="A134" s="31" t="s">
        <v>243</v>
      </c>
      <c r="B134" s="212" t="s">
        <v>217</v>
      </c>
      <c r="C134" s="213"/>
      <c r="D134" s="9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31.8" thickBot="1" x14ac:dyDescent="0.35">
      <c r="A135" s="31" t="s">
        <v>243</v>
      </c>
      <c r="B135" s="34" t="s">
        <v>218</v>
      </c>
      <c r="C135" s="37" t="s">
        <v>219</v>
      </c>
      <c r="D135" s="98" t="s">
        <v>927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6.2" customHeight="1" thickBot="1" x14ac:dyDescent="0.35">
      <c r="A136" s="31" t="s">
        <v>243</v>
      </c>
      <c r="B136" s="34" t="s">
        <v>220</v>
      </c>
      <c r="C136" s="37" t="s">
        <v>121</v>
      </c>
      <c r="D136" s="98" t="s">
        <v>927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6.2" customHeight="1" thickBot="1" x14ac:dyDescent="0.35">
      <c r="A137" s="31" t="s">
        <v>243</v>
      </c>
      <c r="B137" s="34" t="s">
        <v>221</v>
      </c>
      <c r="C137" s="37" t="s">
        <v>113</v>
      </c>
      <c r="D137" s="98" t="s">
        <v>927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6.2" customHeight="1" thickBot="1" x14ac:dyDescent="0.35">
      <c r="A138" s="31" t="s">
        <v>243</v>
      </c>
      <c r="B138" s="34" t="s">
        <v>222</v>
      </c>
      <c r="C138" s="37" t="s">
        <v>184</v>
      </c>
      <c r="D138" s="98" t="s">
        <v>927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6.2" customHeight="1" thickBot="1" x14ac:dyDescent="0.35">
      <c r="A139" s="31" t="s">
        <v>243</v>
      </c>
      <c r="B139" s="34" t="s">
        <v>223</v>
      </c>
      <c r="C139" s="37" t="s">
        <v>224</v>
      </c>
      <c r="D139" s="98" t="s">
        <v>927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31.8" thickBot="1" x14ac:dyDescent="0.35">
      <c r="A140" s="31" t="s">
        <v>243</v>
      </c>
      <c r="B140" s="34" t="s">
        <v>225</v>
      </c>
      <c r="C140" s="37" t="s">
        <v>226</v>
      </c>
      <c r="D140" s="98" t="s">
        <v>927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6.2" customHeight="1" thickBot="1" x14ac:dyDescent="0.35">
      <c r="A141" s="31" t="s">
        <v>243</v>
      </c>
      <c r="B141" s="34" t="s">
        <v>227</v>
      </c>
      <c r="C141" s="37" t="s">
        <v>121</v>
      </c>
      <c r="D141" s="98" t="s">
        <v>927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6.2" customHeight="1" thickBot="1" x14ac:dyDescent="0.35">
      <c r="A142" s="31" t="s">
        <v>243</v>
      </c>
      <c r="B142" s="34" t="s">
        <v>228</v>
      </c>
      <c r="C142" s="37" t="s">
        <v>202</v>
      </c>
      <c r="D142" s="98" t="s">
        <v>927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6.2" customHeight="1" thickBot="1" x14ac:dyDescent="0.35">
      <c r="A143" s="31" t="s">
        <v>243</v>
      </c>
      <c r="B143" s="34" t="s">
        <v>229</v>
      </c>
      <c r="C143" s="37" t="s">
        <v>154</v>
      </c>
      <c r="D143" s="98" t="s">
        <v>927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6.2" customHeight="1" thickBot="1" x14ac:dyDescent="0.35">
      <c r="A144" s="31" t="s">
        <v>243</v>
      </c>
      <c r="B144" s="34" t="s">
        <v>230</v>
      </c>
      <c r="C144" s="37" t="s">
        <v>111</v>
      </c>
      <c r="D144" s="98" t="s">
        <v>927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6.2" customHeight="1" thickBot="1" x14ac:dyDescent="0.35">
      <c r="A145" s="31" t="s">
        <v>243</v>
      </c>
      <c r="B145" s="34" t="s">
        <v>231</v>
      </c>
      <c r="C145" s="37" t="s">
        <v>104</v>
      </c>
      <c r="D145" s="98" t="s">
        <v>927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6.2" customHeight="1" thickBot="1" x14ac:dyDescent="0.35">
      <c r="A146" s="31" t="s">
        <v>243</v>
      </c>
      <c r="B146" s="34" t="s">
        <v>232</v>
      </c>
      <c r="C146" s="37" t="s">
        <v>233</v>
      </c>
      <c r="D146" s="98" t="s">
        <v>927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6.2" customHeight="1" thickBot="1" x14ac:dyDescent="0.35">
      <c r="A147" s="31" t="s">
        <v>243</v>
      </c>
      <c r="B147" s="34" t="s">
        <v>234</v>
      </c>
      <c r="C147" s="37" t="s">
        <v>103</v>
      </c>
      <c r="D147" s="98" t="s">
        <v>927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6.2" customHeight="1" thickBot="1" x14ac:dyDescent="0.35">
      <c r="A148" s="31" t="s">
        <v>243</v>
      </c>
      <c r="B148" s="34" t="s">
        <v>235</v>
      </c>
      <c r="C148" s="37" t="s">
        <v>111</v>
      </c>
      <c r="D148" s="98" t="s">
        <v>927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6.2" customHeight="1" thickBot="1" x14ac:dyDescent="0.35">
      <c r="A149" s="31" t="s">
        <v>243</v>
      </c>
      <c r="B149" s="204" t="s">
        <v>236</v>
      </c>
      <c r="C149" s="205"/>
      <c r="D149" s="9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6.2" customHeight="1" thickBot="1" x14ac:dyDescent="0.35">
      <c r="A150" s="31" t="s">
        <v>243</v>
      </c>
      <c r="B150" s="35" t="s">
        <v>237</v>
      </c>
      <c r="C150" s="37" t="s">
        <v>238</v>
      </c>
      <c r="D150" s="98" t="s">
        <v>927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6.2" customHeight="1" thickBot="1" x14ac:dyDescent="0.35">
      <c r="A151" s="31" t="s">
        <v>243</v>
      </c>
      <c r="B151" s="35" t="s">
        <v>239</v>
      </c>
      <c r="C151" s="37" t="s">
        <v>240</v>
      </c>
      <c r="D151" s="98" t="s">
        <v>927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6.2" customHeight="1" thickBot="1" x14ac:dyDescent="0.35">
      <c r="A152" s="31" t="s">
        <v>243</v>
      </c>
      <c r="B152" s="35" t="s">
        <v>241</v>
      </c>
      <c r="C152" s="37" t="s">
        <v>156</v>
      </c>
      <c r="D152" s="98" t="s">
        <v>927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6.2" customHeight="1" thickBot="1" x14ac:dyDescent="0.35">
      <c r="A153" s="31" t="s">
        <v>243</v>
      </c>
      <c r="B153" s="35" t="s">
        <v>242</v>
      </c>
      <c r="C153" s="37" t="s">
        <v>156</v>
      </c>
      <c r="D153" s="98" t="s">
        <v>927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6.2" customHeight="1" thickBot="1" x14ac:dyDescent="0.35">
      <c r="A154" s="177" t="s">
        <v>927</v>
      </c>
      <c r="B154" s="178"/>
      <c r="C154" s="178"/>
      <c r="D154" s="17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6.2" customHeight="1" thickBot="1" x14ac:dyDescent="0.35">
      <c r="A155" s="31" t="s">
        <v>319</v>
      </c>
      <c r="B155" s="204" t="s">
        <v>244</v>
      </c>
      <c r="C155" s="205"/>
      <c r="D155" s="9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6.2" customHeight="1" thickBot="1" x14ac:dyDescent="0.35">
      <c r="A156" s="31" t="s">
        <v>319</v>
      </c>
      <c r="B156" s="34" t="s">
        <v>245</v>
      </c>
      <c r="C156" s="37" t="s">
        <v>134</v>
      </c>
      <c r="D156" s="98" t="s">
        <v>927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6.2" customHeight="1" thickBot="1" x14ac:dyDescent="0.35">
      <c r="A157" s="31" t="s">
        <v>319</v>
      </c>
      <c r="B157" s="34" t="s">
        <v>246</v>
      </c>
      <c r="C157" s="37" t="s">
        <v>247</v>
      </c>
      <c r="D157" s="98" t="s">
        <v>927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6.2" customHeight="1" thickBot="1" x14ac:dyDescent="0.35">
      <c r="A158" s="31" t="s">
        <v>319</v>
      </c>
      <c r="B158" s="34" t="s">
        <v>248</v>
      </c>
      <c r="C158" s="37" t="s">
        <v>119</v>
      </c>
      <c r="D158" s="98" t="s">
        <v>927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6.2" customHeight="1" thickBot="1" x14ac:dyDescent="0.35">
      <c r="A159" s="31" t="s">
        <v>319</v>
      </c>
      <c r="B159" s="216" t="s">
        <v>249</v>
      </c>
      <c r="C159" s="217"/>
      <c r="D159" s="9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6.2" customHeight="1" thickBot="1" x14ac:dyDescent="0.35">
      <c r="A160" s="31" t="s">
        <v>319</v>
      </c>
      <c r="B160" s="34" t="s">
        <v>250</v>
      </c>
      <c r="C160" s="37" t="s">
        <v>251</v>
      </c>
      <c r="D160" s="98" t="s">
        <v>927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6.2" customHeight="1" thickBot="1" x14ac:dyDescent="0.35">
      <c r="A161" s="31" t="s">
        <v>319</v>
      </c>
      <c r="B161" s="34" t="s">
        <v>252</v>
      </c>
      <c r="C161" s="37" t="s">
        <v>120</v>
      </c>
      <c r="D161" s="98" t="s">
        <v>927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6.2" customHeight="1" thickBot="1" x14ac:dyDescent="0.35">
      <c r="A162" s="31" t="s">
        <v>319</v>
      </c>
      <c r="B162" s="34" t="s">
        <v>253</v>
      </c>
      <c r="C162" s="37" t="s">
        <v>254</v>
      </c>
      <c r="D162" s="98" t="s">
        <v>927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9.2" customHeight="1" thickBot="1" x14ac:dyDescent="0.35">
      <c r="A163" s="31" t="s">
        <v>319</v>
      </c>
      <c r="B163" s="218" t="s">
        <v>255</v>
      </c>
      <c r="C163" s="219"/>
      <c r="D163" s="9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6.2" customHeight="1" thickBot="1" x14ac:dyDescent="0.35">
      <c r="A164" s="31" t="s">
        <v>319</v>
      </c>
      <c r="B164" s="34" t="s">
        <v>256</v>
      </c>
      <c r="C164" s="37" t="s">
        <v>257</v>
      </c>
      <c r="D164" s="98" t="s">
        <v>927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6.2" customHeight="1" thickBot="1" x14ac:dyDescent="0.35">
      <c r="A165" s="31" t="s">
        <v>319</v>
      </c>
      <c r="B165" s="34" t="s">
        <v>258</v>
      </c>
      <c r="C165" s="37" t="s">
        <v>121</v>
      </c>
      <c r="D165" s="98" t="s">
        <v>927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6.2" customHeight="1" thickBot="1" x14ac:dyDescent="0.35">
      <c r="A166" s="31" t="s">
        <v>319</v>
      </c>
      <c r="B166" s="34" t="s">
        <v>259</v>
      </c>
      <c r="C166" s="37" t="s">
        <v>260</v>
      </c>
      <c r="D166" s="98" t="s">
        <v>927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6.2" customHeight="1" thickBot="1" x14ac:dyDescent="0.35">
      <c r="A167" s="31" t="s">
        <v>319</v>
      </c>
      <c r="B167" s="34" t="s">
        <v>261</v>
      </c>
      <c r="C167" s="37" t="s">
        <v>260</v>
      </c>
      <c r="D167" s="98" t="s">
        <v>927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6.2" customHeight="1" thickBot="1" x14ac:dyDescent="0.35">
      <c r="A168" s="31" t="s">
        <v>319</v>
      </c>
      <c r="B168" s="34" t="s">
        <v>262</v>
      </c>
      <c r="C168" s="37" t="s">
        <v>213</v>
      </c>
      <c r="D168" s="98" t="s">
        <v>927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6.2" customHeight="1" thickBot="1" x14ac:dyDescent="0.35">
      <c r="A169" s="31" t="s">
        <v>319</v>
      </c>
      <c r="B169" s="214" t="s">
        <v>263</v>
      </c>
      <c r="C169" s="215"/>
      <c r="D169" s="9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6.2" customHeight="1" thickBot="1" x14ac:dyDescent="0.35">
      <c r="A170" s="31" t="s">
        <v>319</v>
      </c>
      <c r="B170" s="34" t="s">
        <v>264</v>
      </c>
      <c r="C170" s="37" t="s">
        <v>265</v>
      </c>
      <c r="D170" s="98" t="s">
        <v>927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6.2" customHeight="1" thickBot="1" x14ac:dyDescent="0.35">
      <c r="A171" s="31" t="s">
        <v>319</v>
      </c>
      <c r="B171" s="34" t="s">
        <v>266</v>
      </c>
      <c r="C171" s="37" t="s">
        <v>251</v>
      </c>
      <c r="D171" s="98" t="s">
        <v>927</v>
      </c>
    </row>
    <row r="172" spans="1:15" ht="16.2" customHeight="1" thickBot="1" x14ac:dyDescent="0.35">
      <c r="A172" s="31" t="s">
        <v>319</v>
      </c>
      <c r="B172" s="212" t="s">
        <v>217</v>
      </c>
      <c r="C172" s="213"/>
      <c r="D172" s="98"/>
    </row>
    <row r="173" spans="1:15" ht="16.2" customHeight="1" thickBot="1" x14ac:dyDescent="0.35">
      <c r="A173" s="31" t="s">
        <v>319</v>
      </c>
      <c r="B173" s="34" t="s">
        <v>267</v>
      </c>
      <c r="C173" s="37" t="s">
        <v>268</v>
      </c>
      <c r="D173" s="98" t="s">
        <v>927</v>
      </c>
    </row>
    <row r="174" spans="1:15" ht="16.2" customHeight="1" thickBot="1" x14ac:dyDescent="0.35">
      <c r="A174" s="31" t="s">
        <v>319</v>
      </c>
      <c r="B174" s="34" t="s">
        <v>269</v>
      </c>
      <c r="C174" s="37" t="s">
        <v>104</v>
      </c>
      <c r="D174" s="98" t="s">
        <v>927</v>
      </c>
    </row>
    <row r="175" spans="1:15" ht="16.2" customHeight="1" thickBot="1" x14ac:dyDescent="0.35">
      <c r="A175" s="31" t="s">
        <v>319</v>
      </c>
      <c r="B175" s="34" t="s">
        <v>270</v>
      </c>
      <c r="C175" s="37" t="s">
        <v>260</v>
      </c>
      <c r="D175" s="98" t="s">
        <v>927</v>
      </c>
    </row>
    <row r="176" spans="1:15" ht="16.2" customHeight="1" thickBot="1" x14ac:dyDescent="0.35">
      <c r="A176" s="31" t="s">
        <v>319</v>
      </c>
      <c r="B176" s="34" t="s">
        <v>271</v>
      </c>
      <c r="C176" s="37" t="s">
        <v>272</v>
      </c>
      <c r="D176" s="98" t="s">
        <v>927</v>
      </c>
    </row>
    <row r="177" spans="1:4" ht="16.2" customHeight="1" thickBot="1" x14ac:dyDescent="0.35">
      <c r="A177" s="31" t="s">
        <v>319</v>
      </c>
      <c r="B177" s="206" t="s">
        <v>273</v>
      </c>
      <c r="C177" s="207"/>
      <c r="D177" s="98"/>
    </row>
    <row r="178" spans="1:4" ht="16.2" customHeight="1" thickBot="1" x14ac:dyDescent="0.35">
      <c r="A178" s="31" t="s">
        <v>319</v>
      </c>
      <c r="B178" s="34" t="s">
        <v>274</v>
      </c>
      <c r="C178" s="37" t="s">
        <v>275</v>
      </c>
      <c r="D178" s="98" t="s">
        <v>927</v>
      </c>
    </row>
    <row r="179" spans="1:4" ht="16.2" customHeight="1" thickBot="1" x14ac:dyDescent="0.35">
      <c r="A179" s="31" t="s">
        <v>319</v>
      </c>
      <c r="B179" s="34" t="s">
        <v>276</v>
      </c>
      <c r="C179" s="37" t="s">
        <v>277</v>
      </c>
      <c r="D179" s="98" t="s">
        <v>927</v>
      </c>
    </row>
    <row r="180" spans="1:4" ht="16.2" customHeight="1" thickBot="1" x14ac:dyDescent="0.35">
      <c r="A180" s="31" t="s">
        <v>319</v>
      </c>
      <c r="B180" s="34" t="s">
        <v>278</v>
      </c>
      <c r="C180" s="37" t="s">
        <v>121</v>
      </c>
      <c r="D180" s="98" t="s">
        <v>927</v>
      </c>
    </row>
    <row r="181" spans="1:4" ht="16.2" customHeight="1" thickBot="1" x14ac:dyDescent="0.35">
      <c r="A181" s="31" t="s">
        <v>319</v>
      </c>
      <c r="B181" s="34" t="s">
        <v>279</v>
      </c>
      <c r="C181" s="37" t="s">
        <v>111</v>
      </c>
      <c r="D181" s="98" t="s">
        <v>927</v>
      </c>
    </row>
    <row r="182" spans="1:4" ht="16.2" customHeight="1" thickBot="1" x14ac:dyDescent="0.35">
      <c r="A182" s="31" t="s">
        <v>319</v>
      </c>
      <c r="B182" s="34" t="s">
        <v>280</v>
      </c>
      <c r="C182" s="37" t="s">
        <v>117</v>
      </c>
      <c r="D182" s="98" t="s">
        <v>927</v>
      </c>
    </row>
    <row r="183" spans="1:4" ht="16.2" customHeight="1" thickBot="1" x14ac:dyDescent="0.35">
      <c r="A183" s="31" t="s">
        <v>319</v>
      </c>
      <c r="B183" s="34" t="s">
        <v>281</v>
      </c>
      <c r="C183" s="37" t="s">
        <v>111</v>
      </c>
      <c r="D183" s="98" t="s">
        <v>927</v>
      </c>
    </row>
    <row r="184" spans="1:4" ht="16.2" customHeight="1" thickBot="1" x14ac:dyDescent="0.35">
      <c r="A184" s="31" t="s">
        <v>319</v>
      </c>
      <c r="B184" s="34" t="s">
        <v>282</v>
      </c>
      <c r="C184" s="37" t="s">
        <v>283</v>
      </c>
      <c r="D184" s="98" t="s">
        <v>927</v>
      </c>
    </row>
    <row r="185" spans="1:4" ht="16.2" customHeight="1" thickBot="1" x14ac:dyDescent="0.35">
      <c r="A185" s="31" t="s">
        <v>319</v>
      </c>
      <c r="B185" s="34" t="s">
        <v>284</v>
      </c>
      <c r="C185" s="37" t="s">
        <v>114</v>
      </c>
      <c r="D185" s="98" t="s">
        <v>927</v>
      </c>
    </row>
    <row r="186" spans="1:4" ht="16.2" customHeight="1" thickBot="1" x14ac:dyDescent="0.35">
      <c r="A186" s="31" t="s">
        <v>319</v>
      </c>
      <c r="B186" s="34" t="s">
        <v>285</v>
      </c>
      <c r="C186" s="37" t="s">
        <v>265</v>
      </c>
      <c r="D186" s="98" t="s">
        <v>927</v>
      </c>
    </row>
    <row r="187" spans="1:4" ht="16.2" customHeight="1" thickBot="1" x14ac:dyDescent="0.35">
      <c r="A187" s="31" t="s">
        <v>319</v>
      </c>
      <c r="B187" s="34" t="s">
        <v>286</v>
      </c>
      <c r="C187" s="37" t="s">
        <v>111</v>
      </c>
      <c r="D187" s="98" t="s">
        <v>927</v>
      </c>
    </row>
    <row r="188" spans="1:4" ht="16.2" customHeight="1" thickBot="1" x14ac:dyDescent="0.35">
      <c r="A188" s="31" t="s">
        <v>319</v>
      </c>
      <c r="B188" s="34" t="s">
        <v>287</v>
      </c>
      <c r="C188" s="37" t="s">
        <v>121</v>
      </c>
      <c r="D188" s="98" t="s">
        <v>927</v>
      </c>
    </row>
    <row r="189" spans="1:4" ht="16.2" customHeight="1" thickBot="1" x14ac:dyDescent="0.35">
      <c r="A189" s="31" t="s">
        <v>319</v>
      </c>
      <c r="B189" s="34" t="s">
        <v>288</v>
      </c>
      <c r="C189" s="37" t="s">
        <v>289</v>
      </c>
      <c r="D189" s="98" t="s">
        <v>927</v>
      </c>
    </row>
    <row r="190" spans="1:4" ht="16.2" customHeight="1" thickBot="1" x14ac:dyDescent="0.35">
      <c r="A190" s="31" t="s">
        <v>319</v>
      </c>
      <c r="B190" s="34" t="s">
        <v>290</v>
      </c>
      <c r="C190" s="37" t="s">
        <v>121</v>
      </c>
      <c r="D190" s="98" t="s">
        <v>927</v>
      </c>
    </row>
    <row r="191" spans="1:4" ht="16.2" customHeight="1" thickBot="1" x14ac:dyDescent="0.35">
      <c r="A191" s="31" t="s">
        <v>319</v>
      </c>
      <c r="B191" s="34" t="s">
        <v>291</v>
      </c>
      <c r="C191" s="37" t="s">
        <v>260</v>
      </c>
      <c r="D191" s="98" t="s">
        <v>927</v>
      </c>
    </row>
    <row r="192" spans="1:4" ht="16.2" customHeight="1" thickBot="1" x14ac:dyDescent="0.35">
      <c r="A192" s="31" t="s">
        <v>319</v>
      </c>
      <c r="B192" s="34" t="s">
        <v>292</v>
      </c>
      <c r="C192" s="37" t="s">
        <v>121</v>
      </c>
      <c r="D192" s="98" t="s">
        <v>927</v>
      </c>
    </row>
    <row r="193" spans="1:4" ht="16.2" customHeight="1" thickBot="1" x14ac:dyDescent="0.35">
      <c r="A193" s="31" t="s">
        <v>319</v>
      </c>
      <c r="B193" s="208" t="s">
        <v>37</v>
      </c>
      <c r="C193" s="209"/>
      <c r="D193" s="98"/>
    </row>
    <row r="194" spans="1:4" ht="16.2" customHeight="1" thickBot="1" x14ac:dyDescent="0.35">
      <c r="A194" s="31" t="s">
        <v>319</v>
      </c>
      <c r="B194" s="35" t="s">
        <v>293</v>
      </c>
      <c r="C194" s="37" t="s">
        <v>104</v>
      </c>
      <c r="D194" s="98" t="s">
        <v>927</v>
      </c>
    </row>
    <row r="195" spans="1:4" ht="16.2" customHeight="1" thickBot="1" x14ac:dyDescent="0.35">
      <c r="A195" s="31" t="s">
        <v>319</v>
      </c>
      <c r="B195" s="35" t="s">
        <v>294</v>
      </c>
      <c r="C195" s="37" t="s">
        <v>295</v>
      </c>
      <c r="D195" s="98" t="s">
        <v>927</v>
      </c>
    </row>
    <row r="196" spans="1:4" ht="16.2" customHeight="1" thickBot="1" x14ac:dyDescent="0.35">
      <c r="A196" s="31" t="s">
        <v>319</v>
      </c>
      <c r="B196" s="35" t="s">
        <v>296</v>
      </c>
      <c r="C196" s="37" t="s">
        <v>297</v>
      </c>
      <c r="D196" s="98" t="s">
        <v>927</v>
      </c>
    </row>
    <row r="197" spans="1:4" ht="16.2" customHeight="1" thickBot="1" x14ac:dyDescent="0.35">
      <c r="A197" s="31" t="s">
        <v>319</v>
      </c>
      <c r="B197" s="35" t="s">
        <v>298</v>
      </c>
      <c r="C197" s="37" t="s">
        <v>114</v>
      </c>
      <c r="D197" s="98" t="s">
        <v>927</v>
      </c>
    </row>
    <row r="198" spans="1:4" ht="16.2" customHeight="1" thickBot="1" x14ac:dyDescent="0.35">
      <c r="A198" s="31" t="s">
        <v>319</v>
      </c>
      <c r="B198" s="35" t="s">
        <v>299</v>
      </c>
      <c r="C198" s="37" t="s">
        <v>300</v>
      </c>
      <c r="D198" s="98" t="s">
        <v>927</v>
      </c>
    </row>
    <row r="199" spans="1:4" ht="16.2" customHeight="1" thickBot="1" x14ac:dyDescent="0.35">
      <c r="A199" s="31" t="s">
        <v>319</v>
      </c>
      <c r="B199" s="35" t="s">
        <v>301</v>
      </c>
      <c r="C199" s="37" t="s">
        <v>116</v>
      </c>
      <c r="D199" s="98" t="s">
        <v>927</v>
      </c>
    </row>
    <row r="200" spans="1:4" ht="16.2" customHeight="1" thickBot="1" x14ac:dyDescent="0.35">
      <c r="A200" s="31" t="s">
        <v>319</v>
      </c>
      <c r="B200" s="35" t="s">
        <v>302</v>
      </c>
      <c r="C200" s="37" t="s">
        <v>104</v>
      </c>
      <c r="D200" s="98" t="s">
        <v>927</v>
      </c>
    </row>
    <row r="201" spans="1:4" ht="16.2" customHeight="1" thickBot="1" x14ac:dyDescent="0.35">
      <c r="A201" s="31" t="s">
        <v>319</v>
      </c>
      <c r="B201" s="212" t="s">
        <v>192</v>
      </c>
      <c r="C201" s="213"/>
      <c r="D201" s="98"/>
    </row>
    <row r="202" spans="1:4" ht="16.2" customHeight="1" thickBot="1" x14ac:dyDescent="0.35">
      <c r="A202" s="31" t="s">
        <v>319</v>
      </c>
      <c r="B202" s="35" t="s">
        <v>303</v>
      </c>
      <c r="C202" s="37" t="s">
        <v>103</v>
      </c>
      <c r="D202" s="98" t="s">
        <v>927</v>
      </c>
    </row>
    <row r="203" spans="1:4" ht="16.2" customHeight="1" thickBot="1" x14ac:dyDescent="0.35">
      <c r="A203" s="31" t="s">
        <v>319</v>
      </c>
      <c r="B203" s="35" t="s">
        <v>304</v>
      </c>
      <c r="C203" s="37" t="s">
        <v>105</v>
      </c>
      <c r="D203" s="98" t="s">
        <v>927</v>
      </c>
    </row>
    <row r="204" spans="1:4" ht="16.2" customHeight="1" thickBot="1" x14ac:dyDescent="0.35">
      <c r="A204" s="31" t="s">
        <v>319</v>
      </c>
      <c r="B204" s="35" t="s">
        <v>305</v>
      </c>
      <c r="C204" s="37" t="s">
        <v>126</v>
      </c>
      <c r="D204" s="98" t="s">
        <v>927</v>
      </c>
    </row>
    <row r="205" spans="1:4" ht="16.2" customHeight="1" thickBot="1" x14ac:dyDescent="0.35">
      <c r="A205" s="31" t="s">
        <v>319</v>
      </c>
      <c r="B205" s="35" t="s">
        <v>306</v>
      </c>
      <c r="C205" s="37" t="s">
        <v>307</v>
      </c>
      <c r="D205" s="98" t="s">
        <v>927</v>
      </c>
    </row>
    <row r="206" spans="1:4" ht="16.2" customHeight="1" thickBot="1" x14ac:dyDescent="0.35">
      <c r="A206" s="31" t="s">
        <v>319</v>
      </c>
      <c r="B206" s="35" t="s">
        <v>308</v>
      </c>
      <c r="C206" s="37" t="s">
        <v>309</v>
      </c>
      <c r="D206" s="98" t="s">
        <v>927</v>
      </c>
    </row>
    <row r="207" spans="1:4" ht="16.2" customHeight="1" thickBot="1" x14ac:dyDescent="0.35">
      <c r="A207" s="31" t="s">
        <v>319</v>
      </c>
      <c r="B207" s="35" t="s">
        <v>310</v>
      </c>
      <c r="C207" s="37" t="s">
        <v>311</v>
      </c>
      <c r="D207" s="98" t="s">
        <v>927</v>
      </c>
    </row>
    <row r="208" spans="1:4" ht="16.2" customHeight="1" thickBot="1" x14ac:dyDescent="0.35">
      <c r="A208" s="31" t="s">
        <v>319</v>
      </c>
      <c r="B208" s="35" t="s">
        <v>312</v>
      </c>
      <c r="C208" s="37" t="s">
        <v>313</v>
      </c>
      <c r="D208" s="98" t="s">
        <v>927</v>
      </c>
    </row>
    <row r="209" spans="1:4" ht="16.2" customHeight="1" thickBot="1" x14ac:dyDescent="0.35">
      <c r="A209" s="31" t="s">
        <v>319</v>
      </c>
      <c r="B209" s="35" t="s">
        <v>314</v>
      </c>
      <c r="C209" s="37" t="s">
        <v>315</v>
      </c>
      <c r="D209" s="98" t="s">
        <v>927</v>
      </c>
    </row>
    <row r="210" spans="1:4" ht="16.2" customHeight="1" thickBot="1" x14ac:dyDescent="0.35">
      <c r="A210" s="31" t="s">
        <v>319</v>
      </c>
      <c r="B210" s="35" t="s">
        <v>316</v>
      </c>
      <c r="C210" s="37" t="s">
        <v>317</v>
      </c>
      <c r="D210" s="98" t="s">
        <v>927</v>
      </c>
    </row>
    <row r="211" spans="1:4" ht="16.2" customHeight="1" thickBot="1" x14ac:dyDescent="0.35">
      <c r="A211" s="31" t="s">
        <v>319</v>
      </c>
      <c r="B211" s="35" t="s">
        <v>318</v>
      </c>
      <c r="C211" s="37" t="s">
        <v>254</v>
      </c>
      <c r="D211" s="98" t="s">
        <v>927</v>
      </c>
    </row>
    <row r="212" spans="1:4" ht="16.2" customHeight="1" thickBot="1" x14ac:dyDescent="0.35">
      <c r="A212" s="177" t="s">
        <v>927</v>
      </c>
      <c r="B212" s="178"/>
      <c r="C212" s="178"/>
      <c r="D212" s="179"/>
    </row>
    <row r="213" spans="1:4" ht="16.2" customHeight="1" thickBot="1" x14ac:dyDescent="0.35">
      <c r="A213" s="31" t="s">
        <v>388</v>
      </c>
      <c r="B213" s="204" t="s">
        <v>37</v>
      </c>
      <c r="C213" s="205"/>
      <c r="D213" s="98"/>
    </row>
    <row r="214" spans="1:4" ht="16.2" customHeight="1" thickBot="1" x14ac:dyDescent="0.35">
      <c r="A214" s="31" t="s">
        <v>388</v>
      </c>
      <c r="B214" s="34" t="s">
        <v>320</v>
      </c>
      <c r="C214" s="37" t="s">
        <v>321</v>
      </c>
      <c r="D214" s="98" t="s">
        <v>927</v>
      </c>
    </row>
    <row r="215" spans="1:4" ht="16.2" customHeight="1" thickBot="1" x14ac:dyDescent="0.35">
      <c r="A215" s="31" t="s">
        <v>388</v>
      </c>
      <c r="B215" s="34" t="s">
        <v>322</v>
      </c>
      <c r="C215" s="37" t="s">
        <v>323</v>
      </c>
      <c r="D215" s="98" t="s">
        <v>927</v>
      </c>
    </row>
    <row r="216" spans="1:4" ht="16.2" customHeight="1" thickBot="1" x14ac:dyDescent="0.35">
      <c r="A216" s="31" t="s">
        <v>388</v>
      </c>
      <c r="B216" s="34" t="s">
        <v>324</v>
      </c>
      <c r="C216" s="37" t="s">
        <v>113</v>
      </c>
      <c r="D216" s="98" t="s">
        <v>927</v>
      </c>
    </row>
    <row r="217" spans="1:4" ht="16.2" customHeight="1" thickBot="1" x14ac:dyDescent="0.35">
      <c r="A217" s="31" t="s">
        <v>388</v>
      </c>
      <c r="B217" s="206" t="s">
        <v>325</v>
      </c>
      <c r="C217" s="207"/>
      <c r="D217" s="98"/>
    </row>
    <row r="218" spans="1:4" ht="16.2" customHeight="1" thickBot="1" x14ac:dyDescent="0.35">
      <c r="A218" s="31" t="s">
        <v>388</v>
      </c>
      <c r="B218" s="34" t="s">
        <v>326</v>
      </c>
      <c r="C218" s="37" t="s">
        <v>327</v>
      </c>
      <c r="D218" s="98" t="s">
        <v>927</v>
      </c>
    </row>
    <row r="219" spans="1:4" ht="16.2" customHeight="1" thickBot="1" x14ac:dyDescent="0.35">
      <c r="A219" s="31" t="s">
        <v>388</v>
      </c>
      <c r="B219" s="34" t="s">
        <v>328</v>
      </c>
      <c r="C219" s="37" t="s">
        <v>329</v>
      </c>
      <c r="D219" s="98" t="s">
        <v>927</v>
      </c>
    </row>
    <row r="220" spans="1:4" ht="16.2" customHeight="1" thickBot="1" x14ac:dyDescent="0.35">
      <c r="A220" s="31" t="s">
        <v>388</v>
      </c>
      <c r="B220" s="34" t="s">
        <v>330</v>
      </c>
      <c r="C220" s="37" t="s">
        <v>116</v>
      </c>
      <c r="D220" s="98" t="s">
        <v>927</v>
      </c>
    </row>
    <row r="221" spans="1:4" ht="16.2" customHeight="1" thickBot="1" x14ac:dyDescent="0.35">
      <c r="A221" s="31" t="s">
        <v>388</v>
      </c>
      <c r="B221" s="34" t="s">
        <v>331</v>
      </c>
      <c r="C221" s="37" t="s">
        <v>332</v>
      </c>
      <c r="D221" s="98" t="s">
        <v>927</v>
      </c>
    </row>
    <row r="222" spans="1:4" ht="16.2" customHeight="1" thickBot="1" x14ac:dyDescent="0.35">
      <c r="A222" s="31" t="s">
        <v>388</v>
      </c>
      <c r="B222" s="208" t="s">
        <v>217</v>
      </c>
      <c r="C222" s="209"/>
      <c r="D222" s="98"/>
    </row>
    <row r="223" spans="1:4" ht="16.2" customHeight="1" thickBot="1" x14ac:dyDescent="0.35">
      <c r="A223" s="31" t="s">
        <v>388</v>
      </c>
      <c r="B223" s="34" t="s">
        <v>333</v>
      </c>
      <c r="C223" s="37" t="s">
        <v>334</v>
      </c>
      <c r="D223" s="98" t="s">
        <v>927</v>
      </c>
    </row>
    <row r="224" spans="1:4" ht="16.2" customHeight="1" thickBot="1" x14ac:dyDescent="0.35">
      <c r="A224" s="31" t="s">
        <v>388</v>
      </c>
      <c r="B224" s="34" t="s">
        <v>335</v>
      </c>
      <c r="C224" s="37" t="s">
        <v>336</v>
      </c>
      <c r="D224" s="98" t="s">
        <v>927</v>
      </c>
    </row>
    <row r="225" spans="1:4" ht="31.8" thickBot="1" x14ac:dyDescent="0.35">
      <c r="A225" s="31" t="s">
        <v>388</v>
      </c>
      <c r="B225" s="34" t="s">
        <v>337</v>
      </c>
      <c r="C225" s="37" t="s">
        <v>338</v>
      </c>
      <c r="D225" s="98" t="s">
        <v>927</v>
      </c>
    </row>
    <row r="226" spans="1:4" ht="16.2" customHeight="1" thickBot="1" x14ac:dyDescent="0.35">
      <c r="A226" s="31" t="s">
        <v>388</v>
      </c>
      <c r="B226" s="34" t="s">
        <v>339</v>
      </c>
      <c r="C226" s="37" t="s">
        <v>340</v>
      </c>
      <c r="D226" s="98" t="s">
        <v>927</v>
      </c>
    </row>
    <row r="227" spans="1:4" ht="31.8" thickBot="1" x14ac:dyDescent="0.35">
      <c r="A227" s="31" t="s">
        <v>388</v>
      </c>
      <c r="B227" s="34" t="s">
        <v>341</v>
      </c>
      <c r="C227" s="37" t="s">
        <v>342</v>
      </c>
      <c r="D227" s="98" t="s">
        <v>927</v>
      </c>
    </row>
    <row r="228" spans="1:4" ht="16.2" customHeight="1" thickBot="1" x14ac:dyDescent="0.35">
      <c r="A228" s="31" t="s">
        <v>388</v>
      </c>
      <c r="B228" s="34" t="s">
        <v>343</v>
      </c>
      <c r="C228" s="37" t="s">
        <v>344</v>
      </c>
      <c r="D228" s="98" t="s">
        <v>927</v>
      </c>
    </row>
    <row r="229" spans="1:4" ht="31.8" thickBot="1" x14ac:dyDescent="0.35">
      <c r="A229" s="31" t="s">
        <v>388</v>
      </c>
      <c r="B229" s="34" t="s">
        <v>345</v>
      </c>
      <c r="C229" s="37" t="s">
        <v>346</v>
      </c>
      <c r="D229" s="98" t="s">
        <v>927</v>
      </c>
    </row>
    <row r="230" spans="1:4" ht="16.2" customHeight="1" thickBot="1" x14ac:dyDescent="0.35">
      <c r="A230" s="31" t="s">
        <v>388</v>
      </c>
      <c r="B230" s="210" t="s">
        <v>273</v>
      </c>
      <c r="C230" s="211"/>
      <c r="D230" s="98"/>
    </row>
    <row r="231" spans="1:4" ht="16.2" customHeight="1" thickBot="1" x14ac:dyDescent="0.35">
      <c r="A231" s="31" t="s">
        <v>388</v>
      </c>
      <c r="B231" s="34" t="s">
        <v>347</v>
      </c>
      <c r="C231" s="37" t="s">
        <v>111</v>
      </c>
      <c r="D231" s="98" t="s">
        <v>927</v>
      </c>
    </row>
    <row r="232" spans="1:4" ht="16.2" customHeight="1" thickBot="1" x14ac:dyDescent="0.35">
      <c r="A232" s="31" t="s">
        <v>388</v>
      </c>
      <c r="B232" s="34" t="s">
        <v>348</v>
      </c>
      <c r="C232" s="37" t="s">
        <v>111</v>
      </c>
      <c r="D232" s="98" t="s">
        <v>927</v>
      </c>
    </row>
    <row r="233" spans="1:4" ht="16.2" customHeight="1" thickBot="1" x14ac:dyDescent="0.35">
      <c r="A233" s="31" t="s">
        <v>388</v>
      </c>
      <c r="B233" s="34" t="s">
        <v>349</v>
      </c>
      <c r="C233" s="37" t="s">
        <v>350</v>
      </c>
      <c r="D233" s="98" t="s">
        <v>927</v>
      </c>
    </row>
    <row r="234" spans="1:4" ht="16.2" customHeight="1" thickBot="1" x14ac:dyDescent="0.35">
      <c r="A234" s="31" t="s">
        <v>388</v>
      </c>
      <c r="B234" s="34" t="s">
        <v>351</v>
      </c>
      <c r="C234" s="37" t="s">
        <v>352</v>
      </c>
      <c r="D234" s="98" t="s">
        <v>927</v>
      </c>
    </row>
    <row r="235" spans="1:4" ht="16.2" customHeight="1" thickBot="1" x14ac:dyDescent="0.35">
      <c r="A235" s="31" t="s">
        <v>388</v>
      </c>
      <c r="B235" s="34" t="s">
        <v>353</v>
      </c>
      <c r="C235" s="37" t="s">
        <v>111</v>
      </c>
      <c r="D235" s="98" t="s">
        <v>927</v>
      </c>
    </row>
    <row r="236" spans="1:4" ht="16.2" customHeight="1" thickBot="1" x14ac:dyDescent="0.35">
      <c r="A236" s="31" t="s">
        <v>388</v>
      </c>
      <c r="B236" s="34" t="s">
        <v>354</v>
      </c>
      <c r="C236" s="37" t="s">
        <v>129</v>
      </c>
      <c r="D236" s="98" t="s">
        <v>927</v>
      </c>
    </row>
    <row r="237" spans="1:4" ht="16.2" customHeight="1" thickBot="1" x14ac:dyDescent="0.35">
      <c r="A237" s="31" t="s">
        <v>388</v>
      </c>
      <c r="B237" s="34" t="s">
        <v>355</v>
      </c>
      <c r="C237" s="37" t="s">
        <v>356</v>
      </c>
      <c r="D237" s="98" t="s">
        <v>927</v>
      </c>
    </row>
    <row r="238" spans="1:4" ht="16.2" customHeight="1" thickBot="1" x14ac:dyDescent="0.35">
      <c r="A238" s="31" t="s">
        <v>388</v>
      </c>
      <c r="B238" s="34" t="s">
        <v>357</v>
      </c>
      <c r="C238" s="37" t="s">
        <v>114</v>
      </c>
      <c r="D238" s="98" t="s">
        <v>927</v>
      </c>
    </row>
    <row r="239" spans="1:4" ht="31.8" thickBot="1" x14ac:dyDescent="0.35">
      <c r="A239" s="31" t="s">
        <v>388</v>
      </c>
      <c r="B239" s="34" t="s">
        <v>358</v>
      </c>
      <c r="C239" s="37" t="s">
        <v>359</v>
      </c>
      <c r="D239" s="98" t="s">
        <v>927</v>
      </c>
    </row>
    <row r="240" spans="1:4" ht="16.2" customHeight="1" thickBot="1" x14ac:dyDescent="0.35">
      <c r="A240" s="31" t="s">
        <v>388</v>
      </c>
      <c r="B240" s="34" t="s">
        <v>360</v>
      </c>
      <c r="C240" s="37" t="s">
        <v>361</v>
      </c>
      <c r="D240" s="98" t="s">
        <v>927</v>
      </c>
    </row>
    <row r="241" spans="1:4" ht="16.2" customHeight="1" thickBot="1" x14ac:dyDescent="0.35">
      <c r="A241" s="31" t="s">
        <v>388</v>
      </c>
      <c r="B241" s="34" t="s">
        <v>362</v>
      </c>
      <c r="C241" s="37" t="s">
        <v>202</v>
      </c>
      <c r="D241" s="98" t="s">
        <v>927</v>
      </c>
    </row>
    <row r="242" spans="1:4" ht="16.2" customHeight="1" thickBot="1" x14ac:dyDescent="0.35">
      <c r="A242" s="31" t="s">
        <v>388</v>
      </c>
      <c r="B242" s="34" t="s">
        <v>363</v>
      </c>
      <c r="C242" s="37" t="s">
        <v>104</v>
      </c>
      <c r="D242" s="98" t="s">
        <v>927</v>
      </c>
    </row>
    <row r="243" spans="1:4" ht="16.2" customHeight="1" thickBot="1" x14ac:dyDescent="0.35">
      <c r="A243" s="31" t="s">
        <v>388</v>
      </c>
      <c r="B243" s="34" t="s">
        <v>364</v>
      </c>
      <c r="C243" s="37" t="s">
        <v>365</v>
      </c>
      <c r="D243" s="98" t="s">
        <v>927</v>
      </c>
    </row>
    <row r="244" spans="1:4" ht="16.2" customHeight="1" thickBot="1" x14ac:dyDescent="0.35">
      <c r="A244" s="31" t="s">
        <v>388</v>
      </c>
      <c r="B244" s="34" t="s">
        <v>366</v>
      </c>
      <c r="C244" s="37" t="s">
        <v>113</v>
      </c>
      <c r="D244" s="98" t="s">
        <v>927</v>
      </c>
    </row>
    <row r="245" spans="1:4" ht="31.8" customHeight="1" thickBot="1" x14ac:dyDescent="0.35">
      <c r="A245" s="31" t="s">
        <v>388</v>
      </c>
      <c r="B245" s="34" t="s">
        <v>367</v>
      </c>
      <c r="C245" s="37" t="s">
        <v>368</v>
      </c>
      <c r="D245" s="98" t="s">
        <v>927</v>
      </c>
    </row>
    <row r="246" spans="1:4" ht="16.2" customHeight="1" thickBot="1" x14ac:dyDescent="0.35">
      <c r="A246" s="31" t="s">
        <v>388</v>
      </c>
      <c r="B246" s="34" t="s">
        <v>369</v>
      </c>
      <c r="C246" s="37" t="s">
        <v>108</v>
      </c>
      <c r="D246" s="98" t="s">
        <v>927</v>
      </c>
    </row>
    <row r="247" spans="1:4" ht="16.2" customHeight="1" thickBot="1" x14ac:dyDescent="0.35">
      <c r="A247" s="31" t="s">
        <v>388</v>
      </c>
      <c r="B247" s="212" t="s">
        <v>370</v>
      </c>
      <c r="C247" s="213"/>
      <c r="D247" s="98"/>
    </row>
    <row r="248" spans="1:4" ht="16.2" customHeight="1" thickBot="1" x14ac:dyDescent="0.35">
      <c r="A248" s="31" t="s">
        <v>388</v>
      </c>
      <c r="B248" s="34" t="s">
        <v>371</v>
      </c>
      <c r="C248" s="37" t="s">
        <v>372</v>
      </c>
      <c r="D248" s="98" t="s">
        <v>927</v>
      </c>
    </row>
    <row r="249" spans="1:4" ht="16.2" customHeight="1" thickBot="1" x14ac:dyDescent="0.35">
      <c r="A249" s="31" t="s">
        <v>388</v>
      </c>
      <c r="B249" s="34" t="s">
        <v>373</v>
      </c>
      <c r="C249" s="37"/>
      <c r="D249" s="98" t="s">
        <v>927</v>
      </c>
    </row>
    <row r="250" spans="1:4" ht="16.2" customHeight="1" thickBot="1" x14ac:dyDescent="0.35">
      <c r="A250" s="31" t="s">
        <v>388</v>
      </c>
      <c r="B250" s="34" t="s">
        <v>374</v>
      </c>
      <c r="C250" s="37"/>
      <c r="D250" s="98" t="s">
        <v>927</v>
      </c>
    </row>
    <row r="251" spans="1:4" ht="16.2" customHeight="1" thickBot="1" x14ac:dyDescent="0.35">
      <c r="A251" s="31" t="s">
        <v>388</v>
      </c>
      <c r="B251" s="34" t="s">
        <v>375</v>
      </c>
      <c r="C251" s="37"/>
      <c r="D251" s="98" t="s">
        <v>927</v>
      </c>
    </row>
    <row r="252" spans="1:4" ht="16.2" customHeight="1" thickBot="1" x14ac:dyDescent="0.35">
      <c r="A252" s="31" t="s">
        <v>388</v>
      </c>
      <c r="B252" s="34" t="s">
        <v>376</v>
      </c>
      <c r="C252" s="37"/>
      <c r="D252" s="98" t="s">
        <v>927</v>
      </c>
    </row>
    <row r="253" spans="1:4" ht="16.2" customHeight="1" thickBot="1" x14ac:dyDescent="0.35">
      <c r="A253" s="31" t="s">
        <v>388</v>
      </c>
      <c r="B253" s="34" t="s">
        <v>377</v>
      </c>
      <c r="C253" s="37"/>
      <c r="D253" s="98" t="s">
        <v>927</v>
      </c>
    </row>
    <row r="254" spans="1:4" ht="16.2" customHeight="1" thickBot="1" x14ac:dyDescent="0.35">
      <c r="A254" s="31" t="s">
        <v>388</v>
      </c>
      <c r="B254" s="34" t="s">
        <v>378</v>
      </c>
      <c r="C254" s="37"/>
      <c r="D254" s="98" t="s">
        <v>927</v>
      </c>
    </row>
    <row r="255" spans="1:4" ht="16.2" customHeight="1" thickBot="1" x14ac:dyDescent="0.35">
      <c r="A255" s="31" t="s">
        <v>388</v>
      </c>
      <c r="B255" s="34" t="s">
        <v>379</v>
      </c>
      <c r="C255" s="37"/>
      <c r="D255" s="98" t="s">
        <v>927</v>
      </c>
    </row>
    <row r="256" spans="1:4" ht="16.2" customHeight="1" thickBot="1" x14ac:dyDescent="0.35">
      <c r="A256" s="31" t="s">
        <v>388</v>
      </c>
      <c r="B256" s="34" t="s">
        <v>380</v>
      </c>
      <c r="C256" s="37"/>
      <c r="D256" s="98" t="s">
        <v>927</v>
      </c>
    </row>
    <row r="257" spans="1:4" ht="16.2" customHeight="1" thickBot="1" x14ac:dyDescent="0.35">
      <c r="A257" s="31" t="s">
        <v>388</v>
      </c>
      <c r="B257" s="34" t="s">
        <v>381</v>
      </c>
      <c r="C257" s="37"/>
      <c r="D257" s="98" t="s">
        <v>927</v>
      </c>
    </row>
    <row r="258" spans="1:4" ht="16.2" customHeight="1" thickBot="1" x14ac:dyDescent="0.35">
      <c r="A258" s="31" t="s">
        <v>388</v>
      </c>
      <c r="B258" s="34" t="s">
        <v>382</v>
      </c>
      <c r="C258" s="37"/>
      <c r="D258" s="98" t="s">
        <v>927</v>
      </c>
    </row>
    <row r="259" spans="1:4" ht="16.2" customHeight="1" thickBot="1" x14ac:dyDescent="0.35">
      <c r="A259" s="31" t="s">
        <v>388</v>
      </c>
      <c r="B259" s="34" t="s">
        <v>383</v>
      </c>
      <c r="C259" s="37"/>
      <c r="D259" s="98" t="s">
        <v>927</v>
      </c>
    </row>
    <row r="260" spans="1:4" ht="16.2" customHeight="1" thickBot="1" x14ac:dyDescent="0.35">
      <c r="A260" s="31" t="s">
        <v>388</v>
      </c>
      <c r="B260" s="34" t="s">
        <v>384</v>
      </c>
      <c r="C260" s="37"/>
      <c r="D260" s="98" t="s">
        <v>927</v>
      </c>
    </row>
    <row r="261" spans="1:4" ht="16.2" customHeight="1" thickBot="1" x14ac:dyDescent="0.35">
      <c r="A261" s="31" t="s">
        <v>388</v>
      </c>
      <c r="B261" s="34" t="s">
        <v>385</v>
      </c>
      <c r="C261" s="37"/>
      <c r="D261" s="98" t="s">
        <v>927</v>
      </c>
    </row>
    <row r="262" spans="1:4" ht="16.2" customHeight="1" thickBot="1" x14ac:dyDescent="0.35">
      <c r="A262" s="31" t="s">
        <v>388</v>
      </c>
      <c r="B262" s="34" t="s">
        <v>386</v>
      </c>
      <c r="C262" s="37"/>
      <c r="D262" s="98" t="s">
        <v>927</v>
      </c>
    </row>
    <row r="263" spans="1:4" ht="16.2" customHeight="1" thickBot="1" x14ac:dyDescent="0.35">
      <c r="A263" s="31" t="s">
        <v>388</v>
      </c>
      <c r="B263" s="34" t="s">
        <v>387</v>
      </c>
      <c r="C263" s="37"/>
      <c r="D263" s="98" t="s">
        <v>927</v>
      </c>
    </row>
    <row r="264" spans="1:4" ht="16.2" customHeight="1" thickBot="1" x14ac:dyDescent="0.35">
      <c r="A264" s="177" t="s">
        <v>927</v>
      </c>
      <c r="B264" s="178"/>
      <c r="C264" s="178"/>
      <c r="D264" s="179"/>
    </row>
    <row r="265" spans="1:4" ht="21" customHeight="1" thickBot="1" x14ac:dyDescent="0.35">
      <c r="A265" s="31" t="s">
        <v>449</v>
      </c>
      <c r="B265" s="190" t="s">
        <v>37</v>
      </c>
      <c r="C265" s="191"/>
      <c r="D265" s="98"/>
    </row>
    <row r="266" spans="1:4" ht="21" customHeight="1" thickBot="1" x14ac:dyDescent="0.35">
      <c r="A266" s="31" t="s">
        <v>449</v>
      </c>
      <c r="B266" s="23" t="s">
        <v>389</v>
      </c>
      <c r="C266" s="24" t="s">
        <v>390</v>
      </c>
      <c r="D266" s="98" t="s">
        <v>927</v>
      </c>
    </row>
    <row r="267" spans="1:4" ht="21" customHeight="1" thickBot="1" x14ac:dyDescent="0.35">
      <c r="A267" s="31" t="s">
        <v>449</v>
      </c>
      <c r="B267" s="23" t="s">
        <v>391</v>
      </c>
      <c r="C267" s="24" t="s">
        <v>392</v>
      </c>
      <c r="D267" s="98" t="s">
        <v>927</v>
      </c>
    </row>
    <row r="268" spans="1:4" ht="21" customHeight="1" thickBot="1" x14ac:dyDescent="0.35">
      <c r="A268" s="31" t="s">
        <v>449</v>
      </c>
      <c r="B268" s="23" t="s">
        <v>393</v>
      </c>
      <c r="C268" s="24" t="s">
        <v>202</v>
      </c>
      <c r="D268" s="98" t="s">
        <v>927</v>
      </c>
    </row>
    <row r="269" spans="1:4" ht="21" customHeight="1" thickBot="1" x14ac:dyDescent="0.35">
      <c r="A269" s="31" t="s">
        <v>449</v>
      </c>
      <c r="B269" s="23" t="s">
        <v>394</v>
      </c>
      <c r="C269" s="24" t="s">
        <v>202</v>
      </c>
      <c r="D269" s="98" t="s">
        <v>927</v>
      </c>
    </row>
    <row r="270" spans="1:4" ht="21" customHeight="1" thickBot="1" x14ac:dyDescent="0.35">
      <c r="A270" s="31" t="s">
        <v>449</v>
      </c>
      <c r="B270" s="23" t="s">
        <v>395</v>
      </c>
      <c r="C270" s="24" t="s">
        <v>396</v>
      </c>
      <c r="D270" s="98" t="s">
        <v>927</v>
      </c>
    </row>
    <row r="271" spans="1:4" ht="21" customHeight="1" thickBot="1" x14ac:dyDescent="0.35">
      <c r="A271" s="31" t="s">
        <v>449</v>
      </c>
      <c r="B271" s="23" t="s">
        <v>397</v>
      </c>
      <c r="C271" s="24" t="s">
        <v>398</v>
      </c>
      <c r="D271" s="98" t="s">
        <v>927</v>
      </c>
    </row>
    <row r="272" spans="1:4" ht="21" customHeight="1" thickBot="1" x14ac:dyDescent="0.35">
      <c r="A272" s="31" t="s">
        <v>449</v>
      </c>
      <c r="B272" s="23" t="s">
        <v>399</v>
      </c>
      <c r="C272" s="24" t="s">
        <v>400</v>
      </c>
      <c r="D272" s="98" t="s">
        <v>927</v>
      </c>
    </row>
    <row r="273" spans="1:4" ht="21" customHeight="1" thickBot="1" x14ac:dyDescent="0.35">
      <c r="A273" s="31" t="s">
        <v>449</v>
      </c>
      <c r="B273" s="196" t="s">
        <v>48</v>
      </c>
      <c r="C273" s="197"/>
      <c r="D273" s="98"/>
    </row>
    <row r="274" spans="1:4" ht="21" customHeight="1" thickBot="1" x14ac:dyDescent="0.35">
      <c r="A274" s="31" t="s">
        <v>449</v>
      </c>
      <c r="B274" s="23" t="s">
        <v>401</v>
      </c>
      <c r="C274" s="24" t="s">
        <v>402</v>
      </c>
      <c r="D274" s="98" t="s">
        <v>927</v>
      </c>
    </row>
    <row r="275" spans="1:4" ht="21" customHeight="1" thickBot="1" x14ac:dyDescent="0.35">
      <c r="A275" s="31" t="s">
        <v>449</v>
      </c>
      <c r="B275" s="23" t="s">
        <v>403</v>
      </c>
      <c r="C275" s="24" t="s">
        <v>404</v>
      </c>
      <c r="D275" s="98" t="s">
        <v>927</v>
      </c>
    </row>
    <row r="276" spans="1:4" ht="21" customHeight="1" thickBot="1" x14ac:dyDescent="0.35">
      <c r="A276" s="31" t="s">
        <v>449</v>
      </c>
      <c r="B276" s="23" t="s">
        <v>405</v>
      </c>
      <c r="C276" s="24" t="s">
        <v>406</v>
      </c>
      <c r="D276" s="98" t="s">
        <v>927</v>
      </c>
    </row>
    <row r="277" spans="1:4" ht="21" customHeight="1" thickBot="1" x14ac:dyDescent="0.35">
      <c r="A277" s="31" t="s">
        <v>449</v>
      </c>
      <c r="B277" s="23" t="s">
        <v>407</v>
      </c>
      <c r="C277" s="24" t="s">
        <v>104</v>
      </c>
      <c r="D277" s="98" t="s">
        <v>927</v>
      </c>
    </row>
    <row r="278" spans="1:4" ht="21" customHeight="1" thickBot="1" x14ac:dyDescent="0.35">
      <c r="A278" s="31" t="s">
        <v>449</v>
      </c>
      <c r="B278" s="23" t="s">
        <v>408</v>
      </c>
      <c r="C278" s="24" t="s">
        <v>409</v>
      </c>
      <c r="D278" s="98" t="s">
        <v>927</v>
      </c>
    </row>
    <row r="279" spans="1:4" ht="21" customHeight="1" thickBot="1" x14ac:dyDescent="0.35">
      <c r="A279" s="31" t="s">
        <v>449</v>
      </c>
      <c r="B279" s="23" t="s">
        <v>410</v>
      </c>
      <c r="C279" s="24" t="s">
        <v>411</v>
      </c>
      <c r="D279" s="98" t="s">
        <v>927</v>
      </c>
    </row>
    <row r="280" spans="1:4" ht="21" customHeight="1" thickBot="1" x14ac:dyDescent="0.35">
      <c r="A280" s="31" t="s">
        <v>449</v>
      </c>
      <c r="B280" s="23" t="s">
        <v>412</v>
      </c>
      <c r="C280" s="24" t="s">
        <v>413</v>
      </c>
      <c r="D280" s="98" t="s">
        <v>927</v>
      </c>
    </row>
    <row r="281" spans="1:4" ht="21" customHeight="1" thickBot="1" x14ac:dyDescent="0.35">
      <c r="A281" s="31" t="s">
        <v>449</v>
      </c>
      <c r="B281" s="23" t="s">
        <v>414</v>
      </c>
      <c r="C281" s="24" t="s">
        <v>415</v>
      </c>
      <c r="D281" s="98" t="s">
        <v>927</v>
      </c>
    </row>
    <row r="282" spans="1:4" ht="21" customHeight="1" thickBot="1" x14ac:dyDescent="0.35">
      <c r="A282" s="31" t="s">
        <v>449</v>
      </c>
      <c r="B282" s="192" t="s">
        <v>416</v>
      </c>
      <c r="C282" s="193"/>
      <c r="D282" s="98"/>
    </row>
    <row r="283" spans="1:4" ht="21" customHeight="1" thickBot="1" x14ac:dyDescent="0.35">
      <c r="A283" s="31" t="s">
        <v>449</v>
      </c>
      <c r="B283" s="23" t="s">
        <v>417</v>
      </c>
      <c r="C283" s="24" t="s">
        <v>418</v>
      </c>
      <c r="D283" s="98" t="s">
        <v>927</v>
      </c>
    </row>
    <row r="284" spans="1:4" ht="21" customHeight="1" thickBot="1" x14ac:dyDescent="0.35">
      <c r="A284" s="31" t="s">
        <v>449</v>
      </c>
      <c r="B284" s="23" t="s">
        <v>419</v>
      </c>
      <c r="C284" s="24" t="s">
        <v>121</v>
      </c>
      <c r="D284" s="98" t="s">
        <v>927</v>
      </c>
    </row>
    <row r="285" spans="1:4" ht="21" customHeight="1" thickBot="1" x14ac:dyDescent="0.35">
      <c r="A285" s="31" t="s">
        <v>449</v>
      </c>
      <c r="B285" s="23" t="s">
        <v>420</v>
      </c>
      <c r="C285" s="24" t="s">
        <v>254</v>
      </c>
      <c r="D285" s="98" t="s">
        <v>927</v>
      </c>
    </row>
    <row r="286" spans="1:4" ht="21" customHeight="1" thickBot="1" x14ac:dyDescent="0.35">
      <c r="A286" s="31" t="s">
        <v>449</v>
      </c>
      <c r="B286" s="23" t="s">
        <v>421</v>
      </c>
      <c r="C286" s="24" t="s">
        <v>160</v>
      </c>
      <c r="D286" s="98" t="s">
        <v>927</v>
      </c>
    </row>
    <row r="287" spans="1:4" ht="21" customHeight="1" thickBot="1" x14ac:dyDescent="0.35">
      <c r="A287" s="31" t="s">
        <v>449</v>
      </c>
      <c r="B287" s="23" t="s">
        <v>422</v>
      </c>
      <c r="C287" s="24" t="s">
        <v>365</v>
      </c>
      <c r="D287" s="98" t="s">
        <v>927</v>
      </c>
    </row>
    <row r="288" spans="1:4" ht="21" customHeight="1" thickBot="1" x14ac:dyDescent="0.35">
      <c r="A288" s="31" t="s">
        <v>449</v>
      </c>
      <c r="B288" s="23" t="s">
        <v>423</v>
      </c>
      <c r="C288" s="24" t="s">
        <v>146</v>
      </c>
      <c r="D288" s="98" t="s">
        <v>927</v>
      </c>
    </row>
    <row r="289" spans="1:4" ht="21" customHeight="1" thickBot="1" x14ac:dyDescent="0.35">
      <c r="A289" s="31" t="s">
        <v>449</v>
      </c>
      <c r="B289" s="180" t="s">
        <v>217</v>
      </c>
      <c r="C289" s="181"/>
      <c r="D289" s="98"/>
    </row>
    <row r="290" spans="1:4" ht="21" customHeight="1" thickBot="1" x14ac:dyDescent="0.35">
      <c r="A290" s="31" t="s">
        <v>449</v>
      </c>
      <c r="B290" s="23" t="s">
        <v>424</v>
      </c>
      <c r="C290" s="24" t="s">
        <v>202</v>
      </c>
      <c r="D290" s="98" t="s">
        <v>927</v>
      </c>
    </row>
    <row r="291" spans="1:4" ht="21" customHeight="1" thickBot="1" x14ac:dyDescent="0.35">
      <c r="A291" s="31" t="s">
        <v>449</v>
      </c>
      <c r="B291" s="23" t="s">
        <v>425</v>
      </c>
      <c r="C291" s="24" t="s">
        <v>104</v>
      </c>
      <c r="D291" s="98" t="s">
        <v>927</v>
      </c>
    </row>
    <row r="292" spans="1:4" ht="21" customHeight="1" thickBot="1" x14ac:dyDescent="0.35">
      <c r="A292" s="31" t="s">
        <v>449</v>
      </c>
      <c r="B292" s="23" t="s">
        <v>426</v>
      </c>
      <c r="C292" s="24" t="s">
        <v>336</v>
      </c>
      <c r="D292" s="98" t="s">
        <v>927</v>
      </c>
    </row>
    <row r="293" spans="1:4" ht="21" customHeight="1" thickBot="1" x14ac:dyDescent="0.35">
      <c r="A293" s="31" t="s">
        <v>449</v>
      </c>
      <c r="B293" s="23" t="s">
        <v>427</v>
      </c>
      <c r="C293" s="24" t="s">
        <v>428</v>
      </c>
      <c r="D293" s="98" t="s">
        <v>927</v>
      </c>
    </row>
    <row r="294" spans="1:4" ht="21" customHeight="1" thickBot="1" x14ac:dyDescent="0.35">
      <c r="A294" s="31" t="s">
        <v>449</v>
      </c>
      <c r="B294" s="23" t="s">
        <v>429</v>
      </c>
      <c r="C294" s="24" t="s">
        <v>120</v>
      </c>
      <c r="D294" s="98" t="s">
        <v>927</v>
      </c>
    </row>
    <row r="295" spans="1:4" ht="21" customHeight="1" thickBot="1" x14ac:dyDescent="0.35">
      <c r="A295" s="31" t="s">
        <v>449</v>
      </c>
      <c r="B295" s="202" t="s">
        <v>273</v>
      </c>
      <c r="C295" s="203"/>
      <c r="D295" s="98"/>
    </row>
    <row r="296" spans="1:4" ht="21" customHeight="1" thickBot="1" x14ac:dyDescent="0.35">
      <c r="A296" s="31" t="s">
        <v>449</v>
      </c>
      <c r="B296" s="23" t="s">
        <v>430</v>
      </c>
      <c r="C296" s="24" t="s">
        <v>254</v>
      </c>
      <c r="D296" s="98" t="s">
        <v>927</v>
      </c>
    </row>
    <row r="297" spans="1:4" ht="21" customHeight="1" thickBot="1" x14ac:dyDescent="0.35">
      <c r="A297" s="31" t="s">
        <v>449</v>
      </c>
      <c r="B297" s="23" t="s">
        <v>431</v>
      </c>
      <c r="C297" s="24" t="s">
        <v>120</v>
      </c>
      <c r="D297" s="98" t="s">
        <v>927</v>
      </c>
    </row>
    <row r="298" spans="1:4" ht="21" customHeight="1" thickBot="1" x14ac:dyDescent="0.35">
      <c r="A298" s="31" t="s">
        <v>449</v>
      </c>
      <c r="B298" s="23" t="s">
        <v>432</v>
      </c>
      <c r="C298" s="24" t="s">
        <v>433</v>
      </c>
      <c r="D298" s="98" t="s">
        <v>927</v>
      </c>
    </row>
    <row r="299" spans="1:4" ht="21" customHeight="1" thickBot="1" x14ac:dyDescent="0.35">
      <c r="A299" s="31" t="s">
        <v>449</v>
      </c>
      <c r="B299" s="23" t="s">
        <v>434</v>
      </c>
      <c r="C299" s="24" t="s">
        <v>146</v>
      </c>
      <c r="D299" s="98" t="s">
        <v>927</v>
      </c>
    </row>
    <row r="300" spans="1:4" ht="21" customHeight="1" thickBot="1" x14ac:dyDescent="0.35">
      <c r="A300" s="31" t="s">
        <v>449</v>
      </c>
      <c r="B300" s="23" t="s">
        <v>435</v>
      </c>
      <c r="C300" s="24" t="s">
        <v>146</v>
      </c>
      <c r="D300" s="98" t="s">
        <v>927</v>
      </c>
    </row>
    <row r="301" spans="1:4" ht="21" customHeight="1" thickBot="1" x14ac:dyDescent="0.35">
      <c r="A301" s="31" t="s">
        <v>449</v>
      </c>
      <c r="B301" s="23" t="s">
        <v>436</v>
      </c>
      <c r="C301" s="24" t="s">
        <v>437</v>
      </c>
      <c r="D301" s="98" t="s">
        <v>927</v>
      </c>
    </row>
    <row r="302" spans="1:4" ht="21" customHeight="1" thickBot="1" x14ac:dyDescent="0.35">
      <c r="A302" s="31" t="s">
        <v>449</v>
      </c>
      <c r="B302" s="23" t="s">
        <v>438</v>
      </c>
      <c r="C302" s="24" t="s">
        <v>115</v>
      </c>
      <c r="D302" s="98" t="s">
        <v>927</v>
      </c>
    </row>
    <row r="303" spans="1:4" ht="21" customHeight="1" thickBot="1" x14ac:dyDescent="0.35">
      <c r="A303" s="31" t="s">
        <v>449</v>
      </c>
      <c r="B303" s="23" t="s">
        <v>439</v>
      </c>
      <c r="C303" s="24" t="s">
        <v>440</v>
      </c>
      <c r="D303" s="98" t="s">
        <v>927</v>
      </c>
    </row>
    <row r="304" spans="1:4" ht="21" customHeight="1" thickBot="1" x14ac:dyDescent="0.35">
      <c r="A304" s="31" t="s">
        <v>449</v>
      </c>
      <c r="B304" s="23" t="s">
        <v>441</v>
      </c>
      <c r="C304" s="24" t="s">
        <v>442</v>
      </c>
      <c r="D304" s="98" t="s">
        <v>927</v>
      </c>
    </row>
    <row r="305" spans="1:4" ht="21" customHeight="1" thickBot="1" x14ac:dyDescent="0.35">
      <c r="A305" s="31" t="s">
        <v>449</v>
      </c>
      <c r="B305" s="23" t="s">
        <v>443</v>
      </c>
      <c r="C305" s="24" t="s">
        <v>260</v>
      </c>
      <c r="D305" s="98" t="s">
        <v>927</v>
      </c>
    </row>
    <row r="306" spans="1:4" ht="21" customHeight="1" thickBot="1" x14ac:dyDescent="0.35">
      <c r="A306" s="31" t="s">
        <v>449</v>
      </c>
      <c r="B306" s="23" t="s">
        <v>444</v>
      </c>
      <c r="C306" s="24" t="s">
        <v>135</v>
      </c>
      <c r="D306" s="98" t="s">
        <v>927</v>
      </c>
    </row>
    <row r="307" spans="1:4" ht="21" customHeight="1" thickBot="1" x14ac:dyDescent="0.35">
      <c r="A307" s="31" t="s">
        <v>449</v>
      </c>
      <c r="B307" s="180" t="s">
        <v>192</v>
      </c>
      <c r="C307" s="181"/>
      <c r="D307" s="98"/>
    </row>
    <row r="308" spans="1:4" ht="21" customHeight="1" thickBot="1" x14ac:dyDescent="0.35">
      <c r="A308" s="31" t="s">
        <v>449</v>
      </c>
      <c r="B308" s="23" t="s">
        <v>445</v>
      </c>
      <c r="C308" s="24" t="s">
        <v>105</v>
      </c>
      <c r="D308" s="98" t="s">
        <v>927</v>
      </c>
    </row>
    <row r="309" spans="1:4" ht="21" customHeight="1" thickBot="1" x14ac:dyDescent="0.35">
      <c r="A309" s="31" t="s">
        <v>449</v>
      </c>
      <c r="B309" s="23" t="s">
        <v>446</v>
      </c>
      <c r="C309" s="24" t="s">
        <v>105</v>
      </c>
      <c r="D309" s="98" t="s">
        <v>927</v>
      </c>
    </row>
    <row r="310" spans="1:4" ht="21" customHeight="1" thickBot="1" x14ac:dyDescent="0.35">
      <c r="A310" s="31" t="s">
        <v>449</v>
      </c>
      <c r="B310" s="23" t="s">
        <v>447</v>
      </c>
      <c r="C310" s="24" t="s">
        <v>116</v>
      </c>
      <c r="D310" s="98" t="s">
        <v>927</v>
      </c>
    </row>
    <row r="311" spans="1:4" ht="21" customHeight="1" thickBot="1" x14ac:dyDescent="0.35">
      <c r="A311" s="31" t="s">
        <v>449</v>
      </c>
      <c r="B311" s="23" t="s">
        <v>448</v>
      </c>
      <c r="C311" s="24" t="s">
        <v>104</v>
      </c>
      <c r="D311" s="98" t="s">
        <v>927</v>
      </c>
    </row>
    <row r="312" spans="1:4" ht="16.2" customHeight="1" thickBot="1" x14ac:dyDescent="0.35">
      <c r="A312" s="177" t="s">
        <v>927</v>
      </c>
      <c r="B312" s="178"/>
      <c r="C312" s="178"/>
      <c r="D312" s="179"/>
    </row>
    <row r="313" spans="1:4" ht="21" customHeight="1" thickBot="1" x14ac:dyDescent="0.35">
      <c r="A313" s="31" t="s">
        <v>519</v>
      </c>
      <c r="B313" s="190" t="s">
        <v>37</v>
      </c>
      <c r="C313" s="191"/>
      <c r="D313" s="98"/>
    </row>
    <row r="314" spans="1:4" ht="21" customHeight="1" thickBot="1" x14ac:dyDescent="0.35">
      <c r="A314" s="31" t="s">
        <v>519</v>
      </c>
      <c r="B314" s="23" t="s">
        <v>450</v>
      </c>
      <c r="C314" s="24" t="s">
        <v>451</v>
      </c>
      <c r="D314" s="98" t="s">
        <v>927</v>
      </c>
    </row>
    <row r="315" spans="1:4" ht="21" customHeight="1" thickBot="1" x14ac:dyDescent="0.35">
      <c r="A315" s="31" t="s">
        <v>519</v>
      </c>
      <c r="B315" s="23" t="s">
        <v>452</v>
      </c>
      <c r="C315" s="24" t="s">
        <v>356</v>
      </c>
      <c r="D315" s="98" t="s">
        <v>927</v>
      </c>
    </row>
    <row r="316" spans="1:4" ht="21" customHeight="1" thickBot="1" x14ac:dyDescent="0.35">
      <c r="A316" s="31" t="s">
        <v>519</v>
      </c>
      <c r="B316" s="23" t="s">
        <v>453</v>
      </c>
      <c r="C316" s="24" t="s">
        <v>454</v>
      </c>
      <c r="D316" s="98" t="s">
        <v>927</v>
      </c>
    </row>
    <row r="317" spans="1:4" ht="21" customHeight="1" thickBot="1" x14ac:dyDescent="0.35">
      <c r="A317" s="31" t="s">
        <v>519</v>
      </c>
      <c r="B317" s="23" t="s">
        <v>455</v>
      </c>
      <c r="C317" s="24" t="s">
        <v>456</v>
      </c>
      <c r="D317" s="98" t="s">
        <v>927</v>
      </c>
    </row>
    <row r="318" spans="1:4" ht="21" customHeight="1" thickBot="1" x14ac:dyDescent="0.35">
      <c r="A318" s="31" t="s">
        <v>519</v>
      </c>
      <c r="B318" s="23" t="s">
        <v>457</v>
      </c>
      <c r="C318" s="24" t="s">
        <v>458</v>
      </c>
      <c r="D318" s="98" t="s">
        <v>927</v>
      </c>
    </row>
    <row r="319" spans="1:4" ht="21" customHeight="1" thickBot="1" x14ac:dyDescent="0.35">
      <c r="A319" s="31" t="s">
        <v>519</v>
      </c>
      <c r="B319" s="23" t="s">
        <v>459</v>
      </c>
      <c r="C319" s="24" t="s">
        <v>460</v>
      </c>
      <c r="D319" s="98" t="s">
        <v>927</v>
      </c>
    </row>
    <row r="320" spans="1:4" ht="21" customHeight="1" thickBot="1" x14ac:dyDescent="0.35">
      <c r="A320" s="31" t="s">
        <v>519</v>
      </c>
      <c r="B320" s="200" t="s">
        <v>143</v>
      </c>
      <c r="C320" s="201"/>
      <c r="D320" s="98"/>
    </row>
    <row r="321" spans="1:4" ht="21" customHeight="1" thickBot="1" x14ac:dyDescent="0.35">
      <c r="A321" s="31" t="s">
        <v>519</v>
      </c>
      <c r="B321" s="23" t="s">
        <v>461</v>
      </c>
      <c r="C321" s="24" t="s">
        <v>135</v>
      </c>
      <c r="D321" s="98" t="s">
        <v>927</v>
      </c>
    </row>
    <row r="322" spans="1:4" ht="21" customHeight="1" thickBot="1" x14ac:dyDescent="0.35">
      <c r="A322" s="31" t="s">
        <v>519</v>
      </c>
      <c r="B322" s="23" t="s">
        <v>462</v>
      </c>
      <c r="C322" s="24" t="s">
        <v>124</v>
      </c>
      <c r="D322" s="98" t="s">
        <v>927</v>
      </c>
    </row>
    <row r="323" spans="1:4" ht="21" customHeight="1" thickBot="1" x14ac:dyDescent="0.35">
      <c r="A323" s="31" t="s">
        <v>519</v>
      </c>
      <c r="B323" s="23" t="s">
        <v>463</v>
      </c>
      <c r="C323" s="24" t="s">
        <v>464</v>
      </c>
      <c r="D323" s="98" t="s">
        <v>927</v>
      </c>
    </row>
    <row r="324" spans="1:4" ht="21" customHeight="1" thickBot="1" x14ac:dyDescent="0.35">
      <c r="A324" s="31" t="s">
        <v>519</v>
      </c>
      <c r="B324" s="23" t="s">
        <v>465</v>
      </c>
      <c r="C324" s="24" t="s">
        <v>119</v>
      </c>
      <c r="D324" s="98" t="s">
        <v>927</v>
      </c>
    </row>
    <row r="325" spans="1:4" ht="21" customHeight="1" thickBot="1" x14ac:dyDescent="0.35">
      <c r="A325" s="31" t="s">
        <v>519</v>
      </c>
      <c r="B325" s="23" t="s">
        <v>466</v>
      </c>
      <c r="C325" s="24" t="s">
        <v>352</v>
      </c>
      <c r="D325" s="98" t="s">
        <v>927</v>
      </c>
    </row>
    <row r="326" spans="1:4" ht="21" customHeight="1" thickBot="1" x14ac:dyDescent="0.35">
      <c r="A326" s="31" t="s">
        <v>519</v>
      </c>
      <c r="B326" s="23" t="s">
        <v>467</v>
      </c>
      <c r="C326" s="24" t="s">
        <v>468</v>
      </c>
      <c r="D326" s="98" t="s">
        <v>927</v>
      </c>
    </row>
    <row r="327" spans="1:4" ht="21" customHeight="1" thickBot="1" x14ac:dyDescent="0.35">
      <c r="A327" s="31" t="s">
        <v>519</v>
      </c>
      <c r="B327" s="23" t="s">
        <v>469</v>
      </c>
      <c r="C327" s="24" t="s">
        <v>470</v>
      </c>
      <c r="D327" s="98" t="s">
        <v>927</v>
      </c>
    </row>
    <row r="328" spans="1:4" ht="21" customHeight="1" thickBot="1" x14ac:dyDescent="0.35">
      <c r="A328" s="31" t="s">
        <v>519</v>
      </c>
      <c r="B328" s="180" t="s">
        <v>48</v>
      </c>
      <c r="C328" s="181"/>
      <c r="D328" s="98"/>
    </row>
    <row r="329" spans="1:4" ht="21" customHeight="1" thickBot="1" x14ac:dyDescent="0.35">
      <c r="A329" s="31" t="s">
        <v>519</v>
      </c>
      <c r="B329" s="23" t="s">
        <v>471</v>
      </c>
      <c r="C329" s="24" t="s">
        <v>472</v>
      </c>
      <c r="D329" s="98" t="s">
        <v>927</v>
      </c>
    </row>
    <row r="330" spans="1:4" ht="21" customHeight="1" thickBot="1" x14ac:dyDescent="0.35">
      <c r="A330" s="31" t="s">
        <v>519</v>
      </c>
      <c r="B330" s="194" t="s">
        <v>473</v>
      </c>
      <c r="C330" s="195"/>
      <c r="D330" s="98"/>
    </row>
    <row r="331" spans="1:4" ht="21" customHeight="1" thickBot="1" x14ac:dyDescent="0.35">
      <c r="A331" s="31" t="s">
        <v>519</v>
      </c>
      <c r="B331" s="23" t="s">
        <v>474</v>
      </c>
      <c r="C331" s="24" t="s">
        <v>309</v>
      </c>
      <c r="D331" s="98" t="s">
        <v>927</v>
      </c>
    </row>
    <row r="332" spans="1:4" ht="21" customHeight="1" thickBot="1" x14ac:dyDescent="0.35">
      <c r="A332" s="31" t="s">
        <v>519</v>
      </c>
      <c r="B332" s="192" t="s">
        <v>217</v>
      </c>
      <c r="C332" s="193"/>
      <c r="D332" s="98"/>
    </row>
    <row r="333" spans="1:4" ht="21" customHeight="1" thickBot="1" x14ac:dyDescent="0.35">
      <c r="A333" s="31" t="s">
        <v>519</v>
      </c>
      <c r="B333" s="23" t="s">
        <v>475</v>
      </c>
      <c r="C333" s="24" t="s">
        <v>476</v>
      </c>
      <c r="D333" s="98" t="s">
        <v>927</v>
      </c>
    </row>
    <row r="334" spans="1:4" ht="21" customHeight="1" thickBot="1" x14ac:dyDescent="0.35">
      <c r="A334" s="31" t="s">
        <v>519</v>
      </c>
      <c r="B334" s="23" t="s">
        <v>477</v>
      </c>
      <c r="C334" s="24" t="s">
        <v>130</v>
      </c>
      <c r="D334" s="98" t="s">
        <v>927</v>
      </c>
    </row>
    <row r="335" spans="1:4" ht="21" customHeight="1" thickBot="1" x14ac:dyDescent="0.35">
      <c r="A335" s="31" t="s">
        <v>519</v>
      </c>
      <c r="B335" s="23" t="s">
        <v>478</v>
      </c>
      <c r="C335" s="24" t="s">
        <v>121</v>
      </c>
      <c r="D335" s="98" t="s">
        <v>927</v>
      </c>
    </row>
    <row r="336" spans="1:4" ht="21" customHeight="1" thickBot="1" x14ac:dyDescent="0.35">
      <c r="A336" s="31" t="s">
        <v>519</v>
      </c>
      <c r="B336" s="23" t="s">
        <v>479</v>
      </c>
      <c r="C336" s="24" t="s">
        <v>160</v>
      </c>
      <c r="D336" s="98" t="s">
        <v>927</v>
      </c>
    </row>
    <row r="337" spans="1:4" ht="21" customHeight="1" thickBot="1" x14ac:dyDescent="0.35">
      <c r="A337" s="31" t="s">
        <v>519</v>
      </c>
      <c r="B337" s="23" t="s">
        <v>480</v>
      </c>
      <c r="C337" s="24" t="s">
        <v>104</v>
      </c>
      <c r="D337" s="98" t="s">
        <v>927</v>
      </c>
    </row>
    <row r="338" spans="1:4" ht="21" customHeight="1" thickBot="1" x14ac:dyDescent="0.35">
      <c r="A338" s="31" t="s">
        <v>519</v>
      </c>
      <c r="B338" s="23" t="s">
        <v>481</v>
      </c>
      <c r="C338" s="24" t="s">
        <v>121</v>
      </c>
      <c r="D338" s="98" t="s">
        <v>927</v>
      </c>
    </row>
    <row r="339" spans="1:4" ht="21" customHeight="1" thickBot="1" x14ac:dyDescent="0.35">
      <c r="A339" s="31" t="s">
        <v>519</v>
      </c>
      <c r="B339" s="23" t="s">
        <v>482</v>
      </c>
      <c r="C339" s="24" t="s">
        <v>483</v>
      </c>
      <c r="D339" s="98" t="s">
        <v>927</v>
      </c>
    </row>
    <row r="340" spans="1:4" ht="21" customHeight="1" thickBot="1" x14ac:dyDescent="0.35">
      <c r="A340" s="31" t="s">
        <v>519</v>
      </c>
      <c r="B340" s="23" t="s">
        <v>484</v>
      </c>
      <c r="C340" s="24" t="s">
        <v>156</v>
      </c>
      <c r="D340" s="98" t="s">
        <v>927</v>
      </c>
    </row>
    <row r="341" spans="1:4" ht="21" customHeight="1" thickBot="1" x14ac:dyDescent="0.35">
      <c r="A341" s="31" t="s">
        <v>519</v>
      </c>
      <c r="B341" s="23" t="s">
        <v>485</v>
      </c>
      <c r="C341" s="24" t="s">
        <v>121</v>
      </c>
      <c r="D341" s="98" t="s">
        <v>927</v>
      </c>
    </row>
    <row r="342" spans="1:4" ht="21" customHeight="1" thickBot="1" x14ac:dyDescent="0.35">
      <c r="A342" s="31" t="s">
        <v>519</v>
      </c>
      <c r="B342" s="23" t="s">
        <v>486</v>
      </c>
      <c r="C342" s="24" t="s">
        <v>121</v>
      </c>
      <c r="D342" s="98" t="s">
        <v>927</v>
      </c>
    </row>
    <row r="343" spans="1:4" ht="21" customHeight="1" thickBot="1" x14ac:dyDescent="0.35">
      <c r="A343" s="31" t="s">
        <v>519</v>
      </c>
      <c r="B343" s="23" t="s">
        <v>487</v>
      </c>
      <c r="C343" s="24" t="s">
        <v>128</v>
      </c>
      <c r="D343" s="98" t="s">
        <v>927</v>
      </c>
    </row>
    <row r="344" spans="1:4" ht="21" customHeight="1" thickBot="1" x14ac:dyDescent="0.35">
      <c r="A344" s="31" t="s">
        <v>519</v>
      </c>
      <c r="B344" s="23" t="s">
        <v>488</v>
      </c>
      <c r="C344" s="24" t="s">
        <v>489</v>
      </c>
      <c r="D344" s="98" t="s">
        <v>927</v>
      </c>
    </row>
    <row r="345" spans="1:4" ht="21" customHeight="1" thickBot="1" x14ac:dyDescent="0.35">
      <c r="A345" s="31" t="s">
        <v>519</v>
      </c>
      <c r="B345" s="23" t="s">
        <v>490</v>
      </c>
      <c r="C345" s="24" t="s">
        <v>491</v>
      </c>
      <c r="D345" s="98" t="s">
        <v>927</v>
      </c>
    </row>
    <row r="346" spans="1:4" ht="21" customHeight="1" thickBot="1" x14ac:dyDescent="0.35">
      <c r="A346" s="31" t="s">
        <v>519</v>
      </c>
      <c r="B346" s="180" t="s">
        <v>273</v>
      </c>
      <c r="C346" s="181"/>
      <c r="D346" s="98"/>
    </row>
    <row r="347" spans="1:4" ht="21" customHeight="1" thickBot="1" x14ac:dyDescent="0.35">
      <c r="A347" s="31" t="s">
        <v>519</v>
      </c>
      <c r="B347" s="23" t="s">
        <v>492</v>
      </c>
      <c r="C347" s="24" t="s">
        <v>104</v>
      </c>
      <c r="D347" s="98" t="s">
        <v>927</v>
      </c>
    </row>
    <row r="348" spans="1:4" ht="21" customHeight="1" thickBot="1" x14ac:dyDescent="0.35">
      <c r="A348" s="31" t="s">
        <v>519</v>
      </c>
      <c r="B348" s="23" t="s">
        <v>493</v>
      </c>
      <c r="C348" s="24" t="s">
        <v>104</v>
      </c>
      <c r="D348" s="98" t="s">
        <v>927</v>
      </c>
    </row>
    <row r="349" spans="1:4" ht="21" customHeight="1" thickBot="1" x14ac:dyDescent="0.35">
      <c r="A349" s="31" t="s">
        <v>519</v>
      </c>
      <c r="B349" s="23" t="s">
        <v>494</v>
      </c>
      <c r="C349" s="24" t="s">
        <v>495</v>
      </c>
      <c r="D349" s="98" t="s">
        <v>927</v>
      </c>
    </row>
    <row r="350" spans="1:4" ht="21" customHeight="1" thickBot="1" x14ac:dyDescent="0.35">
      <c r="A350" s="31" t="s">
        <v>519</v>
      </c>
      <c r="B350" s="23" t="s">
        <v>496</v>
      </c>
      <c r="C350" s="24" t="s">
        <v>497</v>
      </c>
      <c r="D350" s="98" t="s">
        <v>927</v>
      </c>
    </row>
    <row r="351" spans="1:4" ht="21" customHeight="1" thickBot="1" x14ac:dyDescent="0.35">
      <c r="A351" s="31" t="s">
        <v>519</v>
      </c>
      <c r="B351" s="23" t="s">
        <v>498</v>
      </c>
      <c r="C351" s="24" t="s">
        <v>104</v>
      </c>
      <c r="D351" s="98" t="s">
        <v>927</v>
      </c>
    </row>
    <row r="352" spans="1:4" ht="21" customHeight="1" thickBot="1" x14ac:dyDescent="0.35">
      <c r="A352" s="31" t="s">
        <v>519</v>
      </c>
      <c r="B352" s="23" t="s">
        <v>499</v>
      </c>
      <c r="C352" s="24" t="s">
        <v>104</v>
      </c>
      <c r="D352" s="98" t="s">
        <v>927</v>
      </c>
    </row>
    <row r="353" spans="1:4" ht="21" customHeight="1" thickBot="1" x14ac:dyDescent="0.35">
      <c r="A353" s="31" t="s">
        <v>519</v>
      </c>
      <c r="B353" s="23" t="s">
        <v>500</v>
      </c>
      <c r="C353" s="24" t="s">
        <v>104</v>
      </c>
      <c r="D353" s="98" t="s">
        <v>927</v>
      </c>
    </row>
    <row r="354" spans="1:4" ht="21" customHeight="1" thickBot="1" x14ac:dyDescent="0.35">
      <c r="A354" s="31" t="s">
        <v>519</v>
      </c>
      <c r="B354" s="23" t="s">
        <v>501</v>
      </c>
      <c r="C354" s="24" t="s">
        <v>300</v>
      </c>
      <c r="D354" s="98" t="s">
        <v>927</v>
      </c>
    </row>
    <row r="355" spans="1:4" ht="21" customHeight="1" thickBot="1" x14ac:dyDescent="0.35">
      <c r="A355" s="31" t="s">
        <v>519</v>
      </c>
      <c r="B355" s="23" t="s">
        <v>502</v>
      </c>
      <c r="C355" s="24" t="s">
        <v>503</v>
      </c>
      <c r="D355" s="98" t="s">
        <v>927</v>
      </c>
    </row>
    <row r="356" spans="1:4" ht="21" customHeight="1" thickBot="1" x14ac:dyDescent="0.35">
      <c r="A356" s="31" t="s">
        <v>519</v>
      </c>
      <c r="B356" s="23" t="s">
        <v>504</v>
      </c>
      <c r="C356" s="24" t="s">
        <v>505</v>
      </c>
      <c r="D356" s="98" t="s">
        <v>927</v>
      </c>
    </row>
    <row r="357" spans="1:4" ht="21" customHeight="1" thickBot="1" x14ac:dyDescent="0.35">
      <c r="A357" s="31" t="s">
        <v>519</v>
      </c>
      <c r="B357" s="23" t="s">
        <v>506</v>
      </c>
      <c r="C357" s="24" t="s">
        <v>507</v>
      </c>
      <c r="D357" s="98" t="s">
        <v>927</v>
      </c>
    </row>
    <row r="358" spans="1:4" ht="21" customHeight="1" thickBot="1" x14ac:dyDescent="0.35">
      <c r="A358" s="31" t="s">
        <v>519</v>
      </c>
      <c r="B358" s="23" t="s">
        <v>508</v>
      </c>
      <c r="C358" s="24" t="s">
        <v>509</v>
      </c>
      <c r="D358" s="98" t="s">
        <v>927</v>
      </c>
    </row>
    <row r="359" spans="1:4" ht="21" customHeight="1" thickBot="1" x14ac:dyDescent="0.35">
      <c r="A359" s="31" t="s">
        <v>519</v>
      </c>
      <c r="B359" s="23" t="s">
        <v>510</v>
      </c>
      <c r="C359" s="24" t="s">
        <v>120</v>
      </c>
      <c r="D359" s="98" t="s">
        <v>927</v>
      </c>
    </row>
    <row r="360" spans="1:4" ht="21" customHeight="1" thickBot="1" x14ac:dyDescent="0.35">
      <c r="A360" s="31" t="s">
        <v>519</v>
      </c>
      <c r="B360" s="23" t="s">
        <v>511</v>
      </c>
      <c r="C360" s="24" t="s">
        <v>512</v>
      </c>
      <c r="D360" s="98" t="s">
        <v>927</v>
      </c>
    </row>
    <row r="361" spans="1:4" ht="21" customHeight="1" thickBot="1" x14ac:dyDescent="0.35">
      <c r="A361" s="31" t="s">
        <v>519</v>
      </c>
      <c r="B361" s="23" t="s">
        <v>513</v>
      </c>
      <c r="C361" s="24" t="s">
        <v>514</v>
      </c>
      <c r="D361" s="98" t="s">
        <v>927</v>
      </c>
    </row>
    <row r="362" spans="1:4" ht="21" customHeight="1" thickBot="1" x14ac:dyDescent="0.35">
      <c r="A362" s="31" t="s">
        <v>519</v>
      </c>
      <c r="B362" s="23" t="s">
        <v>515</v>
      </c>
      <c r="C362" s="24" t="s">
        <v>516</v>
      </c>
      <c r="D362" s="98" t="s">
        <v>927</v>
      </c>
    </row>
    <row r="363" spans="1:4" ht="21" customHeight="1" thickBot="1" x14ac:dyDescent="0.35">
      <c r="A363" s="31" t="s">
        <v>519</v>
      </c>
      <c r="B363" s="23" t="s">
        <v>517</v>
      </c>
      <c r="C363" s="24" t="s">
        <v>104</v>
      </c>
      <c r="D363" s="98" t="s">
        <v>927</v>
      </c>
    </row>
    <row r="364" spans="1:4" ht="21" customHeight="1" thickBot="1" x14ac:dyDescent="0.35">
      <c r="A364" s="31" t="s">
        <v>519</v>
      </c>
      <c r="B364" s="23" t="s">
        <v>518</v>
      </c>
      <c r="C364" s="24" t="s">
        <v>116</v>
      </c>
      <c r="D364" s="98" t="s">
        <v>927</v>
      </c>
    </row>
    <row r="365" spans="1:4" ht="16.2" customHeight="1" thickBot="1" x14ac:dyDescent="0.35">
      <c r="A365" s="177" t="s">
        <v>927</v>
      </c>
      <c r="B365" s="178"/>
      <c r="C365" s="178"/>
      <c r="D365" s="179"/>
    </row>
    <row r="366" spans="1:4" ht="21" customHeight="1" thickBot="1" x14ac:dyDescent="0.35">
      <c r="A366" s="31" t="s">
        <v>576</v>
      </c>
      <c r="B366" s="190" t="s">
        <v>37</v>
      </c>
      <c r="C366" s="191"/>
      <c r="D366" s="98"/>
    </row>
    <row r="367" spans="1:4" ht="21" customHeight="1" thickBot="1" x14ac:dyDescent="0.35">
      <c r="A367" s="31" t="s">
        <v>576</v>
      </c>
      <c r="B367" s="23" t="s">
        <v>520</v>
      </c>
      <c r="C367" s="24" t="s">
        <v>111</v>
      </c>
      <c r="D367" s="98" t="s">
        <v>927</v>
      </c>
    </row>
    <row r="368" spans="1:4" ht="21" customHeight="1" thickBot="1" x14ac:dyDescent="0.35">
      <c r="A368" s="31" t="s">
        <v>576</v>
      </c>
      <c r="B368" s="23" t="s">
        <v>521</v>
      </c>
      <c r="C368" s="24" t="s">
        <v>104</v>
      </c>
      <c r="D368" s="98" t="s">
        <v>927</v>
      </c>
    </row>
    <row r="369" spans="1:4" ht="21" customHeight="1" thickBot="1" x14ac:dyDescent="0.35">
      <c r="A369" s="31" t="s">
        <v>576</v>
      </c>
      <c r="B369" s="23" t="s">
        <v>522</v>
      </c>
      <c r="C369" s="24" t="s">
        <v>523</v>
      </c>
      <c r="D369" s="98" t="s">
        <v>927</v>
      </c>
    </row>
    <row r="370" spans="1:4" ht="21" customHeight="1" thickBot="1" x14ac:dyDescent="0.35">
      <c r="A370" s="31" t="s">
        <v>576</v>
      </c>
      <c r="B370" s="23" t="s">
        <v>524</v>
      </c>
      <c r="C370" s="24" t="s">
        <v>525</v>
      </c>
      <c r="D370" s="98" t="s">
        <v>927</v>
      </c>
    </row>
    <row r="371" spans="1:4" ht="21" customHeight="1" thickBot="1" x14ac:dyDescent="0.35">
      <c r="A371" s="31" t="s">
        <v>576</v>
      </c>
      <c r="B371" s="23" t="s">
        <v>526</v>
      </c>
      <c r="C371" s="24" t="s">
        <v>527</v>
      </c>
      <c r="D371" s="98" t="s">
        <v>927</v>
      </c>
    </row>
    <row r="372" spans="1:4" ht="21" customHeight="1" thickBot="1" x14ac:dyDescent="0.35">
      <c r="A372" s="31" t="s">
        <v>576</v>
      </c>
      <c r="B372" s="23" t="s">
        <v>528</v>
      </c>
      <c r="C372" s="24" t="s">
        <v>529</v>
      </c>
      <c r="D372" s="98" t="s">
        <v>927</v>
      </c>
    </row>
    <row r="373" spans="1:4" ht="21" customHeight="1" thickBot="1" x14ac:dyDescent="0.35">
      <c r="A373" s="31" t="s">
        <v>576</v>
      </c>
      <c r="B373" s="202" t="s">
        <v>143</v>
      </c>
      <c r="C373" s="203"/>
      <c r="D373" s="98"/>
    </row>
    <row r="374" spans="1:4" ht="21" customHeight="1" thickBot="1" x14ac:dyDescent="0.35">
      <c r="A374" s="31" t="s">
        <v>576</v>
      </c>
      <c r="B374" s="23" t="s">
        <v>530</v>
      </c>
      <c r="C374" s="24" t="s">
        <v>531</v>
      </c>
      <c r="D374" s="98" t="s">
        <v>927</v>
      </c>
    </row>
    <row r="375" spans="1:4" ht="21" customHeight="1" thickBot="1" x14ac:dyDescent="0.35">
      <c r="A375" s="31" t="s">
        <v>576</v>
      </c>
      <c r="B375" s="23" t="s">
        <v>532</v>
      </c>
      <c r="C375" s="24" t="s">
        <v>533</v>
      </c>
      <c r="D375" s="98" t="s">
        <v>927</v>
      </c>
    </row>
    <row r="376" spans="1:4" ht="21" customHeight="1" thickBot="1" x14ac:dyDescent="0.35">
      <c r="A376" s="31" t="s">
        <v>576</v>
      </c>
      <c r="B376" s="23" t="s">
        <v>534</v>
      </c>
      <c r="C376" s="24" t="s">
        <v>406</v>
      </c>
      <c r="D376" s="98" t="s">
        <v>927</v>
      </c>
    </row>
    <row r="377" spans="1:4" ht="21" customHeight="1" thickBot="1" x14ac:dyDescent="0.35">
      <c r="A377" s="31" t="s">
        <v>576</v>
      </c>
      <c r="B377" s="23" t="s">
        <v>535</v>
      </c>
      <c r="C377" s="24" t="s">
        <v>536</v>
      </c>
      <c r="D377" s="98" t="s">
        <v>927</v>
      </c>
    </row>
    <row r="378" spans="1:4" ht="21" customHeight="1" thickBot="1" x14ac:dyDescent="0.35">
      <c r="A378" s="31" t="s">
        <v>576</v>
      </c>
      <c r="B378" s="180" t="s">
        <v>48</v>
      </c>
      <c r="C378" s="181"/>
      <c r="D378" s="98"/>
    </row>
    <row r="379" spans="1:4" ht="21" customHeight="1" thickBot="1" x14ac:dyDescent="0.35">
      <c r="A379" s="31" t="s">
        <v>576</v>
      </c>
      <c r="B379" s="23" t="s">
        <v>537</v>
      </c>
      <c r="C379" s="24" t="s">
        <v>361</v>
      </c>
      <c r="D379" s="98" t="s">
        <v>927</v>
      </c>
    </row>
    <row r="380" spans="1:4" ht="21" customHeight="1" thickBot="1" x14ac:dyDescent="0.35">
      <c r="A380" s="31" t="s">
        <v>576</v>
      </c>
      <c r="B380" s="23" t="s">
        <v>538</v>
      </c>
      <c r="C380" s="24" t="s">
        <v>539</v>
      </c>
      <c r="D380" s="98" t="s">
        <v>927</v>
      </c>
    </row>
    <row r="381" spans="1:4" ht="21" customHeight="1" thickBot="1" x14ac:dyDescent="0.35">
      <c r="A381" s="31" t="s">
        <v>576</v>
      </c>
      <c r="B381" s="23" t="s">
        <v>540</v>
      </c>
      <c r="C381" s="24" t="s">
        <v>541</v>
      </c>
      <c r="D381" s="98" t="s">
        <v>927</v>
      </c>
    </row>
    <row r="382" spans="1:4" ht="21" customHeight="1" thickBot="1" x14ac:dyDescent="0.35">
      <c r="A382" s="31" t="s">
        <v>576</v>
      </c>
      <c r="B382" s="23" t="s">
        <v>542</v>
      </c>
      <c r="C382" s="24" t="s">
        <v>104</v>
      </c>
      <c r="D382" s="98" t="s">
        <v>927</v>
      </c>
    </row>
    <row r="383" spans="1:4" ht="21" customHeight="1" thickBot="1" x14ac:dyDescent="0.35">
      <c r="A383" s="31" t="s">
        <v>576</v>
      </c>
      <c r="B383" s="23" t="s">
        <v>543</v>
      </c>
      <c r="C383" s="24" t="s">
        <v>121</v>
      </c>
      <c r="D383" s="98" t="s">
        <v>927</v>
      </c>
    </row>
    <row r="384" spans="1:4" ht="21" customHeight="1" thickBot="1" x14ac:dyDescent="0.35">
      <c r="A384" s="31" t="s">
        <v>576</v>
      </c>
      <c r="B384" s="23" t="s">
        <v>544</v>
      </c>
      <c r="C384" s="24" t="s">
        <v>104</v>
      </c>
      <c r="D384" s="98" t="s">
        <v>927</v>
      </c>
    </row>
    <row r="385" spans="1:4" ht="21" customHeight="1" thickBot="1" x14ac:dyDescent="0.35">
      <c r="A385" s="31" t="s">
        <v>576</v>
      </c>
      <c r="B385" s="23" t="s">
        <v>545</v>
      </c>
      <c r="C385" s="24" t="s">
        <v>546</v>
      </c>
      <c r="D385" s="98" t="s">
        <v>927</v>
      </c>
    </row>
    <row r="386" spans="1:4" ht="21" customHeight="1" thickBot="1" x14ac:dyDescent="0.35">
      <c r="A386" s="31" t="s">
        <v>576</v>
      </c>
      <c r="B386" s="192" t="s">
        <v>273</v>
      </c>
      <c r="C386" s="193"/>
      <c r="D386" s="98"/>
    </row>
    <row r="387" spans="1:4" ht="21" customHeight="1" thickBot="1" x14ac:dyDescent="0.35">
      <c r="A387" s="31" t="s">
        <v>576</v>
      </c>
      <c r="B387" s="23" t="s">
        <v>547</v>
      </c>
      <c r="C387" s="24" t="s">
        <v>548</v>
      </c>
      <c r="D387" s="98" t="s">
        <v>927</v>
      </c>
    </row>
    <row r="388" spans="1:4" ht="21" customHeight="1" thickBot="1" x14ac:dyDescent="0.35">
      <c r="A388" s="31" t="s">
        <v>576</v>
      </c>
      <c r="B388" s="23" t="s">
        <v>549</v>
      </c>
      <c r="C388" s="24" t="s">
        <v>550</v>
      </c>
      <c r="D388" s="98" t="s">
        <v>927</v>
      </c>
    </row>
    <row r="389" spans="1:4" ht="21" customHeight="1" thickBot="1" x14ac:dyDescent="0.35">
      <c r="A389" s="31" t="s">
        <v>576</v>
      </c>
      <c r="B389" s="23" t="s">
        <v>551</v>
      </c>
      <c r="C389" s="24" t="s">
        <v>552</v>
      </c>
      <c r="D389" s="98" t="s">
        <v>927</v>
      </c>
    </row>
    <row r="390" spans="1:4" ht="21" customHeight="1" thickBot="1" x14ac:dyDescent="0.35">
      <c r="A390" s="31" t="s">
        <v>576</v>
      </c>
      <c r="B390" s="23" t="s">
        <v>553</v>
      </c>
      <c r="C390" s="24" t="s">
        <v>554</v>
      </c>
      <c r="D390" s="98" t="s">
        <v>927</v>
      </c>
    </row>
    <row r="391" spans="1:4" ht="21" customHeight="1" thickBot="1" x14ac:dyDescent="0.35">
      <c r="A391" s="31" t="s">
        <v>576</v>
      </c>
      <c r="B391" s="23" t="s">
        <v>555</v>
      </c>
      <c r="C391" s="24" t="s">
        <v>556</v>
      </c>
      <c r="D391" s="98" t="s">
        <v>927</v>
      </c>
    </row>
    <row r="392" spans="1:4" ht="21" customHeight="1" thickBot="1" x14ac:dyDescent="0.35">
      <c r="A392" s="31" t="s">
        <v>576</v>
      </c>
      <c r="B392" s="23" t="s">
        <v>557</v>
      </c>
      <c r="C392" s="24" t="s">
        <v>361</v>
      </c>
      <c r="D392" s="98" t="s">
        <v>927</v>
      </c>
    </row>
    <row r="393" spans="1:4" ht="21" customHeight="1" thickBot="1" x14ac:dyDescent="0.35">
      <c r="A393" s="31" t="s">
        <v>576</v>
      </c>
      <c r="B393" s="23" t="s">
        <v>558</v>
      </c>
      <c r="C393" s="24" t="s">
        <v>111</v>
      </c>
      <c r="D393" s="98" t="s">
        <v>927</v>
      </c>
    </row>
    <row r="394" spans="1:4" ht="21" customHeight="1" thickBot="1" x14ac:dyDescent="0.35">
      <c r="A394" s="31" t="s">
        <v>576</v>
      </c>
      <c r="B394" s="23" t="s">
        <v>559</v>
      </c>
      <c r="C394" s="24" t="s">
        <v>111</v>
      </c>
      <c r="D394" s="98" t="s">
        <v>927</v>
      </c>
    </row>
    <row r="395" spans="1:4" ht="21" customHeight="1" thickBot="1" x14ac:dyDescent="0.35">
      <c r="A395" s="31" t="s">
        <v>576</v>
      </c>
      <c r="B395" s="23" t="s">
        <v>560</v>
      </c>
      <c r="C395" s="24" t="s">
        <v>561</v>
      </c>
      <c r="D395" s="98" t="s">
        <v>927</v>
      </c>
    </row>
    <row r="396" spans="1:4" ht="21" customHeight="1" thickBot="1" x14ac:dyDescent="0.35">
      <c r="A396" s="31" t="s">
        <v>576</v>
      </c>
      <c r="B396" s="23" t="s">
        <v>562</v>
      </c>
      <c r="C396" s="24" t="s">
        <v>563</v>
      </c>
      <c r="D396" s="98" t="s">
        <v>927</v>
      </c>
    </row>
    <row r="397" spans="1:4" ht="21" customHeight="1" thickBot="1" x14ac:dyDescent="0.35">
      <c r="A397" s="31" t="s">
        <v>576</v>
      </c>
      <c r="B397" s="23" t="s">
        <v>564</v>
      </c>
      <c r="C397" s="24" t="s">
        <v>565</v>
      </c>
      <c r="D397" s="98" t="s">
        <v>927</v>
      </c>
    </row>
    <row r="398" spans="1:4" ht="21" customHeight="1" thickBot="1" x14ac:dyDescent="0.35">
      <c r="A398" s="31" t="s">
        <v>576</v>
      </c>
      <c r="B398" s="23" t="s">
        <v>566</v>
      </c>
      <c r="C398" s="24" t="s">
        <v>567</v>
      </c>
      <c r="D398" s="98" t="s">
        <v>927</v>
      </c>
    </row>
    <row r="399" spans="1:4" ht="21" customHeight="1" thickBot="1" x14ac:dyDescent="0.35">
      <c r="A399" s="31" t="s">
        <v>576</v>
      </c>
      <c r="B399" s="23" t="s">
        <v>568</v>
      </c>
      <c r="C399" s="24" t="s">
        <v>569</v>
      </c>
      <c r="D399" s="98" t="s">
        <v>927</v>
      </c>
    </row>
    <row r="400" spans="1:4" ht="21" customHeight="1" thickBot="1" x14ac:dyDescent="0.35">
      <c r="A400" s="31" t="s">
        <v>576</v>
      </c>
      <c r="B400" s="23" t="s">
        <v>570</v>
      </c>
      <c r="C400" s="24" t="s">
        <v>120</v>
      </c>
      <c r="D400" s="98" t="s">
        <v>927</v>
      </c>
    </row>
    <row r="401" spans="1:4" ht="21" customHeight="1" thickBot="1" x14ac:dyDescent="0.35">
      <c r="A401" s="31" t="s">
        <v>576</v>
      </c>
      <c r="B401" s="198" t="s">
        <v>217</v>
      </c>
      <c r="C401" s="199"/>
      <c r="D401" s="98"/>
    </row>
    <row r="402" spans="1:4" ht="21" customHeight="1" thickBot="1" x14ac:dyDescent="0.35">
      <c r="A402" s="31" t="s">
        <v>576</v>
      </c>
      <c r="B402" s="23" t="s">
        <v>571</v>
      </c>
      <c r="C402" s="24" t="s">
        <v>572</v>
      </c>
      <c r="D402" s="98" t="s">
        <v>927</v>
      </c>
    </row>
    <row r="403" spans="1:4" ht="21" customHeight="1" thickBot="1" x14ac:dyDescent="0.35">
      <c r="A403" s="31" t="s">
        <v>576</v>
      </c>
      <c r="B403" s="23" t="s">
        <v>573</v>
      </c>
      <c r="C403" s="24" t="s">
        <v>121</v>
      </c>
      <c r="D403" s="98" t="s">
        <v>927</v>
      </c>
    </row>
    <row r="404" spans="1:4" ht="21" customHeight="1" thickBot="1" x14ac:dyDescent="0.35">
      <c r="A404" s="31" t="s">
        <v>576</v>
      </c>
      <c r="B404" s="23" t="s">
        <v>574</v>
      </c>
      <c r="C404" s="24" t="s">
        <v>575</v>
      </c>
      <c r="D404" s="98" t="s">
        <v>927</v>
      </c>
    </row>
    <row r="405" spans="1:4" ht="16.2" customHeight="1" thickBot="1" x14ac:dyDescent="0.35">
      <c r="A405" s="177" t="s">
        <v>927</v>
      </c>
      <c r="B405" s="178"/>
      <c r="C405" s="178"/>
      <c r="D405" s="179"/>
    </row>
    <row r="406" spans="1:4" ht="21" customHeight="1" thickBot="1" x14ac:dyDescent="0.35">
      <c r="A406" s="31" t="s">
        <v>641</v>
      </c>
      <c r="B406" s="190" t="s">
        <v>37</v>
      </c>
      <c r="C406" s="191"/>
      <c r="D406" s="98"/>
    </row>
    <row r="407" spans="1:4" ht="21" customHeight="1" thickBot="1" x14ac:dyDescent="0.35">
      <c r="A407" s="31" t="s">
        <v>641</v>
      </c>
      <c r="B407" s="23" t="s">
        <v>577</v>
      </c>
      <c r="C407" s="24" t="s">
        <v>578</v>
      </c>
      <c r="D407" s="98" t="s">
        <v>927</v>
      </c>
    </row>
    <row r="408" spans="1:4" ht="21" customHeight="1" thickBot="1" x14ac:dyDescent="0.35">
      <c r="A408" s="31" t="s">
        <v>641</v>
      </c>
      <c r="B408" s="23" t="s">
        <v>579</v>
      </c>
      <c r="C408" s="24" t="s">
        <v>117</v>
      </c>
      <c r="D408" s="98" t="s">
        <v>927</v>
      </c>
    </row>
    <row r="409" spans="1:4" ht="21" customHeight="1" thickBot="1" x14ac:dyDescent="0.35">
      <c r="A409" s="31" t="s">
        <v>641</v>
      </c>
      <c r="B409" s="23" t="s">
        <v>580</v>
      </c>
      <c r="C409" s="24" t="s">
        <v>121</v>
      </c>
      <c r="D409" s="98" t="s">
        <v>927</v>
      </c>
    </row>
    <row r="410" spans="1:4" ht="21" customHeight="1" thickBot="1" x14ac:dyDescent="0.35">
      <c r="A410" s="31" t="s">
        <v>641</v>
      </c>
      <c r="B410" s="23" t="s">
        <v>581</v>
      </c>
      <c r="C410" s="24" t="s">
        <v>108</v>
      </c>
      <c r="D410" s="98" t="s">
        <v>927</v>
      </c>
    </row>
    <row r="411" spans="1:4" ht="21" customHeight="1" thickBot="1" x14ac:dyDescent="0.35">
      <c r="A411" s="31" t="s">
        <v>641</v>
      </c>
      <c r="B411" s="23" t="s">
        <v>582</v>
      </c>
      <c r="C411" s="24" t="s">
        <v>583</v>
      </c>
      <c r="D411" s="98" t="s">
        <v>927</v>
      </c>
    </row>
    <row r="412" spans="1:4" ht="21" customHeight="1" thickBot="1" x14ac:dyDescent="0.35">
      <c r="A412" s="31" t="s">
        <v>641</v>
      </c>
      <c r="B412" s="23" t="s">
        <v>584</v>
      </c>
      <c r="C412" s="24" t="s">
        <v>277</v>
      </c>
      <c r="D412" s="98" t="s">
        <v>927</v>
      </c>
    </row>
    <row r="413" spans="1:4" ht="21" customHeight="1" thickBot="1" x14ac:dyDescent="0.35">
      <c r="A413" s="31" t="s">
        <v>641</v>
      </c>
      <c r="B413" s="23" t="s">
        <v>585</v>
      </c>
      <c r="C413" s="24" t="s">
        <v>586</v>
      </c>
      <c r="D413" s="98" t="s">
        <v>927</v>
      </c>
    </row>
    <row r="414" spans="1:4" ht="21" customHeight="1" thickBot="1" x14ac:dyDescent="0.35">
      <c r="A414" s="31" t="s">
        <v>641</v>
      </c>
      <c r="B414" s="200" t="s">
        <v>143</v>
      </c>
      <c r="C414" s="201"/>
      <c r="D414" s="98"/>
    </row>
    <row r="415" spans="1:4" ht="21" customHeight="1" thickBot="1" x14ac:dyDescent="0.35">
      <c r="A415" s="31" t="s">
        <v>641</v>
      </c>
      <c r="B415" s="23" t="s">
        <v>587</v>
      </c>
      <c r="C415" s="24" t="s">
        <v>146</v>
      </c>
      <c r="D415" s="98" t="s">
        <v>927</v>
      </c>
    </row>
    <row r="416" spans="1:4" ht="21" customHeight="1" thickBot="1" x14ac:dyDescent="0.35">
      <c r="A416" s="31" t="s">
        <v>641</v>
      </c>
      <c r="B416" s="23" t="s">
        <v>588</v>
      </c>
      <c r="C416" s="24" t="s">
        <v>103</v>
      </c>
      <c r="D416" s="98" t="s">
        <v>927</v>
      </c>
    </row>
    <row r="417" spans="1:4" ht="21" customHeight="1" thickBot="1" x14ac:dyDescent="0.35">
      <c r="A417" s="31" t="s">
        <v>641</v>
      </c>
      <c r="B417" s="23" t="s">
        <v>589</v>
      </c>
      <c r="C417" s="24" t="s">
        <v>121</v>
      </c>
      <c r="D417" s="98" t="s">
        <v>927</v>
      </c>
    </row>
    <row r="418" spans="1:4" ht="21" customHeight="1" thickBot="1" x14ac:dyDescent="0.35">
      <c r="A418" s="31" t="s">
        <v>641</v>
      </c>
      <c r="B418" s="180" t="s">
        <v>273</v>
      </c>
      <c r="C418" s="181"/>
      <c r="D418" s="98"/>
    </row>
    <row r="419" spans="1:4" ht="21" customHeight="1" thickBot="1" x14ac:dyDescent="0.35">
      <c r="A419" s="31" t="s">
        <v>641</v>
      </c>
      <c r="B419" s="23" t="s">
        <v>590</v>
      </c>
      <c r="C419" s="24" t="s">
        <v>160</v>
      </c>
      <c r="D419" s="98" t="s">
        <v>927</v>
      </c>
    </row>
    <row r="420" spans="1:4" ht="21" customHeight="1" thickBot="1" x14ac:dyDescent="0.35">
      <c r="A420" s="31" t="s">
        <v>641</v>
      </c>
      <c r="B420" s="23" t="s">
        <v>591</v>
      </c>
      <c r="C420" s="24" t="s">
        <v>108</v>
      </c>
      <c r="D420" s="98" t="s">
        <v>927</v>
      </c>
    </row>
    <row r="421" spans="1:4" ht="21" customHeight="1" thickBot="1" x14ac:dyDescent="0.35">
      <c r="A421" s="31" t="s">
        <v>641</v>
      </c>
      <c r="B421" s="23" t="s">
        <v>592</v>
      </c>
      <c r="C421" s="24" t="s">
        <v>105</v>
      </c>
      <c r="D421" s="98" t="s">
        <v>927</v>
      </c>
    </row>
    <row r="422" spans="1:4" ht="21" customHeight="1" thickBot="1" x14ac:dyDescent="0.35">
      <c r="A422" s="31" t="s">
        <v>641</v>
      </c>
      <c r="B422" s="23" t="s">
        <v>593</v>
      </c>
      <c r="C422" s="24" t="s">
        <v>594</v>
      </c>
      <c r="D422" s="98" t="s">
        <v>927</v>
      </c>
    </row>
    <row r="423" spans="1:4" ht="21" customHeight="1" thickBot="1" x14ac:dyDescent="0.35">
      <c r="A423" s="31" t="s">
        <v>641</v>
      </c>
      <c r="B423" s="23" t="s">
        <v>595</v>
      </c>
      <c r="C423" s="24" t="s">
        <v>137</v>
      </c>
      <c r="D423" s="98" t="s">
        <v>927</v>
      </c>
    </row>
    <row r="424" spans="1:4" ht="21" customHeight="1" thickBot="1" x14ac:dyDescent="0.35">
      <c r="A424" s="31" t="s">
        <v>641</v>
      </c>
      <c r="B424" s="23" t="s">
        <v>596</v>
      </c>
      <c r="C424" s="24" t="s">
        <v>597</v>
      </c>
      <c r="D424" s="98" t="s">
        <v>927</v>
      </c>
    </row>
    <row r="425" spans="1:4" ht="21" customHeight="1" thickBot="1" x14ac:dyDescent="0.35">
      <c r="A425" s="31" t="s">
        <v>641</v>
      </c>
      <c r="B425" s="23" t="s">
        <v>598</v>
      </c>
      <c r="C425" s="24" t="s">
        <v>121</v>
      </c>
      <c r="D425" s="98" t="s">
        <v>927</v>
      </c>
    </row>
    <row r="426" spans="1:4" ht="21" customHeight="1" thickBot="1" x14ac:dyDescent="0.35">
      <c r="A426" s="31" t="s">
        <v>641</v>
      </c>
      <c r="B426" s="23" t="s">
        <v>599</v>
      </c>
      <c r="C426" s="24" t="s">
        <v>116</v>
      </c>
      <c r="D426" s="98" t="s">
        <v>927</v>
      </c>
    </row>
    <row r="427" spans="1:4" ht="21" customHeight="1" thickBot="1" x14ac:dyDescent="0.35">
      <c r="A427" s="31" t="s">
        <v>641</v>
      </c>
      <c r="B427" s="23" t="s">
        <v>600</v>
      </c>
      <c r="C427" s="24" t="s">
        <v>601</v>
      </c>
      <c r="D427" s="98" t="s">
        <v>927</v>
      </c>
    </row>
    <row r="428" spans="1:4" ht="21" customHeight="1" thickBot="1" x14ac:dyDescent="0.35">
      <c r="A428" s="31" t="s">
        <v>641</v>
      </c>
      <c r="B428" s="23" t="s">
        <v>602</v>
      </c>
      <c r="C428" s="24" t="s">
        <v>184</v>
      </c>
      <c r="D428" s="98" t="s">
        <v>927</v>
      </c>
    </row>
    <row r="429" spans="1:4" ht="21" customHeight="1" thickBot="1" x14ac:dyDescent="0.35">
      <c r="A429" s="31" t="s">
        <v>641</v>
      </c>
      <c r="B429" s="23" t="s">
        <v>603</v>
      </c>
      <c r="C429" s="24" t="s">
        <v>433</v>
      </c>
      <c r="D429" s="98" t="s">
        <v>927</v>
      </c>
    </row>
    <row r="430" spans="1:4" ht="21" customHeight="1" thickBot="1" x14ac:dyDescent="0.35">
      <c r="A430" s="31" t="s">
        <v>641</v>
      </c>
      <c r="B430" s="23" t="s">
        <v>604</v>
      </c>
      <c r="C430" s="24" t="s">
        <v>605</v>
      </c>
      <c r="D430" s="98" t="s">
        <v>927</v>
      </c>
    </row>
    <row r="431" spans="1:4" ht="21" customHeight="1" thickBot="1" x14ac:dyDescent="0.35">
      <c r="A431" s="31" t="s">
        <v>641</v>
      </c>
      <c r="B431" s="23" t="s">
        <v>606</v>
      </c>
      <c r="C431" s="24" t="s">
        <v>607</v>
      </c>
      <c r="D431" s="98" t="s">
        <v>927</v>
      </c>
    </row>
    <row r="432" spans="1:4" ht="21" customHeight="1" thickBot="1" x14ac:dyDescent="0.35">
      <c r="A432" s="31" t="s">
        <v>641</v>
      </c>
      <c r="B432" s="194" t="s">
        <v>54</v>
      </c>
      <c r="C432" s="195"/>
      <c r="D432" s="98"/>
    </row>
    <row r="433" spans="1:4" ht="21" customHeight="1" thickBot="1" x14ac:dyDescent="0.35">
      <c r="A433" s="31" t="s">
        <v>641</v>
      </c>
      <c r="B433" s="23" t="s">
        <v>608</v>
      </c>
      <c r="C433" s="24" t="s">
        <v>121</v>
      </c>
      <c r="D433" s="98" t="s">
        <v>927</v>
      </c>
    </row>
    <row r="434" spans="1:4" ht="21" customHeight="1" thickBot="1" x14ac:dyDescent="0.35">
      <c r="A434" s="31" t="s">
        <v>641</v>
      </c>
      <c r="B434" s="23" t="s">
        <v>609</v>
      </c>
      <c r="C434" s="24" t="s">
        <v>289</v>
      </c>
      <c r="D434" s="98" t="s">
        <v>927</v>
      </c>
    </row>
    <row r="435" spans="1:4" ht="21" customHeight="1" thickBot="1" x14ac:dyDescent="0.35">
      <c r="A435" s="31" t="s">
        <v>641</v>
      </c>
      <c r="B435" s="23" t="s">
        <v>610</v>
      </c>
      <c r="C435" s="24" t="s">
        <v>611</v>
      </c>
      <c r="D435" s="98" t="s">
        <v>927</v>
      </c>
    </row>
    <row r="436" spans="1:4" ht="21" customHeight="1" thickBot="1" x14ac:dyDescent="0.35">
      <c r="A436" s="31" t="s">
        <v>641</v>
      </c>
      <c r="B436" s="23" t="s">
        <v>612</v>
      </c>
      <c r="C436" s="24" t="s">
        <v>105</v>
      </c>
      <c r="D436" s="98" t="s">
        <v>927</v>
      </c>
    </row>
    <row r="437" spans="1:4" ht="21" customHeight="1" thickBot="1" x14ac:dyDescent="0.35">
      <c r="A437" s="31" t="s">
        <v>641</v>
      </c>
      <c r="B437" s="23" t="s">
        <v>613</v>
      </c>
      <c r="C437" s="24" t="s">
        <v>117</v>
      </c>
      <c r="D437" s="98" t="s">
        <v>927</v>
      </c>
    </row>
    <row r="438" spans="1:4" ht="21" customHeight="1" thickBot="1" x14ac:dyDescent="0.35">
      <c r="A438" s="31" t="s">
        <v>641</v>
      </c>
      <c r="B438" s="192" t="s">
        <v>416</v>
      </c>
      <c r="C438" s="193"/>
      <c r="D438" s="98"/>
    </row>
    <row r="439" spans="1:4" ht="21" customHeight="1" thickBot="1" x14ac:dyDescent="0.35">
      <c r="A439" s="31" t="s">
        <v>641</v>
      </c>
      <c r="B439" s="23" t="s">
        <v>614</v>
      </c>
      <c r="C439" s="24" t="s">
        <v>476</v>
      </c>
      <c r="D439" s="98" t="s">
        <v>927</v>
      </c>
    </row>
    <row r="440" spans="1:4" ht="21" customHeight="1" thickBot="1" x14ac:dyDescent="0.35">
      <c r="A440" s="31" t="s">
        <v>641</v>
      </c>
      <c r="B440" s="23" t="s">
        <v>615</v>
      </c>
      <c r="C440" s="24" t="s">
        <v>489</v>
      </c>
      <c r="D440" s="98" t="s">
        <v>927</v>
      </c>
    </row>
    <row r="441" spans="1:4" ht="21" customHeight="1" thickBot="1" x14ac:dyDescent="0.35">
      <c r="A441" s="31" t="s">
        <v>641</v>
      </c>
      <c r="B441" s="180" t="s">
        <v>616</v>
      </c>
      <c r="C441" s="181"/>
      <c r="D441" s="98"/>
    </row>
    <row r="442" spans="1:4" ht="21" customHeight="1" thickBot="1" x14ac:dyDescent="0.35">
      <c r="A442" s="31" t="s">
        <v>641</v>
      </c>
      <c r="B442" s="23" t="s">
        <v>617</v>
      </c>
      <c r="C442" s="24"/>
      <c r="D442" s="98" t="s">
        <v>927</v>
      </c>
    </row>
    <row r="443" spans="1:4" ht="21" customHeight="1" thickBot="1" x14ac:dyDescent="0.35">
      <c r="A443" s="31" t="s">
        <v>641</v>
      </c>
      <c r="B443" s="23" t="s">
        <v>618</v>
      </c>
      <c r="C443" s="24"/>
      <c r="D443" s="98" t="s">
        <v>927</v>
      </c>
    </row>
    <row r="444" spans="1:4" ht="21" customHeight="1" thickBot="1" x14ac:dyDescent="0.35">
      <c r="A444" s="31" t="s">
        <v>641</v>
      </c>
      <c r="B444" s="23" t="s">
        <v>619</v>
      </c>
      <c r="C444" s="24"/>
      <c r="D444" s="98" t="s">
        <v>927</v>
      </c>
    </row>
    <row r="445" spans="1:4" ht="21" customHeight="1" thickBot="1" x14ac:dyDescent="0.35">
      <c r="A445" s="31" t="s">
        <v>641</v>
      </c>
      <c r="B445" s="23" t="s">
        <v>620</v>
      </c>
      <c r="C445" s="24"/>
      <c r="D445" s="98" t="s">
        <v>927</v>
      </c>
    </row>
    <row r="446" spans="1:4" ht="21" customHeight="1" thickBot="1" x14ac:dyDescent="0.35">
      <c r="A446" s="31" t="s">
        <v>641</v>
      </c>
      <c r="B446" s="23" t="s">
        <v>621</v>
      </c>
      <c r="C446" s="24"/>
      <c r="D446" s="98" t="s">
        <v>927</v>
      </c>
    </row>
    <row r="447" spans="1:4" ht="21" customHeight="1" thickBot="1" x14ac:dyDescent="0.35">
      <c r="A447" s="31" t="s">
        <v>641</v>
      </c>
      <c r="B447" s="196" t="s">
        <v>622</v>
      </c>
      <c r="C447" s="197"/>
      <c r="D447" s="98"/>
    </row>
    <row r="448" spans="1:4" ht="21" customHeight="1" thickBot="1" x14ac:dyDescent="0.35">
      <c r="A448" s="31" t="s">
        <v>641</v>
      </c>
      <c r="B448" s="23" t="s">
        <v>623</v>
      </c>
      <c r="C448" s="24"/>
      <c r="D448" s="98" t="s">
        <v>927</v>
      </c>
    </row>
    <row r="449" spans="1:4" ht="21" customHeight="1" thickBot="1" x14ac:dyDescent="0.35">
      <c r="A449" s="31" t="s">
        <v>641</v>
      </c>
      <c r="B449" s="192" t="s">
        <v>624</v>
      </c>
      <c r="C449" s="193"/>
      <c r="D449" s="98"/>
    </row>
    <row r="450" spans="1:4" ht="21" customHeight="1" thickBot="1" x14ac:dyDescent="0.35">
      <c r="A450" s="31" t="s">
        <v>641</v>
      </c>
      <c r="B450" s="23" t="s">
        <v>625</v>
      </c>
      <c r="C450" s="24"/>
      <c r="D450" s="98" t="s">
        <v>927</v>
      </c>
    </row>
    <row r="451" spans="1:4" ht="21" customHeight="1" thickBot="1" x14ac:dyDescent="0.35">
      <c r="A451" s="31" t="s">
        <v>641</v>
      </c>
      <c r="B451" s="23" t="s">
        <v>626</v>
      </c>
      <c r="C451" s="24"/>
      <c r="D451" s="98" t="s">
        <v>927</v>
      </c>
    </row>
    <row r="452" spans="1:4" ht="21" customHeight="1" thickBot="1" x14ac:dyDescent="0.35">
      <c r="A452" s="31" t="s">
        <v>641</v>
      </c>
      <c r="B452" s="23" t="s">
        <v>627</v>
      </c>
      <c r="C452" s="24"/>
      <c r="D452" s="98" t="s">
        <v>927</v>
      </c>
    </row>
    <row r="453" spans="1:4" ht="21" customHeight="1" thickBot="1" x14ac:dyDescent="0.35">
      <c r="A453" s="31" t="s">
        <v>641</v>
      </c>
      <c r="B453" s="23" t="s">
        <v>628</v>
      </c>
      <c r="C453" s="24"/>
      <c r="D453" s="98" t="s">
        <v>927</v>
      </c>
    </row>
    <row r="454" spans="1:4" ht="21" customHeight="1" thickBot="1" x14ac:dyDescent="0.35">
      <c r="A454" s="31" t="s">
        <v>641</v>
      </c>
      <c r="B454" s="23" t="s">
        <v>629</v>
      </c>
      <c r="C454" s="24"/>
      <c r="D454" s="98" t="s">
        <v>927</v>
      </c>
    </row>
    <row r="455" spans="1:4" ht="21" customHeight="1" thickBot="1" x14ac:dyDescent="0.35">
      <c r="A455" s="31" t="s">
        <v>641</v>
      </c>
      <c r="B455" s="23" t="s">
        <v>630</v>
      </c>
      <c r="C455" s="24"/>
      <c r="D455" s="98" t="s">
        <v>927</v>
      </c>
    </row>
    <row r="456" spans="1:4" ht="21" customHeight="1" thickBot="1" x14ac:dyDescent="0.35">
      <c r="A456" s="31" t="s">
        <v>641</v>
      </c>
      <c r="B456" s="23" t="s">
        <v>631</v>
      </c>
      <c r="C456" s="24"/>
      <c r="D456" s="98" t="s">
        <v>927</v>
      </c>
    </row>
    <row r="457" spans="1:4" ht="21" customHeight="1" thickBot="1" x14ac:dyDescent="0.35">
      <c r="A457" s="31" t="s">
        <v>641</v>
      </c>
      <c r="B457" s="23" t="s">
        <v>632</v>
      </c>
      <c r="C457" s="24"/>
      <c r="D457" s="98" t="s">
        <v>927</v>
      </c>
    </row>
    <row r="458" spans="1:4" ht="21" customHeight="1" thickBot="1" x14ac:dyDescent="0.35">
      <c r="A458" s="31" t="s">
        <v>641</v>
      </c>
      <c r="B458" s="23" t="s">
        <v>633</v>
      </c>
      <c r="C458" s="24"/>
      <c r="D458" s="98" t="s">
        <v>927</v>
      </c>
    </row>
    <row r="459" spans="1:4" ht="21" customHeight="1" thickBot="1" x14ac:dyDescent="0.35">
      <c r="A459" s="31" t="s">
        <v>641</v>
      </c>
      <c r="B459" s="23" t="s">
        <v>634</v>
      </c>
      <c r="C459" s="24"/>
      <c r="D459" s="98" t="s">
        <v>927</v>
      </c>
    </row>
    <row r="460" spans="1:4" ht="21" customHeight="1" thickBot="1" x14ac:dyDescent="0.35">
      <c r="A460" s="31" t="s">
        <v>641</v>
      </c>
      <c r="B460" s="23" t="s">
        <v>635</v>
      </c>
      <c r="C460" s="24"/>
      <c r="D460" s="98" t="s">
        <v>927</v>
      </c>
    </row>
    <row r="461" spans="1:4" ht="21" customHeight="1" thickBot="1" x14ac:dyDescent="0.35">
      <c r="A461" s="31" t="s">
        <v>641</v>
      </c>
      <c r="B461" s="23" t="s">
        <v>636</v>
      </c>
      <c r="C461" s="24"/>
      <c r="D461" s="98" t="s">
        <v>927</v>
      </c>
    </row>
    <row r="462" spans="1:4" ht="21" customHeight="1" thickBot="1" x14ac:dyDescent="0.35">
      <c r="A462" s="31" t="s">
        <v>641</v>
      </c>
      <c r="B462" s="23" t="s">
        <v>637</v>
      </c>
      <c r="C462" s="24"/>
      <c r="D462" s="98" t="s">
        <v>927</v>
      </c>
    </row>
    <row r="463" spans="1:4" ht="21" customHeight="1" thickBot="1" x14ac:dyDescent="0.35">
      <c r="A463" s="31" t="s">
        <v>641</v>
      </c>
      <c r="B463" s="23" t="s">
        <v>638</v>
      </c>
      <c r="C463" s="24"/>
      <c r="D463" s="98" t="s">
        <v>927</v>
      </c>
    </row>
    <row r="464" spans="1:4" ht="21" customHeight="1" thickBot="1" x14ac:dyDescent="0.35">
      <c r="A464" s="31" t="s">
        <v>641</v>
      </c>
      <c r="B464" s="23" t="s">
        <v>639</v>
      </c>
      <c r="C464" s="24"/>
      <c r="D464" s="98" t="s">
        <v>927</v>
      </c>
    </row>
    <row r="465" spans="1:4" ht="21" customHeight="1" thickBot="1" x14ac:dyDescent="0.35">
      <c r="A465" s="31" t="s">
        <v>641</v>
      </c>
      <c r="B465" s="23" t="s">
        <v>640</v>
      </c>
      <c r="C465" s="24"/>
      <c r="D465" s="98" t="s">
        <v>927</v>
      </c>
    </row>
    <row r="466" spans="1:4" ht="16.2" customHeight="1" thickBot="1" x14ac:dyDescent="0.35">
      <c r="A466" s="177" t="s">
        <v>927</v>
      </c>
      <c r="B466" s="178"/>
      <c r="C466" s="178"/>
      <c r="D466" s="179"/>
    </row>
    <row r="467" spans="1:4" ht="21" customHeight="1" thickBot="1" x14ac:dyDescent="0.35">
      <c r="A467" s="31" t="s">
        <v>734</v>
      </c>
      <c r="B467" s="190" t="s">
        <v>37</v>
      </c>
      <c r="C467" s="191"/>
      <c r="D467" s="98"/>
    </row>
    <row r="468" spans="1:4" ht="21" customHeight="1" thickBot="1" x14ac:dyDescent="0.35">
      <c r="A468" s="31" t="s">
        <v>734</v>
      </c>
      <c r="B468" s="23" t="s">
        <v>642</v>
      </c>
      <c r="C468" s="24" t="s">
        <v>418</v>
      </c>
      <c r="D468" s="98" t="s">
        <v>927</v>
      </c>
    </row>
    <row r="469" spans="1:4" ht="21" customHeight="1" thickBot="1" x14ac:dyDescent="0.35">
      <c r="A469" s="31" t="s">
        <v>734</v>
      </c>
      <c r="B469" s="23" t="s">
        <v>643</v>
      </c>
      <c r="C469" s="24" t="s">
        <v>644</v>
      </c>
      <c r="D469" s="98" t="s">
        <v>927</v>
      </c>
    </row>
    <row r="470" spans="1:4" ht="21" customHeight="1" thickBot="1" x14ac:dyDescent="0.35">
      <c r="A470" s="31" t="s">
        <v>734</v>
      </c>
      <c r="B470" s="23" t="s">
        <v>645</v>
      </c>
      <c r="C470" s="24" t="s">
        <v>646</v>
      </c>
      <c r="D470" s="98" t="s">
        <v>927</v>
      </c>
    </row>
    <row r="471" spans="1:4" ht="21" customHeight="1" thickBot="1" x14ac:dyDescent="0.35">
      <c r="A471" s="31" t="s">
        <v>734</v>
      </c>
      <c r="B471" s="23" t="s">
        <v>647</v>
      </c>
      <c r="C471" s="24" t="s">
        <v>648</v>
      </c>
      <c r="D471" s="98" t="s">
        <v>927</v>
      </c>
    </row>
    <row r="472" spans="1:4" ht="21" customHeight="1" thickBot="1" x14ac:dyDescent="0.35">
      <c r="A472" s="31" t="s">
        <v>734</v>
      </c>
      <c r="B472" s="23" t="s">
        <v>649</v>
      </c>
      <c r="C472" s="24" t="s">
        <v>650</v>
      </c>
      <c r="D472" s="98" t="s">
        <v>927</v>
      </c>
    </row>
    <row r="473" spans="1:4" ht="21" customHeight="1" thickBot="1" x14ac:dyDescent="0.35">
      <c r="A473" s="31" t="s">
        <v>734</v>
      </c>
      <c r="B473" s="23" t="s">
        <v>651</v>
      </c>
      <c r="C473" s="24" t="s">
        <v>652</v>
      </c>
      <c r="D473" s="98" t="s">
        <v>927</v>
      </c>
    </row>
    <row r="474" spans="1:4" ht="21" customHeight="1" thickBot="1" x14ac:dyDescent="0.35">
      <c r="A474" s="31" t="s">
        <v>734</v>
      </c>
      <c r="B474" s="23" t="s">
        <v>653</v>
      </c>
      <c r="C474" s="24" t="s">
        <v>654</v>
      </c>
      <c r="D474" s="98" t="s">
        <v>927</v>
      </c>
    </row>
    <row r="475" spans="1:4" ht="21" customHeight="1" thickBot="1" x14ac:dyDescent="0.35">
      <c r="A475" s="31" t="s">
        <v>734</v>
      </c>
      <c r="B475" s="23" t="s">
        <v>655</v>
      </c>
      <c r="C475" s="24" t="s">
        <v>656</v>
      </c>
      <c r="D475" s="98" t="s">
        <v>927</v>
      </c>
    </row>
    <row r="476" spans="1:4" ht="21" customHeight="1" thickBot="1" x14ac:dyDescent="0.35">
      <c r="A476" s="31" t="s">
        <v>734</v>
      </c>
      <c r="B476" s="23" t="s">
        <v>657</v>
      </c>
      <c r="C476" s="24" t="s">
        <v>505</v>
      </c>
      <c r="D476" s="98" t="s">
        <v>927</v>
      </c>
    </row>
    <row r="477" spans="1:4" ht="21" customHeight="1" thickBot="1" x14ac:dyDescent="0.35">
      <c r="A477" s="31" t="s">
        <v>734</v>
      </c>
      <c r="B477" s="23" t="s">
        <v>658</v>
      </c>
      <c r="C477" s="24" t="s">
        <v>659</v>
      </c>
      <c r="D477" s="98" t="s">
        <v>927</v>
      </c>
    </row>
    <row r="478" spans="1:4" ht="21" customHeight="1" thickBot="1" x14ac:dyDescent="0.35">
      <c r="A478" s="31" t="s">
        <v>734</v>
      </c>
      <c r="B478" s="23" t="s">
        <v>660</v>
      </c>
      <c r="C478" s="24" t="s">
        <v>104</v>
      </c>
      <c r="D478" s="98" t="s">
        <v>927</v>
      </c>
    </row>
    <row r="479" spans="1:4" ht="21" customHeight="1" thickBot="1" x14ac:dyDescent="0.35">
      <c r="A479" s="31" t="s">
        <v>734</v>
      </c>
      <c r="B479" s="192" t="s">
        <v>143</v>
      </c>
      <c r="C479" s="193"/>
      <c r="D479" s="98"/>
    </row>
    <row r="480" spans="1:4" ht="21" customHeight="1" thickBot="1" x14ac:dyDescent="0.35">
      <c r="A480" s="31" t="s">
        <v>734</v>
      </c>
      <c r="B480" s="23" t="s">
        <v>661</v>
      </c>
      <c r="C480" s="24" t="s">
        <v>659</v>
      </c>
      <c r="D480" s="98" t="s">
        <v>927</v>
      </c>
    </row>
    <row r="481" spans="1:4" ht="21" customHeight="1" thickBot="1" x14ac:dyDescent="0.35">
      <c r="A481" s="31" t="s">
        <v>734</v>
      </c>
      <c r="B481" s="23" t="s">
        <v>662</v>
      </c>
      <c r="C481" s="24" t="s">
        <v>663</v>
      </c>
      <c r="D481" s="98" t="s">
        <v>927</v>
      </c>
    </row>
    <row r="482" spans="1:4" ht="21" customHeight="1" thickBot="1" x14ac:dyDescent="0.35">
      <c r="A482" s="31" t="s">
        <v>734</v>
      </c>
      <c r="B482" s="23" t="s">
        <v>664</v>
      </c>
      <c r="C482" s="24" t="s">
        <v>665</v>
      </c>
      <c r="D482" s="98" t="s">
        <v>927</v>
      </c>
    </row>
    <row r="483" spans="1:4" ht="21" customHeight="1" thickBot="1" x14ac:dyDescent="0.35">
      <c r="A483" s="31" t="s">
        <v>734</v>
      </c>
      <c r="B483" s="23" t="s">
        <v>666</v>
      </c>
      <c r="C483" s="24" t="s">
        <v>667</v>
      </c>
      <c r="D483" s="98" t="s">
        <v>927</v>
      </c>
    </row>
    <row r="484" spans="1:4" ht="21" customHeight="1" thickBot="1" x14ac:dyDescent="0.35">
      <c r="A484" s="31" t="s">
        <v>734</v>
      </c>
      <c r="B484" s="23" t="s">
        <v>668</v>
      </c>
      <c r="C484" s="24" t="s">
        <v>569</v>
      </c>
      <c r="D484" s="98" t="s">
        <v>927</v>
      </c>
    </row>
    <row r="485" spans="1:4" ht="21" customHeight="1" thickBot="1" x14ac:dyDescent="0.35">
      <c r="A485" s="31" t="s">
        <v>734</v>
      </c>
      <c r="B485" s="23" t="s">
        <v>669</v>
      </c>
      <c r="C485" s="24" t="s">
        <v>567</v>
      </c>
      <c r="D485" s="98" t="s">
        <v>927</v>
      </c>
    </row>
    <row r="486" spans="1:4" ht="21" customHeight="1" thickBot="1" x14ac:dyDescent="0.35">
      <c r="A486" s="31" t="s">
        <v>734</v>
      </c>
      <c r="B486" s="23" t="s">
        <v>670</v>
      </c>
      <c r="C486" s="24" t="s">
        <v>671</v>
      </c>
      <c r="D486" s="98" t="s">
        <v>927</v>
      </c>
    </row>
    <row r="487" spans="1:4" ht="21" customHeight="1" thickBot="1" x14ac:dyDescent="0.35">
      <c r="A487" s="31" t="s">
        <v>734</v>
      </c>
      <c r="B487" s="194" t="s">
        <v>325</v>
      </c>
      <c r="C487" s="195"/>
      <c r="D487" s="98"/>
    </row>
    <row r="488" spans="1:4" ht="21" customHeight="1" thickBot="1" x14ac:dyDescent="0.35">
      <c r="A488" s="31" t="s">
        <v>734</v>
      </c>
      <c r="B488" s="23" t="s">
        <v>672</v>
      </c>
      <c r="C488" s="24" t="s">
        <v>673</v>
      </c>
      <c r="D488" s="98" t="s">
        <v>927</v>
      </c>
    </row>
    <row r="489" spans="1:4" ht="21" customHeight="1" thickBot="1" x14ac:dyDescent="0.35">
      <c r="A489" s="31" t="s">
        <v>734</v>
      </c>
      <c r="B489" s="23" t="s">
        <v>674</v>
      </c>
      <c r="C489" s="24" t="s">
        <v>675</v>
      </c>
      <c r="D489" s="98" t="s">
        <v>927</v>
      </c>
    </row>
    <row r="490" spans="1:4" ht="21" customHeight="1" thickBot="1" x14ac:dyDescent="0.35">
      <c r="A490" s="31" t="s">
        <v>734</v>
      </c>
      <c r="B490" s="23" t="s">
        <v>676</v>
      </c>
      <c r="C490" s="24" t="s">
        <v>677</v>
      </c>
      <c r="D490" s="98" t="s">
        <v>927</v>
      </c>
    </row>
    <row r="491" spans="1:4" ht="21" customHeight="1" thickBot="1" x14ac:dyDescent="0.35">
      <c r="A491" s="31" t="s">
        <v>734</v>
      </c>
      <c r="B491" s="23" t="s">
        <v>678</v>
      </c>
      <c r="C491" s="24" t="s">
        <v>679</v>
      </c>
      <c r="D491" s="98" t="s">
        <v>927</v>
      </c>
    </row>
    <row r="492" spans="1:4" ht="21" customHeight="1" thickBot="1" x14ac:dyDescent="0.35">
      <c r="A492" s="31" t="s">
        <v>734</v>
      </c>
      <c r="B492" s="23" t="s">
        <v>680</v>
      </c>
      <c r="C492" s="24" t="s">
        <v>681</v>
      </c>
      <c r="D492" s="98" t="s">
        <v>927</v>
      </c>
    </row>
    <row r="493" spans="1:4" ht="21" customHeight="1" thickBot="1" x14ac:dyDescent="0.35">
      <c r="A493" s="31" t="s">
        <v>734</v>
      </c>
      <c r="B493" s="23" t="s">
        <v>682</v>
      </c>
      <c r="C493" s="24" t="s">
        <v>683</v>
      </c>
      <c r="D493" s="98" t="s">
        <v>927</v>
      </c>
    </row>
    <row r="494" spans="1:4" ht="21" customHeight="1" thickBot="1" x14ac:dyDescent="0.35">
      <c r="A494" s="31" t="s">
        <v>734</v>
      </c>
      <c r="B494" s="23" t="s">
        <v>684</v>
      </c>
      <c r="C494" s="24" t="s">
        <v>685</v>
      </c>
      <c r="D494" s="98" t="s">
        <v>927</v>
      </c>
    </row>
    <row r="495" spans="1:4" ht="21" customHeight="1" thickBot="1" x14ac:dyDescent="0.35">
      <c r="A495" s="31" t="s">
        <v>734</v>
      </c>
      <c r="B495" s="96" t="s">
        <v>273</v>
      </c>
      <c r="C495" s="97"/>
      <c r="D495" s="98"/>
    </row>
    <row r="496" spans="1:4" ht="21" customHeight="1" thickBot="1" x14ac:dyDescent="0.35">
      <c r="A496" s="31" t="s">
        <v>734</v>
      </c>
      <c r="B496" s="23" t="s">
        <v>686</v>
      </c>
      <c r="C496" s="24" t="s">
        <v>687</v>
      </c>
      <c r="D496" s="98" t="s">
        <v>927</v>
      </c>
    </row>
    <row r="497" spans="1:4" ht="21" customHeight="1" thickBot="1" x14ac:dyDescent="0.35">
      <c r="A497" s="31" t="s">
        <v>734</v>
      </c>
      <c r="B497" s="23" t="s">
        <v>688</v>
      </c>
      <c r="C497" s="24" t="s">
        <v>689</v>
      </c>
      <c r="D497" s="98" t="s">
        <v>927</v>
      </c>
    </row>
    <row r="498" spans="1:4" ht="21" customHeight="1" thickBot="1" x14ac:dyDescent="0.35">
      <c r="A498" s="31" t="s">
        <v>734</v>
      </c>
      <c r="B498" s="23" t="s">
        <v>690</v>
      </c>
      <c r="C498" s="24" t="s">
        <v>691</v>
      </c>
      <c r="D498" s="98" t="s">
        <v>927</v>
      </c>
    </row>
    <row r="499" spans="1:4" ht="21" customHeight="1" thickBot="1" x14ac:dyDescent="0.35">
      <c r="A499" s="31" t="s">
        <v>734</v>
      </c>
      <c r="B499" s="23" t="s">
        <v>692</v>
      </c>
      <c r="C499" s="24" t="s">
        <v>154</v>
      </c>
      <c r="D499" s="98" t="s">
        <v>927</v>
      </c>
    </row>
    <row r="500" spans="1:4" ht="21" customHeight="1" thickBot="1" x14ac:dyDescent="0.35">
      <c r="A500" s="31" t="s">
        <v>734</v>
      </c>
      <c r="B500" s="23" t="s">
        <v>693</v>
      </c>
      <c r="C500" s="24" t="s">
        <v>667</v>
      </c>
      <c r="D500" s="98" t="s">
        <v>927</v>
      </c>
    </row>
    <row r="501" spans="1:4" ht="21" customHeight="1" thickBot="1" x14ac:dyDescent="0.35">
      <c r="A501" s="31" t="s">
        <v>734</v>
      </c>
      <c r="B501" s="23" t="s">
        <v>694</v>
      </c>
      <c r="C501" s="24" t="s">
        <v>695</v>
      </c>
      <c r="D501" s="98" t="s">
        <v>927</v>
      </c>
    </row>
    <row r="502" spans="1:4" ht="21" customHeight="1" thickBot="1" x14ac:dyDescent="0.35">
      <c r="A502" s="31" t="s">
        <v>734</v>
      </c>
      <c r="B502" s="23" t="s">
        <v>696</v>
      </c>
      <c r="C502" s="24" t="s">
        <v>697</v>
      </c>
      <c r="D502" s="98" t="s">
        <v>927</v>
      </c>
    </row>
    <row r="503" spans="1:4" ht="21" customHeight="1" thickBot="1" x14ac:dyDescent="0.35">
      <c r="A503" s="31" t="s">
        <v>734</v>
      </c>
      <c r="B503" s="23" t="s">
        <v>698</v>
      </c>
      <c r="C503" s="24" t="s">
        <v>699</v>
      </c>
      <c r="D503" s="98" t="s">
        <v>927</v>
      </c>
    </row>
    <row r="504" spans="1:4" ht="21" customHeight="1" thickBot="1" x14ac:dyDescent="0.35">
      <c r="A504" s="31" t="s">
        <v>734</v>
      </c>
      <c r="B504" s="23" t="s">
        <v>700</v>
      </c>
      <c r="C504" s="24" t="s">
        <v>121</v>
      </c>
      <c r="D504" s="98" t="s">
        <v>927</v>
      </c>
    </row>
    <row r="505" spans="1:4" ht="21" customHeight="1" thickBot="1" x14ac:dyDescent="0.35">
      <c r="A505" s="31" t="s">
        <v>734</v>
      </c>
      <c r="B505" s="23" t="s">
        <v>701</v>
      </c>
      <c r="C505" s="24" t="s">
        <v>702</v>
      </c>
      <c r="D505" s="98" t="s">
        <v>927</v>
      </c>
    </row>
    <row r="506" spans="1:4" ht="21" customHeight="1" thickBot="1" x14ac:dyDescent="0.35">
      <c r="A506" s="31" t="s">
        <v>734</v>
      </c>
      <c r="B506" s="23" t="s">
        <v>703</v>
      </c>
      <c r="C506" s="24" t="s">
        <v>704</v>
      </c>
      <c r="D506" s="98" t="s">
        <v>927</v>
      </c>
    </row>
    <row r="507" spans="1:4" ht="21" customHeight="1" thickBot="1" x14ac:dyDescent="0.35">
      <c r="A507" s="31" t="s">
        <v>734</v>
      </c>
      <c r="B507" s="23" t="s">
        <v>705</v>
      </c>
      <c r="C507" s="24" t="s">
        <v>706</v>
      </c>
      <c r="D507" s="98" t="s">
        <v>927</v>
      </c>
    </row>
    <row r="508" spans="1:4" ht="21" customHeight="1" thickBot="1" x14ac:dyDescent="0.35">
      <c r="A508" s="31" t="s">
        <v>734</v>
      </c>
      <c r="B508" s="23" t="s">
        <v>707</v>
      </c>
      <c r="C508" s="24" t="s">
        <v>708</v>
      </c>
      <c r="D508" s="98" t="s">
        <v>927</v>
      </c>
    </row>
    <row r="509" spans="1:4" ht="21" customHeight="1" thickBot="1" x14ac:dyDescent="0.35">
      <c r="A509" s="31" t="s">
        <v>734</v>
      </c>
      <c r="B509" s="23" t="s">
        <v>709</v>
      </c>
      <c r="C509" s="24" t="s">
        <v>126</v>
      </c>
      <c r="D509" s="98" t="s">
        <v>927</v>
      </c>
    </row>
    <row r="510" spans="1:4" ht="21" customHeight="1" thickBot="1" x14ac:dyDescent="0.35">
      <c r="A510" s="31" t="s">
        <v>734</v>
      </c>
      <c r="B510" s="23" t="s">
        <v>710</v>
      </c>
      <c r="C510" s="24" t="s">
        <v>711</v>
      </c>
      <c r="D510" s="98" t="s">
        <v>927</v>
      </c>
    </row>
    <row r="511" spans="1:4" ht="21" customHeight="1" thickBot="1" x14ac:dyDescent="0.35">
      <c r="A511" s="31" t="s">
        <v>734</v>
      </c>
      <c r="B511" s="23" t="s">
        <v>712</v>
      </c>
      <c r="C511" s="24" t="s">
        <v>154</v>
      </c>
      <c r="D511" s="98" t="s">
        <v>927</v>
      </c>
    </row>
    <row r="512" spans="1:4" ht="21" customHeight="1" thickBot="1" x14ac:dyDescent="0.35">
      <c r="A512" s="31" t="s">
        <v>734</v>
      </c>
      <c r="B512" s="23" t="s">
        <v>713</v>
      </c>
      <c r="C512" s="24" t="s">
        <v>714</v>
      </c>
      <c r="D512" s="98" t="s">
        <v>927</v>
      </c>
    </row>
    <row r="513" spans="1:4" ht="21" customHeight="1" thickBot="1" x14ac:dyDescent="0.35">
      <c r="A513" s="31" t="s">
        <v>734</v>
      </c>
      <c r="B513" s="23" t="s">
        <v>715</v>
      </c>
      <c r="C513" s="24" t="s">
        <v>121</v>
      </c>
      <c r="D513" s="98" t="s">
        <v>927</v>
      </c>
    </row>
    <row r="514" spans="1:4" ht="21" customHeight="1" thickBot="1" x14ac:dyDescent="0.35">
      <c r="A514" s="31" t="s">
        <v>734</v>
      </c>
      <c r="B514" s="23" t="s">
        <v>716</v>
      </c>
      <c r="C514" s="24" t="s">
        <v>717</v>
      </c>
      <c r="D514" s="98" t="s">
        <v>927</v>
      </c>
    </row>
    <row r="515" spans="1:4" ht="21" customHeight="1" thickBot="1" x14ac:dyDescent="0.35">
      <c r="A515" s="31" t="s">
        <v>734</v>
      </c>
      <c r="B515" s="23" t="s">
        <v>718</v>
      </c>
      <c r="C515" s="24" t="s">
        <v>719</v>
      </c>
      <c r="D515" s="98" t="s">
        <v>927</v>
      </c>
    </row>
    <row r="516" spans="1:4" ht="21" customHeight="1" thickBot="1" x14ac:dyDescent="0.35">
      <c r="A516" s="31" t="s">
        <v>734</v>
      </c>
      <c r="B516" s="180" t="s">
        <v>720</v>
      </c>
      <c r="C516" s="181"/>
      <c r="D516" s="98"/>
    </row>
    <row r="517" spans="1:4" ht="21" customHeight="1" thickBot="1" x14ac:dyDescent="0.35">
      <c r="A517" s="31" t="s">
        <v>734</v>
      </c>
      <c r="B517" s="23" t="s">
        <v>721</v>
      </c>
      <c r="C517" s="24" t="s">
        <v>722</v>
      </c>
      <c r="D517" s="98" t="s">
        <v>927</v>
      </c>
    </row>
    <row r="518" spans="1:4" ht="21" customHeight="1" thickBot="1" x14ac:dyDescent="0.35">
      <c r="A518" s="31" t="s">
        <v>734</v>
      </c>
      <c r="B518" s="23" t="s">
        <v>723</v>
      </c>
      <c r="C518" s="24" t="s">
        <v>724</v>
      </c>
      <c r="D518" s="98" t="s">
        <v>927</v>
      </c>
    </row>
    <row r="519" spans="1:4" ht="21" customHeight="1" thickBot="1" x14ac:dyDescent="0.35">
      <c r="A519" s="31" t="s">
        <v>734</v>
      </c>
      <c r="B519" s="23" t="s">
        <v>725</v>
      </c>
      <c r="C519" s="24" t="s">
        <v>726</v>
      </c>
      <c r="D519" s="98" t="s">
        <v>927</v>
      </c>
    </row>
    <row r="520" spans="1:4" ht="21" customHeight="1" thickBot="1" x14ac:dyDescent="0.35">
      <c r="A520" s="31" t="s">
        <v>734</v>
      </c>
      <c r="B520" s="23" t="s">
        <v>727</v>
      </c>
      <c r="C520" s="24" t="s">
        <v>104</v>
      </c>
      <c r="D520" s="98" t="s">
        <v>927</v>
      </c>
    </row>
    <row r="521" spans="1:4" ht="21" customHeight="1" thickBot="1" x14ac:dyDescent="0.35">
      <c r="A521" s="31" t="s">
        <v>734</v>
      </c>
      <c r="B521" s="23" t="s">
        <v>728</v>
      </c>
      <c r="C521" s="24" t="s">
        <v>729</v>
      </c>
      <c r="D521" s="98" t="s">
        <v>927</v>
      </c>
    </row>
    <row r="522" spans="1:4" ht="21" customHeight="1" thickBot="1" x14ac:dyDescent="0.35">
      <c r="A522" s="31" t="s">
        <v>734</v>
      </c>
      <c r="B522" s="23" t="s">
        <v>730</v>
      </c>
      <c r="C522" s="24" t="s">
        <v>130</v>
      </c>
      <c r="D522" s="98" t="s">
        <v>927</v>
      </c>
    </row>
    <row r="523" spans="1:4" ht="21" customHeight="1" thickBot="1" x14ac:dyDescent="0.35">
      <c r="A523" s="31" t="s">
        <v>734</v>
      </c>
      <c r="B523" s="23" t="s">
        <v>731</v>
      </c>
      <c r="C523" s="24" t="s">
        <v>121</v>
      </c>
      <c r="D523" s="98" t="s">
        <v>927</v>
      </c>
    </row>
    <row r="524" spans="1:4" ht="21" customHeight="1" thickBot="1" x14ac:dyDescent="0.35">
      <c r="A524" s="31" t="s">
        <v>734</v>
      </c>
      <c r="B524" s="23" t="s">
        <v>732</v>
      </c>
      <c r="C524" s="24" t="s">
        <v>733</v>
      </c>
      <c r="D524" s="98" t="s">
        <v>927</v>
      </c>
    </row>
    <row r="525" spans="1:4" ht="16.2" customHeight="1" thickBot="1" x14ac:dyDescent="0.35">
      <c r="A525" s="177" t="s">
        <v>927</v>
      </c>
      <c r="B525" s="178"/>
      <c r="C525" s="178"/>
      <c r="D525" s="179"/>
    </row>
    <row r="526" spans="1:4" ht="21" customHeight="1" thickBot="1" x14ac:dyDescent="0.35">
      <c r="A526" s="31" t="s">
        <v>777</v>
      </c>
      <c r="B526" s="182" t="s">
        <v>37</v>
      </c>
      <c r="C526" s="183"/>
      <c r="D526" s="98"/>
    </row>
    <row r="527" spans="1:4" ht="21" customHeight="1" thickBot="1" x14ac:dyDescent="0.35">
      <c r="A527" s="31" t="s">
        <v>777</v>
      </c>
      <c r="B527" s="39" t="s">
        <v>735</v>
      </c>
      <c r="C527" s="40" t="s">
        <v>736</v>
      </c>
      <c r="D527" s="98" t="s">
        <v>927</v>
      </c>
    </row>
    <row r="528" spans="1:4" ht="21" customHeight="1" thickBot="1" x14ac:dyDescent="0.35">
      <c r="A528" s="31" t="s">
        <v>777</v>
      </c>
      <c r="B528" s="39" t="s">
        <v>737</v>
      </c>
      <c r="C528" s="40" t="s">
        <v>738</v>
      </c>
      <c r="D528" s="98" t="s">
        <v>927</v>
      </c>
    </row>
    <row r="529" spans="1:4" ht="21" customHeight="1" thickBot="1" x14ac:dyDescent="0.35">
      <c r="A529" s="31" t="s">
        <v>777</v>
      </c>
      <c r="B529" s="39" t="s">
        <v>739</v>
      </c>
      <c r="C529" s="40" t="s">
        <v>505</v>
      </c>
      <c r="D529" s="98" t="s">
        <v>927</v>
      </c>
    </row>
    <row r="530" spans="1:4" ht="21" customHeight="1" thickBot="1" x14ac:dyDescent="0.35">
      <c r="A530" s="31" t="s">
        <v>777</v>
      </c>
      <c r="B530" s="39" t="s">
        <v>740</v>
      </c>
      <c r="C530" s="40" t="s">
        <v>741</v>
      </c>
      <c r="D530" s="98" t="s">
        <v>927</v>
      </c>
    </row>
    <row r="531" spans="1:4" ht="21" customHeight="1" thickBot="1" x14ac:dyDescent="0.35">
      <c r="A531" s="31" t="s">
        <v>777</v>
      </c>
      <c r="B531" s="39" t="s">
        <v>742</v>
      </c>
      <c r="C531" s="40" t="s">
        <v>743</v>
      </c>
      <c r="D531" s="98" t="s">
        <v>927</v>
      </c>
    </row>
    <row r="532" spans="1:4" ht="21" customHeight="1" thickBot="1" x14ac:dyDescent="0.35">
      <c r="A532" s="31" t="s">
        <v>777</v>
      </c>
      <c r="B532" s="39" t="s">
        <v>744</v>
      </c>
      <c r="C532" s="40" t="s">
        <v>745</v>
      </c>
      <c r="D532" s="98" t="s">
        <v>927</v>
      </c>
    </row>
    <row r="533" spans="1:4" ht="21" customHeight="1" thickBot="1" x14ac:dyDescent="0.35">
      <c r="A533" s="31" t="s">
        <v>777</v>
      </c>
      <c r="B533" s="39" t="s">
        <v>746</v>
      </c>
      <c r="C533" s="40" t="s">
        <v>747</v>
      </c>
      <c r="D533" s="98" t="s">
        <v>927</v>
      </c>
    </row>
    <row r="534" spans="1:4" ht="21" customHeight="1" thickBot="1" x14ac:dyDescent="0.35">
      <c r="A534" s="31" t="s">
        <v>777</v>
      </c>
      <c r="B534" s="184" t="s">
        <v>325</v>
      </c>
      <c r="C534" s="185"/>
      <c r="D534" s="98"/>
    </row>
    <row r="535" spans="1:4" ht="21" customHeight="1" thickBot="1" x14ac:dyDescent="0.35">
      <c r="A535" s="31" t="s">
        <v>777</v>
      </c>
      <c r="B535" s="39" t="s">
        <v>748</v>
      </c>
      <c r="C535" s="40" t="s">
        <v>749</v>
      </c>
      <c r="D535" s="98" t="s">
        <v>927</v>
      </c>
    </row>
    <row r="536" spans="1:4" ht="21" customHeight="1" thickBot="1" x14ac:dyDescent="0.35">
      <c r="A536" s="31" t="s">
        <v>777</v>
      </c>
      <c r="B536" s="39" t="s">
        <v>750</v>
      </c>
      <c r="C536" s="40" t="s">
        <v>751</v>
      </c>
      <c r="D536" s="98" t="s">
        <v>927</v>
      </c>
    </row>
    <row r="537" spans="1:4" ht="21" customHeight="1" thickBot="1" x14ac:dyDescent="0.35">
      <c r="A537" s="31" t="s">
        <v>777</v>
      </c>
      <c r="B537" s="39" t="s">
        <v>752</v>
      </c>
      <c r="C537" s="40" t="s">
        <v>659</v>
      </c>
      <c r="D537" s="98" t="s">
        <v>927</v>
      </c>
    </row>
    <row r="538" spans="1:4" ht="21" customHeight="1" thickBot="1" x14ac:dyDescent="0.35">
      <c r="A538" s="31" t="s">
        <v>777</v>
      </c>
      <c r="B538" s="39" t="s">
        <v>753</v>
      </c>
      <c r="C538" s="40" t="s">
        <v>754</v>
      </c>
      <c r="D538" s="98" t="s">
        <v>927</v>
      </c>
    </row>
    <row r="539" spans="1:4" ht="21" customHeight="1" thickBot="1" x14ac:dyDescent="0.35">
      <c r="A539" s="31" t="s">
        <v>777</v>
      </c>
      <c r="B539" s="39" t="s">
        <v>755</v>
      </c>
      <c r="C539" s="40" t="s">
        <v>756</v>
      </c>
      <c r="D539" s="98" t="s">
        <v>927</v>
      </c>
    </row>
    <row r="540" spans="1:4" ht="21" customHeight="1" thickBot="1" x14ac:dyDescent="0.35">
      <c r="A540" s="31" t="s">
        <v>777</v>
      </c>
      <c r="B540" s="186" t="s">
        <v>48</v>
      </c>
      <c r="C540" s="187"/>
      <c r="D540" s="98"/>
    </row>
    <row r="541" spans="1:4" ht="21" customHeight="1" thickBot="1" x14ac:dyDescent="0.35">
      <c r="A541" s="31" t="s">
        <v>777</v>
      </c>
      <c r="B541" s="39" t="s">
        <v>757</v>
      </c>
      <c r="C541" s="40" t="s">
        <v>758</v>
      </c>
      <c r="D541" s="98" t="s">
        <v>927</v>
      </c>
    </row>
    <row r="542" spans="1:4" ht="21" customHeight="1" thickBot="1" x14ac:dyDescent="0.35">
      <c r="A542" s="31" t="s">
        <v>777</v>
      </c>
      <c r="B542" s="39" t="s">
        <v>759</v>
      </c>
      <c r="C542" s="40" t="s">
        <v>760</v>
      </c>
      <c r="D542" s="98" t="s">
        <v>927</v>
      </c>
    </row>
    <row r="543" spans="1:4" ht="21" customHeight="1" thickBot="1" x14ac:dyDescent="0.35">
      <c r="A543" s="31" t="s">
        <v>777</v>
      </c>
      <c r="B543" s="39" t="s">
        <v>761</v>
      </c>
      <c r="C543" s="40" t="s">
        <v>569</v>
      </c>
      <c r="D543" s="98" t="s">
        <v>927</v>
      </c>
    </row>
    <row r="544" spans="1:4" ht="21" customHeight="1" thickBot="1" x14ac:dyDescent="0.35">
      <c r="A544" s="31" t="s">
        <v>777</v>
      </c>
      <c r="B544" s="188" t="s">
        <v>217</v>
      </c>
      <c r="C544" s="189"/>
      <c r="D544" s="98"/>
    </row>
    <row r="545" spans="1:4" ht="21" customHeight="1" thickBot="1" x14ac:dyDescent="0.35">
      <c r="A545" s="31" t="s">
        <v>777</v>
      </c>
      <c r="B545" s="39" t="s">
        <v>762</v>
      </c>
      <c r="C545" s="40" t="s">
        <v>121</v>
      </c>
      <c r="D545" s="98" t="s">
        <v>927</v>
      </c>
    </row>
    <row r="546" spans="1:4" ht="21" customHeight="1" thickBot="1" x14ac:dyDescent="0.35">
      <c r="A546" s="31" t="s">
        <v>777</v>
      </c>
      <c r="B546" s="39" t="s">
        <v>763</v>
      </c>
      <c r="C546" s="40" t="s">
        <v>704</v>
      </c>
      <c r="D546" s="98" t="s">
        <v>927</v>
      </c>
    </row>
    <row r="547" spans="1:4" ht="21" customHeight="1" thickBot="1" x14ac:dyDescent="0.35">
      <c r="A547" s="31" t="s">
        <v>777</v>
      </c>
      <c r="B547" s="175" t="s">
        <v>273</v>
      </c>
      <c r="C547" s="176"/>
      <c r="D547" s="98"/>
    </row>
    <row r="548" spans="1:4" ht="21" customHeight="1" thickBot="1" x14ac:dyDescent="0.35">
      <c r="A548" s="31" t="s">
        <v>777</v>
      </c>
      <c r="B548" s="39" t="s">
        <v>764</v>
      </c>
      <c r="C548" s="40" t="s">
        <v>154</v>
      </c>
      <c r="D548" s="98" t="s">
        <v>927</v>
      </c>
    </row>
    <row r="549" spans="1:4" ht="21" customHeight="1" thickBot="1" x14ac:dyDescent="0.35">
      <c r="A549" s="31" t="s">
        <v>777</v>
      </c>
      <c r="B549" s="39" t="s">
        <v>765</v>
      </c>
      <c r="C549" s="40" t="s">
        <v>766</v>
      </c>
      <c r="D549" s="98" t="s">
        <v>927</v>
      </c>
    </row>
    <row r="550" spans="1:4" ht="21" customHeight="1" thickBot="1" x14ac:dyDescent="0.35">
      <c r="A550" s="31" t="s">
        <v>777</v>
      </c>
      <c r="B550" s="39" t="s">
        <v>767</v>
      </c>
      <c r="C550" s="40" t="s">
        <v>111</v>
      </c>
      <c r="D550" s="98" t="s">
        <v>927</v>
      </c>
    </row>
    <row r="551" spans="1:4" ht="21" customHeight="1" thickBot="1" x14ac:dyDescent="0.35">
      <c r="A551" s="31" t="s">
        <v>777</v>
      </c>
      <c r="B551" s="39" t="s">
        <v>768</v>
      </c>
      <c r="C551" s="40" t="s">
        <v>115</v>
      </c>
      <c r="D551" s="98" t="s">
        <v>927</v>
      </c>
    </row>
    <row r="552" spans="1:4" ht="21" customHeight="1" thickBot="1" x14ac:dyDescent="0.35">
      <c r="A552" s="31" t="s">
        <v>777</v>
      </c>
      <c r="B552" s="39" t="s">
        <v>769</v>
      </c>
      <c r="C552" s="40" t="s">
        <v>770</v>
      </c>
      <c r="D552" s="98" t="s">
        <v>927</v>
      </c>
    </row>
    <row r="553" spans="1:4" ht="21" customHeight="1" thickBot="1" x14ac:dyDescent="0.35">
      <c r="A553" s="31" t="s">
        <v>777</v>
      </c>
      <c r="B553" s="39" t="s">
        <v>771</v>
      </c>
      <c r="C553" s="40" t="s">
        <v>772</v>
      </c>
      <c r="D553" s="98" t="s">
        <v>927</v>
      </c>
    </row>
    <row r="554" spans="1:4" ht="21" customHeight="1" thickBot="1" x14ac:dyDescent="0.35">
      <c r="A554" s="31" t="s">
        <v>777</v>
      </c>
      <c r="B554" s="39" t="s">
        <v>773</v>
      </c>
      <c r="C554" s="40" t="s">
        <v>505</v>
      </c>
      <c r="D554" s="98" t="s">
        <v>927</v>
      </c>
    </row>
    <row r="555" spans="1:4" ht="21" customHeight="1" thickBot="1" x14ac:dyDescent="0.35">
      <c r="A555" s="31" t="s">
        <v>777</v>
      </c>
      <c r="B555" s="39" t="s">
        <v>774</v>
      </c>
      <c r="C555" s="40" t="s">
        <v>775</v>
      </c>
      <c r="D555" s="98" t="s">
        <v>927</v>
      </c>
    </row>
    <row r="556" spans="1:4" ht="21" customHeight="1" thickBot="1" x14ac:dyDescent="0.35">
      <c r="A556" s="31" t="s">
        <v>777</v>
      </c>
      <c r="B556" s="39" t="s">
        <v>776</v>
      </c>
      <c r="C556" s="40" t="s">
        <v>695</v>
      </c>
      <c r="D556" s="98" t="s">
        <v>927</v>
      </c>
    </row>
    <row r="557" spans="1:4" x14ac:dyDescent="0.35">
      <c r="A557" s="172"/>
      <c r="B557" s="173"/>
      <c r="C557" s="173"/>
      <c r="D557" s="174"/>
    </row>
    <row r="558" spans="1:4" x14ac:dyDescent="0.35">
      <c r="A558" s="32"/>
      <c r="B558" s="26"/>
      <c r="C558" s="26"/>
      <c r="D558" s="21"/>
    </row>
    <row r="559" spans="1:4" x14ac:dyDescent="0.35">
      <c r="A559" s="32"/>
      <c r="B559" s="26"/>
      <c r="C559" s="26"/>
      <c r="D559" s="21"/>
    </row>
    <row r="560" spans="1:4" x14ac:dyDescent="0.35">
      <c r="A560" s="32"/>
      <c r="B560" s="26"/>
      <c r="C560" s="26"/>
      <c r="D560" s="21"/>
    </row>
    <row r="561" spans="1:4" x14ac:dyDescent="0.35">
      <c r="A561" s="32"/>
      <c r="B561" s="26"/>
      <c r="C561" s="26"/>
      <c r="D561" s="21"/>
    </row>
    <row r="562" spans="1:4" x14ac:dyDescent="0.35">
      <c r="A562" s="32"/>
      <c r="B562" s="26"/>
      <c r="C562" s="26"/>
      <c r="D562" s="21"/>
    </row>
    <row r="563" spans="1:4" x14ac:dyDescent="0.35">
      <c r="A563" s="32"/>
      <c r="B563" s="26"/>
      <c r="C563" s="26"/>
      <c r="D563" s="21"/>
    </row>
    <row r="564" spans="1:4" x14ac:dyDescent="0.35">
      <c r="A564" s="32"/>
      <c r="B564" s="26"/>
      <c r="C564" s="26"/>
      <c r="D564" s="21"/>
    </row>
    <row r="565" spans="1:4" x14ac:dyDescent="0.35">
      <c r="A565" s="32"/>
      <c r="B565" s="26"/>
      <c r="C565" s="26"/>
      <c r="D565" s="21"/>
    </row>
    <row r="566" spans="1:4" x14ac:dyDescent="0.35">
      <c r="A566" s="32"/>
      <c r="B566" s="26"/>
      <c r="C566" s="26"/>
      <c r="D566" s="21"/>
    </row>
    <row r="567" spans="1:4" x14ac:dyDescent="0.35">
      <c r="A567" s="32"/>
      <c r="B567" s="26"/>
      <c r="C567" s="26"/>
      <c r="D567" s="21"/>
    </row>
    <row r="568" spans="1:4" x14ac:dyDescent="0.35">
      <c r="A568" s="32"/>
      <c r="B568" s="26"/>
      <c r="C568" s="26"/>
      <c r="D568" s="21"/>
    </row>
    <row r="569" spans="1:4" x14ac:dyDescent="0.35">
      <c r="A569" s="32"/>
      <c r="B569" s="26"/>
      <c r="C569" s="26"/>
      <c r="D569" s="21"/>
    </row>
    <row r="570" spans="1:4" x14ac:dyDescent="0.35">
      <c r="A570" s="32"/>
      <c r="B570" s="26"/>
      <c r="C570" s="26"/>
      <c r="D570" s="21"/>
    </row>
    <row r="571" spans="1:4" x14ac:dyDescent="0.35">
      <c r="A571" s="32"/>
      <c r="B571" s="26"/>
      <c r="C571" s="26"/>
      <c r="D571" s="21"/>
    </row>
    <row r="572" spans="1:4" x14ac:dyDescent="0.35">
      <c r="A572" s="32"/>
      <c r="B572" s="26"/>
      <c r="C572" s="26"/>
      <c r="D572" s="21"/>
    </row>
    <row r="573" spans="1:4" x14ac:dyDescent="0.35">
      <c r="A573" s="32"/>
      <c r="B573" s="26"/>
      <c r="C573" s="26"/>
      <c r="D573" s="21"/>
    </row>
    <row r="574" spans="1:4" x14ac:dyDescent="0.35">
      <c r="A574" s="32"/>
      <c r="B574" s="26"/>
      <c r="C574" s="26"/>
      <c r="D574" s="21"/>
    </row>
    <row r="575" spans="1:4" x14ac:dyDescent="0.35">
      <c r="A575" s="32"/>
      <c r="B575" s="26"/>
      <c r="C575" s="26"/>
      <c r="D575" s="21"/>
    </row>
    <row r="576" spans="1:4" x14ac:dyDescent="0.35">
      <c r="A576" s="32"/>
      <c r="B576" s="26"/>
      <c r="C576" s="26"/>
      <c r="D576" s="21"/>
    </row>
    <row r="577" spans="1:4" x14ac:dyDescent="0.35">
      <c r="A577" s="32"/>
      <c r="B577" s="26"/>
      <c r="C577" s="26"/>
      <c r="D577" s="21"/>
    </row>
    <row r="578" spans="1:4" x14ac:dyDescent="0.35">
      <c r="A578" s="32"/>
      <c r="B578" s="26"/>
      <c r="C578" s="26"/>
      <c r="D578" s="21"/>
    </row>
    <row r="579" spans="1:4" x14ac:dyDescent="0.35">
      <c r="A579" s="32"/>
      <c r="B579" s="26"/>
      <c r="C579" s="26"/>
      <c r="D579" s="21"/>
    </row>
    <row r="580" spans="1:4" x14ac:dyDescent="0.35">
      <c r="A580" s="32"/>
      <c r="B580" s="26"/>
      <c r="C580" s="26"/>
      <c r="D580" s="21"/>
    </row>
    <row r="581" spans="1:4" x14ac:dyDescent="0.35">
      <c r="A581" s="32"/>
      <c r="B581" s="26"/>
      <c r="C581" s="26"/>
      <c r="D581" s="21"/>
    </row>
    <row r="582" spans="1:4" x14ac:dyDescent="0.35">
      <c r="A582" s="32"/>
      <c r="B582" s="26"/>
      <c r="C582" s="26"/>
      <c r="D582" s="21"/>
    </row>
    <row r="583" spans="1:4" x14ac:dyDescent="0.35">
      <c r="A583" s="32"/>
      <c r="B583" s="26"/>
      <c r="C583" s="26"/>
      <c r="D583" s="21"/>
    </row>
    <row r="584" spans="1:4" x14ac:dyDescent="0.35">
      <c r="A584" s="32"/>
      <c r="B584" s="26"/>
      <c r="C584" s="26"/>
      <c r="D584" s="21"/>
    </row>
    <row r="585" spans="1:4" x14ac:dyDescent="0.35">
      <c r="A585" s="32"/>
      <c r="B585" s="26"/>
      <c r="C585" s="26"/>
      <c r="D585" s="21"/>
    </row>
    <row r="586" spans="1:4" x14ac:dyDescent="0.35">
      <c r="A586" s="32"/>
      <c r="B586" s="26"/>
      <c r="C586" s="26"/>
      <c r="D586" s="21"/>
    </row>
    <row r="587" spans="1:4" x14ac:dyDescent="0.35">
      <c r="A587" s="32"/>
      <c r="B587" s="26"/>
      <c r="C587" s="26"/>
      <c r="D587" s="21"/>
    </row>
    <row r="588" spans="1:4" x14ac:dyDescent="0.35">
      <c r="A588" s="32"/>
      <c r="B588" s="26"/>
      <c r="C588" s="26"/>
      <c r="D588" s="21"/>
    </row>
    <row r="589" spans="1:4" x14ac:dyDescent="0.35">
      <c r="A589" s="32"/>
      <c r="B589" s="26"/>
      <c r="C589" s="26"/>
      <c r="D589" s="21"/>
    </row>
    <row r="590" spans="1:4" x14ac:dyDescent="0.35">
      <c r="A590" s="32"/>
      <c r="B590" s="26"/>
      <c r="C590" s="26"/>
      <c r="D590" s="21"/>
    </row>
    <row r="591" spans="1:4" x14ac:dyDescent="0.35">
      <c r="A591" s="32"/>
      <c r="B591" s="26"/>
      <c r="C591" s="26"/>
      <c r="D591" s="21"/>
    </row>
    <row r="592" spans="1:4" x14ac:dyDescent="0.35">
      <c r="A592" s="32"/>
      <c r="B592" s="26"/>
      <c r="C592" s="26"/>
      <c r="D592" s="21"/>
    </row>
    <row r="593" spans="1:4" x14ac:dyDescent="0.35">
      <c r="A593" s="32"/>
      <c r="B593" s="26"/>
      <c r="C593" s="26"/>
      <c r="D593" s="21"/>
    </row>
    <row r="594" spans="1:4" x14ac:dyDescent="0.35">
      <c r="A594" s="32"/>
      <c r="B594" s="26"/>
      <c r="C594" s="26"/>
      <c r="D594" s="21"/>
    </row>
    <row r="595" spans="1:4" x14ac:dyDescent="0.35">
      <c r="A595" s="32"/>
      <c r="B595" s="26"/>
      <c r="C595" s="26"/>
      <c r="D595" s="21"/>
    </row>
    <row r="596" spans="1:4" x14ac:dyDescent="0.35">
      <c r="A596" s="32"/>
      <c r="B596" s="26"/>
      <c r="C596" s="26"/>
      <c r="D596" s="21"/>
    </row>
    <row r="597" spans="1:4" x14ac:dyDescent="0.35">
      <c r="A597" s="32"/>
      <c r="B597" s="26"/>
      <c r="C597" s="26"/>
      <c r="D597" s="21"/>
    </row>
    <row r="598" spans="1:4" x14ac:dyDescent="0.35">
      <c r="A598" s="32"/>
      <c r="B598" s="26"/>
      <c r="C598" s="26"/>
      <c r="D598" s="21"/>
    </row>
    <row r="599" spans="1:4" x14ac:dyDescent="0.35">
      <c r="A599" s="32"/>
      <c r="B599" s="26"/>
      <c r="C599" s="26"/>
      <c r="D599" s="21"/>
    </row>
    <row r="600" spans="1:4" x14ac:dyDescent="0.35">
      <c r="A600" s="32"/>
      <c r="B600" s="26"/>
      <c r="C600" s="26"/>
      <c r="D600" s="21"/>
    </row>
    <row r="601" spans="1:4" x14ac:dyDescent="0.35">
      <c r="A601" s="32"/>
      <c r="B601" s="26"/>
      <c r="C601" s="26"/>
      <c r="D601" s="21"/>
    </row>
    <row r="602" spans="1:4" x14ac:dyDescent="0.35">
      <c r="A602" s="32"/>
      <c r="B602" s="26"/>
      <c r="C602" s="26"/>
      <c r="D602" s="21"/>
    </row>
    <row r="603" spans="1:4" x14ac:dyDescent="0.35">
      <c r="A603" s="32"/>
      <c r="B603" s="26"/>
      <c r="C603" s="26"/>
      <c r="D603" s="21"/>
    </row>
    <row r="604" spans="1:4" x14ac:dyDescent="0.35">
      <c r="A604" s="32"/>
      <c r="B604" s="26"/>
      <c r="C604" s="26"/>
      <c r="D604" s="21"/>
    </row>
    <row r="605" spans="1:4" x14ac:dyDescent="0.35">
      <c r="A605" s="32"/>
      <c r="B605" s="26"/>
      <c r="C605" s="26"/>
      <c r="D605" s="21"/>
    </row>
    <row r="606" spans="1:4" x14ac:dyDescent="0.35">
      <c r="A606" s="32"/>
      <c r="B606" s="26"/>
      <c r="C606" s="26"/>
      <c r="D606" s="21"/>
    </row>
    <row r="607" spans="1:4" x14ac:dyDescent="0.35">
      <c r="A607" s="32"/>
      <c r="B607" s="26"/>
      <c r="C607" s="26"/>
      <c r="D607" s="21"/>
    </row>
    <row r="608" spans="1:4" x14ac:dyDescent="0.35">
      <c r="A608" s="32"/>
      <c r="B608" s="26"/>
      <c r="C608" s="26"/>
      <c r="D608" s="21"/>
    </row>
    <row r="609" spans="1:4" x14ac:dyDescent="0.35">
      <c r="A609" s="32"/>
      <c r="B609" s="26"/>
      <c r="C609" s="26"/>
      <c r="D609" s="21"/>
    </row>
    <row r="610" spans="1:4" x14ac:dyDescent="0.35">
      <c r="A610" s="32"/>
      <c r="B610" s="26"/>
      <c r="C610" s="26"/>
      <c r="D610" s="21"/>
    </row>
    <row r="611" spans="1:4" x14ac:dyDescent="0.35">
      <c r="A611" s="32"/>
      <c r="B611" s="26"/>
      <c r="C611" s="26"/>
      <c r="D611" s="21"/>
    </row>
    <row r="612" spans="1:4" x14ac:dyDescent="0.35">
      <c r="A612" s="32"/>
      <c r="B612" s="26"/>
      <c r="C612" s="26"/>
      <c r="D612" s="21"/>
    </row>
    <row r="613" spans="1:4" x14ac:dyDescent="0.35">
      <c r="A613" s="32"/>
      <c r="B613" s="26"/>
      <c r="C613" s="26"/>
      <c r="D613" s="21"/>
    </row>
    <row r="614" spans="1:4" x14ac:dyDescent="0.35">
      <c r="A614" s="32"/>
      <c r="B614" s="26"/>
      <c r="C614" s="26"/>
      <c r="D614" s="21"/>
    </row>
    <row r="615" spans="1:4" x14ac:dyDescent="0.35">
      <c r="A615" s="32"/>
      <c r="B615" s="26"/>
      <c r="C615" s="26"/>
      <c r="D615" s="21"/>
    </row>
    <row r="616" spans="1:4" x14ac:dyDescent="0.35">
      <c r="A616" s="32"/>
      <c r="B616" s="26"/>
      <c r="C616" s="26"/>
      <c r="D616" s="21"/>
    </row>
    <row r="617" spans="1:4" x14ac:dyDescent="0.35">
      <c r="A617" s="32"/>
      <c r="B617" s="26"/>
      <c r="C617" s="26"/>
      <c r="D617" s="21"/>
    </row>
    <row r="618" spans="1:4" x14ac:dyDescent="0.35">
      <c r="A618" s="32"/>
      <c r="B618" s="26"/>
      <c r="C618" s="26"/>
      <c r="D618" s="21"/>
    </row>
    <row r="619" spans="1:4" x14ac:dyDescent="0.35">
      <c r="A619" s="32"/>
      <c r="B619" s="26"/>
      <c r="C619" s="26"/>
      <c r="D619" s="21"/>
    </row>
    <row r="620" spans="1:4" x14ac:dyDescent="0.35">
      <c r="A620" s="32"/>
      <c r="B620" s="26"/>
      <c r="C620" s="26"/>
      <c r="D620" s="21"/>
    </row>
    <row r="621" spans="1:4" x14ac:dyDescent="0.35">
      <c r="A621" s="32"/>
      <c r="B621" s="26"/>
      <c r="C621" s="26"/>
      <c r="D621" s="21"/>
    </row>
    <row r="622" spans="1:4" x14ac:dyDescent="0.35">
      <c r="A622" s="32"/>
      <c r="B622" s="26"/>
      <c r="C622" s="26"/>
      <c r="D622" s="21"/>
    </row>
    <row r="623" spans="1:4" x14ac:dyDescent="0.35">
      <c r="A623" s="32"/>
      <c r="B623" s="26"/>
      <c r="C623" s="26"/>
      <c r="D623" s="21"/>
    </row>
    <row r="624" spans="1:4" x14ac:dyDescent="0.35">
      <c r="A624" s="32"/>
      <c r="B624" s="26"/>
      <c r="C624" s="26"/>
      <c r="D624" s="21"/>
    </row>
    <row r="625" spans="1:4" x14ac:dyDescent="0.35">
      <c r="A625" s="32"/>
      <c r="B625" s="26"/>
      <c r="C625" s="26"/>
      <c r="D625" s="21"/>
    </row>
    <row r="626" spans="1:4" x14ac:dyDescent="0.35">
      <c r="A626" s="32"/>
      <c r="B626" s="26"/>
      <c r="C626" s="26"/>
      <c r="D626" s="21"/>
    </row>
    <row r="627" spans="1:4" x14ac:dyDescent="0.35">
      <c r="A627" s="32"/>
      <c r="B627" s="26"/>
      <c r="C627" s="26"/>
      <c r="D627" s="21"/>
    </row>
    <row r="628" spans="1:4" x14ac:dyDescent="0.35">
      <c r="A628" s="32"/>
      <c r="B628" s="26"/>
      <c r="C628" s="26"/>
      <c r="D628" s="21"/>
    </row>
    <row r="629" spans="1:4" x14ac:dyDescent="0.35">
      <c r="A629" s="32"/>
      <c r="B629" s="26"/>
      <c r="C629" s="26"/>
      <c r="D629" s="21"/>
    </row>
    <row r="630" spans="1:4" x14ac:dyDescent="0.35">
      <c r="A630" s="32"/>
      <c r="B630" s="26"/>
      <c r="C630" s="26"/>
      <c r="D630" s="21"/>
    </row>
    <row r="631" spans="1:4" x14ac:dyDescent="0.35">
      <c r="A631" s="32"/>
      <c r="B631" s="26"/>
      <c r="C631" s="26"/>
      <c r="D631" s="21"/>
    </row>
    <row r="632" spans="1:4" x14ac:dyDescent="0.35">
      <c r="A632" s="32"/>
      <c r="B632" s="26"/>
      <c r="C632" s="26"/>
      <c r="D632" s="21"/>
    </row>
    <row r="633" spans="1:4" x14ac:dyDescent="0.35">
      <c r="A633" s="32"/>
      <c r="B633" s="26"/>
      <c r="C633" s="26"/>
      <c r="D633" s="21"/>
    </row>
    <row r="634" spans="1:4" x14ac:dyDescent="0.35">
      <c r="A634" s="32"/>
      <c r="B634" s="26"/>
      <c r="C634" s="26"/>
      <c r="D634" s="21"/>
    </row>
    <row r="635" spans="1:4" x14ac:dyDescent="0.35">
      <c r="A635" s="32"/>
      <c r="B635" s="26"/>
      <c r="C635" s="26"/>
      <c r="D635" s="21"/>
    </row>
    <row r="636" spans="1:4" x14ac:dyDescent="0.35">
      <c r="A636" s="32"/>
      <c r="B636" s="26"/>
      <c r="C636" s="26"/>
      <c r="D636" s="21"/>
    </row>
    <row r="637" spans="1:4" x14ac:dyDescent="0.35">
      <c r="A637" s="32"/>
      <c r="B637" s="26"/>
      <c r="C637" s="26"/>
      <c r="D637" s="21"/>
    </row>
    <row r="638" spans="1:4" x14ac:dyDescent="0.35">
      <c r="A638" s="32"/>
      <c r="B638" s="26"/>
      <c r="C638" s="26"/>
      <c r="D638" s="21"/>
    </row>
    <row r="639" spans="1:4" x14ac:dyDescent="0.35">
      <c r="A639" s="32"/>
      <c r="B639" s="26"/>
      <c r="C639" s="26"/>
      <c r="D639" s="21"/>
    </row>
    <row r="640" spans="1:4" x14ac:dyDescent="0.35">
      <c r="A640" s="32"/>
      <c r="B640" s="26"/>
      <c r="C640" s="26"/>
      <c r="D640" s="21"/>
    </row>
    <row r="641" spans="1:4" x14ac:dyDescent="0.35">
      <c r="A641" s="32"/>
      <c r="B641" s="26"/>
      <c r="C641" s="26"/>
      <c r="D641" s="21"/>
    </row>
    <row r="642" spans="1:4" x14ac:dyDescent="0.35">
      <c r="A642" s="32"/>
      <c r="B642" s="26"/>
      <c r="C642" s="26"/>
      <c r="D642" s="21"/>
    </row>
    <row r="643" spans="1:4" x14ac:dyDescent="0.35">
      <c r="A643" s="32"/>
      <c r="B643" s="26"/>
      <c r="C643" s="26"/>
      <c r="D643" s="21"/>
    </row>
    <row r="644" spans="1:4" x14ac:dyDescent="0.35">
      <c r="A644" s="32"/>
      <c r="B644" s="26"/>
      <c r="C644" s="26"/>
      <c r="D644" s="21"/>
    </row>
    <row r="645" spans="1:4" x14ac:dyDescent="0.35">
      <c r="A645" s="32"/>
      <c r="B645" s="26"/>
      <c r="C645" s="26"/>
      <c r="D645" s="21"/>
    </row>
    <row r="646" spans="1:4" x14ac:dyDescent="0.35">
      <c r="A646" s="32"/>
      <c r="B646" s="26"/>
      <c r="C646" s="26"/>
      <c r="D646" s="21"/>
    </row>
    <row r="647" spans="1:4" x14ac:dyDescent="0.35">
      <c r="A647" s="32"/>
      <c r="B647" s="26"/>
      <c r="C647" s="26"/>
      <c r="D647" s="21"/>
    </row>
    <row r="648" spans="1:4" x14ac:dyDescent="0.35">
      <c r="A648" s="32"/>
      <c r="B648" s="26"/>
      <c r="C648" s="26"/>
      <c r="D648" s="21"/>
    </row>
    <row r="649" spans="1:4" x14ac:dyDescent="0.35">
      <c r="A649" s="32"/>
      <c r="B649" s="26"/>
      <c r="C649" s="26"/>
      <c r="D649" s="21"/>
    </row>
    <row r="650" spans="1:4" x14ac:dyDescent="0.35">
      <c r="A650" s="32"/>
      <c r="B650" s="26"/>
      <c r="C650" s="26"/>
      <c r="D650" s="21"/>
    </row>
    <row r="651" spans="1:4" x14ac:dyDescent="0.35">
      <c r="A651" s="32"/>
      <c r="B651" s="26"/>
      <c r="C651" s="26"/>
      <c r="D651" s="21"/>
    </row>
    <row r="652" spans="1:4" x14ac:dyDescent="0.35">
      <c r="A652" s="32"/>
      <c r="B652" s="26"/>
      <c r="C652" s="26"/>
      <c r="D652" s="21"/>
    </row>
    <row r="653" spans="1:4" x14ac:dyDescent="0.35">
      <c r="A653" s="32"/>
      <c r="B653" s="26"/>
      <c r="C653" s="26"/>
      <c r="D653" s="21"/>
    </row>
    <row r="654" spans="1:4" x14ac:dyDescent="0.35">
      <c r="A654" s="32"/>
      <c r="B654" s="26"/>
      <c r="C654" s="26"/>
      <c r="D654" s="21"/>
    </row>
    <row r="655" spans="1:4" x14ac:dyDescent="0.35">
      <c r="A655" s="32"/>
      <c r="B655" s="26"/>
      <c r="C655" s="26"/>
      <c r="D655" s="21"/>
    </row>
    <row r="656" spans="1:4" x14ac:dyDescent="0.35">
      <c r="A656" s="32"/>
      <c r="B656" s="26"/>
      <c r="C656" s="26"/>
      <c r="D656" s="21"/>
    </row>
    <row r="657" spans="1:4" x14ac:dyDescent="0.35">
      <c r="A657" s="32"/>
      <c r="B657" s="26"/>
      <c r="C657" s="26"/>
      <c r="D657" s="21"/>
    </row>
    <row r="658" spans="1:4" x14ac:dyDescent="0.35">
      <c r="A658" s="32"/>
      <c r="B658" s="26"/>
      <c r="C658" s="26"/>
      <c r="D658" s="21"/>
    </row>
    <row r="659" spans="1:4" x14ac:dyDescent="0.35">
      <c r="A659" s="32"/>
      <c r="B659" s="26"/>
      <c r="C659" s="26"/>
      <c r="D659" s="21"/>
    </row>
    <row r="660" spans="1:4" x14ac:dyDescent="0.35">
      <c r="A660" s="32"/>
      <c r="B660" s="26"/>
      <c r="C660" s="26"/>
      <c r="D660" s="21"/>
    </row>
    <row r="661" spans="1:4" x14ac:dyDescent="0.35">
      <c r="A661" s="32"/>
      <c r="B661" s="26"/>
      <c r="C661" s="26"/>
      <c r="D661" s="21"/>
    </row>
    <row r="662" spans="1:4" x14ac:dyDescent="0.35">
      <c r="A662" s="32"/>
      <c r="B662" s="26"/>
      <c r="C662" s="26"/>
      <c r="D662" s="21"/>
    </row>
    <row r="663" spans="1:4" x14ac:dyDescent="0.35">
      <c r="A663" s="32"/>
      <c r="B663" s="26"/>
      <c r="C663" s="26"/>
      <c r="D663" s="21"/>
    </row>
    <row r="664" spans="1:4" x14ac:dyDescent="0.35">
      <c r="A664" s="32"/>
      <c r="B664" s="26"/>
      <c r="C664" s="26"/>
      <c r="D664" s="21"/>
    </row>
    <row r="665" spans="1:4" x14ac:dyDescent="0.35">
      <c r="A665" s="32"/>
      <c r="B665" s="26"/>
      <c r="C665" s="26"/>
      <c r="D665" s="21"/>
    </row>
    <row r="666" spans="1:4" x14ac:dyDescent="0.35">
      <c r="A666" s="32"/>
      <c r="B666" s="26"/>
      <c r="C666" s="26"/>
      <c r="D666" s="21"/>
    </row>
    <row r="667" spans="1:4" x14ac:dyDescent="0.35">
      <c r="A667" s="32"/>
      <c r="B667" s="26"/>
      <c r="C667" s="26"/>
      <c r="D667" s="21"/>
    </row>
    <row r="668" spans="1:4" x14ac:dyDescent="0.35">
      <c r="A668" s="32"/>
      <c r="B668" s="26"/>
      <c r="C668" s="26"/>
      <c r="D668" s="21"/>
    </row>
    <row r="669" spans="1:4" x14ac:dyDescent="0.35">
      <c r="A669" s="32"/>
      <c r="B669" s="26"/>
      <c r="C669" s="26"/>
      <c r="D669" s="21"/>
    </row>
    <row r="670" spans="1:4" x14ac:dyDescent="0.35">
      <c r="A670" s="32"/>
      <c r="B670" s="26"/>
      <c r="C670" s="26"/>
      <c r="D670" s="21"/>
    </row>
    <row r="671" spans="1:4" x14ac:dyDescent="0.35">
      <c r="A671" s="32"/>
      <c r="B671" s="26"/>
      <c r="C671" s="26"/>
      <c r="D671" s="21"/>
    </row>
    <row r="672" spans="1:4" x14ac:dyDescent="0.35">
      <c r="A672" s="32"/>
      <c r="B672" s="26"/>
      <c r="C672" s="26"/>
      <c r="D672" s="21"/>
    </row>
    <row r="673" spans="1:4" x14ac:dyDescent="0.35">
      <c r="A673" s="32"/>
      <c r="B673" s="26"/>
      <c r="C673" s="26"/>
      <c r="D673" s="21"/>
    </row>
    <row r="674" spans="1:4" x14ac:dyDescent="0.35">
      <c r="A674" s="32"/>
      <c r="B674" s="26"/>
      <c r="C674" s="26"/>
      <c r="D674" s="21"/>
    </row>
    <row r="675" spans="1:4" x14ac:dyDescent="0.35">
      <c r="A675" s="32"/>
      <c r="B675" s="26"/>
      <c r="C675" s="26"/>
      <c r="D675" s="21"/>
    </row>
    <row r="676" spans="1:4" x14ac:dyDescent="0.35">
      <c r="A676" s="32"/>
      <c r="B676" s="26"/>
      <c r="C676" s="26"/>
      <c r="D676" s="21"/>
    </row>
    <row r="677" spans="1:4" x14ac:dyDescent="0.35">
      <c r="A677" s="32"/>
      <c r="B677" s="26"/>
      <c r="C677" s="26"/>
      <c r="D677" s="21"/>
    </row>
    <row r="678" spans="1:4" x14ac:dyDescent="0.35">
      <c r="A678" s="32"/>
      <c r="B678" s="26"/>
      <c r="C678" s="26"/>
      <c r="D678" s="21"/>
    </row>
    <row r="679" spans="1:4" x14ac:dyDescent="0.35">
      <c r="A679" s="32"/>
      <c r="B679" s="26"/>
      <c r="C679" s="26"/>
      <c r="D679" s="21"/>
    </row>
    <row r="680" spans="1:4" x14ac:dyDescent="0.35">
      <c r="A680" s="32"/>
      <c r="B680" s="26"/>
      <c r="C680" s="26"/>
      <c r="D680" s="21"/>
    </row>
    <row r="681" spans="1:4" x14ac:dyDescent="0.35">
      <c r="A681" s="32"/>
      <c r="B681" s="26"/>
      <c r="C681" s="26"/>
      <c r="D681" s="21"/>
    </row>
    <row r="682" spans="1:4" x14ac:dyDescent="0.35">
      <c r="A682" s="32"/>
      <c r="B682" s="26"/>
      <c r="C682" s="26"/>
      <c r="D682" s="21"/>
    </row>
    <row r="683" spans="1:4" x14ac:dyDescent="0.35">
      <c r="A683" s="32"/>
      <c r="B683" s="26"/>
      <c r="C683" s="26"/>
      <c r="D683" s="21"/>
    </row>
    <row r="684" spans="1:4" x14ac:dyDescent="0.35">
      <c r="A684" s="32"/>
      <c r="B684" s="26"/>
      <c r="C684" s="26"/>
      <c r="D684" s="21"/>
    </row>
    <row r="685" spans="1:4" x14ac:dyDescent="0.35">
      <c r="A685" s="32"/>
      <c r="B685" s="26"/>
      <c r="C685" s="26"/>
      <c r="D685" s="21"/>
    </row>
    <row r="686" spans="1:4" x14ac:dyDescent="0.35">
      <c r="A686" s="32"/>
      <c r="B686" s="26"/>
      <c r="C686" s="26"/>
      <c r="D686" s="21"/>
    </row>
    <row r="687" spans="1:4" x14ac:dyDescent="0.35">
      <c r="A687" s="32"/>
      <c r="B687" s="26"/>
      <c r="C687" s="26"/>
      <c r="D687" s="21"/>
    </row>
    <row r="688" spans="1:4" x14ac:dyDescent="0.35">
      <c r="A688" s="32"/>
      <c r="B688" s="26"/>
      <c r="C688" s="26"/>
      <c r="D688" s="21"/>
    </row>
    <row r="689" spans="1:4" x14ac:dyDescent="0.35">
      <c r="A689" s="32"/>
      <c r="B689" s="26"/>
      <c r="C689" s="26"/>
      <c r="D689" s="21"/>
    </row>
    <row r="690" spans="1:4" x14ac:dyDescent="0.35">
      <c r="A690" s="32"/>
      <c r="B690" s="26"/>
      <c r="C690" s="26"/>
      <c r="D690" s="21"/>
    </row>
    <row r="691" spans="1:4" x14ac:dyDescent="0.35">
      <c r="A691" s="32"/>
      <c r="B691" s="26"/>
      <c r="C691" s="26"/>
      <c r="D691" s="21"/>
    </row>
    <row r="692" spans="1:4" x14ac:dyDescent="0.35">
      <c r="A692" s="32"/>
      <c r="B692" s="26"/>
      <c r="C692" s="26"/>
      <c r="D692" s="21"/>
    </row>
    <row r="693" spans="1:4" x14ac:dyDescent="0.35">
      <c r="A693" s="32"/>
      <c r="B693" s="26"/>
      <c r="C693" s="26"/>
      <c r="D693" s="21"/>
    </row>
    <row r="694" spans="1:4" x14ac:dyDescent="0.35">
      <c r="A694" s="32"/>
      <c r="B694" s="26"/>
      <c r="C694" s="26"/>
      <c r="D694" s="21"/>
    </row>
    <row r="695" spans="1:4" x14ac:dyDescent="0.35">
      <c r="A695" s="32"/>
      <c r="B695" s="26"/>
      <c r="C695" s="26"/>
      <c r="D695" s="21"/>
    </row>
    <row r="696" spans="1:4" x14ac:dyDescent="0.35">
      <c r="A696" s="32"/>
      <c r="B696" s="26"/>
      <c r="C696" s="26"/>
      <c r="D696" s="21"/>
    </row>
    <row r="697" spans="1:4" x14ac:dyDescent="0.35">
      <c r="A697" s="32"/>
      <c r="B697" s="26"/>
      <c r="C697" s="26"/>
      <c r="D697" s="21"/>
    </row>
    <row r="698" spans="1:4" x14ac:dyDescent="0.35">
      <c r="A698" s="32"/>
      <c r="B698" s="26"/>
      <c r="C698" s="26"/>
      <c r="D698" s="21"/>
    </row>
    <row r="699" spans="1:4" x14ac:dyDescent="0.35">
      <c r="A699" s="32"/>
      <c r="B699" s="26"/>
      <c r="C699" s="26"/>
      <c r="D699" s="21"/>
    </row>
    <row r="700" spans="1:4" x14ac:dyDescent="0.35">
      <c r="A700" s="32"/>
      <c r="B700" s="26"/>
      <c r="C700" s="26"/>
      <c r="D700" s="21"/>
    </row>
    <row r="701" spans="1:4" x14ac:dyDescent="0.35">
      <c r="A701" s="32"/>
      <c r="B701" s="26"/>
      <c r="C701" s="26"/>
      <c r="D701" s="21"/>
    </row>
    <row r="702" spans="1:4" x14ac:dyDescent="0.35">
      <c r="A702" s="32"/>
      <c r="B702" s="26"/>
      <c r="C702" s="26"/>
      <c r="D702" s="21"/>
    </row>
    <row r="703" spans="1:4" x14ac:dyDescent="0.35">
      <c r="A703" s="32"/>
      <c r="B703" s="26"/>
      <c r="C703" s="26"/>
      <c r="D703" s="21"/>
    </row>
    <row r="704" spans="1:4" x14ac:dyDescent="0.35">
      <c r="A704" s="32"/>
      <c r="B704" s="26"/>
      <c r="C704" s="26"/>
      <c r="D704" s="21"/>
    </row>
    <row r="705" spans="1:4" x14ac:dyDescent="0.35">
      <c r="A705" s="32"/>
      <c r="B705" s="26"/>
      <c r="C705" s="26"/>
      <c r="D705" s="21"/>
    </row>
    <row r="706" spans="1:4" x14ac:dyDescent="0.35">
      <c r="A706" s="32"/>
      <c r="B706" s="26"/>
      <c r="C706" s="26"/>
      <c r="D706" s="21"/>
    </row>
    <row r="707" spans="1:4" x14ac:dyDescent="0.35">
      <c r="A707" s="32"/>
      <c r="B707" s="26"/>
      <c r="C707" s="26"/>
      <c r="D707" s="21"/>
    </row>
    <row r="708" spans="1:4" x14ac:dyDescent="0.35">
      <c r="A708" s="32"/>
      <c r="B708" s="26"/>
      <c r="C708" s="26"/>
      <c r="D708" s="21"/>
    </row>
    <row r="709" spans="1:4" x14ac:dyDescent="0.35">
      <c r="A709" s="32"/>
      <c r="B709" s="26"/>
      <c r="C709" s="26"/>
      <c r="D709" s="21"/>
    </row>
    <row r="710" spans="1:4" x14ac:dyDescent="0.35">
      <c r="A710" s="32"/>
      <c r="B710" s="26"/>
      <c r="C710" s="26"/>
      <c r="D710" s="21"/>
    </row>
    <row r="711" spans="1:4" x14ac:dyDescent="0.35">
      <c r="A711" s="32"/>
      <c r="B711" s="26"/>
      <c r="C711" s="26"/>
      <c r="D711" s="21"/>
    </row>
    <row r="712" spans="1:4" x14ac:dyDescent="0.35">
      <c r="A712" s="32"/>
      <c r="B712" s="26"/>
      <c r="C712" s="26"/>
      <c r="D712" s="21"/>
    </row>
    <row r="713" spans="1:4" x14ac:dyDescent="0.35">
      <c r="A713" s="32"/>
      <c r="B713" s="26"/>
      <c r="C713" s="26"/>
      <c r="D713" s="21"/>
    </row>
    <row r="714" spans="1:4" x14ac:dyDescent="0.35">
      <c r="A714" s="32"/>
      <c r="B714" s="26"/>
      <c r="C714" s="26"/>
      <c r="D714" s="21"/>
    </row>
    <row r="715" spans="1:4" x14ac:dyDescent="0.35">
      <c r="A715" s="32"/>
      <c r="B715" s="26"/>
      <c r="C715" s="26"/>
      <c r="D715" s="21"/>
    </row>
    <row r="716" spans="1:4" x14ac:dyDescent="0.35">
      <c r="A716" s="32"/>
      <c r="B716" s="26"/>
      <c r="C716" s="26"/>
      <c r="D716" s="21"/>
    </row>
    <row r="717" spans="1:4" x14ac:dyDescent="0.35">
      <c r="A717" s="32"/>
      <c r="B717" s="26"/>
      <c r="C717" s="26"/>
      <c r="D717" s="21"/>
    </row>
    <row r="718" spans="1:4" x14ac:dyDescent="0.35">
      <c r="A718" s="32"/>
      <c r="B718" s="26"/>
      <c r="C718" s="26"/>
      <c r="D718" s="21"/>
    </row>
    <row r="719" spans="1:4" x14ac:dyDescent="0.35">
      <c r="A719" s="32"/>
      <c r="B719" s="26"/>
      <c r="C719" s="26"/>
      <c r="D719" s="21"/>
    </row>
    <row r="720" spans="1:4" x14ac:dyDescent="0.35">
      <c r="A720" s="32"/>
      <c r="B720" s="26"/>
      <c r="C720" s="26"/>
      <c r="D720" s="21"/>
    </row>
    <row r="721" spans="1:4" x14ac:dyDescent="0.35">
      <c r="A721" s="32"/>
      <c r="B721" s="26"/>
      <c r="C721" s="26"/>
      <c r="D721" s="21"/>
    </row>
    <row r="722" spans="1:4" x14ac:dyDescent="0.35">
      <c r="A722" s="32"/>
      <c r="B722" s="26"/>
      <c r="C722" s="26"/>
      <c r="D722" s="21"/>
    </row>
    <row r="723" spans="1:4" x14ac:dyDescent="0.35">
      <c r="A723" s="32"/>
      <c r="B723" s="26"/>
      <c r="C723" s="26"/>
      <c r="D723" s="21"/>
    </row>
    <row r="724" spans="1:4" x14ac:dyDescent="0.35">
      <c r="A724" s="32"/>
      <c r="B724" s="26"/>
      <c r="C724" s="26"/>
      <c r="D724" s="21"/>
    </row>
    <row r="725" spans="1:4" x14ac:dyDescent="0.35">
      <c r="A725" s="32"/>
      <c r="B725" s="26"/>
      <c r="C725" s="26"/>
      <c r="D725" s="21"/>
    </row>
    <row r="726" spans="1:4" x14ac:dyDescent="0.35">
      <c r="A726" s="32"/>
      <c r="B726" s="26"/>
      <c r="C726" s="26"/>
      <c r="D726" s="21"/>
    </row>
    <row r="727" spans="1:4" x14ac:dyDescent="0.35">
      <c r="A727" s="32"/>
      <c r="B727" s="26"/>
      <c r="C727" s="26"/>
      <c r="D727" s="21"/>
    </row>
    <row r="728" spans="1:4" x14ac:dyDescent="0.35">
      <c r="A728" s="32"/>
      <c r="B728" s="26"/>
      <c r="C728" s="26"/>
      <c r="D728" s="21"/>
    </row>
    <row r="729" spans="1:4" x14ac:dyDescent="0.35">
      <c r="A729" s="32"/>
      <c r="B729" s="26"/>
      <c r="C729" s="26"/>
      <c r="D729" s="21"/>
    </row>
    <row r="730" spans="1:4" x14ac:dyDescent="0.35">
      <c r="A730" s="32"/>
      <c r="B730" s="26"/>
      <c r="C730" s="26"/>
      <c r="D730" s="21"/>
    </row>
    <row r="731" spans="1:4" x14ac:dyDescent="0.35">
      <c r="A731" s="32"/>
      <c r="B731" s="26"/>
      <c r="C731" s="26"/>
      <c r="D731" s="21"/>
    </row>
    <row r="732" spans="1:4" x14ac:dyDescent="0.35">
      <c r="A732" s="32"/>
      <c r="B732" s="26"/>
      <c r="C732" s="26"/>
      <c r="D732" s="21"/>
    </row>
    <row r="733" spans="1:4" x14ac:dyDescent="0.35">
      <c r="A733" s="32"/>
      <c r="B733" s="26"/>
      <c r="C733" s="26"/>
      <c r="D733" s="21"/>
    </row>
    <row r="734" spans="1:4" x14ac:dyDescent="0.35">
      <c r="A734" s="32"/>
      <c r="B734" s="26"/>
      <c r="C734" s="26"/>
      <c r="D734" s="21"/>
    </row>
    <row r="735" spans="1:4" x14ac:dyDescent="0.35">
      <c r="A735" s="32"/>
      <c r="B735" s="26"/>
      <c r="C735" s="26"/>
      <c r="D735" s="21"/>
    </row>
    <row r="736" spans="1:4" x14ac:dyDescent="0.35">
      <c r="A736" s="32"/>
      <c r="B736" s="26"/>
      <c r="C736" s="26"/>
      <c r="D736" s="21"/>
    </row>
    <row r="737" spans="1:4" x14ac:dyDescent="0.35">
      <c r="A737" s="32"/>
      <c r="B737" s="26"/>
      <c r="C737" s="26"/>
      <c r="D737" s="21"/>
    </row>
    <row r="738" spans="1:4" x14ac:dyDescent="0.35">
      <c r="A738" s="32"/>
      <c r="B738" s="26"/>
      <c r="C738" s="26"/>
      <c r="D738" s="21"/>
    </row>
    <row r="739" spans="1:4" x14ac:dyDescent="0.35">
      <c r="A739" s="32"/>
      <c r="B739" s="26"/>
      <c r="C739" s="26"/>
      <c r="D739" s="21"/>
    </row>
    <row r="740" spans="1:4" x14ac:dyDescent="0.35">
      <c r="A740" s="32"/>
      <c r="B740" s="26"/>
      <c r="C740" s="26"/>
      <c r="D740" s="21"/>
    </row>
    <row r="741" spans="1:4" x14ac:dyDescent="0.35">
      <c r="A741" s="32"/>
      <c r="B741" s="26"/>
      <c r="C741" s="26"/>
      <c r="D741" s="21"/>
    </row>
    <row r="742" spans="1:4" x14ac:dyDescent="0.35">
      <c r="A742" s="32"/>
      <c r="B742" s="26"/>
      <c r="C742" s="26"/>
      <c r="D742" s="21"/>
    </row>
    <row r="743" spans="1:4" x14ac:dyDescent="0.35">
      <c r="A743" s="32"/>
      <c r="B743" s="26"/>
      <c r="C743" s="26"/>
      <c r="D743" s="21"/>
    </row>
    <row r="744" spans="1:4" x14ac:dyDescent="0.35">
      <c r="A744" s="32"/>
      <c r="B744" s="26"/>
      <c r="C744" s="26"/>
      <c r="D744" s="21"/>
    </row>
    <row r="745" spans="1:4" x14ac:dyDescent="0.35">
      <c r="A745" s="32"/>
      <c r="B745" s="26"/>
      <c r="C745" s="26"/>
      <c r="D745" s="21"/>
    </row>
    <row r="746" spans="1:4" x14ac:dyDescent="0.35">
      <c r="A746" s="32"/>
      <c r="B746" s="26"/>
      <c r="C746" s="26"/>
      <c r="D746" s="21"/>
    </row>
    <row r="747" spans="1:4" x14ac:dyDescent="0.35">
      <c r="A747" s="32"/>
      <c r="B747" s="26"/>
      <c r="C747" s="26"/>
      <c r="D747" s="21"/>
    </row>
    <row r="748" spans="1:4" x14ac:dyDescent="0.35">
      <c r="A748" s="32"/>
      <c r="B748" s="26"/>
      <c r="C748" s="26"/>
      <c r="D748" s="21"/>
    </row>
    <row r="749" spans="1:4" x14ac:dyDescent="0.35">
      <c r="A749" s="32"/>
      <c r="B749" s="26"/>
      <c r="C749" s="26"/>
      <c r="D749" s="21"/>
    </row>
    <row r="750" spans="1:4" x14ac:dyDescent="0.35">
      <c r="A750" s="32"/>
      <c r="B750" s="26"/>
      <c r="C750" s="26"/>
      <c r="D750" s="21"/>
    </row>
    <row r="751" spans="1:4" x14ac:dyDescent="0.35">
      <c r="A751" s="32"/>
      <c r="B751" s="26"/>
      <c r="C751" s="26"/>
      <c r="D751" s="21"/>
    </row>
    <row r="752" spans="1:4" x14ac:dyDescent="0.35">
      <c r="A752" s="32"/>
      <c r="B752" s="26"/>
      <c r="C752" s="26"/>
      <c r="D752" s="21"/>
    </row>
    <row r="753" spans="1:4" x14ac:dyDescent="0.35">
      <c r="A753" s="32"/>
      <c r="B753" s="26"/>
      <c r="C753" s="26"/>
      <c r="D753" s="21"/>
    </row>
    <row r="754" spans="1:4" x14ac:dyDescent="0.35">
      <c r="A754" s="32"/>
      <c r="B754" s="26"/>
      <c r="C754" s="26"/>
      <c r="D754" s="21"/>
    </row>
    <row r="755" spans="1:4" x14ac:dyDescent="0.35">
      <c r="A755" s="32"/>
      <c r="B755" s="26"/>
      <c r="C755" s="26"/>
      <c r="D755" s="21"/>
    </row>
    <row r="756" spans="1:4" x14ac:dyDescent="0.35">
      <c r="A756" s="32"/>
      <c r="B756" s="26"/>
      <c r="C756" s="26"/>
      <c r="D756" s="21"/>
    </row>
    <row r="757" spans="1:4" x14ac:dyDescent="0.35">
      <c r="A757" s="32"/>
      <c r="B757" s="26"/>
      <c r="C757" s="26"/>
      <c r="D757" s="21"/>
    </row>
    <row r="758" spans="1:4" x14ac:dyDescent="0.35">
      <c r="A758" s="32"/>
      <c r="B758" s="26"/>
      <c r="C758" s="26"/>
      <c r="D758" s="21"/>
    </row>
    <row r="759" spans="1:4" x14ac:dyDescent="0.35">
      <c r="A759" s="32"/>
      <c r="B759" s="26"/>
      <c r="C759" s="26"/>
      <c r="D759" s="21"/>
    </row>
    <row r="760" spans="1:4" x14ac:dyDescent="0.35">
      <c r="A760" s="32"/>
      <c r="B760" s="26"/>
      <c r="C760" s="26"/>
      <c r="D760" s="21"/>
    </row>
    <row r="761" spans="1:4" x14ac:dyDescent="0.35">
      <c r="A761" s="32"/>
      <c r="B761" s="26"/>
      <c r="C761" s="26"/>
      <c r="D761" s="21"/>
    </row>
    <row r="762" spans="1:4" x14ac:dyDescent="0.35">
      <c r="A762" s="32"/>
      <c r="B762" s="26"/>
      <c r="C762" s="26"/>
      <c r="D762" s="21"/>
    </row>
    <row r="763" spans="1:4" x14ac:dyDescent="0.35">
      <c r="A763" s="32"/>
      <c r="B763" s="26"/>
      <c r="C763" s="26"/>
      <c r="D763" s="21"/>
    </row>
    <row r="764" spans="1:4" x14ac:dyDescent="0.35">
      <c r="A764" s="32"/>
      <c r="B764" s="26"/>
      <c r="C764" s="26"/>
      <c r="D764" s="21"/>
    </row>
    <row r="765" spans="1:4" x14ac:dyDescent="0.35">
      <c r="A765" s="32"/>
      <c r="B765" s="26"/>
      <c r="C765" s="26"/>
      <c r="D765" s="21"/>
    </row>
    <row r="766" spans="1:4" x14ac:dyDescent="0.35">
      <c r="A766" s="32"/>
      <c r="B766" s="26"/>
      <c r="C766" s="26"/>
      <c r="D766" s="21"/>
    </row>
    <row r="767" spans="1:4" x14ac:dyDescent="0.35">
      <c r="A767" s="32"/>
      <c r="B767" s="26"/>
      <c r="C767" s="26"/>
      <c r="D767" s="21"/>
    </row>
  </sheetData>
  <mergeCells count="84">
    <mergeCell ref="B47:C47"/>
    <mergeCell ref="B52:C52"/>
    <mergeCell ref="A1:D1"/>
    <mergeCell ref="A2:D2"/>
    <mergeCell ref="B5:D5"/>
    <mergeCell ref="B7:B8"/>
    <mergeCell ref="C7:C8"/>
    <mergeCell ref="D7:D8"/>
    <mergeCell ref="A7:A8"/>
    <mergeCell ref="B9:C9"/>
    <mergeCell ref="B13:C13"/>
    <mergeCell ref="B20:C20"/>
    <mergeCell ref="B23:C23"/>
    <mergeCell ref="B26:C26"/>
    <mergeCell ref="B70:C70"/>
    <mergeCell ref="B75:C75"/>
    <mergeCell ref="B79:C79"/>
    <mergeCell ref="B86:C86"/>
    <mergeCell ref="B95:C95"/>
    <mergeCell ref="B113:C113"/>
    <mergeCell ref="B119:C119"/>
    <mergeCell ref="B121:C121"/>
    <mergeCell ref="B125:C125"/>
    <mergeCell ref="B127:C127"/>
    <mergeCell ref="B134:C134"/>
    <mergeCell ref="B149:C149"/>
    <mergeCell ref="B155:C155"/>
    <mergeCell ref="B159:C159"/>
    <mergeCell ref="B163:C163"/>
    <mergeCell ref="B169:C169"/>
    <mergeCell ref="B172:C172"/>
    <mergeCell ref="B177:C177"/>
    <mergeCell ref="B193:C193"/>
    <mergeCell ref="B201:C201"/>
    <mergeCell ref="B213:C213"/>
    <mergeCell ref="B217:C217"/>
    <mergeCell ref="B222:C222"/>
    <mergeCell ref="B230:C230"/>
    <mergeCell ref="B247:C247"/>
    <mergeCell ref="B265:C265"/>
    <mergeCell ref="B273:C273"/>
    <mergeCell ref="B282:C282"/>
    <mergeCell ref="B289:C289"/>
    <mergeCell ref="B295:C295"/>
    <mergeCell ref="B307:C307"/>
    <mergeCell ref="B313:C313"/>
    <mergeCell ref="B320:C320"/>
    <mergeCell ref="B328:C328"/>
    <mergeCell ref="B330:C330"/>
    <mergeCell ref="B332:C332"/>
    <mergeCell ref="B346:C346"/>
    <mergeCell ref="B366:C366"/>
    <mergeCell ref="B373:C373"/>
    <mergeCell ref="B378:C378"/>
    <mergeCell ref="B386:C386"/>
    <mergeCell ref="B401:C401"/>
    <mergeCell ref="B406:C406"/>
    <mergeCell ref="B414:C414"/>
    <mergeCell ref="B418:C418"/>
    <mergeCell ref="B544:C544"/>
    <mergeCell ref="B467:C467"/>
    <mergeCell ref="B479:C479"/>
    <mergeCell ref="B487:C487"/>
    <mergeCell ref="B432:C432"/>
    <mergeCell ref="B438:C438"/>
    <mergeCell ref="B441:C441"/>
    <mergeCell ref="B447:C447"/>
    <mergeCell ref="B449:C449"/>
    <mergeCell ref="A557:D557"/>
    <mergeCell ref="B547:C547"/>
    <mergeCell ref="A118:D118"/>
    <mergeCell ref="A69:D69"/>
    <mergeCell ref="A154:D154"/>
    <mergeCell ref="A212:D212"/>
    <mergeCell ref="A264:D264"/>
    <mergeCell ref="A312:D312"/>
    <mergeCell ref="A365:D365"/>
    <mergeCell ref="A405:D405"/>
    <mergeCell ref="A466:D466"/>
    <mergeCell ref="A525:D525"/>
    <mergeCell ref="B516:C516"/>
    <mergeCell ref="B526:C526"/>
    <mergeCell ref="B534:C534"/>
    <mergeCell ref="B540:C54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6"/>
  <sheetViews>
    <sheetView topLeftCell="A22" zoomScale="76" zoomScaleNormal="76" workbookViewId="0">
      <selection activeCell="A38" sqref="A38:B43"/>
    </sheetView>
  </sheetViews>
  <sheetFormatPr defaultRowHeight="14.4" x14ac:dyDescent="0.3"/>
  <sheetData>
    <row r="1" spans="1:15" ht="24.6" x14ac:dyDescent="0.4">
      <c r="A1" s="222" t="s">
        <v>97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</row>
    <row r="2" spans="1:15" x14ac:dyDescent="0.3">
      <c r="A2" s="223" t="s">
        <v>0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</row>
    <row r="3" spans="1:15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5" spans="1:15" ht="23.4" x14ac:dyDescent="0.45">
      <c r="A5" s="224" t="s">
        <v>779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</row>
    <row r="7" spans="1:15" x14ac:dyDescent="0.3">
      <c r="A7" s="254" t="s">
        <v>1</v>
      </c>
      <c r="B7" s="254"/>
      <c r="C7" s="251" t="s">
        <v>928</v>
      </c>
      <c r="D7" s="251"/>
      <c r="E7" s="251"/>
      <c r="F7" s="251"/>
      <c r="G7" s="251"/>
      <c r="H7" s="251"/>
      <c r="I7" s="251"/>
      <c r="J7" s="251"/>
      <c r="K7" s="5"/>
      <c r="L7" s="5"/>
      <c r="M7" s="5"/>
      <c r="N7" s="5"/>
      <c r="O7" s="5"/>
    </row>
    <row r="8" spans="1:15" x14ac:dyDescent="0.3">
      <c r="A8" s="254" t="s">
        <v>3</v>
      </c>
      <c r="B8" s="254"/>
      <c r="C8" s="252" t="s">
        <v>929</v>
      </c>
      <c r="D8" s="252"/>
      <c r="E8" s="252"/>
      <c r="F8" s="252"/>
      <c r="G8" s="252"/>
      <c r="H8" s="252"/>
      <c r="I8" s="252"/>
      <c r="J8" s="252"/>
      <c r="K8" s="5"/>
      <c r="L8" s="5"/>
      <c r="M8" s="5"/>
      <c r="N8" s="5"/>
      <c r="O8" s="5"/>
    </row>
    <row r="9" spans="1:15" x14ac:dyDescent="0.3">
      <c r="A9" s="3"/>
      <c r="B9" s="249" t="s">
        <v>9</v>
      </c>
      <c r="C9" s="249"/>
      <c r="D9" s="250"/>
      <c r="E9" s="250"/>
      <c r="F9" s="250"/>
      <c r="G9" s="12" t="s">
        <v>2</v>
      </c>
      <c r="H9" s="15"/>
      <c r="I9" s="12" t="s">
        <v>17</v>
      </c>
      <c r="J9" s="7"/>
      <c r="K9" s="5"/>
      <c r="L9" s="5"/>
      <c r="M9" s="5"/>
      <c r="N9" s="5"/>
      <c r="O9" s="5"/>
    </row>
    <row r="10" spans="1:15" x14ac:dyDescent="0.3">
      <c r="A10" s="3"/>
      <c r="B10" s="249" t="s">
        <v>10</v>
      </c>
      <c r="C10" s="249"/>
      <c r="D10" s="251"/>
      <c r="E10" s="251"/>
      <c r="F10" s="251"/>
      <c r="G10" s="251"/>
      <c r="H10" s="251"/>
      <c r="I10" s="251"/>
      <c r="J10" s="251"/>
      <c r="K10" s="5"/>
      <c r="L10" s="5"/>
      <c r="M10" s="5"/>
      <c r="N10" s="5"/>
      <c r="O10" s="5"/>
    </row>
    <row r="11" spans="1:15" x14ac:dyDescent="0.3">
      <c r="A11" s="3"/>
      <c r="B11" s="249" t="s">
        <v>15</v>
      </c>
      <c r="C11" s="249"/>
      <c r="D11" s="252"/>
      <c r="E11" s="267"/>
      <c r="F11" s="267"/>
      <c r="H11" s="9" t="s">
        <v>16</v>
      </c>
      <c r="I11" s="267"/>
      <c r="J11" s="267"/>
      <c r="K11" s="5"/>
      <c r="L11" s="5"/>
      <c r="M11" s="5"/>
      <c r="N11" s="5"/>
      <c r="O11" s="5"/>
    </row>
    <row r="12" spans="1:15" x14ac:dyDescent="0.3">
      <c r="A12" s="3"/>
      <c r="B12" s="249" t="s">
        <v>778</v>
      </c>
      <c r="C12" s="249"/>
      <c r="D12" s="249"/>
      <c r="E12" s="249"/>
      <c r="F12" s="251"/>
      <c r="G12" s="251"/>
      <c r="H12" s="251"/>
      <c r="I12" s="251"/>
      <c r="J12" s="251"/>
      <c r="K12" s="5"/>
      <c r="L12" s="5"/>
      <c r="M12" s="5"/>
      <c r="N12" s="5"/>
      <c r="O12" s="5"/>
    </row>
    <row r="13" spans="1:15" x14ac:dyDescent="0.3">
      <c r="A13" s="3"/>
      <c r="B13" s="249" t="s">
        <v>21</v>
      </c>
      <c r="C13" s="249"/>
      <c r="D13" s="249"/>
      <c r="E13" s="249"/>
      <c r="F13" s="251"/>
      <c r="G13" s="251"/>
      <c r="H13" s="251"/>
      <c r="I13" s="251"/>
      <c r="J13" s="251"/>
      <c r="K13" s="5"/>
      <c r="L13" s="5"/>
      <c r="M13" s="5"/>
      <c r="N13" s="5"/>
      <c r="O13" s="5"/>
    </row>
    <row r="14" spans="1:15" x14ac:dyDescent="0.3">
      <c r="A14" s="3"/>
      <c r="B14" s="4"/>
      <c r="C14" s="4"/>
      <c r="D14" s="4"/>
      <c r="E14" s="4"/>
      <c r="F14" s="6"/>
      <c r="G14" s="6"/>
      <c r="H14" s="6"/>
      <c r="I14" s="6"/>
      <c r="J14" s="6"/>
      <c r="K14" s="5"/>
      <c r="L14" s="5"/>
      <c r="M14" s="5"/>
      <c r="N14" s="5"/>
      <c r="O14" s="5"/>
    </row>
    <row r="15" spans="1:15" x14ac:dyDescent="0.3">
      <c r="A15" s="254" t="s">
        <v>4</v>
      </c>
      <c r="B15" s="254"/>
      <c r="C15" s="3"/>
      <c r="D15" s="6"/>
      <c r="E15" s="6"/>
      <c r="F15" s="6"/>
      <c r="G15" s="6"/>
      <c r="H15" s="6"/>
      <c r="I15" s="6"/>
      <c r="J15" s="6"/>
      <c r="K15" s="5"/>
      <c r="L15" s="5"/>
      <c r="M15" s="5"/>
      <c r="N15" s="5"/>
      <c r="O15" s="5"/>
    </row>
    <row r="16" spans="1:15" x14ac:dyDescent="0.3">
      <c r="A16" s="3"/>
      <c r="B16" s="249" t="s">
        <v>5</v>
      </c>
      <c r="C16" s="249"/>
      <c r="D16" s="251"/>
      <c r="E16" s="251"/>
      <c r="F16" s="251"/>
      <c r="G16" s="251"/>
      <c r="H16" s="251"/>
      <c r="I16" s="251"/>
      <c r="J16" s="251"/>
      <c r="K16" s="5"/>
      <c r="L16" s="5"/>
      <c r="M16" s="5"/>
      <c r="N16" s="5"/>
      <c r="O16" s="5"/>
    </row>
    <row r="17" spans="1:15" x14ac:dyDescent="0.3">
      <c r="A17" s="3"/>
      <c r="D17" s="255" t="s">
        <v>7</v>
      </c>
      <c r="E17" s="255"/>
      <c r="F17" s="252"/>
      <c r="G17" s="252"/>
      <c r="H17" s="252"/>
      <c r="I17" s="252"/>
      <c r="J17" s="252"/>
      <c r="K17" s="5"/>
      <c r="L17" s="5"/>
      <c r="M17" s="5"/>
      <c r="N17" s="5"/>
      <c r="O17" s="5"/>
    </row>
    <row r="18" spans="1:15" x14ac:dyDescent="0.3">
      <c r="A18" s="3"/>
      <c r="B18" s="249" t="s">
        <v>778</v>
      </c>
      <c r="C18" s="249"/>
      <c r="D18" s="249"/>
      <c r="E18" s="249"/>
      <c r="F18" s="251"/>
      <c r="G18" s="251"/>
      <c r="H18" s="251"/>
      <c r="I18" s="251"/>
      <c r="J18" s="251"/>
      <c r="K18" s="5"/>
      <c r="L18" s="5"/>
      <c r="M18" s="5"/>
      <c r="N18" s="5"/>
      <c r="O18" s="5"/>
    </row>
    <row r="19" spans="1:15" x14ac:dyDescent="0.3">
      <c r="A19" s="6"/>
      <c r="B19" s="256" t="s">
        <v>6</v>
      </c>
      <c r="C19" s="256"/>
      <c r="D19" s="251"/>
      <c r="E19" s="251"/>
      <c r="F19" s="251"/>
      <c r="G19" s="251"/>
      <c r="H19" s="251"/>
      <c r="I19" s="251"/>
      <c r="J19" s="251"/>
      <c r="K19" s="12"/>
      <c r="L19" s="12"/>
      <c r="M19" s="6"/>
      <c r="N19" s="6"/>
      <c r="O19" s="6"/>
    </row>
    <row r="20" spans="1:15" x14ac:dyDescent="0.3">
      <c r="A20" s="6"/>
      <c r="B20" s="6"/>
      <c r="C20" s="6"/>
      <c r="D20" s="255" t="s">
        <v>7</v>
      </c>
      <c r="E20" s="255"/>
      <c r="F20" s="252"/>
      <c r="G20" s="252"/>
      <c r="H20" s="252"/>
      <c r="I20" s="252"/>
      <c r="J20" s="252"/>
      <c r="K20" s="12"/>
      <c r="L20" s="12"/>
      <c r="M20" s="6"/>
      <c r="N20" s="6"/>
      <c r="O20" s="6"/>
    </row>
    <row r="21" spans="1:15" x14ac:dyDescent="0.3">
      <c r="A21" s="6"/>
      <c r="B21" s="249" t="s">
        <v>778</v>
      </c>
      <c r="C21" s="249"/>
      <c r="D21" s="249"/>
      <c r="E21" s="249"/>
      <c r="F21" s="251"/>
      <c r="G21" s="251"/>
      <c r="H21" s="251"/>
      <c r="I21" s="251"/>
      <c r="J21" s="251"/>
      <c r="K21" s="12"/>
      <c r="L21" s="12"/>
      <c r="M21" s="6"/>
      <c r="N21" s="6"/>
      <c r="O21" s="6"/>
    </row>
    <row r="22" spans="1:15" x14ac:dyDescent="0.3">
      <c r="A22" s="6"/>
      <c r="B22" s="258" t="s">
        <v>18</v>
      </c>
      <c r="C22" s="258"/>
      <c r="D22" s="251"/>
      <c r="E22" s="251"/>
      <c r="F22" s="251"/>
      <c r="G22" s="251"/>
      <c r="H22" s="251"/>
      <c r="I22" s="251"/>
      <c r="J22" s="251"/>
      <c r="K22" s="12"/>
      <c r="L22" s="12"/>
      <c r="M22" s="6"/>
      <c r="N22" s="6"/>
      <c r="O22" s="6"/>
    </row>
    <row r="23" spans="1:15" x14ac:dyDescent="0.3">
      <c r="A23" s="257" t="s">
        <v>8</v>
      </c>
      <c r="B23" s="257"/>
      <c r="C23" s="257"/>
      <c r="D23" s="252"/>
      <c r="E23" s="252"/>
      <c r="F23" s="252"/>
      <c r="G23" s="252"/>
      <c r="H23" s="252"/>
      <c r="I23" s="252"/>
      <c r="J23" s="252"/>
      <c r="K23" s="12"/>
      <c r="L23" s="12"/>
      <c r="M23" s="6"/>
      <c r="N23" s="6"/>
      <c r="O23" s="6"/>
    </row>
    <row r="24" spans="1:15" x14ac:dyDescent="0.3">
      <c r="A24" s="6"/>
      <c r="B24" s="6"/>
      <c r="C24" s="6"/>
      <c r="D24" s="255" t="s">
        <v>19</v>
      </c>
      <c r="E24" s="255"/>
      <c r="F24" s="252"/>
      <c r="G24" s="252"/>
      <c r="H24" s="252"/>
      <c r="I24" s="252"/>
      <c r="J24" s="252"/>
      <c r="K24" s="12"/>
      <c r="L24" s="12"/>
      <c r="M24" s="6"/>
      <c r="N24" s="6"/>
      <c r="O24" s="6"/>
    </row>
    <row r="25" spans="1:15" x14ac:dyDescent="0.3">
      <c r="A25" s="6"/>
      <c r="B25" s="6"/>
      <c r="C25" s="6"/>
      <c r="D25" s="256" t="s">
        <v>20</v>
      </c>
      <c r="E25" s="256"/>
      <c r="F25" s="252"/>
      <c r="G25" s="252"/>
      <c r="H25" s="252"/>
      <c r="I25" s="252"/>
      <c r="J25" s="252"/>
      <c r="K25" s="12"/>
      <c r="L25" s="12"/>
      <c r="M25" s="6"/>
      <c r="N25" s="6"/>
      <c r="O25" s="6"/>
    </row>
    <row r="26" spans="1:15" x14ac:dyDescent="0.3">
      <c r="A26" s="6"/>
      <c r="B26" s="249" t="s">
        <v>778</v>
      </c>
      <c r="C26" s="249"/>
      <c r="D26" s="249"/>
      <c r="E26" s="249"/>
      <c r="F26" s="257"/>
      <c r="G26" s="257"/>
      <c r="H26" s="257"/>
      <c r="I26" s="257"/>
      <c r="J26" s="257"/>
      <c r="K26" s="12"/>
      <c r="L26" s="12"/>
      <c r="M26" s="6"/>
      <c r="N26" s="6"/>
      <c r="O26" s="6"/>
    </row>
    <row r="27" spans="1:15" ht="18" x14ac:dyDescent="0.35">
      <c r="A27" s="471" t="s">
        <v>36</v>
      </c>
      <c r="B27" s="471"/>
      <c r="C27" s="471"/>
      <c r="D27" s="251"/>
      <c r="E27" s="251"/>
      <c r="F27" s="251"/>
      <c r="G27" s="251"/>
      <c r="H27" s="251"/>
      <c r="I27" s="251"/>
      <c r="J27" s="251"/>
      <c r="K27" s="251"/>
      <c r="L27" s="42" t="s">
        <v>780</v>
      </c>
      <c r="M27" s="251"/>
      <c r="N27" s="251"/>
      <c r="O27" s="251"/>
    </row>
    <row r="28" spans="1:15" ht="18" x14ac:dyDescent="0.35">
      <c r="A28" s="41"/>
      <c r="B28" s="41"/>
      <c r="C28" s="41"/>
      <c r="D28" s="8"/>
      <c r="E28" s="8"/>
      <c r="F28" s="8"/>
      <c r="G28" s="8"/>
      <c r="H28" s="8"/>
      <c r="I28" s="8"/>
      <c r="J28" s="8"/>
      <c r="K28" s="8"/>
      <c r="L28" s="42"/>
      <c r="M28" s="8"/>
      <c r="N28" s="8"/>
      <c r="O28" s="8"/>
    </row>
    <row r="29" spans="1:15" ht="15" thickBot="1" x14ac:dyDescent="0.35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</row>
    <row r="30" spans="1:15" ht="30" customHeight="1" thickBot="1" x14ac:dyDescent="0.35">
      <c r="A30" s="468" t="s">
        <v>99</v>
      </c>
      <c r="B30" s="469"/>
      <c r="C30" s="469" t="s">
        <v>782</v>
      </c>
      <c r="D30" s="470"/>
      <c r="E30" s="468" t="s">
        <v>781</v>
      </c>
      <c r="F30" s="469"/>
      <c r="G30" s="469"/>
      <c r="H30" s="470"/>
      <c r="I30" s="468" t="s">
        <v>783</v>
      </c>
      <c r="J30" s="469"/>
      <c r="K30" s="469"/>
      <c r="L30" s="470"/>
      <c r="M30" s="468" t="s">
        <v>784</v>
      </c>
      <c r="N30" s="469"/>
      <c r="O30" s="470"/>
    </row>
    <row r="31" spans="1:15" ht="30" customHeight="1" thickBot="1" x14ac:dyDescent="0.35">
      <c r="A31" s="493"/>
      <c r="B31" s="494"/>
      <c r="C31" s="494"/>
      <c r="D31" s="494"/>
      <c r="E31" s="91" t="s">
        <v>785</v>
      </c>
      <c r="F31" s="469" t="s">
        <v>786</v>
      </c>
      <c r="G31" s="469"/>
      <c r="H31" s="470"/>
      <c r="I31" s="472"/>
      <c r="J31" s="473"/>
      <c r="K31" s="473"/>
      <c r="L31" s="474"/>
      <c r="M31" s="472"/>
      <c r="N31" s="473"/>
      <c r="O31" s="474"/>
    </row>
    <row r="32" spans="1:15" ht="15.6" customHeight="1" x14ac:dyDescent="0.3">
      <c r="A32" s="313" t="s">
        <v>894</v>
      </c>
      <c r="B32" s="313"/>
      <c r="C32" s="400" t="s">
        <v>787</v>
      </c>
      <c r="D32" s="263"/>
      <c r="E32" s="92" t="s">
        <v>791</v>
      </c>
      <c r="F32" s="403" t="s">
        <v>897</v>
      </c>
      <c r="G32" s="404"/>
      <c r="H32" s="405"/>
      <c r="I32" s="456"/>
      <c r="J32" s="456"/>
      <c r="K32" s="456"/>
      <c r="L32" s="456"/>
      <c r="M32" s="456"/>
      <c r="N32" s="456"/>
      <c r="O32" s="456"/>
    </row>
    <row r="33" spans="1:15" ht="15.6" customHeight="1" x14ac:dyDescent="0.3">
      <c r="A33" s="314"/>
      <c r="B33" s="314"/>
      <c r="C33" s="274"/>
      <c r="D33" s="467"/>
      <c r="E33" s="92" t="s">
        <v>792</v>
      </c>
      <c r="F33" s="403"/>
      <c r="G33" s="404"/>
      <c r="H33" s="405"/>
      <c r="I33" s="456"/>
      <c r="J33" s="456"/>
      <c r="K33" s="456"/>
      <c r="L33" s="456"/>
      <c r="M33" s="456"/>
      <c r="N33" s="456"/>
      <c r="O33" s="456"/>
    </row>
    <row r="34" spans="1:15" ht="15.6" customHeight="1" x14ac:dyDescent="0.3">
      <c r="A34" s="314"/>
      <c r="B34" s="314"/>
      <c r="C34" s="274"/>
      <c r="D34" s="467"/>
      <c r="E34" s="92"/>
      <c r="F34" s="403"/>
      <c r="G34" s="404"/>
      <c r="H34" s="405"/>
      <c r="I34" s="456"/>
      <c r="J34" s="456"/>
      <c r="K34" s="456"/>
      <c r="L34" s="456"/>
      <c r="M34" s="456"/>
      <c r="N34" s="456"/>
      <c r="O34" s="456"/>
    </row>
    <row r="35" spans="1:15" ht="15.6" customHeight="1" x14ac:dyDescent="0.3">
      <c r="A35" s="314"/>
      <c r="B35" s="314"/>
      <c r="C35" s="274" t="s">
        <v>788</v>
      </c>
      <c r="D35" s="274"/>
      <c r="E35" s="92"/>
      <c r="F35" s="403"/>
      <c r="G35" s="404"/>
      <c r="H35" s="405"/>
      <c r="I35" s="456"/>
      <c r="J35" s="456"/>
      <c r="K35" s="456"/>
      <c r="L35" s="456"/>
      <c r="M35" s="456"/>
      <c r="N35" s="456"/>
      <c r="O35" s="456"/>
    </row>
    <row r="36" spans="1:15" ht="15.6" customHeight="1" x14ac:dyDescent="0.3">
      <c r="A36" s="314"/>
      <c r="B36" s="314"/>
      <c r="C36" s="274"/>
      <c r="D36" s="274"/>
      <c r="E36" s="92"/>
      <c r="F36" s="403"/>
      <c r="G36" s="404"/>
      <c r="H36" s="405"/>
      <c r="I36" s="456"/>
      <c r="J36" s="456"/>
      <c r="K36" s="456"/>
      <c r="L36" s="456"/>
      <c r="M36" s="456"/>
      <c r="N36" s="456"/>
      <c r="O36" s="456"/>
    </row>
    <row r="37" spans="1:15" ht="15.6" customHeight="1" x14ac:dyDescent="0.3">
      <c r="A37" s="314"/>
      <c r="B37" s="314"/>
      <c r="C37" s="274"/>
      <c r="D37" s="274"/>
      <c r="E37" s="92"/>
      <c r="F37" s="403"/>
      <c r="G37" s="404"/>
      <c r="H37" s="405"/>
      <c r="I37" s="456"/>
      <c r="J37" s="456"/>
      <c r="K37" s="456"/>
      <c r="L37" s="456"/>
      <c r="M37" s="456"/>
      <c r="N37" s="456"/>
      <c r="O37" s="456"/>
    </row>
    <row r="38" spans="1:15" ht="14.4" customHeight="1" x14ac:dyDescent="0.3">
      <c r="A38" s="313" t="s">
        <v>894</v>
      </c>
      <c r="B38" s="313"/>
      <c r="C38" s="400" t="s">
        <v>787</v>
      </c>
      <c r="D38" s="263"/>
      <c r="E38" s="92"/>
      <c r="F38" s="403"/>
      <c r="G38" s="404"/>
      <c r="H38" s="405"/>
      <c r="I38" s="456"/>
      <c r="J38" s="456"/>
      <c r="K38" s="456"/>
      <c r="L38" s="456"/>
      <c r="M38" s="456"/>
      <c r="N38" s="456"/>
      <c r="O38" s="456"/>
    </row>
    <row r="39" spans="1:15" ht="14.4" customHeight="1" x14ac:dyDescent="0.3">
      <c r="A39" s="314"/>
      <c r="B39" s="314"/>
      <c r="C39" s="274"/>
      <c r="D39" s="467"/>
      <c r="E39" s="92"/>
      <c r="F39" s="403"/>
      <c r="G39" s="404"/>
      <c r="H39" s="405"/>
      <c r="I39" s="456"/>
      <c r="J39" s="456"/>
      <c r="K39" s="456"/>
      <c r="L39" s="456"/>
      <c r="M39" s="456"/>
      <c r="N39" s="456"/>
      <c r="O39" s="456"/>
    </row>
    <row r="40" spans="1:15" ht="14.4" customHeight="1" x14ac:dyDescent="0.3">
      <c r="A40" s="314"/>
      <c r="B40" s="314"/>
      <c r="C40" s="274"/>
      <c r="D40" s="467"/>
      <c r="E40" s="92"/>
      <c r="F40" s="403"/>
      <c r="G40" s="404"/>
      <c r="H40" s="405"/>
      <c r="I40" s="456"/>
      <c r="J40" s="456"/>
      <c r="K40" s="456"/>
      <c r="L40" s="456"/>
      <c r="M40" s="456"/>
      <c r="N40" s="456"/>
      <c r="O40" s="456"/>
    </row>
    <row r="41" spans="1:15" ht="14.4" customHeight="1" x14ac:dyDescent="0.3">
      <c r="A41" s="314"/>
      <c r="B41" s="314"/>
      <c r="C41" s="274" t="s">
        <v>788</v>
      </c>
      <c r="D41" s="274"/>
      <c r="E41" s="92"/>
      <c r="F41" s="403"/>
      <c r="G41" s="404"/>
      <c r="H41" s="405"/>
      <c r="I41" s="456"/>
      <c r="J41" s="456"/>
      <c r="K41" s="456"/>
      <c r="L41" s="456"/>
      <c r="M41" s="456"/>
      <c r="N41" s="456"/>
      <c r="O41" s="456"/>
    </row>
    <row r="42" spans="1:15" ht="14.4" customHeight="1" x14ac:dyDescent="0.3">
      <c r="A42" s="314"/>
      <c r="B42" s="314"/>
      <c r="C42" s="274"/>
      <c r="D42" s="274"/>
      <c r="E42" s="92"/>
      <c r="F42" s="403"/>
      <c r="G42" s="404"/>
      <c r="H42" s="405"/>
      <c r="I42" s="456"/>
      <c r="J42" s="456"/>
      <c r="K42" s="456"/>
      <c r="L42" s="456"/>
      <c r="M42" s="456"/>
      <c r="N42" s="456"/>
      <c r="O42" s="456"/>
    </row>
    <row r="43" spans="1:15" ht="14.4" customHeight="1" x14ac:dyDescent="0.3">
      <c r="A43" s="314"/>
      <c r="B43" s="314"/>
      <c r="C43" s="274"/>
      <c r="D43" s="274"/>
      <c r="E43" s="92"/>
      <c r="F43" s="403"/>
      <c r="G43" s="404"/>
      <c r="H43" s="405"/>
      <c r="I43" s="456"/>
      <c r="J43" s="456"/>
      <c r="K43" s="456"/>
      <c r="L43" s="456"/>
      <c r="M43" s="456"/>
      <c r="N43" s="456"/>
      <c r="O43" s="456"/>
    </row>
    <row r="44" spans="1:15" ht="14.4" customHeight="1" x14ac:dyDescent="0.3">
      <c r="A44" s="313" t="s">
        <v>894</v>
      </c>
      <c r="B44" s="313"/>
      <c r="C44" s="400" t="s">
        <v>787</v>
      </c>
      <c r="D44" s="263"/>
      <c r="E44" s="92"/>
      <c r="F44" s="403"/>
      <c r="G44" s="404"/>
      <c r="H44" s="405"/>
      <c r="I44" s="456"/>
      <c r="J44" s="456"/>
      <c r="K44" s="456"/>
      <c r="L44" s="456"/>
      <c r="M44" s="456"/>
      <c r="N44" s="456"/>
      <c r="O44" s="456"/>
    </row>
    <row r="45" spans="1:15" ht="14.4" customHeight="1" x14ac:dyDescent="0.3">
      <c r="A45" s="314"/>
      <c r="B45" s="314"/>
      <c r="C45" s="274"/>
      <c r="D45" s="467"/>
      <c r="E45" s="92"/>
      <c r="F45" s="403"/>
      <c r="G45" s="404"/>
      <c r="H45" s="405"/>
      <c r="I45" s="456"/>
      <c r="J45" s="456"/>
      <c r="K45" s="456"/>
      <c r="L45" s="456"/>
      <c r="M45" s="456"/>
      <c r="N45" s="456"/>
      <c r="O45" s="456"/>
    </row>
    <row r="46" spans="1:15" ht="14.4" customHeight="1" x14ac:dyDescent="0.3">
      <c r="A46" s="314"/>
      <c r="B46" s="314"/>
      <c r="C46" s="274"/>
      <c r="D46" s="467"/>
      <c r="E46" s="92"/>
      <c r="F46" s="403"/>
      <c r="G46" s="404"/>
      <c r="H46" s="405"/>
      <c r="I46" s="456"/>
      <c r="J46" s="456"/>
      <c r="K46" s="456"/>
      <c r="L46" s="456"/>
      <c r="M46" s="456"/>
      <c r="N46" s="456"/>
      <c r="O46" s="456"/>
    </row>
    <row r="47" spans="1:15" ht="14.4" customHeight="1" x14ac:dyDescent="0.3">
      <c r="A47" s="314"/>
      <c r="B47" s="314"/>
      <c r="C47" s="274" t="s">
        <v>788</v>
      </c>
      <c r="D47" s="274"/>
      <c r="E47" s="92"/>
      <c r="F47" s="403"/>
      <c r="G47" s="404"/>
      <c r="H47" s="405"/>
      <c r="I47" s="456"/>
      <c r="J47" s="456"/>
      <c r="K47" s="456"/>
      <c r="L47" s="456"/>
      <c r="M47" s="456"/>
      <c r="N47" s="456"/>
      <c r="O47" s="456"/>
    </row>
    <row r="48" spans="1:15" ht="14.4" customHeight="1" x14ac:dyDescent="0.3">
      <c r="A48" s="314"/>
      <c r="B48" s="314"/>
      <c r="C48" s="274"/>
      <c r="D48" s="274"/>
      <c r="E48" s="92"/>
      <c r="F48" s="403"/>
      <c r="G48" s="404"/>
      <c r="H48" s="405"/>
      <c r="I48" s="456"/>
      <c r="J48" s="456"/>
      <c r="K48" s="456"/>
      <c r="L48" s="456"/>
      <c r="M48" s="456"/>
      <c r="N48" s="456"/>
      <c r="O48" s="456"/>
    </row>
    <row r="49" spans="1:15" ht="14.4" customHeight="1" x14ac:dyDescent="0.3">
      <c r="A49" s="314"/>
      <c r="B49" s="314"/>
      <c r="C49" s="274"/>
      <c r="D49" s="274"/>
      <c r="E49" s="92"/>
      <c r="F49" s="403"/>
      <c r="G49" s="404"/>
      <c r="H49" s="405"/>
      <c r="I49" s="456"/>
      <c r="J49" s="456"/>
      <c r="K49" s="456"/>
      <c r="L49" s="456"/>
      <c r="M49" s="456"/>
      <c r="N49" s="456"/>
      <c r="O49" s="456"/>
    </row>
    <row r="50" spans="1:15" ht="14.4" customHeight="1" x14ac:dyDescent="0.3">
      <c r="A50" s="313" t="s">
        <v>894</v>
      </c>
      <c r="B50" s="313"/>
      <c r="C50" s="400" t="s">
        <v>787</v>
      </c>
      <c r="D50" s="263"/>
      <c r="E50" s="92"/>
      <c r="F50" s="403"/>
      <c r="G50" s="404"/>
      <c r="H50" s="405"/>
      <c r="I50" s="456"/>
      <c r="J50" s="456"/>
      <c r="K50" s="456"/>
      <c r="L50" s="456"/>
      <c r="M50" s="456"/>
      <c r="N50" s="456"/>
      <c r="O50" s="456"/>
    </row>
    <row r="51" spans="1:15" ht="14.4" customHeight="1" x14ac:dyDescent="0.3">
      <c r="A51" s="314"/>
      <c r="B51" s="314"/>
      <c r="C51" s="274"/>
      <c r="D51" s="467"/>
      <c r="E51" s="92"/>
      <c r="F51" s="403"/>
      <c r="G51" s="404"/>
      <c r="H51" s="405"/>
      <c r="I51" s="456"/>
      <c r="J51" s="456"/>
      <c r="K51" s="456"/>
      <c r="L51" s="456"/>
      <c r="M51" s="456"/>
      <c r="N51" s="456"/>
      <c r="O51" s="456"/>
    </row>
    <row r="52" spans="1:15" ht="14.4" customHeight="1" x14ac:dyDescent="0.3">
      <c r="A52" s="314"/>
      <c r="B52" s="314"/>
      <c r="C52" s="274"/>
      <c r="D52" s="467"/>
      <c r="E52" s="92"/>
      <c r="F52" s="403"/>
      <c r="G52" s="404"/>
      <c r="H52" s="405"/>
      <c r="I52" s="456"/>
      <c r="J52" s="456"/>
      <c r="K52" s="456"/>
      <c r="L52" s="456"/>
      <c r="M52" s="456"/>
      <c r="N52" s="456"/>
      <c r="O52" s="456"/>
    </row>
    <row r="53" spans="1:15" ht="14.4" customHeight="1" x14ac:dyDescent="0.3">
      <c r="A53" s="314"/>
      <c r="B53" s="314"/>
      <c r="C53" s="274" t="s">
        <v>788</v>
      </c>
      <c r="D53" s="274"/>
      <c r="E53" s="92"/>
      <c r="F53" s="403"/>
      <c r="G53" s="404"/>
      <c r="H53" s="405"/>
      <c r="I53" s="456"/>
      <c r="J53" s="456"/>
      <c r="K53" s="456"/>
      <c r="L53" s="456"/>
      <c r="M53" s="456"/>
      <c r="N53" s="456"/>
      <c r="O53" s="456"/>
    </row>
    <row r="54" spans="1:15" ht="14.4" customHeight="1" x14ac:dyDescent="0.3">
      <c r="A54" s="314"/>
      <c r="B54" s="314"/>
      <c r="C54" s="274"/>
      <c r="D54" s="274"/>
      <c r="E54" s="92"/>
      <c r="F54" s="403"/>
      <c r="G54" s="404"/>
      <c r="H54" s="405"/>
      <c r="I54" s="456"/>
      <c r="J54" s="456"/>
      <c r="K54" s="456"/>
      <c r="L54" s="456"/>
      <c r="M54" s="456"/>
      <c r="N54" s="456"/>
      <c r="O54" s="456"/>
    </row>
    <row r="55" spans="1:15" ht="14.4" customHeight="1" x14ac:dyDescent="0.3">
      <c r="A55" s="314"/>
      <c r="B55" s="314"/>
      <c r="C55" s="274"/>
      <c r="D55" s="274"/>
      <c r="E55" s="92"/>
      <c r="F55" s="403"/>
      <c r="G55" s="404"/>
      <c r="H55" s="405"/>
      <c r="I55" s="456"/>
      <c r="J55" s="456"/>
      <c r="K55" s="456"/>
      <c r="L55" s="456"/>
      <c r="M55" s="456"/>
      <c r="N55" s="456"/>
      <c r="O55" s="456"/>
    </row>
    <row r="56" spans="1:15" ht="16.2" thickBot="1" x14ac:dyDescent="0.3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15" ht="15.6" customHeight="1" x14ac:dyDescent="0.3">
      <c r="A57" s="475" t="s">
        <v>789</v>
      </c>
      <c r="B57" s="476"/>
      <c r="C57" s="476"/>
      <c r="D57" s="476"/>
      <c r="E57" s="476"/>
      <c r="F57" s="476"/>
      <c r="G57" s="476"/>
      <c r="H57" s="476"/>
      <c r="I57" s="476"/>
      <c r="J57" s="476"/>
      <c r="K57" s="476"/>
      <c r="L57" s="476"/>
      <c r="M57" s="476"/>
      <c r="N57" s="476"/>
      <c r="O57" s="477"/>
    </row>
    <row r="58" spans="1:15" ht="15.6" customHeight="1" thickBot="1" x14ac:dyDescent="0.35">
      <c r="A58" s="478"/>
      <c r="B58" s="479"/>
      <c r="C58" s="479"/>
      <c r="D58" s="479"/>
      <c r="E58" s="479"/>
      <c r="F58" s="479"/>
      <c r="G58" s="479"/>
      <c r="H58" s="479"/>
      <c r="I58" s="479"/>
      <c r="J58" s="479"/>
      <c r="K58" s="479"/>
      <c r="L58" s="479"/>
      <c r="M58" s="479"/>
      <c r="N58" s="479"/>
      <c r="O58" s="480"/>
    </row>
    <row r="59" spans="1:15" ht="15.6" customHeight="1" x14ac:dyDescent="0.3">
      <c r="A59" s="481" t="s">
        <v>790</v>
      </c>
      <c r="B59" s="482"/>
      <c r="C59" s="482"/>
      <c r="D59" s="482"/>
      <c r="E59" s="483"/>
      <c r="F59" s="487" t="s">
        <v>786</v>
      </c>
      <c r="G59" s="488"/>
      <c r="H59" s="488"/>
      <c r="I59" s="488"/>
      <c r="J59" s="488"/>
      <c r="K59" s="488"/>
      <c r="L59" s="488"/>
      <c r="M59" s="488"/>
      <c r="N59" s="488"/>
      <c r="O59" s="489"/>
    </row>
    <row r="60" spans="1:15" ht="16.2" customHeight="1" thickBot="1" x14ac:dyDescent="0.35">
      <c r="A60" s="484"/>
      <c r="B60" s="485"/>
      <c r="C60" s="485"/>
      <c r="D60" s="485"/>
      <c r="E60" s="486"/>
      <c r="F60" s="490"/>
      <c r="G60" s="491"/>
      <c r="H60" s="491"/>
      <c r="I60" s="491"/>
      <c r="J60" s="491"/>
      <c r="K60" s="491"/>
      <c r="L60" s="491"/>
      <c r="M60" s="491"/>
      <c r="N60" s="491"/>
      <c r="O60" s="492"/>
    </row>
    <row r="61" spans="1:15" ht="15.6" x14ac:dyDescent="0.3">
      <c r="A61" s="455" t="s">
        <v>791</v>
      </c>
      <c r="B61" s="455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</row>
    <row r="62" spans="1:15" ht="15.6" x14ac:dyDescent="0.3">
      <c r="A62" s="300" t="s">
        <v>792</v>
      </c>
      <c r="B62" s="300"/>
      <c r="C62" s="300"/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</row>
    <row r="63" spans="1:15" ht="15.6" x14ac:dyDescent="0.3">
      <c r="A63" s="300" t="s">
        <v>793</v>
      </c>
      <c r="B63" s="300"/>
      <c r="C63" s="300"/>
      <c r="D63" s="300"/>
      <c r="E63" s="300"/>
      <c r="F63" s="300"/>
      <c r="G63" s="300"/>
      <c r="H63" s="300"/>
      <c r="I63" s="300"/>
      <c r="J63" s="300"/>
      <c r="K63" s="300"/>
      <c r="L63" s="300"/>
      <c r="M63" s="300"/>
      <c r="N63" s="300"/>
      <c r="O63" s="300"/>
    </row>
    <row r="64" spans="1:15" ht="15.6" x14ac:dyDescent="0.3">
      <c r="A64" s="300" t="s">
        <v>794</v>
      </c>
      <c r="B64" s="300"/>
      <c r="C64" s="300"/>
      <c r="D64" s="300"/>
      <c r="E64" s="300"/>
      <c r="F64" s="300"/>
      <c r="G64" s="300"/>
      <c r="H64" s="300"/>
      <c r="I64" s="300"/>
      <c r="J64" s="300"/>
      <c r="K64" s="300"/>
      <c r="L64" s="300"/>
      <c r="M64" s="300"/>
      <c r="N64" s="300"/>
      <c r="O64" s="300"/>
    </row>
    <row r="65" spans="1:15" ht="15.6" x14ac:dyDescent="0.3">
      <c r="A65" s="300" t="s">
        <v>795</v>
      </c>
      <c r="B65" s="300"/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</row>
    <row r="66" spans="1:15" ht="15.6" x14ac:dyDescent="0.3">
      <c r="A66" s="300" t="s">
        <v>796</v>
      </c>
      <c r="B66" s="300"/>
      <c r="C66" s="300"/>
      <c r="D66" s="300"/>
      <c r="E66" s="300"/>
      <c r="F66" s="300"/>
      <c r="G66" s="300"/>
      <c r="H66" s="300"/>
      <c r="I66" s="300"/>
      <c r="J66" s="300"/>
      <c r="K66" s="300"/>
      <c r="L66" s="300"/>
      <c r="M66" s="300"/>
      <c r="N66" s="300"/>
      <c r="O66" s="300"/>
    </row>
    <row r="67" spans="1:15" ht="15.6" x14ac:dyDescent="0.3">
      <c r="A67" s="300" t="s">
        <v>797</v>
      </c>
      <c r="B67" s="300"/>
      <c r="C67" s="300"/>
      <c r="D67" s="300"/>
      <c r="E67" s="300"/>
      <c r="F67" s="300"/>
      <c r="G67" s="300"/>
      <c r="H67" s="300"/>
      <c r="I67" s="300"/>
      <c r="J67" s="300"/>
      <c r="K67" s="300"/>
      <c r="L67" s="300"/>
      <c r="M67" s="300"/>
      <c r="N67" s="300"/>
      <c r="O67" s="300"/>
    </row>
    <row r="68" spans="1:15" ht="15.6" x14ac:dyDescent="0.3">
      <c r="A68" s="300" t="s">
        <v>798</v>
      </c>
      <c r="B68" s="300"/>
      <c r="C68" s="300"/>
      <c r="D68" s="300"/>
      <c r="E68" s="300"/>
      <c r="F68" s="300"/>
      <c r="G68" s="300"/>
      <c r="H68" s="300"/>
      <c r="I68" s="300"/>
      <c r="J68" s="300"/>
      <c r="K68" s="300"/>
      <c r="L68" s="300"/>
      <c r="M68" s="300"/>
      <c r="N68" s="300"/>
      <c r="O68" s="300"/>
    </row>
    <row r="69" spans="1:15" ht="15.6" x14ac:dyDescent="0.3">
      <c r="A69" s="300" t="s">
        <v>799</v>
      </c>
      <c r="B69" s="300"/>
      <c r="C69" s="300"/>
      <c r="D69" s="300"/>
      <c r="E69" s="300"/>
      <c r="F69" s="300"/>
      <c r="G69" s="300"/>
      <c r="H69" s="300"/>
      <c r="I69" s="300"/>
      <c r="J69" s="300"/>
      <c r="K69" s="300"/>
      <c r="L69" s="300"/>
      <c r="M69" s="300"/>
      <c r="N69" s="300"/>
      <c r="O69" s="300"/>
    </row>
    <row r="70" spans="1:15" ht="15.6" x14ac:dyDescent="0.3">
      <c r="A70" s="300" t="s">
        <v>800</v>
      </c>
      <c r="B70" s="300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0"/>
      <c r="N70" s="300"/>
      <c r="O70" s="300"/>
    </row>
    <row r="71" spans="1:15" ht="15.6" x14ac:dyDescent="0.3">
      <c r="A71" s="300" t="s">
        <v>801</v>
      </c>
      <c r="B71" s="300"/>
      <c r="C71" s="300"/>
      <c r="D71" s="300"/>
      <c r="E71" s="300"/>
      <c r="F71" s="300"/>
      <c r="G71" s="300"/>
      <c r="H71" s="300"/>
      <c r="I71" s="300"/>
      <c r="J71" s="300"/>
      <c r="K71" s="300"/>
      <c r="L71" s="300"/>
      <c r="M71" s="300"/>
      <c r="N71" s="300"/>
      <c r="O71" s="300"/>
    </row>
    <row r="72" spans="1:15" ht="15.6" x14ac:dyDescent="0.3">
      <c r="A72" s="300" t="s">
        <v>802</v>
      </c>
      <c r="B72" s="300"/>
      <c r="C72" s="300"/>
      <c r="D72" s="300"/>
      <c r="E72" s="300"/>
      <c r="F72" s="300"/>
      <c r="G72" s="300"/>
      <c r="H72" s="300"/>
      <c r="I72" s="300"/>
      <c r="J72" s="300"/>
      <c r="K72" s="300"/>
      <c r="L72" s="300"/>
      <c r="M72" s="300"/>
      <c r="N72" s="300"/>
      <c r="O72" s="300"/>
    </row>
    <row r="73" spans="1:15" ht="15.6" x14ac:dyDescent="0.3">
      <c r="A73" s="300" t="s">
        <v>803</v>
      </c>
      <c r="B73" s="300"/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  <c r="N73" s="300"/>
      <c r="O73" s="300"/>
    </row>
    <row r="74" spans="1:15" ht="15.6" x14ac:dyDescent="0.3">
      <c r="A74" s="300" t="s">
        <v>804</v>
      </c>
      <c r="B74" s="300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  <c r="N74" s="300"/>
      <c r="O74" s="300"/>
    </row>
    <row r="75" spans="1:15" ht="15.6" x14ac:dyDescent="0.3">
      <c r="A75" s="300" t="s">
        <v>805</v>
      </c>
      <c r="B75" s="300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  <c r="O75" s="300"/>
    </row>
    <row r="76" spans="1:15" ht="15.6" x14ac:dyDescent="0.3">
      <c r="A76" s="300" t="s">
        <v>806</v>
      </c>
      <c r="B76" s="300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  <c r="N76" s="300"/>
      <c r="O76" s="300"/>
    </row>
    <row r="77" spans="1:15" ht="15.6" x14ac:dyDescent="0.3">
      <c r="A77" s="300" t="s">
        <v>807</v>
      </c>
      <c r="B77" s="300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  <c r="N77" s="300"/>
      <c r="O77" s="300"/>
    </row>
    <row r="78" spans="1:15" ht="15.6" x14ac:dyDescent="0.3">
      <c r="A78" s="300" t="s">
        <v>808</v>
      </c>
      <c r="B78" s="300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  <c r="N78" s="300"/>
      <c r="O78" s="300"/>
    </row>
    <row r="79" spans="1:15" ht="15.6" x14ac:dyDescent="0.3">
      <c r="A79" s="300" t="s">
        <v>809</v>
      </c>
      <c r="B79" s="300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  <c r="N79" s="300"/>
      <c r="O79" s="300"/>
    </row>
    <row r="80" spans="1:15" ht="15.6" x14ac:dyDescent="0.3">
      <c r="A80" s="300" t="s">
        <v>810</v>
      </c>
      <c r="B80" s="300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  <c r="N80" s="300"/>
      <c r="O80" s="300"/>
    </row>
    <row r="81" spans="1:15" ht="15.6" x14ac:dyDescent="0.3">
      <c r="A81" s="300" t="s">
        <v>811</v>
      </c>
      <c r="B81" s="300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  <c r="N81" s="300"/>
      <c r="O81" s="300"/>
    </row>
    <row r="82" spans="1:15" ht="15.6" x14ac:dyDescent="0.3">
      <c r="A82" s="300" t="s">
        <v>812</v>
      </c>
      <c r="B82" s="300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  <c r="N82" s="300"/>
      <c r="O82" s="300"/>
    </row>
    <row r="83" spans="1:15" ht="15.6" x14ac:dyDescent="0.3">
      <c r="A83" s="300" t="s">
        <v>813</v>
      </c>
      <c r="B83" s="300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  <c r="N83" s="300"/>
      <c r="O83" s="300"/>
    </row>
    <row r="84" spans="1:15" ht="15.6" x14ac:dyDescent="0.3">
      <c r="A84" s="300" t="s">
        <v>814</v>
      </c>
      <c r="B84" s="300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  <c r="N84" s="300"/>
      <c r="O84" s="300"/>
    </row>
    <row r="85" spans="1:15" ht="15.6" x14ac:dyDescent="0.3">
      <c r="A85" s="300" t="s">
        <v>815</v>
      </c>
      <c r="B85" s="300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  <c r="N85" s="300"/>
      <c r="O85" s="300"/>
    </row>
    <row r="86" spans="1:15" ht="15.6" x14ac:dyDescent="0.3">
      <c r="A86" s="300" t="s">
        <v>816</v>
      </c>
      <c r="B86" s="300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  <c r="N86" s="300"/>
      <c r="O86" s="300"/>
    </row>
    <row r="87" spans="1:15" ht="15.6" x14ac:dyDescent="0.3">
      <c r="A87" s="300" t="s">
        <v>817</v>
      </c>
      <c r="B87" s="300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  <c r="N87" s="300"/>
      <c r="O87" s="300"/>
    </row>
    <row r="88" spans="1:15" ht="15.6" x14ac:dyDescent="0.3">
      <c r="A88" s="300" t="s">
        <v>818</v>
      </c>
      <c r="B88" s="300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  <c r="N88" s="300"/>
      <c r="O88" s="300"/>
    </row>
    <row r="89" spans="1:15" ht="15.6" x14ac:dyDescent="0.3">
      <c r="A89" s="300" t="s">
        <v>819</v>
      </c>
      <c r="B89" s="300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  <c r="N89" s="300"/>
      <c r="O89" s="300"/>
    </row>
    <row r="90" spans="1:15" ht="15.6" x14ac:dyDescent="0.3">
      <c r="A90" s="300" t="s">
        <v>820</v>
      </c>
      <c r="B90" s="300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  <c r="N90" s="300"/>
      <c r="O90" s="300"/>
    </row>
    <row r="91" spans="1:15" ht="15.6" x14ac:dyDescent="0.3">
      <c r="A91" s="300" t="s">
        <v>821</v>
      </c>
      <c r="B91" s="300"/>
      <c r="C91" s="300"/>
      <c r="D91" s="300"/>
      <c r="E91" s="300"/>
      <c r="F91" s="300"/>
      <c r="G91" s="300"/>
      <c r="H91" s="300"/>
      <c r="I91" s="300"/>
      <c r="J91" s="300"/>
      <c r="K91" s="300"/>
      <c r="L91" s="300"/>
      <c r="M91" s="300"/>
      <c r="N91" s="300"/>
      <c r="O91" s="300"/>
    </row>
    <row r="92" spans="1:15" ht="15.6" x14ac:dyDescent="0.3">
      <c r="A92" s="300" t="s">
        <v>822</v>
      </c>
      <c r="B92" s="300"/>
      <c r="C92" s="300"/>
      <c r="D92" s="300"/>
      <c r="E92" s="300"/>
      <c r="F92" s="300"/>
      <c r="G92" s="300"/>
      <c r="H92" s="300"/>
      <c r="I92" s="300"/>
      <c r="J92" s="300"/>
      <c r="K92" s="300"/>
      <c r="L92" s="300"/>
      <c r="M92" s="300"/>
      <c r="N92" s="300"/>
      <c r="O92" s="300"/>
    </row>
    <row r="93" spans="1:15" ht="15.6" x14ac:dyDescent="0.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</row>
    <row r="94" spans="1:15" ht="15.6" x14ac:dyDescent="0.3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</row>
    <row r="95" spans="1:15" ht="15.6" x14ac:dyDescent="0.3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</row>
    <row r="96" spans="1:15" ht="15.6" x14ac:dyDescent="0.3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</row>
    <row r="97" spans="1:15" ht="15.6" x14ac:dyDescent="0.3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</row>
    <row r="98" spans="1:15" ht="15.6" x14ac:dyDescent="0.3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</row>
    <row r="99" spans="1:15" ht="15.6" x14ac:dyDescent="0.3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</row>
    <row r="100" spans="1:15" ht="15.6" x14ac:dyDescent="0.3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</row>
    <row r="101" spans="1:15" ht="15.6" x14ac:dyDescent="0.3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</row>
    <row r="102" spans="1:15" ht="15.6" x14ac:dyDescent="0.3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</row>
    <row r="103" spans="1:15" ht="15.6" x14ac:dyDescent="0.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</row>
    <row r="104" spans="1:15" ht="15.6" x14ac:dyDescent="0.3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</row>
    <row r="105" spans="1:15" ht="15.6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</row>
    <row r="106" spans="1:15" ht="15.6" x14ac:dyDescent="0.3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</row>
    <row r="107" spans="1:15" ht="15.6" x14ac:dyDescent="0.3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</row>
    <row r="108" spans="1:15" ht="15.6" x14ac:dyDescent="0.3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</row>
    <row r="109" spans="1:15" ht="15.6" x14ac:dyDescent="0.3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</row>
    <row r="110" spans="1:15" ht="15.6" x14ac:dyDescent="0.3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</row>
    <row r="111" spans="1:15" ht="15.6" x14ac:dyDescent="0.3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</row>
    <row r="112" spans="1:15" ht="15.6" x14ac:dyDescent="0.3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</row>
    <row r="113" spans="1:15" ht="15.6" x14ac:dyDescent="0.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</row>
    <row r="114" spans="1:15" ht="15.6" x14ac:dyDescent="0.3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</row>
    <row r="115" spans="1:15" ht="15.6" x14ac:dyDescent="0.3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</row>
    <row r="116" spans="1:15" ht="15.6" x14ac:dyDescent="0.3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</row>
    <row r="117" spans="1:15" ht="15.6" x14ac:dyDescent="0.3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</row>
    <row r="118" spans="1:15" ht="15.6" x14ac:dyDescent="0.3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</row>
    <row r="119" spans="1:15" ht="15.6" x14ac:dyDescent="0.3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</row>
    <row r="120" spans="1:15" ht="15.6" x14ac:dyDescent="0.3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</row>
    <row r="121" spans="1:15" ht="15.6" x14ac:dyDescent="0.3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</row>
    <row r="122" spans="1:15" ht="15.6" x14ac:dyDescent="0.3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</row>
    <row r="123" spans="1:15" ht="15.6" x14ac:dyDescent="0.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</row>
    <row r="124" spans="1:15" ht="15.6" x14ac:dyDescent="0.3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</row>
    <row r="125" spans="1:15" ht="15.6" x14ac:dyDescent="0.3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</row>
    <row r="126" spans="1:15" ht="15.6" x14ac:dyDescent="0.3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</row>
    <row r="127" spans="1:15" ht="15.6" x14ac:dyDescent="0.3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</row>
    <row r="128" spans="1:15" ht="15.6" x14ac:dyDescent="0.3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</row>
    <row r="129" spans="1:15" ht="15.6" x14ac:dyDescent="0.3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</row>
    <row r="130" spans="1:15" ht="15.6" x14ac:dyDescent="0.3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</row>
    <row r="131" spans="1:15" ht="15.6" x14ac:dyDescent="0.3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</row>
    <row r="132" spans="1:15" ht="15.6" x14ac:dyDescent="0.3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</row>
    <row r="133" spans="1:15" ht="15.6" x14ac:dyDescent="0.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</row>
    <row r="134" spans="1:15" ht="15.6" x14ac:dyDescent="0.3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</row>
    <row r="135" spans="1:15" ht="15.6" x14ac:dyDescent="0.3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</row>
    <row r="136" spans="1:15" ht="15.6" x14ac:dyDescent="0.3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</row>
    <row r="137" spans="1:15" ht="15.6" x14ac:dyDescent="0.3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</row>
    <row r="138" spans="1:15" ht="15.6" x14ac:dyDescent="0.3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</row>
    <row r="139" spans="1:15" ht="15.6" x14ac:dyDescent="0.3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</row>
    <row r="140" spans="1:15" ht="15.6" x14ac:dyDescent="0.3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</row>
    <row r="141" spans="1:15" ht="15.6" x14ac:dyDescent="0.3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</row>
    <row r="142" spans="1:15" ht="15.6" x14ac:dyDescent="0.3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</row>
    <row r="143" spans="1:15" ht="15.6" x14ac:dyDescent="0.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</row>
    <row r="144" spans="1:15" ht="15.6" x14ac:dyDescent="0.3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</row>
    <row r="145" spans="1:15" ht="15.6" x14ac:dyDescent="0.3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</row>
    <row r="146" spans="1:15" ht="15.6" x14ac:dyDescent="0.3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</row>
    <row r="147" spans="1:15" ht="15.6" x14ac:dyDescent="0.3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</row>
    <row r="148" spans="1:15" ht="15.6" x14ac:dyDescent="0.3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pans="1:15" ht="15.6" x14ac:dyDescent="0.3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spans="1:15" ht="15.6" x14ac:dyDescent="0.3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</row>
    <row r="151" spans="1:15" ht="15.6" x14ac:dyDescent="0.3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</row>
    <row r="152" spans="1:15" ht="15.6" x14ac:dyDescent="0.3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</row>
    <row r="153" spans="1:15" ht="15.6" x14ac:dyDescent="0.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</row>
    <row r="154" spans="1:15" ht="15.6" x14ac:dyDescent="0.3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</row>
    <row r="155" spans="1:15" ht="15.6" x14ac:dyDescent="0.3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</row>
    <row r="156" spans="1:15" ht="15.6" x14ac:dyDescent="0.3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</row>
    <row r="157" spans="1:15" ht="15.6" x14ac:dyDescent="0.3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</row>
    <row r="158" spans="1:15" ht="15.6" x14ac:dyDescent="0.3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</row>
    <row r="159" spans="1:15" ht="15.6" x14ac:dyDescent="0.3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</row>
    <row r="160" spans="1:15" ht="15.6" x14ac:dyDescent="0.3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</row>
    <row r="161" spans="1:15" ht="15.6" x14ac:dyDescent="0.3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</row>
    <row r="162" spans="1:15" ht="15.6" x14ac:dyDescent="0.3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</row>
    <row r="163" spans="1:15" ht="15.6" x14ac:dyDescent="0.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</row>
    <row r="164" spans="1:15" ht="15.6" x14ac:dyDescent="0.3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</row>
    <row r="165" spans="1:15" ht="15.6" x14ac:dyDescent="0.3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</row>
    <row r="166" spans="1:15" ht="15.6" x14ac:dyDescent="0.3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</row>
    <row r="167" spans="1:15" ht="15.6" x14ac:dyDescent="0.3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</row>
    <row r="168" spans="1:15" ht="15.6" x14ac:dyDescent="0.3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</row>
    <row r="169" spans="1:15" ht="15.6" x14ac:dyDescent="0.3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</row>
    <row r="170" spans="1:15" ht="15.6" x14ac:dyDescent="0.3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</row>
    <row r="171" spans="1:15" ht="15.6" x14ac:dyDescent="0.3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</row>
    <row r="172" spans="1:15" ht="15.6" x14ac:dyDescent="0.3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</row>
    <row r="173" spans="1:15" ht="15.6" x14ac:dyDescent="0.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</row>
    <row r="174" spans="1:15" ht="15.6" x14ac:dyDescent="0.3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</row>
    <row r="175" spans="1:15" ht="15.6" x14ac:dyDescent="0.3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</row>
    <row r="176" spans="1:15" ht="15.6" x14ac:dyDescent="0.3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</row>
    <row r="177" spans="1:15" ht="15.6" x14ac:dyDescent="0.3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</row>
    <row r="178" spans="1:15" ht="15.6" x14ac:dyDescent="0.3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</row>
    <row r="179" spans="1:15" ht="15.6" x14ac:dyDescent="0.3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</row>
    <row r="180" spans="1:15" ht="15.6" x14ac:dyDescent="0.3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</row>
    <row r="181" spans="1:15" ht="15.6" x14ac:dyDescent="0.3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</row>
    <row r="182" spans="1:15" ht="15.6" x14ac:dyDescent="0.3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</row>
    <row r="183" spans="1:15" ht="15.6" x14ac:dyDescent="0.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</row>
    <row r="184" spans="1:15" ht="15.6" x14ac:dyDescent="0.3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</row>
    <row r="185" spans="1:15" ht="15.6" x14ac:dyDescent="0.3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</row>
    <row r="186" spans="1:15" ht="15.6" x14ac:dyDescent="0.3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</row>
    <row r="187" spans="1:15" ht="15.6" x14ac:dyDescent="0.3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</row>
    <row r="188" spans="1:15" ht="15.6" x14ac:dyDescent="0.3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</row>
    <row r="189" spans="1:15" ht="15.6" x14ac:dyDescent="0.3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</row>
    <row r="190" spans="1:15" ht="15.6" x14ac:dyDescent="0.3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</row>
    <row r="191" spans="1:15" ht="15.6" x14ac:dyDescent="0.3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</row>
    <row r="192" spans="1:15" ht="15.6" x14ac:dyDescent="0.3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</row>
    <row r="193" spans="1:15" ht="15.6" x14ac:dyDescent="0.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</row>
    <row r="194" spans="1:15" ht="15.6" x14ac:dyDescent="0.3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</row>
    <row r="195" spans="1:15" ht="15.6" x14ac:dyDescent="0.3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</row>
    <row r="196" spans="1:15" ht="15.6" x14ac:dyDescent="0.3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</row>
    <row r="197" spans="1:15" ht="15.6" x14ac:dyDescent="0.3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</row>
    <row r="198" spans="1:15" ht="15.6" x14ac:dyDescent="0.3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</row>
    <row r="199" spans="1:15" ht="15.6" x14ac:dyDescent="0.3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</row>
    <row r="200" spans="1:15" ht="15.6" x14ac:dyDescent="0.3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</row>
    <row r="201" spans="1:15" ht="15.6" x14ac:dyDescent="0.3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</row>
    <row r="202" spans="1:15" ht="15.6" x14ac:dyDescent="0.3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</row>
    <row r="203" spans="1:15" ht="15.6" x14ac:dyDescent="0.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</row>
    <row r="204" spans="1:15" ht="15.6" x14ac:dyDescent="0.3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</row>
    <row r="205" spans="1:15" ht="15.6" x14ac:dyDescent="0.3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</row>
    <row r="206" spans="1:15" ht="15.6" x14ac:dyDescent="0.3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</row>
    <row r="207" spans="1:15" ht="15.6" x14ac:dyDescent="0.3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</row>
    <row r="208" spans="1:15" ht="15.6" x14ac:dyDescent="0.3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</row>
    <row r="209" spans="1:15" ht="15.6" x14ac:dyDescent="0.3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</row>
    <row r="210" spans="1:15" ht="15.6" x14ac:dyDescent="0.3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</row>
    <row r="211" spans="1:15" ht="15.6" x14ac:dyDescent="0.3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</row>
    <row r="212" spans="1:15" ht="15.6" x14ac:dyDescent="0.3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</row>
    <row r="213" spans="1:15" ht="15.6" x14ac:dyDescent="0.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</row>
    <row r="214" spans="1:15" ht="15.6" x14ac:dyDescent="0.3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</row>
    <row r="215" spans="1:15" ht="15.6" x14ac:dyDescent="0.3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</row>
    <row r="216" spans="1:15" ht="15.6" x14ac:dyDescent="0.3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</row>
    <row r="217" spans="1:15" ht="15.6" x14ac:dyDescent="0.3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</row>
    <row r="218" spans="1:15" ht="15.6" x14ac:dyDescent="0.3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</row>
    <row r="219" spans="1:15" ht="15.6" x14ac:dyDescent="0.3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</row>
    <row r="220" spans="1:15" ht="15.6" x14ac:dyDescent="0.3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</row>
    <row r="221" spans="1:15" ht="15.6" x14ac:dyDescent="0.3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</row>
    <row r="222" spans="1:15" ht="15.6" x14ac:dyDescent="0.3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</row>
    <row r="223" spans="1:15" ht="15.6" x14ac:dyDescent="0.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</row>
    <row r="224" spans="1:15" ht="15.6" x14ac:dyDescent="0.3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</row>
    <row r="225" spans="1:15" ht="15.6" x14ac:dyDescent="0.3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</row>
    <row r="226" spans="1:15" ht="15.6" x14ac:dyDescent="0.3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</row>
    <row r="227" spans="1:15" ht="15.6" x14ac:dyDescent="0.3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</row>
    <row r="228" spans="1:15" ht="15.6" x14ac:dyDescent="0.3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</row>
    <row r="229" spans="1:15" ht="15.6" x14ac:dyDescent="0.3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</row>
    <row r="230" spans="1:15" ht="15.6" x14ac:dyDescent="0.3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</row>
    <row r="231" spans="1:15" ht="15.6" x14ac:dyDescent="0.3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</row>
    <row r="232" spans="1:15" ht="15.6" x14ac:dyDescent="0.3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</row>
    <row r="233" spans="1:15" ht="15.6" x14ac:dyDescent="0.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</row>
    <row r="234" spans="1:15" ht="15.6" x14ac:dyDescent="0.3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</row>
    <row r="235" spans="1:15" ht="15.6" x14ac:dyDescent="0.3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</row>
    <row r="236" spans="1:15" ht="15.6" x14ac:dyDescent="0.3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</row>
    <row r="237" spans="1:15" ht="15.6" x14ac:dyDescent="0.3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</row>
    <row r="238" spans="1:15" ht="15.6" x14ac:dyDescent="0.3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</row>
    <row r="239" spans="1:15" ht="15.6" x14ac:dyDescent="0.3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</row>
    <row r="240" spans="1:15" ht="15.6" x14ac:dyDescent="0.3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</row>
    <row r="241" spans="1:15" ht="15.6" x14ac:dyDescent="0.3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</row>
    <row r="242" spans="1:15" ht="15.6" x14ac:dyDescent="0.3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</row>
    <row r="243" spans="1:15" ht="15.6" x14ac:dyDescent="0.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</row>
    <row r="244" spans="1:15" ht="15.6" x14ac:dyDescent="0.3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</row>
    <row r="245" spans="1:15" ht="15.6" x14ac:dyDescent="0.3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</row>
    <row r="246" spans="1:15" ht="15.6" x14ac:dyDescent="0.3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</row>
    <row r="247" spans="1:15" ht="15.6" x14ac:dyDescent="0.3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</row>
    <row r="248" spans="1:15" ht="15.6" x14ac:dyDescent="0.3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</row>
    <row r="249" spans="1:15" ht="15.6" x14ac:dyDescent="0.3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</row>
    <row r="250" spans="1:15" ht="15.6" x14ac:dyDescent="0.3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</row>
    <row r="251" spans="1:15" ht="15.6" x14ac:dyDescent="0.3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</row>
    <row r="252" spans="1:15" ht="15.6" x14ac:dyDescent="0.3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</row>
    <row r="253" spans="1:15" ht="15.6" x14ac:dyDescent="0.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</row>
    <row r="254" spans="1:15" ht="15.6" x14ac:dyDescent="0.3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</row>
    <row r="255" spans="1:15" ht="15.6" x14ac:dyDescent="0.3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</row>
    <row r="256" spans="1:15" ht="15.6" x14ac:dyDescent="0.3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</row>
    <row r="257" spans="1:15" ht="15.6" x14ac:dyDescent="0.3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</row>
    <row r="258" spans="1:15" ht="15.6" x14ac:dyDescent="0.3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</row>
    <row r="259" spans="1:15" ht="15.6" x14ac:dyDescent="0.3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</row>
    <row r="260" spans="1:15" ht="15.6" x14ac:dyDescent="0.3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</row>
    <row r="261" spans="1:15" ht="15.6" x14ac:dyDescent="0.3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</row>
    <row r="262" spans="1:15" ht="15.6" x14ac:dyDescent="0.3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</row>
    <row r="263" spans="1:15" ht="15.6" x14ac:dyDescent="0.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</row>
    <row r="264" spans="1:15" ht="15.6" x14ac:dyDescent="0.3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</row>
    <row r="265" spans="1:15" ht="15.6" x14ac:dyDescent="0.3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</row>
    <row r="266" spans="1:15" ht="15.6" x14ac:dyDescent="0.3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</row>
    <row r="267" spans="1:15" ht="15.6" x14ac:dyDescent="0.3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</row>
    <row r="268" spans="1:15" ht="15.6" x14ac:dyDescent="0.3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</row>
    <row r="269" spans="1:15" ht="15.6" x14ac:dyDescent="0.3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</row>
    <row r="270" spans="1:15" ht="15.6" x14ac:dyDescent="0.3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</row>
    <row r="271" spans="1:15" ht="15.6" x14ac:dyDescent="0.3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</row>
    <row r="272" spans="1:15" ht="15.6" x14ac:dyDescent="0.3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</row>
    <row r="273" spans="1:15" ht="15.6" x14ac:dyDescent="0.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</row>
    <row r="274" spans="1:15" ht="15.6" x14ac:dyDescent="0.3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</row>
    <row r="275" spans="1:15" ht="15.6" x14ac:dyDescent="0.3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</row>
    <row r="276" spans="1:15" ht="15.6" x14ac:dyDescent="0.3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</row>
    <row r="277" spans="1:15" ht="15.6" x14ac:dyDescent="0.3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</row>
    <row r="278" spans="1:15" ht="15.6" x14ac:dyDescent="0.3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</row>
    <row r="279" spans="1:15" ht="15.6" x14ac:dyDescent="0.3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</row>
    <row r="280" spans="1:15" ht="15.6" x14ac:dyDescent="0.3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</row>
    <row r="281" spans="1:15" ht="15.6" x14ac:dyDescent="0.3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</row>
    <row r="282" spans="1:15" ht="15.6" x14ac:dyDescent="0.3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</row>
    <row r="283" spans="1:15" ht="15.6" x14ac:dyDescent="0.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</row>
    <row r="284" spans="1:15" ht="15.6" x14ac:dyDescent="0.3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</row>
    <row r="285" spans="1:15" ht="15.6" x14ac:dyDescent="0.3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</row>
    <row r="286" spans="1:15" ht="15.6" x14ac:dyDescent="0.3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</row>
    <row r="287" spans="1:15" ht="15.6" x14ac:dyDescent="0.3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</row>
    <row r="288" spans="1:15" ht="15.6" x14ac:dyDescent="0.3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</row>
    <row r="289" spans="1:15" ht="15.6" x14ac:dyDescent="0.3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</row>
    <row r="290" spans="1:15" ht="15.6" x14ac:dyDescent="0.3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</row>
    <row r="291" spans="1:15" ht="15.6" x14ac:dyDescent="0.3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</row>
    <row r="292" spans="1:15" ht="15.6" x14ac:dyDescent="0.3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</row>
    <row r="293" spans="1:15" ht="15.6" x14ac:dyDescent="0.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</row>
    <row r="294" spans="1:15" ht="15.6" x14ac:dyDescent="0.3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</row>
    <row r="295" spans="1:15" ht="15.6" x14ac:dyDescent="0.3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</row>
    <row r="296" spans="1:15" ht="15.6" x14ac:dyDescent="0.3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</row>
    <row r="297" spans="1:15" ht="15.6" x14ac:dyDescent="0.3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</row>
    <row r="298" spans="1:15" ht="15.6" x14ac:dyDescent="0.3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</row>
    <row r="299" spans="1:15" ht="15.6" x14ac:dyDescent="0.3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</row>
    <row r="300" spans="1:15" ht="15.6" x14ac:dyDescent="0.3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</row>
    <row r="301" spans="1:15" ht="15.6" x14ac:dyDescent="0.3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</row>
    <row r="302" spans="1:15" ht="15.6" x14ac:dyDescent="0.3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</row>
    <row r="303" spans="1:15" ht="15.6" x14ac:dyDescent="0.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</row>
    <row r="304" spans="1:15" ht="15.6" x14ac:dyDescent="0.3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</row>
    <row r="305" spans="1:15" ht="15.6" x14ac:dyDescent="0.3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</row>
    <row r="306" spans="1:15" ht="15.6" x14ac:dyDescent="0.3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</row>
    <row r="307" spans="1:15" ht="15.6" x14ac:dyDescent="0.3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</row>
    <row r="308" spans="1:15" ht="15.6" x14ac:dyDescent="0.3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</row>
    <row r="309" spans="1:15" ht="15.6" x14ac:dyDescent="0.3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</row>
    <row r="310" spans="1:15" ht="15.6" x14ac:dyDescent="0.3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</row>
    <row r="311" spans="1:15" ht="15.6" x14ac:dyDescent="0.3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</row>
    <row r="312" spans="1:15" ht="15.6" x14ac:dyDescent="0.3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</row>
    <row r="313" spans="1:15" ht="15.6" x14ac:dyDescent="0.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</row>
    <row r="314" spans="1:15" ht="15.6" x14ac:dyDescent="0.3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</row>
    <row r="315" spans="1:15" ht="15.6" x14ac:dyDescent="0.3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</row>
    <row r="316" spans="1:15" ht="15.6" x14ac:dyDescent="0.3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</row>
    <row r="317" spans="1:15" ht="15.6" x14ac:dyDescent="0.3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</row>
    <row r="318" spans="1:15" ht="15.6" x14ac:dyDescent="0.3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</row>
    <row r="319" spans="1:15" ht="15.6" x14ac:dyDescent="0.3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</row>
    <row r="320" spans="1:15" ht="15.6" x14ac:dyDescent="0.3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</row>
    <row r="321" spans="1:15" ht="15.6" x14ac:dyDescent="0.3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</row>
    <row r="322" spans="1:15" ht="15.6" x14ac:dyDescent="0.3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</row>
    <row r="323" spans="1:15" ht="15.6" x14ac:dyDescent="0.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</row>
    <row r="324" spans="1:15" ht="15.6" x14ac:dyDescent="0.3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</row>
    <row r="325" spans="1:15" ht="15.6" x14ac:dyDescent="0.3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</row>
    <row r="326" spans="1:15" ht="15.6" x14ac:dyDescent="0.3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</row>
    <row r="327" spans="1:15" ht="15.6" x14ac:dyDescent="0.3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</row>
    <row r="328" spans="1:15" ht="15.6" x14ac:dyDescent="0.3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</row>
    <row r="329" spans="1:15" ht="15.6" x14ac:dyDescent="0.3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</row>
    <row r="330" spans="1:15" ht="15.6" x14ac:dyDescent="0.3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</row>
    <row r="331" spans="1:15" ht="15.6" x14ac:dyDescent="0.3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</row>
    <row r="332" spans="1:15" ht="15.6" x14ac:dyDescent="0.3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</row>
    <row r="333" spans="1:15" ht="15.6" x14ac:dyDescent="0.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</row>
    <row r="334" spans="1:15" ht="15.6" x14ac:dyDescent="0.3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</row>
    <row r="335" spans="1:15" ht="15.6" x14ac:dyDescent="0.3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</row>
    <row r="336" spans="1:15" ht="15.6" x14ac:dyDescent="0.3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</row>
    <row r="337" spans="1:15" ht="15.6" x14ac:dyDescent="0.3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</row>
    <row r="338" spans="1:15" ht="15.6" x14ac:dyDescent="0.3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</row>
    <row r="339" spans="1:15" ht="15.6" x14ac:dyDescent="0.3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</row>
    <row r="340" spans="1:15" ht="15.6" x14ac:dyDescent="0.3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</row>
    <row r="341" spans="1:15" ht="15.6" x14ac:dyDescent="0.3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</row>
    <row r="342" spans="1:15" ht="15.6" x14ac:dyDescent="0.3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</row>
    <row r="343" spans="1:15" ht="15.6" x14ac:dyDescent="0.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</row>
    <row r="344" spans="1:15" ht="15.6" x14ac:dyDescent="0.3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</row>
    <row r="345" spans="1:15" ht="15.6" x14ac:dyDescent="0.3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</row>
    <row r="346" spans="1:15" ht="15.6" x14ac:dyDescent="0.3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</row>
    <row r="347" spans="1:15" ht="15.6" x14ac:dyDescent="0.3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</row>
    <row r="348" spans="1:15" ht="15.6" x14ac:dyDescent="0.3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</row>
    <row r="349" spans="1:15" ht="15.6" x14ac:dyDescent="0.3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</row>
    <row r="350" spans="1:15" ht="15.6" x14ac:dyDescent="0.3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</row>
    <row r="351" spans="1:15" ht="15.6" x14ac:dyDescent="0.3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</row>
    <row r="352" spans="1:15" ht="15.6" x14ac:dyDescent="0.3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</row>
    <row r="353" spans="1:15" ht="15.6" x14ac:dyDescent="0.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</row>
    <row r="354" spans="1:15" ht="15.6" x14ac:dyDescent="0.3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</row>
    <row r="355" spans="1:15" ht="15.6" x14ac:dyDescent="0.3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</row>
    <row r="356" spans="1:15" ht="15.6" x14ac:dyDescent="0.3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</row>
    <row r="357" spans="1:15" ht="15.6" x14ac:dyDescent="0.3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</row>
    <row r="358" spans="1:15" ht="15.6" x14ac:dyDescent="0.3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</row>
    <row r="359" spans="1:15" ht="15.6" x14ac:dyDescent="0.3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</row>
    <row r="360" spans="1:15" ht="15.6" x14ac:dyDescent="0.3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</row>
    <row r="361" spans="1:15" ht="15.6" x14ac:dyDescent="0.3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</row>
    <row r="362" spans="1:15" ht="15.6" x14ac:dyDescent="0.3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</row>
    <row r="363" spans="1:15" ht="15.6" x14ac:dyDescent="0.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</row>
    <row r="364" spans="1:15" ht="15.6" x14ac:dyDescent="0.3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</row>
    <row r="365" spans="1:15" ht="15.6" x14ac:dyDescent="0.3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</row>
    <row r="366" spans="1:15" ht="15.6" x14ac:dyDescent="0.3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</row>
    <row r="367" spans="1:15" ht="15.6" x14ac:dyDescent="0.3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</row>
    <row r="368" spans="1:15" ht="15.6" x14ac:dyDescent="0.3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</row>
    <row r="369" spans="1:15" ht="15.6" x14ac:dyDescent="0.3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</row>
    <row r="370" spans="1:15" ht="15.6" x14ac:dyDescent="0.3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</row>
    <row r="371" spans="1:15" ht="15.6" x14ac:dyDescent="0.3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</row>
    <row r="372" spans="1:15" ht="15.6" x14ac:dyDescent="0.3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 ht="15.6" x14ac:dyDescent="0.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</row>
    <row r="374" spans="1:15" ht="15.6" x14ac:dyDescent="0.3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</row>
    <row r="375" spans="1:15" ht="15.6" x14ac:dyDescent="0.3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 ht="15.6" x14ac:dyDescent="0.3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 ht="15.6" x14ac:dyDescent="0.3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</row>
    <row r="378" spans="1:15" ht="15.6" x14ac:dyDescent="0.3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</row>
    <row r="379" spans="1:15" ht="15.6" x14ac:dyDescent="0.3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</row>
    <row r="380" spans="1:15" ht="15.6" x14ac:dyDescent="0.3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</row>
    <row r="381" spans="1:15" ht="15.6" x14ac:dyDescent="0.3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 ht="15.6" x14ac:dyDescent="0.3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 ht="15.6" x14ac:dyDescent="0.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</row>
    <row r="384" spans="1:15" ht="15.6" x14ac:dyDescent="0.3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</row>
    <row r="385" spans="1:15" ht="15.6" x14ac:dyDescent="0.3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 ht="15.6" x14ac:dyDescent="0.3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 ht="15.6" x14ac:dyDescent="0.3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</row>
    <row r="388" spans="1:15" ht="15.6" x14ac:dyDescent="0.3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</row>
    <row r="389" spans="1:15" ht="15.6" x14ac:dyDescent="0.3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</row>
    <row r="390" spans="1:15" ht="15.6" x14ac:dyDescent="0.3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 ht="15.6" x14ac:dyDescent="0.3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 ht="15.6" x14ac:dyDescent="0.3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</row>
    <row r="393" spans="1:15" ht="15.6" x14ac:dyDescent="0.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</row>
    <row r="394" spans="1:15" ht="15.6" x14ac:dyDescent="0.3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</row>
    <row r="395" spans="1:15" ht="15.6" x14ac:dyDescent="0.3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</row>
    <row r="396" spans="1:15" ht="15.6" x14ac:dyDescent="0.3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</row>
    <row r="397" spans="1:15" ht="15.6" x14ac:dyDescent="0.3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</row>
    <row r="398" spans="1:15" ht="15.6" x14ac:dyDescent="0.3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 ht="15.6" x14ac:dyDescent="0.3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 ht="15.6" x14ac:dyDescent="0.3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</row>
    <row r="401" spans="1:15" ht="15.6" x14ac:dyDescent="0.3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</row>
    <row r="402" spans="1:15" ht="15.6" x14ac:dyDescent="0.3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</row>
    <row r="403" spans="1:15" ht="15.6" x14ac:dyDescent="0.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 ht="15.6" x14ac:dyDescent="0.3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 ht="15.6" x14ac:dyDescent="0.3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</row>
    <row r="406" spans="1:15" ht="15.6" x14ac:dyDescent="0.3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</row>
    <row r="407" spans="1:15" ht="15.6" x14ac:dyDescent="0.3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 ht="15.6" x14ac:dyDescent="0.3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 ht="15.6" x14ac:dyDescent="0.3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</row>
    <row r="410" spans="1:15" ht="15.6" x14ac:dyDescent="0.3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</row>
    <row r="411" spans="1:15" ht="15.6" x14ac:dyDescent="0.3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</row>
    <row r="412" spans="1:15" ht="15.6" x14ac:dyDescent="0.3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 ht="15.6" x14ac:dyDescent="0.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 ht="15.6" x14ac:dyDescent="0.3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</row>
    <row r="415" spans="1:15" ht="15.6" x14ac:dyDescent="0.3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</row>
    <row r="416" spans="1:15" ht="15.6" x14ac:dyDescent="0.3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 ht="15.6" x14ac:dyDescent="0.3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 ht="15.6" x14ac:dyDescent="0.3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</row>
    <row r="419" spans="1:15" ht="15.6" x14ac:dyDescent="0.3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</row>
    <row r="420" spans="1:15" ht="15.6" x14ac:dyDescent="0.3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</row>
    <row r="421" spans="1:15" ht="15.6" x14ac:dyDescent="0.3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</row>
    <row r="422" spans="1:15" ht="15.6" x14ac:dyDescent="0.3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</row>
    <row r="423" spans="1:15" ht="15.6" x14ac:dyDescent="0.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 ht="15.6" x14ac:dyDescent="0.3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 ht="15.6" x14ac:dyDescent="0.3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</row>
    <row r="426" spans="1:15" ht="15.6" x14ac:dyDescent="0.3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</row>
    <row r="427" spans="1:15" ht="15.6" x14ac:dyDescent="0.3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</row>
    <row r="428" spans="1:15" ht="15.6" x14ac:dyDescent="0.3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</row>
    <row r="429" spans="1:15" ht="15.6" x14ac:dyDescent="0.3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</row>
    <row r="430" spans="1:15" ht="15.6" x14ac:dyDescent="0.3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 ht="15.6" x14ac:dyDescent="0.3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 ht="15.6" x14ac:dyDescent="0.3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</row>
    <row r="433" spans="1:15" ht="15.6" x14ac:dyDescent="0.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</row>
    <row r="434" spans="1:15" ht="15.6" x14ac:dyDescent="0.3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</row>
    <row r="435" spans="1:15" ht="15.6" x14ac:dyDescent="0.3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</row>
    <row r="436" spans="1:15" ht="15.6" x14ac:dyDescent="0.3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</row>
    <row r="437" spans="1:15" ht="15.6" x14ac:dyDescent="0.3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 ht="15.6" x14ac:dyDescent="0.3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 ht="15.6" x14ac:dyDescent="0.3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</row>
    <row r="440" spans="1:15" ht="15.6" x14ac:dyDescent="0.3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</row>
    <row r="441" spans="1:15" ht="15.6" x14ac:dyDescent="0.3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</row>
    <row r="442" spans="1:15" ht="15.6" x14ac:dyDescent="0.3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</row>
    <row r="443" spans="1:15" ht="15.6" x14ac:dyDescent="0.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</row>
    <row r="444" spans="1:15" ht="15.6" x14ac:dyDescent="0.3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</row>
    <row r="445" spans="1:15" ht="15.6" x14ac:dyDescent="0.3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</row>
    <row r="446" spans="1:15" ht="15.6" x14ac:dyDescent="0.3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 ht="15.6" x14ac:dyDescent="0.3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 ht="15.6" x14ac:dyDescent="0.3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</row>
    <row r="449" spans="1:15" ht="15.6" x14ac:dyDescent="0.3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</row>
    <row r="450" spans="1:15" ht="15.6" x14ac:dyDescent="0.3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</row>
    <row r="451" spans="1:15" ht="15.6" x14ac:dyDescent="0.3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</row>
    <row r="452" spans="1:15" ht="15.6" x14ac:dyDescent="0.3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</row>
    <row r="453" spans="1:15" ht="15.6" x14ac:dyDescent="0.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</row>
    <row r="454" spans="1:15" ht="15.6" x14ac:dyDescent="0.3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 ht="15.6" x14ac:dyDescent="0.3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 ht="15.6" x14ac:dyDescent="0.3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</row>
    <row r="457" spans="1:15" ht="15.6" x14ac:dyDescent="0.3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</row>
    <row r="458" spans="1:15" ht="15.6" x14ac:dyDescent="0.3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</row>
    <row r="459" spans="1:15" ht="15.6" x14ac:dyDescent="0.3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</row>
    <row r="460" spans="1:15" ht="15.6" x14ac:dyDescent="0.3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</row>
    <row r="461" spans="1:15" ht="15.6" x14ac:dyDescent="0.3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</row>
    <row r="462" spans="1:15" ht="15.6" x14ac:dyDescent="0.3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</row>
    <row r="463" spans="1:15" ht="15.6" x14ac:dyDescent="0.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 ht="15.6" x14ac:dyDescent="0.3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 ht="15.6" x14ac:dyDescent="0.3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</row>
    <row r="466" spans="1:15" ht="15.6" x14ac:dyDescent="0.3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</row>
    <row r="467" spans="1:15" ht="15.6" x14ac:dyDescent="0.3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</row>
    <row r="468" spans="1:15" ht="15.6" x14ac:dyDescent="0.3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</row>
    <row r="469" spans="1:15" ht="15.6" x14ac:dyDescent="0.3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</row>
    <row r="470" spans="1:15" ht="15.6" x14ac:dyDescent="0.3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 ht="15.6" x14ac:dyDescent="0.3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 ht="15.6" x14ac:dyDescent="0.3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</row>
    <row r="473" spans="1:15" ht="15.6" x14ac:dyDescent="0.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</row>
    <row r="474" spans="1:15" ht="15.6" x14ac:dyDescent="0.3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</row>
    <row r="475" spans="1:15" ht="15.6" x14ac:dyDescent="0.3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</row>
    <row r="476" spans="1:15" ht="15.6" x14ac:dyDescent="0.3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 ht="15.6" x14ac:dyDescent="0.3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 ht="15.6" x14ac:dyDescent="0.3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</row>
    <row r="479" spans="1:15" ht="15.6" x14ac:dyDescent="0.3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</row>
    <row r="480" spans="1:15" ht="15.6" x14ac:dyDescent="0.3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</row>
    <row r="481" spans="1:15" ht="15.6" x14ac:dyDescent="0.3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</row>
    <row r="482" spans="1:15" ht="15.6" x14ac:dyDescent="0.3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</row>
    <row r="483" spans="1:15" ht="15.6" x14ac:dyDescent="0.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 ht="15.6" x14ac:dyDescent="0.3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 ht="15.6" x14ac:dyDescent="0.3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</row>
    <row r="486" spans="1:15" ht="15.6" x14ac:dyDescent="0.3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</row>
    <row r="487" spans="1:15" ht="15.6" x14ac:dyDescent="0.3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 ht="15.6" x14ac:dyDescent="0.3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 ht="15.6" x14ac:dyDescent="0.3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</row>
    <row r="490" spans="1:15" ht="15.6" x14ac:dyDescent="0.3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</row>
    <row r="491" spans="1:15" ht="15.6" x14ac:dyDescent="0.3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</row>
    <row r="492" spans="1:15" ht="15.6" x14ac:dyDescent="0.3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</row>
    <row r="493" spans="1:15" ht="15.6" x14ac:dyDescent="0.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</row>
    <row r="494" spans="1:15" ht="15.6" x14ac:dyDescent="0.3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 ht="15.6" x14ac:dyDescent="0.3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 ht="15.6" x14ac:dyDescent="0.3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</row>
  </sheetData>
  <mergeCells count="201">
    <mergeCell ref="F87:O87"/>
    <mergeCell ref="F88:O88"/>
    <mergeCell ref="F89:O89"/>
    <mergeCell ref="F90:O90"/>
    <mergeCell ref="F91:O91"/>
    <mergeCell ref="F92:O92"/>
    <mergeCell ref="F81:O81"/>
    <mergeCell ref="F82:O82"/>
    <mergeCell ref="F83:O83"/>
    <mergeCell ref="F84:O84"/>
    <mergeCell ref="F85:O85"/>
    <mergeCell ref="F86:O86"/>
    <mergeCell ref="A74:E74"/>
    <mergeCell ref="F75:O75"/>
    <mergeCell ref="F76:O76"/>
    <mergeCell ref="F77:O77"/>
    <mergeCell ref="F78:O78"/>
    <mergeCell ref="F79:O79"/>
    <mergeCell ref="F80:O80"/>
    <mergeCell ref="F69:O69"/>
    <mergeCell ref="F70:O70"/>
    <mergeCell ref="F71:O71"/>
    <mergeCell ref="F72:O72"/>
    <mergeCell ref="F73:O73"/>
    <mergeCell ref="F74:O74"/>
    <mergeCell ref="F39:H39"/>
    <mergeCell ref="A90:E90"/>
    <mergeCell ref="A91:E91"/>
    <mergeCell ref="A92:E92"/>
    <mergeCell ref="A81:E81"/>
    <mergeCell ref="A82:E82"/>
    <mergeCell ref="A83:E83"/>
    <mergeCell ref="A84:E84"/>
    <mergeCell ref="A85:E85"/>
    <mergeCell ref="A86:E86"/>
    <mergeCell ref="A87:E87"/>
    <mergeCell ref="A88:E88"/>
    <mergeCell ref="A89:E89"/>
    <mergeCell ref="A75:E75"/>
    <mergeCell ref="A76:E76"/>
    <mergeCell ref="A77:E77"/>
    <mergeCell ref="A78:E78"/>
    <mergeCell ref="A79:E79"/>
    <mergeCell ref="A80:E80"/>
    <mergeCell ref="A69:E69"/>
    <mergeCell ref="A70:E70"/>
    <mergeCell ref="A71:E71"/>
    <mergeCell ref="A72:E72"/>
    <mergeCell ref="A73:E73"/>
    <mergeCell ref="F54:H54"/>
    <mergeCell ref="A66:E66"/>
    <mergeCell ref="A67:E67"/>
    <mergeCell ref="A68:E68"/>
    <mergeCell ref="M30:O31"/>
    <mergeCell ref="A57:O58"/>
    <mergeCell ref="A59:E60"/>
    <mergeCell ref="F59:O60"/>
    <mergeCell ref="A61:E61"/>
    <mergeCell ref="A62:E62"/>
    <mergeCell ref="F61:O61"/>
    <mergeCell ref="F62:O62"/>
    <mergeCell ref="A30:B31"/>
    <mergeCell ref="C30:D31"/>
    <mergeCell ref="F63:O63"/>
    <mergeCell ref="F64:O64"/>
    <mergeCell ref="F65:O65"/>
    <mergeCell ref="F66:O66"/>
    <mergeCell ref="F67:O67"/>
    <mergeCell ref="F68:O68"/>
    <mergeCell ref="A63:E63"/>
    <mergeCell ref="A64:E64"/>
    <mergeCell ref="A65:E65"/>
    <mergeCell ref="F38:H38"/>
    <mergeCell ref="F45:H45"/>
    <mergeCell ref="F46:H46"/>
    <mergeCell ref="F47:H47"/>
    <mergeCell ref="F48:H48"/>
    <mergeCell ref="F49:H49"/>
    <mergeCell ref="F50:H50"/>
    <mergeCell ref="F51:H51"/>
    <mergeCell ref="F52:H52"/>
    <mergeCell ref="F53:H53"/>
    <mergeCell ref="A50:B55"/>
    <mergeCell ref="C50:D52"/>
    <mergeCell ref="C53:D55"/>
    <mergeCell ref="A44:B49"/>
    <mergeCell ref="C44:D46"/>
    <mergeCell ref="C47:D49"/>
    <mergeCell ref="A38:B43"/>
    <mergeCell ref="C38:D40"/>
    <mergeCell ref="C41:D43"/>
    <mergeCell ref="C32:D34"/>
    <mergeCell ref="C35:D37"/>
    <mergeCell ref="A32:B37"/>
    <mergeCell ref="E30:H30"/>
    <mergeCell ref="A27:C27"/>
    <mergeCell ref="D27:K27"/>
    <mergeCell ref="M27:O27"/>
    <mergeCell ref="I30:L31"/>
    <mergeCell ref="D24:E24"/>
    <mergeCell ref="F24:J24"/>
    <mergeCell ref="D25:E25"/>
    <mergeCell ref="F25:J25"/>
    <mergeCell ref="B26:E26"/>
    <mergeCell ref="F26:J26"/>
    <mergeCell ref="F32:H32"/>
    <mergeCell ref="F33:H33"/>
    <mergeCell ref="F34:H34"/>
    <mergeCell ref="F35:H35"/>
    <mergeCell ref="F36:H36"/>
    <mergeCell ref="F37:H37"/>
    <mergeCell ref="F31:H31"/>
    <mergeCell ref="M32:O32"/>
    <mergeCell ref="M33:O33"/>
    <mergeCell ref="M34:O34"/>
    <mergeCell ref="A23:C23"/>
    <mergeCell ref="D23:J23"/>
    <mergeCell ref="B22:C22"/>
    <mergeCell ref="D22:J22"/>
    <mergeCell ref="D19:J19"/>
    <mergeCell ref="D20:E20"/>
    <mergeCell ref="F20:J20"/>
    <mergeCell ref="F21:J21"/>
    <mergeCell ref="B19:C19"/>
    <mergeCell ref="B21:E21"/>
    <mergeCell ref="B16:C16"/>
    <mergeCell ref="D16:J16"/>
    <mergeCell ref="D17:E17"/>
    <mergeCell ref="F17:J17"/>
    <mergeCell ref="B18:E18"/>
    <mergeCell ref="F18:J18"/>
    <mergeCell ref="B12:E12"/>
    <mergeCell ref="F12:J12"/>
    <mergeCell ref="B13:E13"/>
    <mergeCell ref="F13:J13"/>
    <mergeCell ref="A15:B15"/>
    <mergeCell ref="B9:C9"/>
    <mergeCell ref="D9:F9"/>
    <mergeCell ref="B10:C10"/>
    <mergeCell ref="D10:J10"/>
    <mergeCell ref="B11:C11"/>
    <mergeCell ref="D11:F11"/>
    <mergeCell ref="I11:J11"/>
    <mergeCell ref="A1:O1"/>
    <mergeCell ref="A2:O2"/>
    <mergeCell ref="A7:B7"/>
    <mergeCell ref="C7:J7"/>
    <mergeCell ref="A8:B8"/>
    <mergeCell ref="C8:J8"/>
    <mergeCell ref="A5:O5"/>
    <mergeCell ref="F55:H55"/>
    <mergeCell ref="I32:L32"/>
    <mergeCell ref="I33:L33"/>
    <mergeCell ref="I34:L34"/>
    <mergeCell ref="I35:L35"/>
    <mergeCell ref="I36:L36"/>
    <mergeCell ref="I37:L37"/>
    <mergeCell ref="I38:L38"/>
    <mergeCell ref="I39:L39"/>
    <mergeCell ref="I40:L40"/>
    <mergeCell ref="I41:L41"/>
    <mergeCell ref="I42:L42"/>
    <mergeCell ref="I43:L43"/>
    <mergeCell ref="I44:L44"/>
    <mergeCell ref="I45:L45"/>
    <mergeCell ref="I46:L46"/>
    <mergeCell ref="I47:L47"/>
    <mergeCell ref="I48:L48"/>
    <mergeCell ref="I49:L49"/>
    <mergeCell ref="F40:H40"/>
    <mergeCell ref="F41:H41"/>
    <mergeCell ref="F42:H42"/>
    <mergeCell ref="F43:H43"/>
    <mergeCell ref="F44:H44"/>
    <mergeCell ref="M35:O35"/>
    <mergeCell ref="M36:O36"/>
    <mergeCell ref="M37:O37"/>
    <mergeCell ref="M38:O38"/>
    <mergeCell ref="M39:O39"/>
    <mergeCell ref="M40:O40"/>
    <mergeCell ref="M50:O50"/>
    <mergeCell ref="M51:O51"/>
    <mergeCell ref="M52:O52"/>
    <mergeCell ref="M41:O41"/>
    <mergeCell ref="M42:O42"/>
    <mergeCell ref="M43:O43"/>
    <mergeCell ref="M44:O44"/>
    <mergeCell ref="M45:O45"/>
    <mergeCell ref="M46:O46"/>
    <mergeCell ref="M47:O47"/>
    <mergeCell ref="M48:O48"/>
    <mergeCell ref="M49:O49"/>
    <mergeCell ref="M53:O53"/>
    <mergeCell ref="M54:O54"/>
    <mergeCell ref="M55:O55"/>
    <mergeCell ref="I50:L50"/>
    <mergeCell ref="I51:L51"/>
    <mergeCell ref="I52:L52"/>
    <mergeCell ref="I53:L53"/>
    <mergeCell ref="I54:L54"/>
    <mergeCell ref="I55:L5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0"/>
  <sheetViews>
    <sheetView tabSelected="1" topLeftCell="A40" zoomScale="81" zoomScaleNormal="81" workbookViewId="0">
      <selection activeCell="J83" sqref="J83:L83"/>
    </sheetView>
  </sheetViews>
  <sheetFormatPr defaultRowHeight="14.4" x14ac:dyDescent="0.3"/>
  <cols>
    <col min="7" max="7" width="9.33203125" customWidth="1"/>
    <col min="8" max="8" width="13.33203125" bestFit="1" customWidth="1"/>
    <col min="12" max="12" width="11.109375" customWidth="1"/>
    <col min="16" max="16" width="16.109375" customWidth="1"/>
  </cols>
  <sheetData>
    <row r="1" spans="1:15" ht="24.6" x14ac:dyDescent="0.4">
      <c r="A1" s="417" t="s">
        <v>97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</row>
    <row r="2" spans="1:15" x14ac:dyDescent="0.3">
      <c r="A2" s="418" t="s">
        <v>0</v>
      </c>
      <c r="B2" s="599"/>
      <c r="C2" s="599"/>
      <c r="D2" s="599"/>
      <c r="E2" s="599"/>
      <c r="F2" s="599"/>
      <c r="G2" s="599"/>
      <c r="H2" s="599"/>
      <c r="I2" s="599"/>
      <c r="J2" s="599"/>
      <c r="K2" s="599"/>
      <c r="L2" s="599"/>
      <c r="M2" s="599"/>
      <c r="N2" s="599"/>
      <c r="O2" s="599"/>
    </row>
    <row r="3" spans="1:15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5" spans="1:15" ht="23.4" x14ac:dyDescent="0.45">
      <c r="A5" s="224" t="s">
        <v>825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</row>
    <row r="7" spans="1:15" x14ac:dyDescent="0.3">
      <c r="A7" s="254" t="s">
        <v>1</v>
      </c>
      <c r="B7" s="254"/>
      <c r="C7" s="251"/>
      <c r="D7" s="251"/>
      <c r="E7" s="251"/>
      <c r="F7" s="251"/>
      <c r="G7" s="251"/>
      <c r="H7" s="251"/>
      <c r="I7" s="251"/>
      <c r="J7" s="251"/>
      <c r="K7" s="5"/>
      <c r="L7" s="5"/>
      <c r="M7" s="5"/>
      <c r="N7" s="5"/>
      <c r="O7" s="5"/>
    </row>
    <row r="8" spans="1:15" x14ac:dyDescent="0.3">
      <c r="A8" s="254" t="s">
        <v>3</v>
      </c>
      <c r="B8" s="254"/>
      <c r="C8" s="252"/>
      <c r="D8" s="252"/>
      <c r="E8" s="252"/>
      <c r="F8" s="252"/>
      <c r="G8" s="252"/>
      <c r="H8" s="252"/>
      <c r="I8" s="252"/>
      <c r="J8" s="252"/>
      <c r="K8" s="5"/>
      <c r="L8" s="5"/>
      <c r="M8" s="5"/>
      <c r="N8" s="5"/>
      <c r="O8" s="5"/>
    </row>
    <row r="9" spans="1:15" x14ac:dyDescent="0.3">
      <c r="A9" s="3"/>
      <c r="B9" s="249" t="s">
        <v>9</v>
      </c>
      <c r="C9" s="249"/>
      <c r="D9" s="250"/>
      <c r="E9" s="250"/>
      <c r="F9" s="250"/>
      <c r="G9" s="12" t="s">
        <v>2</v>
      </c>
      <c r="H9" s="15"/>
      <c r="I9" s="12" t="s">
        <v>17</v>
      </c>
      <c r="J9" s="7"/>
      <c r="K9" s="5"/>
      <c r="L9" s="5"/>
      <c r="M9" s="5"/>
      <c r="N9" s="5"/>
      <c r="O9" s="5"/>
    </row>
    <row r="10" spans="1:15" x14ac:dyDescent="0.3">
      <c r="A10" s="3"/>
      <c r="B10" s="249" t="s">
        <v>10</v>
      </c>
      <c r="C10" s="249"/>
      <c r="D10" s="251"/>
      <c r="E10" s="251"/>
      <c r="F10" s="251"/>
      <c r="G10" s="251"/>
      <c r="H10" s="251"/>
      <c r="I10" s="251"/>
      <c r="J10" s="251"/>
      <c r="K10" s="5"/>
      <c r="L10" s="5"/>
      <c r="M10" s="5"/>
      <c r="N10" s="5"/>
      <c r="O10" s="5"/>
    </row>
    <row r="11" spans="1:15" x14ac:dyDescent="0.3">
      <c r="A11" s="3"/>
      <c r="B11" s="249" t="s">
        <v>15</v>
      </c>
      <c r="C11" s="249"/>
      <c r="D11" s="252"/>
      <c r="E11" s="267"/>
      <c r="F11" s="267"/>
      <c r="H11" s="9" t="s">
        <v>16</v>
      </c>
      <c r="I11" s="267"/>
      <c r="J11" s="267"/>
      <c r="K11" s="5"/>
      <c r="L11" s="5"/>
      <c r="M11" s="5"/>
      <c r="N11" s="5"/>
      <c r="O11" s="5"/>
    </row>
    <row r="12" spans="1:15" x14ac:dyDescent="0.3">
      <c r="A12" s="3"/>
      <c r="B12" s="249" t="s">
        <v>778</v>
      </c>
      <c r="C12" s="249"/>
      <c r="D12" s="249"/>
      <c r="E12" s="249"/>
      <c r="F12" s="251"/>
      <c r="G12" s="251"/>
      <c r="H12" s="251"/>
      <c r="I12" s="251"/>
      <c r="J12" s="251"/>
      <c r="K12" s="5"/>
      <c r="L12" s="5"/>
      <c r="M12" s="5"/>
      <c r="N12" s="5"/>
      <c r="O12" s="5"/>
    </row>
    <row r="13" spans="1:15" x14ac:dyDescent="0.3">
      <c r="A13" s="3"/>
      <c r="B13" s="249" t="s">
        <v>898</v>
      </c>
      <c r="C13" s="249"/>
      <c r="D13" s="249"/>
      <c r="E13" s="249"/>
      <c r="F13" s="251"/>
      <c r="G13" s="251"/>
      <c r="H13" s="251"/>
      <c r="I13" s="251"/>
      <c r="J13" s="251"/>
      <c r="K13" s="5"/>
      <c r="L13" s="5"/>
      <c r="M13" s="5"/>
      <c r="N13" s="5"/>
      <c r="O13" s="5"/>
    </row>
    <row r="14" spans="1:15" x14ac:dyDescent="0.3">
      <c r="A14" s="3"/>
      <c r="B14" s="4"/>
      <c r="C14" s="4"/>
      <c r="D14" s="4"/>
      <c r="E14" s="4"/>
      <c r="F14" s="6"/>
      <c r="G14" s="6"/>
      <c r="H14" s="6"/>
      <c r="I14" s="6"/>
      <c r="J14" s="6"/>
      <c r="K14" s="5"/>
      <c r="L14" s="5"/>
      <c r="M14" s="5"/>
      <c r="N14" s="5"/>
      <c r="O14" s="5"/>
    </row>
    <row r="15" spans="1:15" x14ac:dyDescent="0.3">
      <c r="A15" s="254" t="s">
        <v>4</v>
      </c>
      <c r="B15" s="254"/>
      <c r="C15" s="3"/>
      <c r="D15" s="6"/>
      <c r="E15" s="6"/>
      <c r="F15" s="6"/>
      <c r="G15" s="6"/>
      <c r="H15" s="6"/>
      <c r="I15" s="6"/>
      <c r="J15" s="6"/>
      <c r="K15" s="5"/>
      <c r="L15" s="5"/>
      <c r="M15" s="5"/>
      <c r="N15" s="5"/>
      <c r="O15" s="5"/>
    </row>
    <row r="16" spans="1:15" x14ac:dyDescent="0.3">
      <c r="A16" s="3"/>
      <c r="B16" s="249" t="s">
        <v>5</v>
      </c>
      <c r="C16" s="249"/>
      <c r="D16" s="251"/>
      <c r="E16" s="251"/>
      <c r="F16" s="251"/>
      <c r="G16" s="251"/>
      <c r="H16" s="251"/>
      <c r="I16" s="251"/>
      <c r="J16" s="251"/>
      <c r="K16" s="5"/>
      <c r="L16" s="5"/>
      <c r="M16" s="5"/>
      <c r="N16" s="5"/>
      <c r="O16" s="5"/>
    </row>
    <row r="17" spans="1:16" x14ac:dyDescent="0.3">
      <c r="A17" s="3"/>
      <c r="D17" s="255" t="s">
        <v>7</v>
      </c>
      <c r="E17" s="255"/>
      <c r="F17" s="252"/>
      <c r="G17" s="252"/>
      <c r="H17" s="252"/>
      <c r="I17" s="252"/>
      <c r="J17" s="252"/>
      <c r="K17" s="5"/>
      <c r="L17" s="5"/>
      <c r="M17" s="5"/>
      <c r="N17" s="5"/>
      <c r="O17" s="5"/>
    </row>
    <row r="18" spans="1:16" x14ac:dyDescent="0.3">
      <c r="A18" s="3"/>
      <c r="B18" s="249" t="s">
        <v>778</v>
      </c>
      <c r="C18" s="249"/>
      <c r="D18" s="249"/>
      <c r="E18" s="249"/>
      <c r="F18" s="251"/>
      <c r="G18" s="251"/>
      <c r="H18" s="251"/>
      <c r="I18" s="251"/>
      <c r="J18" s="251"/>
      <c r="K18" s="5"/>
      <c r="L18" s="5"/>
      <c r="M18" s="5"/>
      <c r="N18" s="5"/>
      <c r="O18" s="5"/>
    </row>
    <row r="19" spans="1:16" x14ac:dyDescent="0.3">
      <c r="A19" s="6"/>
      <c r="B19" s="256" t="s">
        <v>6</v>
      </c>
      <c r="C19" s="256"/>
      <c r="D19" s="251"/>
      <c r="E19" s="251"/>
      <c r="F19" s="251"/>
      <c r="G19" s="251"/>
      <c r="H19" s="251"/>
      <c r="I19" s="251"/>
      <c r="J19" s="251"/>
      <c r="K19" s="12"/>
      <c r="L19" s="12"/>
      <c r="M19" s="6"/>
      <c r="N19" s="6"/>
      <c r="O19" s="6"/>
    </row>
    <row r="20" spans="1:16" x14ac:dyDescent="0.3">
      <c r="A20" s="6"/>
      <c r="B20" s="6"/>
      <c r="C20" s="6"/>
      <c r="D20" s="255" t="s">
        <v>7</v>
      </c>
      <c r="E20" s="255"/>
      <c r="F20" s="252"/>
      <c r="G20" s="252"/>
      <c r="H20" s="252"/>
      <c r="I20" s="252"/>
      <c r="J20" s="252"/>
      <c r="K20" s="12"/>
      <c r="L20" s="12"/>
      <c r="M20" s="6"/>
      <c r="N20" s="6"/>
      <c r="O20" s="6"/>
    </row>
    <row r="21" spans="1:16" x14ac:dyDescent="0.3">
      <c r="A21" s="6"/>
      <c r="B21" s="249" t="s">
        <v>778</v>
      </c>
      <c r="C21" s="249"/>
      <c r="D21" s="249"/>
      <c r="E21" s="249"/>
      <c r="F21" s="251"/>
      <c r="G21" s="251"/>
      <c r="H21" s="251"/>
      <c r="I21" s="251"/>
      <c r="J21" s="251"/>
      <c r="K21" s="12"/>
      <c r="L21" s="12"/>
      <c r="M21" s="6"/>
      <c r="N21" s="6"/>
      <c r="O21" s="6"/>
    </row>
    <row r="22" spans="1:16" x14ac:dyDescent="0.3">
      <c r="A22" s="6"/>
      <c r="B22" s="258" t="s">
        <v>18</v>
      </c>
      <c r="C22" s="258"/>
      <c r="D22" s="251"/>
      <c r="E22" s="251"/>
      <c r="F22" s="251"/>
      <c r="G22" s="251"/>
      <c r="H22" s="251"/>
      <c r="I22" s="251"/>
      <c r="J22" s="251"/>
      <c r="K22" s="12"/>
      <c r="L22" s="12"/>
      <c r="M22" s="6"/>
      <c r="N22" s="6"/>
      <c r="O22" s="6"/>
    </row>
    <row r="23" spans="1:16" x14ac:dyDescent="0.3">
      <c r="A23" s="257" t="s">
        <v>8</v>
      </c>
      <c r="B23" s="257"/>
      <c r="C23" s="257"/>
      <c r="D23" s="252"/>
      <c r="E23" s="252"/>
      <c r="F23" s="252"/>
      <c r="G23" s="252"/>
      <c r="H23" s="252"/>
      <c r="I23" s="252"/>
      <c r="J23" s="252"/>
      <c r="K23" s="12"/>
      <c r="L23" s="12"/>
      <c r="M23" s="6"/>
      <c r="N23" s="6"/>
      <c r="O23" s="6"/>
    </row>
    <row r="24" spans="1:16" x14ac:dyDescent="0.3">
      <c r="A24" s="6"/>
      <c r="B24" s="6"/>
      <c r="C24" s="6"/>
      <c r="D24" s="255" t="s">
        <v>19</v>
      </c>
      <c r="E24" s="255"/>
      <c r="F24" s="252"/>
      <c r="G24" s="252"/>
      <c r="H24" s="252"/>
      <c r="I24" s="252"/>
      <c r="J24" s="252"/>
      <c r="K24" s="12"/>
      <c r="L24" s="12"/>
      <c r="M24" s="6"/>
      <c r="N24" s="6"/>
      <c r="O24" s="6"/>
    </row>
    <row r="25" spans="1:16" x14ac:dyDescent="0.3">
      <c r="A25" s="6"/>
      <c r="B25" s="6"/>
      <c r="C25" s="6"/>
      <c r="D25" s="256" t="s">
        <v>20</v>
      </c>
      <c r="E25" s="256"/>
      <c r="F25" s="252"/>
      <c r="G25" s="252"/>
      <c r="H25" s="252"/>
      <c r="I25" s="252"/>
      <c r="J25" s="252"/>
      <c r="K25" s="12"/>
      <c r="L25" s="12"/>
      <c r="M25" s="6"/>
      <c r="N25" s="6"/>
      <c r="O25" s="6"/>
    </row>
    <row r="26" spans="1:16" x14ac:dyDescent="0.3">
      <c r="A26" s="6"/>
      <c r="B26" s="6"/>
      <c r="C26" s="6"/>
      <c r="D26" s="256" t="s">
        <v>823</v>
      </c>
      <c r="E26" s="256"/>
      <c r="F26" s="251"/>
      <c r="G26" s="251"/>
      <c r="H26" s="251"/>
      <c r="I26" s="251"/>
      <c r="J26" s="251"/>
      <c r="K26" s="251"/>
      <c r="L26" s="251"/>
      <c r="M26" s="251"/>
      <c r="N26" s="251"/>
      <c r="O26" s="251"/>
    </row>
    <row r="27" spans="1:16" x14ac:dyDescent="0.3">
      <c r="A27" s="6"/>
      <c r="B27" s="249" t="s">
        <v>778</v>
      </c>
      <c r="C27" s="249"/>
      <c r="D27" s="249"/>
      <c r="E27" s="249"/>
      <c r="F27" s="251"/>
      <c r="G27" s="251"/>
      <c r="H27" s="251"/>
      <c r="I27" s="251"/>
      <c r="J27" s="251"/>
      <c r="K27" s="12"/>
      <c r="L27" s="12"/>
      <c r="M27" s="6"/>
      <c r="N27" s="6"/>
      <c r="O27" s="6"/>
    </row>
    <row r="28" spans="1:16" ht="18" x14ac:dyDescent="0.35">
      <c r="A28" s="471" t="s">
        <v>36</v>
      </c>
      <c r="B28" s="471"/>
      <c r="C28" s="471"/>
      <c r="D28" s="251"/>
      <c r="E28" s="251"/>
      <c r="F28" s="251"/>
      <c r="G28" s="251"/>
      <c r="H28" s="251"/>
      <c r="I28" s="251"/>
      <c r="J28" s="251"/>
      <c r="K28" s="251"/>
      <c r="L28" s="42" t="s">
        <v>780</v>
      </c>
      <c r="M28" s="251"/>
      <c r="N28" s="251"/>
      <c r="O28" s="251"/>
    </row>
    <row r="29" spans="1:16" ht="15" thickBot="1" x14ac:dyDescent="0.35"/>
    <row r="30" spans="1:16" x14ac:dyDescent="0.3">
      <c r="A30" s="334" t="s">
        <v>865</v>
      </c>
      <c r="B30" s="600"/>
      <c r="C30" s="600"/>
      <c r="D30" s="600"/>
      <c r="E30" s="600"/>
      <c r="F30" s="600"/>
      <c r="G30" s="600"/>
      <c r="H30" s="600"/>
      <c r="I30" s="600"/>
      <c r="J30" s="600"/>
      <c r="K30" s="600"/>
      <c r="L30" s="600"/>
      <c r="M30" s="600"/>
      <c r="N30" s="600"/>
      <c r="O30" s="601"/>
    </row>
    <row r="31" spans="1:16" ht="15" thickBot="1" x14ac:dyDescent="0.35">
      <c r="A31" s="602"/>
      <c r="B31" s="603"/>
      <c r="C31" s="603"/>
      <c r="D31" s="603"/>
      <c r="E31" s="603"/>
      <c r="F31" s="604"/>
      <c r="G31" s="604"/>
      <c r="H31" s="604"/>
      <c r="I31" s="603"/>
      <c r="J31" s="603"/>
      <c r="K31" s="603"/>
      <c r="L31" s="603"/>
      <c r="M31" s="603"/>
      <c r="N31" s="603"/>
      <c r="O31" s="605"/>
    </row>
    <row r="32" spans="1:16" ht="15" thickBot="1" x14ac:dyDescent="0.35">
      <c r="A32" s="608" t="s">
        <v>826</v>
      </c>
      <c r="B32" s="609"/>
      <c r="C32" s="609"/>
      <c r="D32" s="609"/>
      <c r="E32" s="609"/>
      <c r="F32" s="610"/>
      <c r="G32" s="606" t="s">
        <v>832</v>
      </c>
      <c r="H32" s="606" t="s">
        <v>831</v>
      </c>
      <c r="I32" s="555" t="s">
        <v>830</v>
      </c>
      <c r="J32" s="617"/>
      <c r="K32" s="556"/>
      <c r="L32" s="555" t="s">
        <v>831</v>
      </c>
      <c r="M32" s="556"/>
      <c r="N32" s="555" t="s">
        <v>854</v>
      </c>
      <c r="O32" s="556"/>
      <c r="P32" s="100"/>
    </row>
    <row r="33" spans="1:16" ht="15" thickBot="1" x14ac:dyDescent="0.35">
      <c r="A33" s="76" t="s">
        <v>853</v>
      </c>
      <c r="B33" s="608" t="s">
        <v>827</v>
      </c>
      <c r="C33" s="609"/>
      <c r="D33" s="609"/>
      <c r="E33" s="610"/>
      <c r="F33" s="75" t="s">
        <v>828</v>
      </c>
      <c r="G33" s="607"/>
      <c r="H33" s="607"/>
      <c r="I33" s="618"/>
      <c r="J33" s="285"/>
      <c r="K33" s="619"/>
      <c r="L33" s="557"/>
      <c r="M33" s="558"/>
      <c r="N33" s="557"/>
      <c r="O33" s="558"/>
      <c r="P33" s="100"/>
    </row>
    <row r="34" spans="1:16" ht="16.2" customHeight="1" x14ac:dyDescent="0.3">
      <c r="A34" s="62"/>
      <c r="B34" s="611"/>
      <c r="C34" s="612"/>
      <c r="D34" s="612"/>
      <c r="E34" s="613"/>
      <c r="F34" s="63">
        <v>3</v>
      </c>
      <c r="G34" s="46">
        <v>252.76</v>
      </c>
      <c r="H34" s="62">
        <f t="shared" ref="H34:H43" si="0">F34*G34</f>
        <v>758.28</v>
      </c>
      <c r="I34" s="588" t="s">
        <v>833</v>
      </c>
      <c r="J34" s="588"/>
      <c r="K34" s="588"/>
      <c r="L34" s="73">
        <v>403.56</v>
      </c>
      <c r="M34" s="74"/>
      <c r="N34" s="59"/>
      <c r="O34" s="59"/>
    </row>
    <row r="35" spans="1:16" ht="16.2" customHeight="1" x14ac:dyDescent="0.3">
      <c r="A35" s="47"/>
      <c r="B35" s="585"/>
      <c r="C35" s="586"/>
      <c r="D35" s="586"/>
      <c r="E35" s="587"/>
      <c r="F35" s="61">
        <v>3</v>
      </c>
      <c r="G35" s="46">
        <v>252.76</v>
      </c>
      <c r="H35" s="62">
        <f t="shared" si="0"/>
        <v>758.28</v>
      </c>
      <c r="I35" s="588" t="s">
        <v>834</v>
      </c>
      <c r="J35" s="588"/>
      <c r="K35" s="588"/>
      <c r="L35" s="66">
        <v>276.12</v>
      </c>
      <c r="M35" s="48"/>
      <c r="N35" s="60"/>
      <c r="O35" s="60"/>
    </row>
    <row r="36" spans="1:16" ht="16.2" customHeight="1" x14ac:dyDescent="0.3">
      <c r="A36" s="47"/>
      <c r="B36" s="585"/>
      <c r="C36" s="586"/>
      <c r="D36" s="586"/>
      <c r="E36" s="587"/>
      <c r="F36" s="61">
        <v>3</v>
      </c>
      <c r="G36" s="46">
        <v>252.76</v>
      </c>
      <c r="H36" s="62">
        <f t="shared" si="0"/>
        <v>758.28</v>
      </c>
      <c r="I36" s="588" t="s">
        <v>835</v>
      </c>
      <c r="J36" s="588"/>
      <c r="K36" s="588"/>
      <c r="L36" s="66">
        <v>350</v>
      </c>
      <c r="M36" s="48"/>
      <c r="N36" s="60"/>
      <c r="O36" s="60"/>
    </row>
    <row r="37" spans="1:16" ht="16.2" customHeight="1" x14ac:dyDescent="0.3">
      <c r="A37" s="47"/>
      <c r="B37" s="585"/>
      <c r="C37" s="586"/>
      <c r="D37" s="586"/>
      <c r="E37" s="587"/>
      <c r="F37" s="61">
        <v>3</v>
      </c>
      <c r="G37" s="46">
        <v>252.76</v>
      </c>
      <c r="H37" s="62">
        <f t="shared" si="0"/>
        <v>758.28</v>
      </c>
      <c r="I37" s="588" t="s">
        <v>836</v>
      </c>
      <c r="J37" s="588"/>
      <c r="K37" s="588"/>
      <c r="L37" s="66">
        <v>318.60000000000002</v>
      </c>
      <c r="M37" s="48"/>
      <c r="N37" s="60"/>
      <c r="O37" s="60"/>
    </row>
    <row r="38" spans="1:16" ht="16.2" customHeight="1" x14ac:dyDescent="0.3">
      <c r="A38" s="133"/>
      <c r="B38" s="614"/>
      <c r="C38" s="615"/>
      <c r="D38" s="615"/>
      <c r="E38" s="616"/>
      <c r="F38" s="137">
        <v>3</v>
      </c>
      <c r="G38" s="135">
        <v>252.76</v>
      </c>
      <c r="H38" s="136">
        <f t="shared" si="0"/>
        <v>758.28</v>
      </c>
      <c r="I38" s="588" t="s">
        <v>837</v>
      </c>
      <c r="J38" s="588"/>
      <c r="K38" s="588"/>
      <c r="L38" s="66">
        <v>265.5</v>
      </c>
      <c r="M38" s="48"/>
      <c r="N38" s="60"/>
      <c r="O38" s="60"/>
    </row>
    <row r="39" spans="1:16" ht="16.2" customHeight="1" x14ac:dyDescent="0.3">
      <c r="A39" s="47"/>
      <c r="B39" s="585"/>
      <c r="C39" s="586"/>
      <c r="D39" s="586"/>
      <c r="E39" s="587"/>
      <c r="F39" s="61">
        <v>3</v>
      </c>
      <c r="G39" s="46">
        <v>252.76</v>
      </c>
      <c r="H39" s="62">
        <f t="shared" si="0"/>
        <v>758.28</v>
      </c>
      <c r="I39" s="588" t="s">
        <v>838</v>
      </c>
      <c r="J39" s="588"/>
      <c r="K39" s="588"/>
      <c r="L39" s="66">
        <v>265.5</v>
      </c>
      <c r="M39" s="48"/>
      <c r="N39" s="60"/>
      <c r="O39" s="60"/>
    </row>
    <row r="40" spans="1:16" ht="16.2" customHeight="1" x14ac:dyDescent="0.3">
      <c r="A40" s="47"/>
      <c r="B40" s="585"/>
      <c r="C40" s="586"/>
      <c r="D40" s="586"/>
      <c r="E40" s="587"/>
      <c r="F40" s="61">
        <v>3</v>
      </c>
      <c r="G40" s="46">
        <v>252.76</v>
      </c>
      <c r="H40" s="62">
        <f t="shared" si="0"/>
        <v>758.28</v>
      </c>
      <c r="I40" s="588" t="s">
        <v>839</v>
      </c>
      <c r="J40" s="588"/>
      <c r="K40" s="588"/>
      <c r="L40" s="66">
        <v>955.8</v>
      </c>
      <c r="M40" s="48"/>
      <c r="N40" s="60"/>
      <c r="O40" s="60"/>
    </row>
    <row r="41" spans="1:16" ht="16.2" customHeight="1" x14ac:dyDescent="0.3">
      <c r="A41" s="47"/>
      <c r="B41" s="585"/>
      <c r="C41" s="586"/>
      <c r="D41" s="586"/>
      <c r="E41" s="587"/>
      <c r="F41" s="61">
        <v>2</v>
      </c>
      <c r="G41" s="46">
        <v>252.76</v>
      </c>
      <c r="H41" s="62">
        <f t="shared" si="0"/>
        <v>505.52</v>
      </c>
      <c r="I41" s="588" t="s">
        <v>840</v>
      </c>
      <c r="J41" s="588"/>
      <c r="K41" s="588"/>
      <c r="L41" s="66">
        <v>40</v>
      </c>
      <c r="M41" s="48"/>
      <c r="N41" s="60"/>
      <c r="O41" s="60"/>
    </row>
    <row r="42" spans="1:16" ht="16.2" customHeight="1" x14ac:dyDescent="0.3">
      <c r="A42" s="47"/>
      <c r="B42" s="585"/>
      <c r="C42" s="586"/>
      <c r="D42" s="586"/>
      <c r="E42" s="587"/>
      <c r="F42" s="63">
        <v>0</v>
      </c>
      <c r="G42" s="46">
        <v>252.76</v>
      </c>
      <c r="H42" s="62">
        <f t="shared" si="0"/>
        <v>0</v>
      </c>
      <c r="I42" s="588" t="s">
        <v>841</v>
      </c>
      <c r="J42" s="588"/>
      <c r="K42" s="588"/>
      <c r="L42" s="66">
        <v>138.6</v>
      </c>
      <c r="M42" s="85">
        <f>SUM(L34:L42)</f>
        <v>3013.68</v>
      </c>
      <c r="N42" s="60"/>
      <c r="O42" s="60"/>
    </row>
    <row r="43" spans="1:16" ht="16.2" customHeight="1" x14ac:dyDescent="0.3">
      <c r="A43" s="133"/>
      <c r="B43" s="614"/>
      <c r="C43" s="615"/>
      <c r="D43" s="615"/>
      <c r="E43" s="616"/>
      <c r="F43" s="134">
        <v>0</v>
      </c>
      <c r="G43" s="135">
        <v>252.76</v>
      </c>
      <c r="H43" s="136">
        <f t="shared" si="0"/>
        <v>0</v>
      </c>
      <c r="I43" s="589" t="s">
        <v>829</v>
      </c>
      <c r="J43" s="589"/>
      <c r="K43" s="589"/>
      <c r="L43" s="66"/>
      <c r="M43" s="60"/>
      <c r="N43" s="60"/>
      <c r="O43" s="60"/>
    </row>
    <row r="44" spans="1:16" ht="16.2" customHeight="1" x14ac:dyDescent="0.3">
      <c r="A44" s="47"/>
      <c r="B44" s="585"/>
      <c r="C44" s="586"/>
      <c r="D44" s="586"/>
      <c r="E44" s="587"/>
      <c r="F44" s="63"/>
      <c r="G44" s="46"/>
      <c r="H44" s="62"/>
      <c r="I44" s="588" t="s">
        <v>842</v>
      </c>
      <c r="J44" s="588"/>
      <c r="K44" s="588"/>
      <c r="L44" s="66">
        <v>339.84</v>
      </c>
      <c r="M44" s="48"/>
      <c r="N44" s="60"/>
      <c r="O44" s="60"/>
    </row>
    <row r="45" spans="1:16" ht="16.2" customHeight="1" x14ac:dyDescent="0.3">
      <c r="A45" s="47"/>
      <c r="B45" s="585"/>
      <c r="C45" s="586"/>
      <c r="D45" s="586"/>
      <c r="E45" s="587"/>
      <c r="F45" s="63"/>
      <c r="G45" s="46"/>
      <c r="H45" s="62"/>
      <c r="I45" s="588" t="s">
        <v>843</v>
      </c>
      <c r="J45" s="588"/>
      <c r="K45" s="588"/>
      <c r="L45" s="66">
        <v>106.2</v>
      </c>
      <c r="M45" s="58"/>
      <c r="N45" s="60"/>
      <c r="O45" s="60"/>
    </row>
    <row r="46" spans="1:16" ht="16.2" customHeight="1" x14ac:dyDescent="0.3">
      <c r="A46" s="47"/>
      <c r="B46" s="585"/>
      <c r="C46" s="586"/>
      <c r="D46" s="586"/>
      <c r="E46" s="587"/>
      <c r="F46" s="63"/>
      <c r="G46" s="46"/>
      <c r="H46" s="62"/>
      <c r="I46" s="588" t="s">
        <v>844</v>
      </c>
      <c r="J46" s="588"/>
      <c r="K46" s="588"/>
      <c r="L46" s="66">
        <v>127.44</v>
      </c>
      <c r="M46" s="58"/>
      <c r="N46" s="60"/>
      <c r="O46" s="60"/>
    </row>
    <row r="47" spans="1:16" ht="16.2" customHeight="1" x14ac:dyDescent="0.3">
      <c r="A47" s="47"/>
      <c r="B47" s="585"/>
      <c r="C47" s="586"/>
      <c r="D47" s="586"/>
      <c r="E47" s="587"/>
      <c r="F47" s="63"/>
      <c r="G47" s="46"/>
      <c r="H47" s="62"/>
      <c r="I47" s="588" t="s">
        <v>845</v>
      </c>
      <c r="J47" s="588"/>
      <c r="K47" s="588"/>
      <c r="L47" s="66">
        <v>150</v>
      </c>
      <c r="M47" s="58"/>
      <c r="N47" s="60"/>
      <c r="O47" s="60"/>
    </row>
    <row r="48" spans="1:16" ht="16.2" customHeight="1" x14ac:dyDescent="0.3">
      <c r="A48" s="47"/>
      <c r="B48" s="585"/>
      <c r="C48" s="586"/>
      <c r="D48" s="586"/>
      <c r="E48" s="587"/>
      <c r="F48" s="63"/>
      <c r="G48" s="46"/>
      <c r="H48" s="62"/>
      <c r="I48" s="588" t="s">
        <v>846</v>
      </c>
      <c r="J48" s="588"/>
      <c r="K48" s="588"/>
      <c r="L48" s="67">
        <v>2950</v>
      </c>
      <c r="M48" s="65"/>
      <c r="N48" s="60"/>
      <c r="O48" s="60"/>
    </row>
    <row r="49" spans="1:16" ht="16.2" customHeight="1" x14ac:dyDescent="0.3">
      <c r="A49" s="47"/>
      <c r="B49" s="585"/>
      <c r="C49" s="586"/>
      <c r="D49" s="586"/>
      <c r="E49" s="587"/>
      <c r="F49" s="63"/>
      <c r="G49" s="46"/>
      <c r="H49" s="62"/>
      <c r="I49" s="588" t="s">
        <v>847</v>
      </c>
      <c r="J49" s="588"/>
      <c r="K49" s="588"/>
      <c r="L49" s="66">
        <v>595</v>
      </c>
      <c r="M49" s="86">
        <f>SUM(L44:L49)</f>
        <v>4268.4799999999996</v>
      </c>
      <c r="N49" s="60"/>
      <c r="O49" s="60"/>
    </row>
    <row r="50" spans="1:16" ht="16.2" customHeight="1" x14ac:dyDescent="0.3">
      <c r="A50" s="592" t="s">
        <v>998</v>
      </c>
      <c r="B50" s="593"/>
      <c r="C50" s="593"/>
      <c r="D50" s="593"/>
      <c r="E50" s="594"/>
      <c r="F50" s="63"/>
      <c r="G50" s="46"/>
      <c r="H50" s="62"/>
      <c r="I50" s="589" t="s">
        <v>848</v>
      </c>
      <c r="J50" s="589"/>
      <c r="K50" s="589"/>
      <c r="L50" s="68"/>
      <c r="M50" s="64"/>
      <c r="N50" s="60"/>
      <c r="O50" s="60"/>
    </row>
    <row r="51" spans="1:16" ht="16.2" customHeight="1" x14ac:dyDescent="0.3">
      <c r="A51" s="139" t="s">
        <v>996</v>
      </c>
      <c r="B51" s="579"/>
      <c r="C51" s="580"/>
      <c r="D51" s="580"/>
      <c r="E51" s="581"/>
      <c r="F51" s="63"/>
      <c r="G51" s="46"/>
      <c r="H51" s="62"/>
      <c r="I51" s="588" t="s">
        <v>849</v>
      </c>
      <c r="J51" s="588"/>
      <c r="K51" s="588"/>
      <c r="L51" s="66">
        <v>100</v>
      </c>
      <c r="M51" s="64"/>
      <c r="N51" s="60"/>
      <c r="O51" s="60"/>
    </row>
    <row r="52" spans="1:16" ht="16.2" customHeight="1" x14ac:dyDescent="0.3">
      <c r="A52" s="139" t="s">
        <v>997</v>
      </c>
      <c r="B52" s="582"/>
      <c r="C52" s="583"/>
      <c r="D52" s="583"/>
      <c r="E52" s="584"/>
      <c r="F52" s="63"/>
      <c r="G52" s="46"/>
      <c r="H52" s="62"/>
      <c r="I52" s="588" t="s">
        <v>850</v>
      </c>
      <c r="J52" s="588"/>
      <c r="K52" s="588"/>
      <c r="L52" s="67">
        <v>1500</v>
      </c>
      <c r="M52" s="64"/>
      <c r="N52" s="60"/>
      <c r="O52" s="60"/>
    </row>
    <row r="53" spans="1:16" ht="15.6" customHeight="1" x14ac:dyDescent="0.3">
      <c r="A53" s="585"/>
      <c r="B53" s="586"/>
      <c r="C53" s="586"/>
      <c r="D53" s="586"/>
      <c r="E53" s="587"/>
      <c r="F53" s="63"/>
      <c r="G53" s="46"/>
      <c r="H53" s="62"/>
      <c r="I53" s="588" t="s">
        <v>851</v>
      </c>
      <c r="J53" s="588"/>
      <c r="K53" s="588"/>
      <c r="L53" s="66">
        <v>800</v>
      </c>
      <c r="M53" s="87">
        <f>SUM(L51:L53)</f>
        <v>2400</v>
      </c>
      <c r="N53" s="60"/>
      <c r="O53" s="60"/>
    </row>
    <row r="54" spans="1:16" ht="23.4" x14ac:dyDescent="0.45">
      <c r="A54" s="590" t="s">
        <v>852</v>
      </c>
      <c r="B54" s="591"/>
      <c r="C54" s="591"/>
      <c r="D54" s="591"/>
      <c r="E54" s="591"/>
      <c r="F54" s="138">
        <f>SUM(F34:F53)</f>
        <v>23</v>
      </c>
      <c r="G54" s="57">
        <v>252.76</v>
      </c>
      <c r="H54" s="101">
        <f>H34+H35+H36+H37+H38+H39+H40+H41+H42+H43+H44</f>
        <v>5813.48</v>
      </c>
      <c r="I54" s="559" t="s">
        <v>852</v>
      </c>
      <c r="J54" s="560"/>
      <c r="K54" s="561"/>
      <c r="L54" s="574">
        <f>SUM(L34:L53)</f>
        <v>9682.16</v>
      </c>
      <c r="M54" s="575"/>
      <c r="N54" s="562">
        <f>H54+L54</f>
        <v>15495.64</v>
      </c>
      <c r="O54" s="563"/>
    </row>
    <row r="55" spans="1:16" ht="23.4" customHeight="1" thickBot="1" x14ac:dyDescent="0.4">
      <c r="A55" s="545"/>
      <c r="B55" s="546"/>
      <c r="C55" s="546"/>
      <c r="D55" s="547"/>
      <c r="E55" s="547"/>
      <c r="F55" s="547"/>
      <c r="G55" s="547"/>
      <c r="H55" s="547"/>
      <c r="I55" s="547"/>
      <c r="J55" s="547"/>
      <c r="K55" s="547"/>
      <c r="L55" s="547"/>
      <c r="M55" s="547"/>
      <c r="N55" s="547"/>
      <c r="O55" s="548"/>
    </row>
    <row r="56" spans="1:16" ht="18" customHeight="1" thickBot="1" x14ac:dyDescent="0.4">
      <c r="A56" s="576" t="s">
        <v>866</v>
      </c>
      <c r="B56" s="577"/>
      <c r="C56" s="578"/>
      <c r="D56" s="595" t="s">
        <v>861</v>
      </c>
      <c r="E56" s="596"/>
      <c r="F56" s="596"/>
      <c r="G56" s="596"/>
      <c r="H56" s="597"/>
      <c r="I56" s="598" t="s">
        <v>862</v>
      </c>
      <c r="J56" s="598"/>
      <c r="K56" s="598"/>
      <c r="L56" s="308"/>
      <c r="M56" s="549" t="s">
        <v>863</v>
      </c>
      <c r="N56" s="550"/>
      <c r="O56" s="551"/>
      <c r="P56" s="71"/>
    </row>
    <row r="57" spans="1:16" ht="14.4" customHeight="1" x14ac:dyDescent="0.35">
      <c r="A57" s="468" t="s">
        <v>867</v>
      </c>
      <c r="B57" s="469"/>
      <c r="C57" s="470"/>
      <c r="D57" s="540"/>
      <c r="E57" s="540"/>
      <c r="F57" s="541"/>
      <c r="G57" s="43" t="s">
        <v>855</v>
      </c>
      <c r="H57" s="102" t="s">
        <v>935</v>
      </c>
      <c r="I57" s="539"/>
      <c r="J57" s="540"/>
      <c r="K57" s="541"/>
      <c r="L57" s="43" t="s">
        <v>831</v>
      </c>
      <c r="M57" s="552"/>
      <c r="N57" s="553"/>
      <c r="O57" s="554"/>
      <c r="P57" s="71"/>
    </row>
    <row r="58" spans="1:16" ht="14.4" customHeight="1" x14ac:dyDescent="0.35">
      <c r="A58" s="472"/>
      <c r="B58" s="473"/>
      <c r="C58" s="474"/>
      <c r="D58" s="385" t="s">
        <v>934</v>
      </c>
      <c r="E58" s="385"/>
      <c r="F58" s="292"/>
      <c r="G58" s="103">
        <v>500</v>
      </c>
      <c r="H58" s="106">
        <f>H54-G58</f>
        <v>5313.48</v>
      </c>
      <c r="I58" s="539"/>
      <c r="J58" s="540"/>
      <c r="K58" s="541"/>
      <c r="L58" s="79">
        <v>0</v>
      </c>
      <c r="M58" s="517">
        <f>G63+L63</f>
        <v>1000</v>
      </c>
      <c r="N58" s="517"/>
      <c r="O58" s="518"/>
      <c r="P58" s="71"/>
    </row>
    <row r="59" spans="1:16" ht="14.4" customHeight="1" x14ac:dyDescent="0.35">
      <c r="A59" s="472"/>
      <c r="B59" s="473"/>
      <c r="C59" s="474"/>
      <c r="D59" s="385" t="s">
        <v>857</v>
      </c>
      <c r="E59" s="385"/>
      <c r="F59" s="292"/>
      <c r="G59" s="109">
        <v>500</v>
      </c>
      <c r="H59" s="106">
        <f>L54-G59</f>
        <v>9182.16</v>
      </c>
      <c r="I59" s="539"/>
      <c r="J59" s="540"/>
      <c r="K59" s="541"/>
      <c r="L59" s="79">
        <v>0</v>
      </c>
      <c r="M59" s="519"/>
      <c r="N59" s="519"/>
      <c r="O59" s="520"/>
      <c r="P59" s="71"/>
    </row>
    <row r="60" spans="1:16" ht="14.4" customHeight="1" x14ac:dyDescent="0.35">
      <c r="A60" s="472"/>
      <c r="B60" s="473"/>
      <c r="C60" s="474"/>
      <c r="D60" s="573"/>
      <c r="E60" s="540"/>
      <c r="F60" s="541"/>
      <c r="G60" s="79">
        <v>0</v>
      </c>
      <c r="H60" s="72"/>
      <c r="I60" s="539"/>
      <c r="J60" s="540"/>
      <c r="K60" s="541"/>
      <c r="L60" s="79">
        <v>0</v>
      </c>
      <c r="M60" s="519"/>
      <c r="N60" s="519"/>
      <c r="O60" s="520"/>
      <c r="P60" s="71"/>
    </row>
    <row r="61" spans="1:16" ht="14.4" customHeight="1" x14ac:dyDescent="0.35">
      <c r="A61" s="472"/>
      <c r="B61" s="473"/>
      <c r="C61" s="474"/>
      <c r="D61" s="69"/>
      <c r="E61" s="69"/>
      <c r="F61" s="70"/>
      <c r="G61" s="79">
        <v>0</v>
      </c>
      <c r="H61" s="72"/>
      <c r="I61" s="539"/>
      <c r="J61" s="540"/>
      <c r="K61" s="541"/>
      <c r="L61" s="79">
        <v>0</v>
      </c>
      <c r="M61" s="519"/>
      <c r="N61" s="519"/>
      <c r="O61" s="520"/>
      <c r="P61" s="71"/>
    </row>
    <row r="62" spans="1:16" ht="14.4" customHeight="1" x14ac:dyDescent="0.35">
      <c r="A62" s="472"/>
      <c r="B62" s="473"/>
      <c r="C62" s="474"/>
      <c r="D62" s="540"/>
      <c r="E62" s="540"/>
      <c r="F62" s="541"/>
      <c r="G62" s="79">
        <v>0</v>
      </c>
      <c r="H62" s="72"/>
      <c r="I62" s="539"/>
      <c r="J62" s="540"/>
      <c r="K62" s="541"/>
      <c r="L62" s="79">
        <v>0</v>
      </c>
      <c r="M62" s="519"/>
      <c r="N62" s="519"/>
      <c r="O62" s="520"/>
      <c r="P62" s="71"/>
    </row>
    <row r="63" spans="1:16" ht="24" customHeight="1" thickBot="1" x14ac:dyDescent="0.4">
      <c r="A63" s="472"/>
      <c r="B63" s="473"/>
      <c r="C63" s="474"/>
      <c r="D63" s="382" t="s">
        <v>852</v>
      </c>
      <c r="E63" s="382"/>
      <c r="F63" s="383"/>
      <c r="G63" s="513">
        <f>SUM(G58:G62)</f>
        <v>1000</v>
      </c>
      <c r="H63" s="514"/>
      <c r="I63" s="510" t="s">
        <v>852</v>
      </c>
      <c r="J63" s="511"/>
      <c r="K63" s="512"/>
      <c r="L63" s="81">
        <f>SUM(L58:L62)</f>
        <v>0</v>
      </c>
      <c r="M63" s="519"/>
      <c r="N63" s="519"/>
      <c r="O63" s="520"/>
      <c r="P63" s="71"/>
    </row>
    <row r="64" spans="1:16" ht="24" customHeight="1" thickBot="1" x14ac:dyDescent="0.4">
      <c r="A64" s="493"/>
      <c r="B64" s="494"/>
      <c r="C64" s="525"/>
      <c r="D64" s="527" t="s">
        <v>858</v>
      </c>
      <c r="E64" s="527"/>
      <c r="F64" s="527"/>
      <c r="G64" s="527"/>
      <c r="H64" s="527"/>
      <c r="I64" s="532"/>
      <c r="J64" s="533">
        <f>N54-M58</f>
        <v>14495.64</v>
      </c>
      <c r="K64" s="534"/>
      <c r="L64" s="535"/>
      <c r="M64" s="521"/>
      <c r="N64" s="521"/>
      <c r="O64" s="522"/>
      <c r="P64" s="71"/>
    </row>
    <row r="65" spans="1:16" ht="24" customHeight="1" thickBot="1" x14ac:dyDescent="0.4">
      <c r="A65" s="468" t="s">
        <v>868</v>
      </c>
      <c r="B65" s="469"/>
      <c r="C65" s="470"/>
      <c r="D65" s="526" t="s">
        <v>933</v>
      </c>
      <c r="E65" s="526"/>
      <c r="F65" s="526"/>
      <c r="G65" s="527"/>
      <c r="H65" s="527"/>
      <c r="I65" s="528"/>
      <c r="J65" s="529">
        <f>G72</f>
        <v>7247.82</v>
      </c>
      <c r="K65" s="530"/>
      <c r="L65" s="535"/>
      <c r="M65" s="517">
        <f>G72+L72</f>
        <v>7247.82</v>
      </c>
      <c r="N65" s="517"/>
      <c r="O65" s="518"/>
      <c r="P65" s="71"/>
    </row>
    <row r="66" spans="1:16" ht="13.8" customHeight="1" x14ac:dyDescent="0.35">
      <c r="A66" s="472"/>
      <c r="B66" s="473"/>
      <c r="C66" s="473"/>
      <c r="D66" s="300" t="s">
        <v>936</v>
      </c>
      <c r="E66" s="300"/>
      <c r="F66" s="300"/>
      <c r="G66" s="43" t="s">
        <v>855</v>
      </c>
      <c r="H66" s="102" t="s">
        <v>935</v>
      </c>
      <c r="I66" s="300" t="s">
        <v>862</v>
      </c>
      <c r="J66" s="300"/>
      <c r="K66" s="300"/>
      <c r="L66" s="43" t="s">
        <v>831</v>
      </c>
      <c r="M66" s="519"/>
      <c r="N66" s="519"/>
      <c r="O66" s="520"/>
      <c r="P66" s="71"/>
    </row>
    <row r="67" spans="1:16" ht="14.4" customHeight="1" x14ac:dyDescent="0.35">
      <c r="A67" s="472"/>
      <c r="B67" s="473"/>
      <c r="C67" s="474"/>
      <c r="D67" s="452" t="s">
        <v>856</v>
      </c>
      <c r="E67" s="452"/>
      <c r="F67" s="544"/>
      <c r="G67" s="107">
        <f>H58/2</f>
        <v>2656.74</v>
      </c>
      <c r="H67" s="106">
        <f>H58-G67</f>
        <v>2656.74</v>
      </c>
      <c r="I67" s="291" t="s">
        <v>864</v>
      </c>
      <c r="J67" s="385"/>
      <c r="K67" s="292"/>
      <c r="L67" s="80">
        <v>0</v>
      </c>
      <c r="M67" s="519"/>
      <c r="N67" s="519"/>
      <c r="O67" s="520"/>
      <c r="P67" s="71"/>
    </row>
    <row r="68" spans="1:16" ht="14.4" customHeight="1" x14ac:dyDescent="0.35">
      <c r="A68" s="472"/>
      <c r="B68" s="473"/>
      <c r="C68" s="474"/>
      <c r="D68" s="385" t="s">
        <v>857</v>
      </c>
      <c r="E68" s="385"/>
      <c r="F68" s="292"/>
      <c r="G68" s="110">
        <f>H59/2</f>
        <v>4591.08</v>
      </c>
      <c r="H68" s="106">
        <f>H59-G68</f>
        <v>4591.08</v>
      </c>
      <c r="I68" s="291" t="s">
        <v>937</v>
      </c>
      <c r="J68" s="385"/>
      <c r="K68" s="292"/>
      <c r="L68" s="79">
        <v>0</v>
      </c>
      <c r="M68" s="519"/>
      <c r="N68" s="519"/>
      <c r="O68" s="520"/>
      <c r="P68" s="71"/>
    </row>
    <row r="69" spans="1:16" ht="14.4" customHeight="1" x14ac:dyDescent="0.35">
      <c r="A69" s="472"/>
      <c r="B69" s="473"/>
      <c r="C69" s="474"/>
      <c r="D69" s="385"/>
      <c r="E69" s="385"/>
      <c r="F69" s="292"/>
      <c r="G69" s="49"/>
      <c r="H69" s="72"/>
      <c r="I69" s="291"/>
      <c r="J69" s="385"/>
      <c r="K69" s="292"/>
      <c r="L69" s="79">
        <v>0</v>
      </c>
      <c r="M69" s="519"/>
      <c r="N69" s="519"/>
      <c r="O69" s="520"/>
      <c r="P69" s="71"/>
    </row>
    <row r="70" spans="1:16" ht="14.4" customHeight="1" x14ac:dyDescent="0.35">
      <c r="A70" s="472"/>
      <c r="B70" s="473"/>
      <c r="C70" s="474"/>
      <c r="D70" s="385"/>
      <c r="E70" s="385"/>
      <c r="F70" s="292"/>
      <c r="G70" s="49"/>
      <c r="H70" s="72"/>
      <c r="I70" s="291"/>
      <c r="J70" s="385"/>
      <c r="K70" s="292"/>
      <c r="L70" s="79">
        <v>0</v>
      </c>
      <c r="M70" s="519"/>
      <c r="N70" s="519"/>
      <c r="O70" s="520"/>
      <c r="P70" s="71"/>
    </row>
    <row r="71" spans="1:16" ht="14.4" customHeight="1" x14ac:dyDescent="0.35">
      <c r="A71" s="472"/>
      <c r="B71" s="473"/>
      <c r="C71" s="474"/>
      <c r="D71" s="385"/>
      <c r="E71" s="385"/>
      <c r="F71" s="292"/>
      <c r="G71" s="79"/>
      <c r="H71" s="72"/>
      <c r="I71" s="291"/>
      <c r="J71" s="385"/>
      <c r="K71" s="292"/>
      <c r="L71" s="79">
        <v>0</v>
      </c>
      <c r="M71" s="519"/>
      <c r="N71" s="519"/>
      <c r="O71" s="520"/>
      <c r="P71" s="71"/>
    </row>
    <row r="72" spans="1:16" ht="21.6" customHeight="1" thickBot="1" x14ac:dyDescent="0.4">
      <c r="A72" s="472"/>
      <c r="B72" s="473"/>
      <c r="C72" s="474"/>
      <c r="D72" s="542" t="s">
        <v>852</v>
      </c>
      <c r="E72" s="542"/>
      <c r="F72" s="543"/>
      <c r="G72" s="513">
        <f>SUM(G67:G71)</f>
        <v>7247.82</v>
      </c>
      <c r="H72" s="514"/>
      <c r="I72" s="510" t="s">
        <v>852</v>
      </c>
      <c r="J72" s="511"/>
      <c r="K72" s="512"/>
      <c r="L72" s="82">
        <f>SUM(L67:L71)</f>
        <v>0</v>
      </c>
      <c r="M72" s="519"/>
      <c r="N72" s="519"/>
      <c r="O72" s="520"/>
      <c r="P72" s="71"/>
    </row>
    <row r="73" spans="1:16" ht="21.6" customHeight="1" thickBot="1" x14ac:dyDescent="0.4">
      <c r="A73" s="493"/>
      <c r="B73" s="494"/>
      <c r="C73" s="525"/>
      <c r="D73" s="527" t="s">
        <v>858</v>
      </c>
      <c r="E73" s="527"/>
      <c r="F73" s="527"/>
      <c r="G73" s="527"/>
      <c r="H73" s="527"/>
      <c r="I73" s="532"/>
      <c r="J73" s="533">
        <f>J64-J65</f>
        <v>7247.82</v>
      </c>
      <c r="K73" s="534"/>
      <c r="L73" s="535"/>
      <c r="M73" s="521"/>
      <c r="N73" s="521"/>
      <c r="O73" s="522"/>
      <c r="P73" s="71"/>
    </row>
    <row r="74" spans="1:16" ht="21.6" customHeight="1" thickBot="1" x14ac:dyDescent="0.4">
      <c r="A74" s="468" t="s">
        <v>869</v>
      </c>
      <c r="B74" s="469"/>
      <c r="C74" s="470"/>
      <c r="D74" s="526" t="s">
        <v>932</v>
      </c>
      <c r="E74" s="526"/>
      <c r="F74" s="526"/>
      <c r="G74" s="527"/>
      <c r="H74" s="527"/>
      <c r="I74" s="528"/>
      <c r="J74" s="529">
        <f>G81</f>
        <v>3623.91</v>
      </c>
      <c r="K74" s="530"/>
      <c r="L74" s="535"/>
      <c r="M74" s="517">
        <f>G81+L81</f>
        <v>3623.91</v>
      </c>
      <c r="N74" s="517"/>
      <c r="O74" s="518"/>
      <c r="P74" s="71"/>
    </row>
    <row r="75" spans="1:16" ht="12.6" customHeight="1" x14ac:dyDescent="0.35">
      <c r="A75" s="472"/>
      <c r="B75" s="473"/>
      <c r="C75" s="473"/>
      <c r="D75" s="300" t="s">
        <v>936</v>
      </c>
      <c r="E75" s="300"/>
      <c r="F75" s="300"/>
      <c r="G75" s="43" t="s">
        <v>855</v>
      </c>
      <c r="H75" s="102" t="s">
        <v>935</v>
      </c>
      <c r="I75" s="300" t="s">
        <v>862</v>
      </c>
      <c r="J75" s="300"/>
      <c r="K75" s="300"/>
      <c r="L75" s="43" t="s">
        <v>831</v>
      </c>
      <c r="M75" s="519"/>
      <c r="N75" s="519"/>
      <c r="O75" s="520"/>
      <c r="P75" s="71"/>
    </row>
    <row r="76" spans="1:16" ht="14.4" customHeight="1" x14ac:dyDescent="0.35">
      <c r="A76" s="472"/>
      <c r="B76" s="473"/>
      <c r="C76" s="474"/>
      <c r="D76" s="452" t="s">
        <v>856</v>
      </c>
      <c r="E76" s="452"/>
      <c r="F76" s="544"/>
      <c r="G76" s="108">
        <f>H67/2</f>
        <v>1328.37</v>
      </c>
      <c r="H76" s="106">
        <f>H67-G76</f>
        <v>1328.37</v>
      </c>
      <c r="I76" s="291"/>
      <c r="J76" s="385"/>
      <c r="K76" s="292"/>
      <c r="L76" s="80">
        <v>0</v>
      </c>
      <c r="M76" s="519"/>
      <c r="N76" s="519"/>
      <c r="O76" s="520"/>
      <c r="P76" s="71"/>
    </row>
    <row r="77" spans="1:16" ht="14.4" customHeight="1" x14ac:dyDescent="0.35">
      <c r="A77" s="472"/>
      <c r="B77" s="473"/>
      <c r="C77" s="474"/>
      <c r="D77" s="385" t="s">
        <v>857</v>
      </c>
      <c r="E77" s="385"/>
      <c r="F77" s="292"/>
      <c r="G77" s="109">
        <f>H68/2</f>
        <v>2295.54</v>
      </c>
      <c r="H77" s="106">
        <f>H68-G77</f>
        <v>2295.54</v>
      </c>
      <c r="I77" s="291"/>
      <c r="J77" s="385"/>
      <c r="K77" s="292"/>
      <c r="L77" s="79">
        <v>0</v>
      </c>
      <c r="M77" s="519"/>
      <c r="N77" s="519"/>
      <c r="O77" s="520"/>
      <c r="P77" s="71"/>
    </row>
    <row r="78" spans="1:16" ht="14.4" customHeight="1" x14ac:dyDescent="0.35">
      <c r="A78" s="472"/>
      <c r="B78" s="473"/>
      <c r="C78" s="474"/>
      <c r="D78" s="385"/>
      <c r="E78" s="385"/>
      <c r="F78" s="292"/>
      <c r="G78" s="79"/>
      <c r="H78" s="72"/>
      <c r="I78" s="291"/>
      <c r="J78" s="385"/>
      <c r="K78" s="292"/>
      <c r="L78" s="79">
        <v>0</v>
      </c>
      <c r="M78" s="519"/>
      <c r="N78" s="519"/>
      <c r="O78" s="520"/>
      <c r="P78" s="71"/>
    </row>
    <row r="79" spans="1:16" ht="14.4" customHeight="1" x14ac:dyDescent="0.35">
      <c r="A79" s="472"/>
      <c r="B79" s="473"/>
      <c r="C79" s="474"/>
      <c r="D79" s="385"/>
      <c r="E79" s="385"/>
      <c r="F79" s="292"/>
      <c r="G79" s="79"/>
      <c r="H79" s="72"/>
      <c r="I79" s="291"/>
      <c r="J79" s="385"/>
      <c r="K79" s="292"/>
      <c r="L79" s="79">
        <v>0</v>
      </c>
      <c r="M79" s="519"/>
      <c r="N79" s="519"/>
      <c r="O79" s="520"/>
      <c r="P79" s="71"/>
    </row>
    <row r="80" spans="1:16" ht="14.4" customHeight="1" x14ac:dyDescent="0.35">
      <c r="A80" s="472"/>
      <c r="B80" s="473"/>
      <c r="C80" s="474"/>
      <c r="D80" s="385"/>
      <c r="E80" s="385"/>
      <c r="F80" s="292"/>
      <c r="G80" s="79"/>
      <c r="H80" s="72"/>
      <c r="I80" s="291"/>
      <c r="J80" s="385"/>
      <c r="K80" s="292"/>
      <c r="L80" s="79">
        <v>0</v>
      </c>
      <c r="M80" s="519"/>
      <c r="N80" s="519"/>
      <c r="O80" s="520"/>
      <c r="P80" s="71"/>
    </row>
    <row r="81" spans="1:17" ht="23.4" customHeight="1" thickBot="1" x14ac:dyDescent="0.45">
      <c r="A81" s="472"/>
      <c r="B81" s="473"/>
      <c r="C81" s="474"/>
      <c r="D81" s="375" t="s">
        <v>852</v>
      </c>
      <c r="E81" s="375"/>
      <c r="F81" s="376"/>
      <c r="G81" s="513">
        <f>SUM(G76:G80)</f>
        <v>3623.91</v>
      </c>
      <c r="H81" s="514"/>
      <c r="I81" s="510" t="s">
        <v>852</v>
      </c>
      <c r="J81" s="511"/>
      <c r="K81" s="512"/>
      <c r="L81" s="84">
        <f>SUM(L76:L80)</f>
        <v>0</v>
      </c>
      <c r="M81" s="519"/>
      <c r="N81" s="519"/>
      <c r="O81" s="520"/>
      <c r="P81" s="71"/>
    </row>
    <row r="82" spans="1:17" ht="23.4" customHeight="1" thickBot="1" x14ac:dyDescent="0.4">
      <c r="A82" s="493"/>
      <c r="B82" s="494"/>
      <c r="C82" s="525"/>
      <c r="D82" s="526" t="s">
        <v>858</v>
      </c>
      <c r="E82" s="526"/>
      <c r="F82" s="526"/>
      <c r="G82" s="526"/>
      <c r="H82" s="526"/>
      <c r="I82" s="528"/>
      <c r="J82" s="533">
        <f>J73-J74</f>
        <v>3623.91</v>
      </c>
      <c r="K82" s="534"/>
      <c r="L82" s="535"/>
      <c r="M82" s="521"/>
      <c r="N82" s="521"/>
      <c r="O82" s="522"/>
      <c r="P82" s="71"/>
    </row>
    <row r="83" spans="1:17" ht="23.4" customHeight="1" thickBot="1" x14ac:dyDescent="0.4">
      <c r="A83" s="468" t="s">
        <v>870</v>
      </c>
      <c r="B83" s="469"/>
      <c r="C83" s="470"/>
      <c r="D83" s="526" t="s">
        <v>931</v>
      </c>
      <c r="E83" s="526"/>
      <c r="F83" s="526"/>
      <c r="G83" s="527"/>
      <c r="H83" s="527"/>
      <c r="I83" s="528"/>
      <c r="J83" s="529">
        <f>G90</f>
        <v>1811.9549999999999</v>
      </c>
      <c r="K83" s="530"/>
      <c r="L83" s="531"/>
      <c r="M83" s="517">
        <f>G90+L90</f>
        <v>1811.9549999999999</v>
      </c>
      <c r="N83" s="517"/>
      <c r="O83" s="518"/>
      <c r="P83" s="71"/>
    </row>
    <row r="84" spans="1:17" ht="14.4" customHeight="1" thickBot="1" x14ac:dyDescent="0.4">
      <c r="A84" s="472"/>
      <c r="B84" s="473"/>
      <c r="C84" s="473"/>
      <c r="D84" s="496" t="s">
        <v>936</v>
      </c>
      <c r="E84" s="497"/>
      <c r="F84" s="498"/>
      <c r="G84" s="45" t="s">
        <v>855</v>
      </c>
      <c r="H84" s="102" t="s">
        <v>935</v>
      </c>
      <c r="I84" s="300" t="s">
        <v>862</v>
      </c>
      <c r="J84" s="300"/>
      <c r="K84" s="300"/>
      <c r="L84" s="43" t="s">
        <v>831</v>
      </c>
      <c r="M84" s="519"/>
      <c r="N84" s="519"/>
      <c r="O84" s="520"/>
      <c r="P84" s="71"/>
    </row>
    <row r="85" spans="1:17" ht="14.4" customHeight="1" x14ac:dyDescent="0.35">
      <c r="A85" s="472"/>
      <c r="B85" s="473"/>
      <c r="C85" s="474"/>
      <c r="D85" s="452" t="s">
        <v>856</v>
      </c>
      <c r="E85" s="452"/>
      <c r="F85" s="544"/>
      <c r="G85" s="108">
        <f>H76/2</f>
        <v>664.18499999999995</v>
      </c>
      <c r="H85" s="106">
        <f>H76-G85</f>
        <v>664.18499999999995</v>
      </c>
      <c r="I85" s="291"/>
      <c r="J85" s="385"/>
      <c r="K85" s="292"/>
      <c r="L85" s="80">
        <v>0</v>
      </c>
      <c r="M85" s="519"/>
      <c r="N85" s="519"/>
      <c r="O85" s="520"/>
      <c r="P85" s="71"/>
    </row>
    <row r="86" spans="1:17" ht="14.4" customHeight="1" x14ac:dyDescent="0.35">
      <c r="A86" s="472"/>
      <c r="B86" s="473"/>
      <c r="C86" s="474"/>
      <c r="D86" s="385" t="s">
        <v>857</v>
      </c>
      <c r="E86" s="385"/>
      <c r="F86" s="292"/>
      <c r="G86" s="109">
        <f>H77/2</f>
        <v>1147.77</v>
      </c>
      <c r="H86" s="106">
        <f>H77-G86</f>
        <v>1147.77</v>
      </c>
      <c r="I86" s="291"/>
      <c r="J86" s="385"/>
      <c r="K86" s="292"/>
      <c r="L86" s="79">
        <v>0</v>
      </c>
      <c r="M86" s="519"/>
      <c r="N86" s="519"/>
      <c r="O86" s="520"/>
      <c r="P86" s="71"/>
    </row>
    <row r="87" spans="1:17" ht="14.4" customHeight="1" x14ac:dyDescent="0.35">
      <c r="A87" s="472"/>
      <c r="B87" s="473"/>
      <c r="C87" s="474"/>
      <c r="D87" s="385"/>
      <c r="E87" s="385"/>
      <c r="F87" s="292"/>
      <c r="G87" s="79">
        <v>0</v>
      </c>
      <c r="H87" s="72"/>
      <c r="I87" s="291"/>
      <c r="J87" s="385"/>
      <c r="K87" s="292"/>
      <c r="L87" s="79">
        <v>0</v>
      </c>
      <c r="M87" s="519"/>
      <c r="N87" s="519"/>
      <c r="O87" s="520"/>
      <c r="P87" s="71"/>
    </row>
    <row r="88" spans="1:17" ht="14.4" customHeight="1" x14ac:dyDescent="0.35">
      <c r="A88" s="472"/>
      <c r="B88" s="473"/>
      <c r="C88" s="474"/>
      <c r="D88" s="385"/>
      <c r="E88" s="385"/>
      <c r="F88" s="292"/>
      <c r="G88" s="79">
        <v>0</v>
      </c>
      <c r="H88" s="72"/>
      <c r="I88" s="291"/>
      <c r="J88" s="385"/>
      <c r="K88" s="292"/>
      <c r="L88" s="79">
        <v>0</v>
      </c>
      <c r="M88" s="519"/>
      <c r="N88" s="519"/>
      <c r="O88" s="520"/>
      <c r="P88" s="71"/>
    </row>
    <row r="89" spans="1:17" ht="14.4" customHeight="1" x14ac:dyDescent="0.35">
      <c r="A89" s="472"/>
      <c r="B89" s="473"/>
      <c r="C89" s="474"/>
      <c r="D89" s="385"/>
      <c r="E89" s="385"/>
      <c r="F89" s="292"/>
      <c r="G89" s="79">
        <v>0</v>
      </c>
      <c r="H89" s="72"/>
      <c r="I89" s="291"/>
      <c r="J89" s="385"/>
      <c r="K89" s="292"/>
      <c r="L89" s="79">
        <v>0</v>
      </c>
      <c r="M89" s="519"/>
      <c r="N89" s="519"/>
      <c r="O89" s="520"/>
      <c r="P89" s="71"/>
    </row>
    <row r="90" spans="1:17" ht="21" thickBot="1" x14ac:dyDescent="0.4">
      <c r="A90" s="472"/>
      <c r="B90" s="473"/>
      <c r="C90" s="474"/>
      <c r="D90" s="375" t="s">
        <v>852</v>
      </c>
      <c r="E90" s="375"/>
      <c r="F90" s="376"/>
      <c r="G90" s="513">
        <f>SUM(G85:G89)</f>
        <v>1811.9549999999999</v>
      </c>
      <c r="H90" s="514"/>
      <c r="I90" s="510" t="s">
        <v>852</v>
      </c>
      <c r="J90" s="511"/>
      <c r="K90" s="512"/>
      <c r="L90" s="83">
        <f>SUM(L85:L89)</f>
        <v>0</v>
      </c>
      <c r="M90" s="519"/>
      <c r="N90" s="519"/>
      <c r="O90" s="520"/>
    </row>
    <row r="91" spans="1:17" ht="21" thickBot="1" x14ac:dyDescent="0.4">
      <c r="A91" s="493"/>
      <c r="B91" s="494"/>
      <c r="C91" s="525"/>
      <c r="D91" s="527" t="s">
        <v>858</v>
      </c>
      <c r="E91" s="527"/>
      <c r="F91" s="527"/>
      <c r="G91" s="527"/>
      <c r="H91" s="527"/>
      <c r="I91" s="532"/>
      <c r="J91" s="533">
        <f>J82-J83</f>
        <v>1811.9549999999999</v>
      </c>
      <c r="K91" s="534"/>
      <c r="L91" s="535"/>
      <c r="M91" s="521"/>
      <c r="N91" s="521"/>
      <c r="O91" s="522"/>
      <c r="Q91" s="89"/>
    </row>
    <row r="92" spans="1:17" ht="21" thickBot="1" x14ac:dyDescent="0.4">
      <c r="A92" s="468" t="s">
        <v>871</v>
      </c>
      <c r="B92" s="469"/>
      <c r="C92" s="470"/>
      <c r="D92" s="527" t="s">
        <v>930</v>
      </c>
      <c r="E92" s="527"/>
      <c r="F92" s="527"/>
      <c r="G92" s="527"/>
      <c r="H92" s="527"/>
      <c r="I92" s="532"/>
      <c r="J92" s="533">
        <f>G99</f>
        <v>1811.9549999999999</v>
      </c>
      <c r="K92" s="534"/>
      <c r="L92" s="535"/>
      <c r="M92" s="517">
        <f>G99+L99</f>
        <v>1811.9549999999999</v>
      </c>
      <c r="N92" s="517"/>
      <c r="O92" s="518"/>
      <c r="Q92" s="89"/>
    </row>
    <row r="93" spans="1:17" ht="16.2" thickBot="1" x14ac:dyDescent="0.35">
      <c r="A93" s="472"/>
      <c r="B93" s="473"/>
      <c r="C93" s="474"/>
      <c r="D93" s="496" t="s">
        <v>936</v>
      </c>
      <c r="E93" s="497"/>
      <c r="F93" s="498"/>
      <c r="G93" s="45" t="s">
        <v>855</v>
      </c>
      <c r="H93" s="102" t="s">
        <v>935</v>
      </c>
      <c r="I93" s="300" t="s">
        <v>862</v>
      </c>
      <c r="J93" s="300"/>
      <c r="K93" s="300"/>
      <c r="L93" s="43" t="s">
        <v>831</v>
      </c>
      <c r="M93" s="519"/>
      <c r="N93" s="519"/>
      <c r="O93" s="520"/>
      <c r="Q93" s="89"/>
    </row>
    <row r="94" spans="1:17" ht="15.6" customHeight="1" x14ac:dyDescent="0.35">
      <c r="A94" s="472"/>
      <c r="B94" s="473"/>
      <c r="C94" s="474"/>
      <c r="D94" s="570" t="s">
        <v>856</v>
      </c>
      <c r="E94" s="571"/>
      <c r="F94" s="572"/>
      <c r="G94" s="108">
        <f>H85</f>
        <v>664.18499999999995</v>
      </c>
      <c r="H94" s="106">
        <f>H85-G94</f>
        <v>0</v>
      </c>
      <c r="I94" s="291"/>
      <c r="J94" s="385"/>
      <c r="K94" s="292"/>
      <c r="L94" s="80">
        <v>0</v>
      </c>
      <c r="M94" s="519"/>
      <c r="N94" s="519"/>
      <c r="O94" s="520"/>
    </row>
    <row r="95" spans="1:17" ht="15.6" customHeight="1" x14ac:dyDescent="0.35">
      <c r="A95" s="472"/>
      <c r="B95" s="473"/>
      <c r="C95" s="474"/>
      <c r="D95" s="385" t="s">
        <v>857</v>
      </c>
      <c r="E95" s="385"/>
      <c r="F95" s="292"/>
      <c r="G95" s="111">
        <f>H86</f>
        <v>1147.77</v>
      </c>
      <c r="H95" s="106">
        <f>H86-G95</f>
        <v>0</v>
      </c>
      <c r="I95" s="291"/>
      <c r="J95" s="385"/>
      <c r="K95" s="292"/>
      <c r="L95" s="79">
        <v>0</v>
      </c>
      <c r="M95" s="519"/>
      <c r="N95" s="519"/>
      <c r="O95" s="520"/>
    </row>
    <row r="96" spans="1:17" ht="15.6" customHeight="1" x14ac:dyDescent="0.35">
      <c r="A96" s="472"/>
      <c r="B96" s="473"/>
      <c r="C96" s="474"/>
      <c r="D96" s="385"/>
      <c r="E96" s="385"/>
      <c r="F96" s="292"/>
      <c r="G96" s="79">
        <v>0</v>
      </c>
      <c r="H96" s="72"/>
      <c r="I96" s="291"/>
      <c r="J96" s="385"/>
      <c r="K96" s="292"/>
      <c r="L96" s="79">
        <v>0</v>
      </c>
      <c r="M96" s="519"/>
      <c r="N96" s="519"/>
      <c r="O96" s="520"/>
    </row>
    <row r="97" spans="1:15" ht="15.6" customHeight="1" x14ac:dyDescent="0.35">
      <c r="A97" s="472"/>
      <c r="B97" s="473"/>
      <c r="C97" s="474"/>
      <c r="D97" s="385"/>
      <c r="E97" s="385"/>
      <c r="F97" s="292"/>
      <c r="G97" s="79">
        <v>0</v>
      </c>
      <c r="H97" s="72"/>
      <c r="I97" s="291"/>
      <c r="J97" s="385"/>
      <c r="K97" s="292"/>
      <c r="L97" s="79">
        <v>0</v>
      </c>
      <c r="M97" s="519"/>
      <c r="N97" s="519"/>
      <c r="O97" s="520"/>
    </row>
    <row r="98" spans="1:15" ht="15.6" customHeight="1" x14ac:dyDescent="0.35">
      <c r="A98" s="472"/>
      <c r="B98" s="473"/>
      <c r="C98" s="474"/>
      <c r="D98" s="385"/>
      <c r="E98" s="385"/>
      <c r="F98" s="292"/>
      <c r="G98" s="79">
        <v>0</v>
      </c>
      <c r="H98" s="72"/>
      <c r="I98" s="291"/>
      <c r="J98" s="385"/>
      <c r="K98" s="292"/>
      <c r="L98" s="79">
        <v>0</v>
      </c>
      <c r="M98" s="519"/>
      <c r="N98" s="519"/>
      <c r="O98" s="520"/>
    </row>
    <row r="99" spans="1:15" ht="22.2" customHeight="1" thickBot="1" x14ac:dyDescent="0.4">
      <c r="A99" s="493"/>
      <c r="B99" s="494"/>
      <c r="C99" s="525"/>
      <c r="D99" s="375" t="s">
        <v>852</v>
      </c>
      <c r="E99" s="375"/>
      <c r="F99" s="376"/>
      <c r="G99" s="515">
        <f>SUM(G94:G98)</f>
        <v>1811.9549999999999</v>
      </c>
      <c r="H99" s="516"/>
      <c r="I99" s="510" t="s">
        <v>852</v>
      </c>
      <c r="J99" s="511"/>
      <c r="K99" s="512"/>
      <c r="L99" s="104">
        <f>SUM(L94:L98)</f>
        <v>0</v>
      </c>
      <c r="M99" s="523"/>
      <c r="N99" s="523"/>
      <c r="O99" s="524"/>
    </row>
    <row r="100" spans="1:15" ht="18" customHeight="1" x14ac:dyDescent="0.3">
      <c r="A100" s="501" t="s">
        <v>859</v>
      </c>
      <c r="B100" s="502"/>
      <c r="C100" s="502"/>
      <c r="D100" s="502"/>
      <c r="E100" s="502"/>
      <c r="F100" s="503"/>
      <c r="G100" s="105">
        <f>G58+G67+G76+G85+G94</f>
        <v>5813.48</v>
      </c>
      <c r="H100" s="433">
        <f>G63+G72+G81+G90+G99</f>
        <v>15495.64</v>
      </c>
      <c r="I100" s="507"/>
      <c r="J100" s="508"/>
      <c r="K100" s="508"/>
      <c r="L100" s="499">
        <f>L63+L72+L81+L90+L99</f>
        <v>0</v>
      </c>
      <c r="M100" s="564">
        <f>SUM(M58:O99)</f>
        <v>15495.64</v>
      </c>
      <c r="N100" s="565"/>
      <c r="O100" s="566"/>
    </row>
    <row r="101" spans="1:15" ht="18" customHeight="1" thickBot="1" x14ac:dyDescent="0.35">
      <c r="A101" s="504"/>
      <c r="B101" s="505"/>
      <c r="C101" s="505"/>
      <c r="D101" s="505"/>
      <c r="E101" s="505"/>
      <c r="F101" s="506"/>
      <c r="G101" s="112">
        <f>G59+G68+G77+G86+G95</f>
        <v>9682.16</v>
      </c>
      <c r="H101" s="509"/>
      <c r="I101" s="504"/>
      <c r="J101" s="505"/>
      <c r="K101" s="505"/>
      <c r="L101" s="500"/>
      <c r="M101" s="567"/>
      <c r="N101" s="568"/>
      <c r="O101" s="569"/>
    </row>
    <row r="102" spans="1:15" ht="21.6" customHeight="1" x14ac:dyDescent="0.45">
      <c r="A102" s="536" t="s">
        <v>860</v>
      </c>
      <c r="B102" s="537"/>
      <c r="C102" s="537"/>
      <c r="D102" s="537"/>
      <c r="E102" s="537"/>
      <c r="F102" s="537"/>
      <c r="G102" s="537"/>
      <c r="H102" s="537"/>
      <c r="I102" s="537"/>
      <c r="J102" s="537"/>
      <c r="K102" s="537"/>
      <c r="L102" s="537"/>
      <c r="M102" s="537"/>
      <c r="N102" s="537"/>
      <c r="O102" s="538"/>
    </row>
    <row r="103" spans="1:15" ht="20.399999999999999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495">
        <f>H100+L100</f>
        <v>15495.64</v>
      </c>
      <c r="N103" s="495"/>
      <c r="O103" s="495"/>
    </row>
    <row r="104" spans="1: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</sheetData>
  <mergeCells count="210">
    <mergeCell ref="A30:O31"/>
    <mergeCell ref="A28:C28"/>
    <mergeCell ref="D28:K28"/>
    <mergeCell ref="M28:O28"/>
    <mergeCell ref="H32:H33"/>
    <mergeCell ref="B49:E49"/>
    <mergeCell ref="G32:G33"/>
    <mergeCell ref="A32:F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I32:K33"/>
    <mergeCell ref="I44:K44"/>
    <mergeCell ref="I45:K45"/>
    <mergeCell ref="I46:K46"/>
    <mergeCell ref="I47:K47"/>
    <mergeCell ref="B22:C22"/>
    <mergeCell ref="D22:J22"/>
    <mergeCell ref="A23:C23"/>
    <mergeCell ref="D23:J23"/>
    <mergeCell ref="D24:E24"/>
    <mergeCell ref="F24:J24"/>
    <mergeCell ref="D25:E25"/>
    <mergeCell ref="F25:J25"/>
    <mergeCell ref="B27:E27"/>
    <mergeCell ref="F27:J27"/>
    <mergeCell ref="D26:E26"/>
    <mergeCell ref="F26:O26"/>
    <mergeCell ref="D17:E17"/>
    <mergeCell ref="F17:J17"/>
    <mergeCell ref="B18:E18"/>
    <mergeCell ref="F18:J18"/>
    <mergeCell ref="B19:C19"/>
    <mergeCell ref="D19:J19"/>
    <mergeCell ref="D20:E20"/>
    <mergeCell ref="F20:J20"/>
    <mergeCell ref="B21:E21"/>
    <mergeCell ref="F21:J21"/>
    <mergeCell ref="A8:B8"/>
    <mergeCell ref="C8:J8"/>
    <mergeCell ref="A1:O1"/>
    <mergeCell ref="A2:O2"/>
    <mergeCell ref="A7:B7"/>
    <mergeCell ref="C7:J7"/>
    <mergeCell ref="B16:C16"/>
    <mergeCell ref="D16:J16"/>
    <mergeCell ref="B9:C9"/>
    <mergeCell ref="D9:F9"/>
    <mergeCell ref="B10:C10"/>
    <mergeCell ref="D10:J10"/>
    <mergeCell ref="B11:C11"/>
    <mergeCell ref="D11:F11"/>
    <mergeCell ref="I11:J11"/>
    <mergeCell ref="B12:E12"/>
    <mergeCell ref="F12:J12"/>
    <mergeCell ref="B13:E13"/>
    <mergeCell ref="F13:J13"/>
    <mergeCell ref="A15:B15"/>
    <mergeCell ref="I39:K39"/>
    <mergeCell ref="I40:K40"/>
    <mergeCell ref="I41:K41"/>
    <mergeCell ref="I42:K42"/>
    <mergeCell ref="I43:K43"/>
    <mergeCell ref="I34:K34"/>
    <mergeCell ref="I35:K35"/>
    <mergeCell ref="I36:K36"/>
    <mergeCell ref="I37:K37"/>
    <mergeCell ref="I38:K38"/>
    <mergeCell ref="L54:M54"/>
    <mergeCell ref="A56:C56"/>
    <mergeCell ref="B51:E51"/>
    <mergeCell ref="B52:E52"/>
    <mergeCell ref="B44:E44"/>
    <mergeCell ref="B45:E45"/>
    <mergeCell ref="B46:E46"/>
    <mergeCell ref="B47:E47"/>
    <mergeCell ref="B48:E48"/>
    <mergeCell ref="I49:K49"/>
    <mergeCell ref="I50:K50"/>
    <mergeCell ref="A54:E54"/>
    <mergeCell ref="A50:E50"/>
    <mergeCell ref="A53:E53"/>
    <mergeCell ref="D56:H56"/>
    <mergeCell ref="I56:L56"/>
    <mergeCell ref="I51:K51"/>
    <mergeCell ref="I52:K52"/>
    <mergeCell ref="I53:K53"/>
    <mergeCell ref="I48:K48"/>
    <mergeCell ref="D57:F57"/>
    <mergeCell ref="D58:F58"/>
    <mergeCell ref="D59:F59"/>
    <mergeCell ref="D60:F60"/>
    <mergeCell ref="D62:F62"/>
    <mergeCell ref="D63:F63"/>
    <mergeCell ref="D67:F67"/>
    <mergeCell ref="D68:F68"/>
    <mergeCell ref="D69:F69"/>
    <mergeCell ref="D66:F66"/>
    <mergeCell ref="I85:K85"/>
    <mergeCell ref="I86:K86"/>
    <mergeCell ref="I87:K87"/>
    <mergeCell ref="I88:K88"/>
    <mergeCell ref="I89:K89"/>
    <mergeCell ref="D94:F94"/>
    <mergeCell ref="D95:F95"/>
    <mergeCell ref="D96:F96"/>
    <mergeCell ref="D97:F97"/>
    <mergeCell ref="D87:F87"/>
    <mergeCell ref="D88:F88"/>
    <mergeCell ref="D89:F89"/>
    <mergeCell ref="D90:F90"/>
    <mergeCell ref="D85:F85"/>
    <mergeCell ref="D86:F86"/>
    <mergeCell ref="M100:O101"/>
    <mergeCell ref="A92:C99"/>
    <mergeCell ref="D92:I92"/>
    <mergeCell ref="J92:L92"/>
    <mergeCell ref="I94:K94"/>
    <mergeCell ref="I95:K95"/>
    <mergeCell ref="I96:K96"/>
    <mergeCell ref="I97:K97"/>
    <mergeCell ref="I98:K98"/>
    <mergeCell ref="D98:F98"/>
    <mergeCell ref="D99:F99"/>
    <mergeCell ref="M65:O73"/>
    <mergeCell ref="M74:O82"/>
    <mergeCell ref="I80:K80"/>
    <mergeCell ref="A55:O55"/>
    <mergeCell ref="M56:O57"/>
    <mergeCell ref="A5:O5"/>
    <mergeCell ref="N32:O33"/>
    <mergeCell ref="L32:M33"/>
    <mergeCell ref="I54:K54"/>
    <mergeCell ref="A65:C73"/>
    <mergeCell ref="A74:C82"/>
    <mergeCell ref="D65:I65"/>
    <mergeCell ref="A57:C64"/>
    <mergeCell ref="D64:I64"/>
    <mergeCell ref="J64:L64"/>
    <mergeCell ref="D73:I73"/>
    <mergeCell ref="J73:L73"/>
    <mergeCell ref="D82:I82"/>
    <mergeCell ref="J82:L82"/>
    <mergeCell ref="N54:O54"/>
    <mergeCell ref="M58:O64"/>
    <mergeCell ref="D79:F79"/>
    <mergeCell ref="D80:F80"/>
    <mergeCell ref="D81:F81"/>
    <mergeCell ref="I84:K84"/>
    <mergeCell ref="D84:F84"/>
    <mergeCell ref="D75:F75"/>
    <mergeCell ref="I66:K66"/>
    <mergeCell ref="I75:K75"/>
    <mergeCell ref="G63:H63"/>
    <mergeCell ref="I63:K63"/>
    <mergeCell ref="I67:K67"/>
    <mergeCell ref="I68:K68"/>
    <mergeCell ref="I69:K69"/>
    <mergeCell ref="I77:K77"/>
    <mergeCell ref="I78:K78"/>
    <mergeCell ref="J65:L65"/>
    <mergeCell ref="D74:I74"/>
    <mergeCell ref="J74:L74"/>
    <mergeCell ref="D70:F70"/>
    <mergeCell ref="D71:F71"/>
    <mergeCell ref="D72:F72"/>
    <mergeCell ref="D76:F76"/>
    <mergeCell ref="D77:F77"/>
    <mergeCell ref="D78:F78"/>
    <mergeCell ref="I57:K57"/>
    <mergeCell ref="I58:K58"/>
    <mergeCell ref="I59:K59"/>
    <mergeCell ref="I60:K60"/>
    <mergeCell ref="I61:K61"/>
    <mergeCell ref="I62:K62"/>
    <mergeCell ref="I70:K70"/>
    <mergeCell ref="I71:K71"/>
    <mergeCell ref="I76:K76"/>
    <mergeCell ref="M103:O103"/>
    <mergeCell ref="D93:F93"/>
    <mergeCell ref="I93:K93"/>
    <mergeCell ref="L100:L101"/>
    <mergeCell ref="A100:F101"/>
    <mergeCell ref="I100:K101"/>
    <mergeCell ref="H100:H101"/>
    <mergeCell ref="I72:K72"/>
    <mergeCell ref="G72:H72"/>
    <mergeCell ref="I81:K81"/>
    <mergeCell ref="I90:K90"/>
    <mergeCell ref="I99:K99"/>
    <mergeCell ref="G81:H81"/>
    <mergeCell ref="G90:H90"/>
    <mergeCell ref="G99:H99"/>
    <mergeCell ref="M83:O91"/>
    <mergeCell ref="M92:O99"/>
    <mergeCell ref="I79:K79"/>
    <mergeCell ref="A83:C91"/>
    <mergeCell ref="D83:I83"/>
    <mergeCell ref="J83:L83"/>
    <mergeCell ref="D91:I91"/>
    <mergeCell ref="J91:L91"/>
    <mergeCell ref="A102:O10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46" zoomScale="81" zoomScaleNormal="81" workbookViewId="0">
      <selection activeCell="K59" sqref="K59:L59"/>
    </sheetView>
  </sheetViews>
  <sheetFormatPr defaultRowHeight="14.4" x14ac:dyDescent="0.3"/>
  <sheetData>
    <row r="1" spans="1:15" ht="24.6" x14ac:dyDescent="0.4">
      <c r="A1" s="222" t="s">
        <v>97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</row>
    <row r="2" spans="1:15" x14ac:dyDescent="0.3">
      <c r="A2" s="223" t="s">
        <v>0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</row>
    <row r="3" spans="1:15" x14ac:dyDescent="0.3">
      <c r="A3" s="50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15" ht="23.4" x14ac:dyDescent="0.45">
      <c r="A4" s="224" t="s">
        <v>1000</v>
      </c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13"/>
      <c r="O4" s="13"/>
    </row>
    <row r="5" spans="1:15" x14ac:dyDescent="0.3">
      <c r="A5" s="132" t="s">
        <v>1</v>
      </c>
      <c r="B5" s="132"/>
      <c r="C5" s="251"/>
      <c r="D5" s="251"/>
      <c r="E5" s="251"/>
      <c r="F5" s="251"/>
      <c r="G5" s="251"/>
      <c r="H5" s="251"/>
      <c r="I5" s="251"/>
      <c r="J5" s="251"/>
      <c r="K5" s="5"/>
      <c r="L5" s="5"/>
      <c r="M5" s="5"/>
      <c r="N5" s="5"/>
      <c r="O5" s="5"/>
    </row>
    <row r="6" spans="1:15" x14ac:dyDescent="0.3">
      <c r="A6" s="254" t="s">
        <v>3</v>
      </c>
      <c r="B6" s="254"/>
      <c r="C6" s="252"/>
      <c r="D6" s="252"/>
      <c r="E6" s="252"/>
      <c r="F6" s="252"/>
      <c r="G6" s="252"/>
      <c r="H6" s="252"/>
      <c r="I6" s="252"/>
      <c r="J6" s="252"/>
      <c r="K6" s="5"/>
      <c r="L6" s="5"/>
      <c r="M6" s="5"/>
      <c r="N6" s="5"/>
      <c r="O6" s="5"/>
    </row>
    <row r="7" spans="1:15" x14ac:dyDescent="0.3">
      <c r="A7" s="53"/>
      <c r="B7" s="249" t="s">
        <v>9</v>
      </c>
      <c r="C7" s="249"/>
      <c r="D7" s="250"/>
      <c r="E7" s="250"/>
      <c r="F7" s="250"/>
      <c r="G7" s="54" t="s">
        <v>2</v>
      </c>
      <c r="H7" s="15"/>
      <c r="I7" s="54" t="s">
        <v>17</v>
      </c>
      <c r="J7" s="7"/>
      <c r="K7" s="5"/>
      <c r="L7" s="5"/>
      <c r="M7" s="5"/>
      <c r="N7" s="5"/>
      <c r="O7" s="5"/>
    </row>
    <row r="8" spans="1:15" x14ac:dyDescent="0.3">
      <c r="A8" s="53"/>
      <c r="B8" s="249" t="s">
        <v>10</v>
      </c>
      <c r="C8" s="249"/>
      <c r="D8" s="251"/>
      <c r="E8" s="251"/>
      <c r="F8" s="251"/>
      <c r="G8" s="251"/>
      <c r="H8" s="251"/>
      <c r="I8" s="251"/>
      <c r="J8" s="251"/>
      <c r="K8" s="5"/>
      <c r="L8" s="5"/>
      <c r="M8" s="5"/>
      <c r="N8" s="5"/>
      <c r="O8" s="5"/>
    </row>
    <row r="9" spans="1:15" x14ac:dyDescent="0.3">
      <c r="A9" s="53"/>
      <c r="B9" s="249" t="s">
        <v>15</v>
      </c>
      <c r="C9" s="249"/>
      <c r="D9" s="252"/>
      <c r="E9" s="252"/>
      <c r="F9" s="252"/>
      <c r="G9" s="252"/>
      <c r="H9" s="9" t="s">
        <v>16</v>
      </c>
      <c r="I9" s="252"/>
      <c r="J9" s="252"/>
      <c r="K9" s="5"/>
      <c r="L9" s="5"/>
      <c r="M9" s="5"/>
      <c r="N9" s="5"/>
      <c r="O9" s="5"/>
    </row>
    <row r="10" spans="1:15" x14ac:dyDescent="0.3">
      <c r="A10" s="53"/>
      <c r="B10" s="249" t="s">
        <v>778</v>
      </c>
      <c r="C10" s="249"/>
      <c r="D10" s="249"/>
      <c r="E10" s="249"/>
      <c r="F10" s="251"/>
      <c r="G10" s="251"/>
      <c r="H10" s="251"/>
      <c r="I10" s="251"/>
      <c r="J10" s="251"/>
      <c r="K10" s="5"/>
      <c r="L10" s="5"/>
      <c r="M10" s="5"/>
      <c r="N10" s="5"/>
      <c r="O10" s="5"/>
    </row>
    <row r="11" spans="1:15" x14ac:dyDescent="0.3">
      <c r="A11" s="53"/>
      <c r="B11" s="249" t="s">
        <v>898</v>
      </c>
      <c r="C11" s="249"/>
      <c r="D11" s="249"/>
      <c r="E11" s="249"/>
      <c r="F11" s="251"/>
      <c r="G11" s="251"/>
      <c r="H11" s="251"/>
      <c r="I11" s="251"/>
      <c r="J11" s="251"/>
      <c r="K11" s="5"/>
      <c r="L11" s="5"/>
      <c r="M11" s="5"/>
      <c r="N11" s="5"/>
      <c r="O11" s="5"/>
    </row>
    <row r="12" spans="1:15" x14ac:dyDescent="0.3">
      <c r="A12" s="53"/>
      <c r="B12" s="51"/>
      <c r="C12" s="51"/>
      <c r="D12" s="51"/>
      <c r="E12" s="51"/>
      <c r="F12" s="52"/>
      <c r="G12" s="52"/>
      <c r="H12" s="52"/>
      <c r="I12" s="52"/>
      <c r="J12" s="52"/>
      <c r="K12" s="5"/>
      <c r="L12" s="5"/>
      <c r="M12" s="5"/>
      <c r="N12" s="5"/>
      <c r="O12" s="5"/>
    </row>
    <row r="13" spans="1:15" x14ac:dyDescent="0.3">
      <c r="A13" s="254" t="s">
        <v>4</v>
      </c>
      <c r="B13" s="254"/>
      <c r="C13" s="53"/>
      <c r="D13" s="52"/>
      <c r="E13" s="52"/>
      <c r="F13" s="52"/>
      <c r="G13" s="52"/>
      <c r="H13" s="52"/>
      <c r="I13" s="52"/>
      <c r="J13" s="52"/>
      <c r="K13" s="5"/>
      <c r="L13" s="5"/>
      <c r="M13" s="5"/>
      <c r="N13" s="5"/>
      <c r="O13" s="5"/>
    </row>
    <row r="14" spans="1:15" x14ac:dyDescent="0.3">
      <c r="A14" s="53"/>
      <c r="B14" s="249" t="s">
        <v>5</v>
      </c>
      <c r="C14" s="249"/>
      <c r="D14" s="251"/>
      <c r="E14" s="251"/>
      <c r="F14" s="251"/>
      <c r="G14" s="251"/>
      <c r="H14" s="251"/>
      <c r="I14" s="251"/>
      <c r="J14" s="251"/>
      <c r="K14" s="5"/>
      <c r="L14" s="5"/>
      <c r="M14" s="5"/>
      <c r="N14" s="5"/>
      <c r="O14" s="5"/>
    </row>
    <row r="15" spans="1:15" x14ac:dyDescent="0.3">
      <c r="A15" s="53"/>
      <c r="D15" s="255" t="s">
        <v>7</v>
      </c>
      <c r="E15" s="255"/>
      <c r="F15" s="252"/>
      <c r="G15" s="252"/>
      <c r="H15" s="252"/>
      <c r="I15" s="252"/>
      <c r="J15" s="252"/>
      <c r="K15" s="5"/>
      <c r="L15" s="5"/>
      <c r="M15" s="5"/>
      <c r="N15" s="5"/>
      <c r="O15" s="5"/>
    </row>
    <row r="16" spans="1:15" x14ac:dyDescent="0.3">
      <c r="A16" s="53"/>
      <c r="B16" s="249" t="s">
        <v>778</v>
      </c>
      <c r="C16" s="249"/>
      <c r="D16" s="249"/>
      <c r="E16" s="249"/>
      <c r="F16" s="251"/>
      <c r="G16" s="251"/>
      <c r="H16" s="251"/>
      <c r="I16" s="251"/>
      <c r="J16" s="251"/>
      <c r="K16" s="5"/>
      <c r="L16" s="5"/>
      <c r="M16" s="5"/>
      <c r="N16" s="5"/>
      <c r="O16" s="5"/>
    </row>
    <row r="17" spans="1:15" x14ac:dyDescent="0.3">
      <c r="A17" s="52"/>
      <c r="B17" s="256" t="s">
        <v>6</v>
      </c>
      <c r="C17" s="256"/>
      <c r="D17" s="251"/>
      <c r="E17" s="251"/>
      <c r="F17" s="251"/>
      <c r="G17" s="251"/>
      <c r="H17" s="251"/>
      <c r="I17" s="251"/>
      <c r="J17" s="251"/>
      <c r="K17" s="54"/>
      <c r="L17" s="54"/>
      <c r="M17" s="52"/>
      <c r="N17" s="52"/>
      <c r="O17" s="52"/>
    </row>
    <row r="18" spans="1:15" x14ac:dyDescent="0.3">
      <c r="A18" s="52"/>
      <c r="B18" s="52"/>
      <c r="C18" s="52"/>
      <c r="D18" s="255" t="s">
        <v>7</v>
      </c>
      <c r="E18" s="255"/>
      <c r="F18" s="252"/>
      <c r="G18" s="252"/>
      <c r="H18" s="252"/>
      <c r="I18" s="252"/>
      <c r="J18" s="252"/>
      <c r="K18" s="54"/>
      <c r="L18" s="54"/>
      <c r="M18" s="52"/>
      <c r="N18" s="52"/>
      <c r="O18" s="52"/>
    </row>
    <row r="19" spans="1:15" x14ac:dyDescent="0.3">
      <c r="A19" s="52"/>
      <c r="B19" s="249" t="s">
        <v>778</v>
      </c>
      <c r="C19" s="249"/>
      <c r="D19" s="249"/>
      <c r="E19" s="249"/>
      <c r="F19" s="251"/>
      <c r="G19" s="251"/>
      <c r="H19" s="251"/>
      <c r="I19" s="251"/>
      <c r="J19" s="251"/>
      <c r="K19" s="54"/>
      <c r="L19" s="54"/>
      <c r="M19" s="52"/>
      <c r="N19" s="52"/>
      <c r="O19" s="52"/>
    </row>
    <row r="20" spans="1:15" x14ac:dyDescent="0.3">
      <c r="A20" s="52"/>
      <c r="B20" s="258" t="s">
        <v>18</v>
      </c>
      <c r="C20" s="258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</row>
    <row r="21" spans="1:15" x14ac:dyDescent="0.3">
      <c r="A21" s="257" t="s">
        <v>8</v>
      </c>
      <c r="B21" s="257"/>
      <c r="C21" s="257"/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</row>
    <row r="22" spans="1:15" x14ac:dyDescent="0.3">
      <c r="A22" s="52"/>
      <c r="B22" s="52"/>
      <c r="C22" s="52"/>
      <c r="D22" s="256" t="s">
        <v>19</v>
      </c>
      <c r="E22" s="256"/>
      <c r="F22" s="252"/>
      <c r="G22" s="252"/>
      <c r="H22" s="252"/>
      <c r="I22" s="252"/>
      <c r="J22" s="252"/>
      <c r="K22" s="252"/>
      <c r="L22" s="252"/>
      <c r="M22" s="252"/>
      <c r="N22" s="252"/>
      <c r="O22" s="252"/>
    </row>
    <row r="23" spans="1:15" x14ac:dyDescent="0.3">
      <c r="A23" s="52"/>
      <c r="B23" s="52"/>
      <c r="C23" s="52"/>
      <c r="D23" s="256" t="s">
        <v>20</v>
      </c>
      <c r="E23" s="256"/>
      <c r="F23" s="252"/>
      <c r="G23" s="252"/>
      <c r="H23" s="252"/>
      <c r="I23" s="252"/>
      <c r="J23" s="252"/>
      <c r="K23" s="252"/>
      <c r="L23" s="252"/>
      <c r="M23" s="252"/>
      <c r="N23" s="252"/>
      <c r="O23" s="252"/>
    </row>
    <row r="24" spans="1:15" x14ac:dyDescent="0.3">
      <c r="A24" s="52"/>
      <c r="B24" s="52"/>
      <c r="C24" s="52"/>
      <c r="D24" s="256" t="s">
        <v>823</v>
      </c>
      <c r="E24" s="256"/>
      <c r="F24" s="252"/>
      <c r="G24" s="252"/>
      <c r="H24" s="252"/>
      <c r="I24" s="252"/>
      <c r="J24" s="252"/>
      <c r="K24" s="252"/>
      <c r="L24" s="252"/>
      <c r="M24" s="252"/>
      <c r="N24" s="252"/>
      <c r="O24" s="252"/>
    </row>
    <row r="25" spans="1:15" x14ac:dyDescent="0.3">
      <c r="A25" s="52"/>
      <c r="B25" s="249" t="s">
        <v>778</v>
      </c>
      <c r="C25" s="249"/>
      <c r="D25" s="249"/>
      <c r="E25" s="249"/>
      <c r="F25" s="252"/>
      <c r="G25" s="252"/>
      <c r="H25" s="252"/>
      <c r="I25" s="252"/>
      <c r="J25" s="252"/>
      <c r="K25" s="252"/>
      <c r="L25" s="252"/>
      <c r="M25" s="252"/>
      <c r="N25" s="252"/>
      <c r="O25" s="252"/>
    </row>
    <row r="26" spans="1:15" ht="25.2" x14ac:dyDescent="0.45">
      <c r="A26" s="249" t="s">
        <v>908</v>
      </c>
      <c r="B26" s="249"/>
      <c r="C26" s="249"/>
      <c r="D26" s="271"/>
      <c r="E26" s="271"/>
      <c r="F26" s="271"/>
      <c r="G26" s="271"/>
      <c r="H26" s="271"/>
      <c r="I26" s="271"/>
      <c r="J26" s="271"/>
      <c r="K26" s="271"/>
      <c r="L26" s="271"/>
      <c r="M26" s="271"/>
      <c r="N26" s="271"/>
      <c r="O26" s="271"/>
    </row>
    <row r="27" spans="1:15" x14ac:dyDescent="0.3">
      <c r="A27" s="249" t="s">
        <v>1007</v>
      </c>
      <c r="B27" s="272"/>
      <c r="C27" s="272"/>
      <c r="D27" s="252"/>
      <c r="E27" s="252"/>
      <c r="F27" s="252"/>
      <c r="G27" s="252"/>
      <c r="H27" s="252"/>
      <c r="I27" s="252"/>
      <c r="J27" s="252"/>
      <c r="K27" s="255" t="s">
        <v>13</v>
      </c>
      <c r="L27" s="255"/>
      <c r="M27" s="252"/>
      <c r="N27" s="252"/>
      <c r="O27" s="252"/>
    </row>
    <row r="28" spans="1:15" x14ac:dyDescent="0.3">
      <c r="A28" s="254" t="s">
        <v>22</v>
      </c>
      <c r="B28" s="254"/>
      <c r="C28" s="25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3">
      <c r="A29" s="5"/>
      <c r="B29" s="259" t="s">
        <v>23</v>
      </c>
      <c r="C29" s="259"/>
      <c r="D29" s="259"/>
      <c r="E29" s="259" t="s">
        <v>29</v>
      </c>
      <c r="F29" s="259"/>
      <c r="G29" s="259"/>
      <c r="H29" s="259"/>
      <c r="I29" s="259"/>
      <c r="J29" s="259" t="s">
        <v>24</v>
      </c>
      <c r="K29" s="259"/>
      <c r="L29" s="259"/>
      <c r="M29" s="259"/>
      <c r="N29" s="259"/>
      <c r="O29" s="259"/>
    </row>
    <row r="30" spans="1:15" x14ac:dyDescent="0.3">
      <c r="A30" s="5"/>
      <c r="B30" s="260" t="s">
        <v>25</v>
      </c>
      <c r="C30" s="261"/>
      <c r="D30" s="262"/>
      <c r="E30" s="266"/>
      <c r="F30" s="267"/>
      <c r="G30" s="267"/>
      <c r="H30" s="267"/>
      <c r="I30" s="268"/>
      <c r="J30" s="266"/>
      <c r="K30" s="267"/>
      <c r="L30" s="267"/>
      <c r="M30" s="267"/>
      <c r="N30" s="267"/>
      <c r="O30" s="268"/>
    </row>
    <row r="31" spans="1:15" x14ac:dyDescent="0.3">
      <c r="A31" s="5"/>
      <c r="B31" s="263"/>
      <c r="C31" s="264"/>
      <c r="D31" s="265"/>
      <c r="E31" s="269"/>
      <c r="F31" s="251"/>
      <c r="G31" s="251"/>
      <c r="H31" s="251"/>
      <c r="I31" s="270"/>
      <c r="J31" s="269"/>
      <c r="K31" s="251"/>
      <c r="L31" s="251"/>
      <c r="M31" s="251"/>
      <c r="N31" s="251"/>
      <c r="O31" s="270"/>
    </row>
    <row r="32" spans="1:15" x14ac:dyDescent="0.3">
      <c r="A32" s="5"/>
      <c r="B32" s="260" t="s">
        <v>26</v>
      </c>
      <c r="C32" s="261"/>
      <c r="D32" s="262"/>
      <c r="E32" s="266"/>
      <c r="F32" s="267"/>
      <c r="G32" s="267"/>
      <c r="H32" s="267"/>
      <c r="I32" s="268"/>
      <c r="J32" s="266"/>
      <c r="K32" s="267"/>
      <c r="L32" s="267"/>
      <c r="M32" s="267"/>
      <c r="N32" s="267"/>
      <c r="O32" s="268"/>
    </row>
    <row r="33" spans="1:15" x14ac:dyDescent="0.3">
      <c r="A33" s="5"/>
      <c r="B33" s="263"/>
      <c r="C33" s="264"/>
      <c r="D33" s="265"/>
      <c r="E33" s="269"/>
      <c r="F33" s="251"/>
      <c r="G33" s="251"/>
      <c r="H33" s="251"/>
      <c r="I33" s="270"/>
      <c r="J33" s="269"/>
      <c r="K33" s="251"/>
      <c r="L33" s="251"/>
      <c r="M33" s="251"/>
      <c r="N33" s="251"/>
      <c r="O33" s="270"/>
    </row>
    <row r="34" spans="1:15" x14ac:dyDescent="0.3">
      <c r="A34" s="5"/>
      <c r="B34" s="260" t="s">
        <v>27</v>
      </c>
      <c r="C34" s="261"/>
      <c r="D34" s="262"/>
      <c r="E34" s="259"/>
      <c r="F34" s="259"/>
      <c r="G34" s="259"/>
      <c r="H34" s="259"/>
      <c r="I34" s="259"/>
      <c r="J34" s="266"/>
      <c r="K34" s="267"/>
      <c r="L34" s="267"/>
      <c r="M34" s="267"/>
      <c r="N34" s="267"/>
      <c r="O34" s="268"/>
    </row>
    <row r="35" spans="1:15" x14ac:dyDescent="0.3">
      <c r="A35" s="5"/>
      <c r="B35" s="284"/>
      <c r="C35" s="285"/>
      <c r="D35" s="286"/>
      <c r="E35" s="259"/>
      <c r="F35" s="259"/>
      <c r="G35" s="259"/>
      <c r="H35" s="259"/>
      <c r="I35" s="259"/>
      <c r="J35" s="275"/>
      <c r="K35" s="257"/>
      <c r="L35" s="257"/>
      <c r="M35" s="257"/>
      <c r="N35" s="257"/>
      <c r="O35" s="276"/>
    </row>
    <row r="36" spans="1:15" x14ac:dyDescent="0.3">
      <c r="A36" s="5"/>
      <c r="B36" s="284"/>
      <c r="C36" s="285"/>
      <c r="D36" s="286"/>
      <c r="F36" s="277"/>
      <c r="G36" s="277"/>
      <c r="H36" s="277"/>
      <c r="I36" s="17"/>
      <c r="J36" s="275"/>
      <c r="K36" s="257"/>
      <c r="L36" s="257"/>
      <c r="M36" s="257"/>
      <c r="N36" s="257"/>
      <c r="O36" s="276"/>
    </row>
    <row r="37" spans="1:15" x14ac:dyDescent="0.3">
      <c r="A37" s="5"/>
      <c r="B37" s="263"/>
      <c r="C37" s="264"/>
      <c r="D37" s="265"/>
      <c r="E37" s="269" t="s">
        <v>30</v>
      </c>
      <c r="F37" s="251"/>
      <c r="G37" s="251"/>
      <c r="H37" s="251"/>
      <c r="I37" s="270"/>
      <c r="J37" s="269"/>
      <c r="K37" s="251"/>
      <c r="L37" s="251"/>
      <c r="M37" s="251"/>
      <c r="N37" s="251"/>
      <c r="O37" s="270"/>
    </row>
    <row r="38" spans="1:15" x14ac:dyDescent="0.3">
      <c r="A38" s="5"/>
      <c r="B38" s="274" t="s">
        <v>28</v>
      </c>
      <c r="C38" s="274"/>
      <c r="D38" s="274"/>
      <c r="E38" s="266"/>
      <c r="F38" s="267"/>
      <c r="G38" s="267"/>
      <c r="H38" s="267"/>
      <c r="I38" s="268"/>
      <c r="J38" s="266"/>
      <c r="K38" s="267"/>
      <c r="L38" s="267"/>
      <c r="M38" s="267"/>
      <c r="N38" s="267"/>
      <c r="O38" s="268"/>
    </row>
    <row r="39" spans="1:15" x14ac:dyDescent="0.3">
      <c r="A39" s="5"/>
      <c r="B39" s="274"/>
      <c r="C39" s="274"/>
      <c r="D39" s="274"/>
      <c r="E39" s="269"/>
      <c r="F39" s="251"/>
      <c r="G39" s="251"/>
      <c r="H39" s="251"/>
      <c r="I39" s="270"/>
      <c r="J39" s="275"/>
      <c r="K39" s="257"/>
      <c r="L39" s="257"/>
      <c r="M39" s="257"/>
      <c r="N39" s="257"/>
      <c r="O39" s="276"/>
    </row>
    <row r="40" spans="1:15" x14ac:dyDescent="0.3">
      <c r="A40" s="2"/>
      <c r="B40" s="274"/>
      <c r="C40" s="274"/>
      <c r="D40" s="274"/>
      <c r="F40" s="277"/>
      <c r="G40" s="277"/>
      <c r="H40" s="277"/>
      <c r="I40" s="16"/>
      <c r="J40" s="275"/>
      <c r="K40" s="257"/>
      <c r="L40" s="257"/>
      <c r="M40" s="257"/>
      <c r="N40" s="257"/>
      <c r="O40" s="276"/>
    </row>
    <row r="41" spans="1:15" x14ac:dyDescent="0.3">
      <c r="A41" s="2"/>
      <c r="B41" s="274"/>
      <c r="C41" s="274"/>
      <c r="D41" s="274"/>
      <c r="E41" s="269" t="s">
        <v>31</v>
      </c>
      <c r="F41" s="251"/>
      <c r="G41" s="251"/>
      <c r="H41" s="251"/>
      <c r="I41" s="270"/>
      <c r="J41" s="269"/>
      <c r="K41" s="251"/>
      <c r="L41" s="251"/>
      <c r="M41" s="251"/>
      <c r="N41" s="251"/>
      <c r="O41" s="270"/>
    </row>
    <row r="42" spans="1:15" ht="15" thickBo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">
      <c r="A43" s="278" t="s">
        <v>872</v>
      </c>
      <c r="B43" s="27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80"/>
    </row>
    <row r="44" spans="1:15" ht="15" thickBot="1" x14ac:dyDescent="0.35">
      <c r="A44" s="281"/>
      <c r="B44" s="282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2"/>
      <c r="N44" s="282"/>
      <c r="O44" s="283"/>
    </row>
    <row r="45" spans="1:15" ht="23.4" x14ac:dyDescent="0.45">
      <c r="A45" s="273"/>
      <c r="B45" s="273"/>
      <c r="C45" s="273"/>
      <c r="D45" s="273"/>
      <c r="E45" s="273"/>
      <c r="F45" s="273"/>
      <c r="G45" s="273"/>
      <c r="H45" s="273"/>
      <c r="I45" s="273"/>
      <c r="J45" s="273"/>
      <c r="K45" s="273"/>
      <c r="L45" s="273"/>
      <c r="M45" s="273"/>
      <c r="N45" s="273"/>
      <c r="O45" s="273"/>
    </row>
    <row r="46" spans="1:15" ht="23.4" x14ac:dyDescent="0.45">
      <c r="A46" s="309" t="s">
        <v>1001</v>
      </c>
      <c r="B46" s="310"/>
      <c r="C46" s="311"/>
      <c r="D46" s="309"/>
      <c r="E46" s="310"/>
      <c r="F46" s="310"/>
      <c r="G46" s="310"/>
      <c r="H46" s="310"/>
      <c r="I46" s="310"/>
      <c r="J46" s="310"/>
      <c r="K46" s="310"/>
      <c r="L46" s="310"/>
      <c r="M46" s="310"/>
      <c r="N46" s="310"/>
      <c r="O46" s="311"/>
    </row>
    <row r="47" spans="1:15" ht="20.399999999999999" x14ac:dyDescent="0.35">
      <c r="A47" s="301" t="s">
        <v>911</v>
      </c>
      <c r="B47" s="302"/>
      <c r="C47" s="302"/>
      <c r="D47" s="302"/>
      <c r="E47" s="302"/>
      <c r="F47" s="302"/>
      <c r="G47" s="302"/>
      <c r="H47" s="302"/>
      <c r="I47" s="303"/>
      <c r="J47" s="301" t="s">
        <v>1002</v>
      </c>
      <c r="K47" s="302"/>
      <c r="L47" s="302"/>
      <c r="M47" s="302"/>
      <c r="N47" s="302"/>
      <c r="O47" s="303"/>
    </row>
    <row r="48" spans="1:15" ht="15.6" x14ac:dyDescent="0.3">
      <c r="A48" s="312" t="s">
        <v>915</v>
      </c>
      <c r="B48" s="293" t="s">
        <v>876</v>
      </c>
      <c r="C48" s="314" t="s">
        <v>877</v>
      </c>
      <c r="D48" s="314"/>
      <c r="E48" s="314"/>
      <c r="F48" s="314"/>
      <c r="G48" s="300" t="s">
        <v>879</v>
      </c>
      <c r="H48" s="300"/>
      <c r="I48" s="300"/>
      <c r="J48" s="304" t="s">
        <v>1003</v>
      </c>
      <c r="K48" s="305"/>
      <c r="L48" s="305"/>
      <c r="M48" s="306"/>
      <c r="N48" s="293" t="s">
        <v>1006</v>
      </c>
      <c r="O48" s="294"/>
    </row>
    <row r="49" spans="1:15" ht="15.6" x14ac:dyDescent="0.3">
      <c r="A49" s="313"/>
      <c r="B49" s="295"/>
      <c r="C49" s="314"/>
      <c r="D49" s="314"/>
      <c r="E49" s="314"/>
      <c r="F49" s="314"/>
      <c r="G49" s="56" t="s">
        <v>880</v>
      </c>
      <c r="H49" s="56" t="s">
        <v>881</v>
      </c>
      <c r="I49" s="56" t="s">
        <v>882</v>
      </c>
      <c r="J49" s="78" t="s">
        <v>1004</v>
      </c>
      <c r="K49" s="307" t="s">
        <v>991</v>
      </c>
      <c r="L49" s="308"/>
      <c r="M49" s="56" t="s">
        <v>1005</v>
      </c>
      <c r="N49" s="295"/>
      <c r="O49" s="296"/>
    </row>
    <row r="50" spans="1:15" ht="18" x14ac:dyDescent="0.35">
      <c r="A50" s="79" t="s">
        <v>888</v>
      </c>
      <c r="B50" s="79"/>
      <c r="C50" s="290" t="s">
        <v>891</v>
      </c>
      <c r="D50" s="290"/>
      <c r="E50" s="290"/>
      <c r="F50" s="290"/>
      <c r="G50" s="26">
        <v>3</v>
      </c>
      <c r="H50" s="26">
        <v>0</v>
      </c>
      <c r="I50" s="26">
        <v>3</v>
      </c>
      <c r="J50" s="79"/>
      <c r="K50" s="291"/>
      <c r="L50" s="292"/>
      <c r="M50" s="77"/>
      <c r="N50" s="287"/>
      <c r="O50" s="288"/>
    </row>
    <row r="51" spans="1:15" ht="18" x14ac:dyDescent="0.35">
      <c r="A51" s="79" t="s">
        <v>889</v>
      </c>
      <c r="B51" s="79"/>
      <c r="C51" s="290" t="s">
        <v>892</v>
      </c>
      <c r="D51" s="290"/>
      <c r="E51" s="290"/>
      <c r="F51" s="290"/>
      <c r="G51" s="26">
        <v>3</v>
      </c>
      <c r="H51" s="26">
        <v>0</v>
      </c>
      <c r="I51" s="26">
        <v>3</v>
      </c>
      <c r="J51" s="79"/>
      <c r="K51" s="291"/>
      <c r="L51" s="292"/>
      <c r="M51" s="77"/>
      <c r="N51" s="287"/>
      <c r="O51" s="288"/>
    </row>
    <row r="52" spans="1:15" ht="18" x14ac:dyDescent="0.35">
      <c r="A52" s="79" t="s">
        <v>890</v>
      </c>
      <c r="B52" s="79"/>
      <c r="C52" s="289" t="s">
        <v>893</v>
      </c>
      <c r="D52" s="289"/>
      <c r="E52" s="289"/>
      <c r="F52" s="289"/>
      <c r="G52" s="26">
        <v>3</v>
      </c>
      <c r="H52" s="26">
        <v>0</v>
      </c>
      <c r="I52" s="26">
        <v>3</v>
      </c>
      <c r="J52" s="79"/>
      <c r="K52" s="291"/>
      <c r="L52" s="292"/>
      <c r="M52" s="77"/>
      <c r="N52" s="287"/>
      <c r="O52" s="288"/>
    </row>
    <row r="53" spans="1:15" ht="18" x14ac:dyDescent="0.35">
      <c r="A53" s="79"/>
      <c r="B53" s="79"/>
      <c r="C53" s="290"/>
      <c r="D53" s="290"/>
      <c r="E53" s="290"/>
      <c r="F53" s="290"/>
      <c r="G53" s="26"/>
      <c r="H53" s="26"/>
      <c r="I53" s="26"/>
      <c r="J53" s="79"/>
      <c r="K53" s="291"/>
      <c r="L53" s="292"/>
      <c r="M53" s="77"/>
      <c r="N53" s="287"/>
      <c r="O53" s="288"/>
    </row>
    <row r="54" spans="1:15" ht="18" x14ac:dyDescent="0.35">
      <c r="A54" s="79"/>
      <c r="B54" s="79"/>
      <c r="C54" s="290"/>
      <c r="D54" s="290"/>
      <c r="E54" s="290"/>
      <c r="F54" s="290"/>
      <c r="G54" s="26"/>
      <c r="H54" s="26"/>
      <c r="I54" s="26"/>
      <c r="J54" s="79"/>
      <c r="K54" s="291"/>
      <c r="L54" s="292"/>
      <c r="M54" s="77"/>
      <c r="N54" s="287"/>
      <c r="O54" s="288"/>
    </row>
    <row r="55" spans="1:15" ht="18" x14ac:dyDescent="0.35">
      <c r="A55" s="79"/>
      <c r="B55" s="79"/>
      <c r="C55" s="290"/>
      <c r="D55" s="290"/>
      <c r="E55" s="290"/>
      <c r="F55" s="290"/>
      <c r="G55" s="26"/>
      <c r="H55" s="26"/>
      <c r="I55" s="26"/>
      <c r="J55" s="79"/>
      <c r="K55" s="291"/>
      <c r="L55" s="292"/>
      <c r="M55" s="77"/>
      <c r="N55" s="287"/>
      <c r="O55" s="288"/>
    </row>
    <row r="56" spans="1:15" ht="18" x14ac:dyDescent="0.35">
      <c r="A56" s="79"/>
      <c r="B56" s="79"/>
      <c r="C56" s="290"/>
      <c r="D56" s="290"/>
      <c r="E56" s="290"/>
      <c r="F56" s="290"/>
      <c r="G56" s="26"/>
      <c r="H56" s="26"/>
      <c r="I56" s="26"/>
      <c r="J56" s="79"/>
      <c r="K56" s="291"/>
      <c r="L56" s="292"/>
      <c r="M56" s="77"/>
      <c r="N56" s="287"/>
      <c r="O56" s="288"/>
    </row>
    <row r="57" spans="1:15" ht="18" x14ac:dyDescent="0.35">
      <c r="A57" s="79"/>
      <c r="B57" s="79"/>
      <c r="C57" s="290"/>
      <c r="D57" s="290"/>
      <c r="E57" s="290"/>
      <c r="F57" s="290"/>
      <c r="G57" s="26"/>
      <c r="H57" s="26"/>
      <c r="I57" s="26"/>
      <c r="J57" s="79"/>
      <c r="K57" s="291"/>
      <c r="L57" s="292"/>
      <c r="M57" s="77"/>
      <c r="N57" s="287"/>
      <c r="O57" s="288"/>
    </row>
    <row r="58" spans="1:15" ht="18" x14ac:dyDescent="0.35">
      <c r="A58" s="79"/>
      <c r="B58" s="79"/>
      <c r="C58" s="290"/>
      <c r="D58" s="290"/>
      <c r="E58" s="290"/>
      <c r="F58" s="290"/>
      <c r="G58" s="26"/>
      <c r="H58" s="26"/>
      <c r="I58" s="26"/>
      <c r="J58" s="79"/>
      <c r="K58" s="291"/>
      <c r="L58" s="292"/>
      <c r="M58" s="77"/>
      <c r="N58" s="287"/>
      <c r="O58" s="288"/>
    </row>
    <row r="59" spans="1:15" ht="18" x14ac:dyDescent="0.35">
      <c r="A59" s="79"/>
      <c r="B59" s="79"/>
      <c r="C59" s="290"/>
      <c r="D59" s="290"/>
      <c r="E59" s="290"/>
      <c r="F59" s="290"/>
      <c r="G59" s="26"/>
      <c r="H59" s="26"/>
      <c r="I59" s="26"/>
      <c r="J59" s="79"/>
      <c r="K59" s="291"/>
      <c r="L59" s="292"/>
      <c r="M59" s="77"/>
      <c r="N59" s="287"/>
      <c r="O59" s="288"/>
    </row>
    <row r="60" spans="1:15" ht="18" x14ac:dyDescent="0.35">
      <c r="A60" s="79"/>
      <c r="B60" s="79"/>
      <c r="C60" s="290"/>
      <c r="D60" s="290"/>
      <c r="E60" s="290"/>
      <c r="F60" s="290"/>
      <c r="G60" s="26"/>
      <c r="H60" s="26"/>
      <c r="I60" s="26"/>
      <c r="J60" s="79"/>
      <c r="K60" s="291"/>
      <c r="L60" s="292"/>
      <c r="M60" s="77"/>
      <c r="N60" s="287"/>
      <c r="O60" s="288"/>
    </row>
    <row r="61" spans="1:15" ht="18" x14ac:dyDescent="0.35">
      <c r="A61" s="325" t="s">
        <v>852</v>
      </c>
      <c r="B61" s="326"/>
      <c r="C61" s="326"/>
      <c r="D61" s="326"/>
      <c r="E61" s="326"/>
      <c r="F61" s="326"/>
      <c r="G61" s="326"/>
      <c r="H61" s="327"/>
      <c r="I61" s="26">
        <f>SUM(I50:I60)</f>
        <v>9</v>
      </c>
      <c r="J61" s="79"/>
      <c r="K61" s="291"/>
      <c r="L61" s="292"/>
      <c r="M61" s="77"/>
      <c r="N61" s="287"/>
      <c r="O61" s="288"/>
    </row>
    <row r="62" spans="1:15" ht="21" thickBot="1" x14ac:dyDescent="0.4">
      <c r="A62" s="297"/>
      <c r="B62" s="298"/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9"/>
    </row>
    <row r="63" spans="1:15" x14ac:dyDescent="0.3">
      <c r="A63" s="328" t="s">
        <v>1008</v>
      </c>
      <c r="B63" s="329"/>
      <c r="C63" s="329"/>
      <c r="D63" s="329"/>
      <c r="E63" s="329"/>
      <c r="F63" s="329"/>
      <c r="G63" s="329"/>
      <c r="H63" s="329"/>
      <c r="I63" s="329"/>
      <c r="J63" s="329"/>
      <c r="K63" s="330"/>
      <c r="L63" s="334" t="s">
        <v>1009</v>
      </c>
      <c r="M63" s="335"/>
      <c r="N63" s="335"/>
      <c r="O63" s="336"/>
    </row>
    <row r="64" spans="1:15" ht="15" thickBot="1" x14ac:dyDescent="0.35">
      <c r="A64" s="331"/>
      <c r="B64" s="332"/>
      <c r="C64" s="332"/>
      <c r="D64" s="332"/>
      <c r="E64" s="332"/>
      <c r="F64" s="332"/>
      <c r="G64" s="332"/>
      <c r="H64" s="332"/>
      <c r="I64" s="332"/>
      <c r="J64" s="332"/>
      <c r="K64" s="333"/>
      <c r="L64" s="337"/>
      <c r="M64" s="338"/>
      <c r="N64" s="338"/>
      <c r="O64" s="339"/>
    </row>
    <row r="65" spans="1:15" x14ac:dyDescent="0.3">
      <c r="A65" s="320"/>
      <c r="B65" s="320"/>
      <c r="C65" s="320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</row>
    <row r="66" spans="1:15" ht="15" thickBot="1" x14ac:dyDescent="0.35">
      <c r="A66" s="320"/>
      <c r="B66" s="320"/>
      <c r="C66" s="320"/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20"/>
    </row>
    <row r="67" spans="1:15" x14ac:dyDescent="0.3">
      <c r="A67" s="140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2"/>
    </row>
    <row r="68" spans="1:15" x14ac:dyDescent="0.3">
      <c r="A68" s="321" t="s">
        <v>973</v>
      </c>
      <c r="B68" s="322"/>
      <c r="C68" s="322"/>
      <c r="D68" s="322"/>
      <c r="E68" s="143"/>
      <c r="F68" s="143"/>
      <c r="G68" s="322" t="s">
        <v>974</v>
      </c>
      <c r="H68" s="322"/>
      <c r="I68" s="322"/>
      <c r="J68" s="143"/>
      <c r="K68" s="143"/>
      <c r="L68" s="143"/>
      <c r="M68" s="143"/>
      <c r="N68" s="143"/>
      <c r="O68" s="144"/>
    </row>
    <row r="69" spans="1:15" x14ac:dyDescent="0.3">
      <c r="A69" s="145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4"/>
    </row>
    <row r="70" spans="1:15" x14ac:dyDescent="0.3">
      <c r="A70" s="145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4"/>
    </row>
    <row r="71" spans="1:15" x14ac:dyDescent="0.3">
      <c r="A71" s="323" t="s">
        <v>983</v>
      </c>
      <c r="B71" s="319"/>
      <c r="C71" s="319"/>
      <c r="D71" s="319"/>
      <c r="E71" s="319"/>
      <c r="F71" s="143"/>
      <c r="G71" s="143"/>
      <c r="H71" s="319" t="s">
        <v>972</v>
      </c>
      <c r="I71" s="319"/>
      <c r="J71" s="319"/>
      <c r="K71" s="143"/>
      <c r="L71" s="319" t="s">
        <v>975</v>
      </c>
      <c r="M71" s="319"/>
      <c r="N71" s="319"/>
      <c r="O71" s="324"/>
    </row>
    <row r="72" spans="1:15" x14ac:dyDescent="0.3">
      <c r="A72" s="316"/>
      <c r="B72" s="317"/>
      <c r="C72" s="317"/>
      <c r="D72" s="317"/>
      <c r="E72" s="317"/>
      <c r="F72" s="143"/>
      <c r="G72" s="143"/>
      <c r="H72" s="317"/>
      <c r="I72" s="317"/>
      <c r="J72" s="317"/>
      <c r="K72" s="143"/>
      <c r="L72" s="317"/>
      <c r="M72" s="317"/>
      <c r="N72" s="317"/>
      <c r="O72" s="318"/>
    </row>
    <row r="73" spans="1:15" x14ac:dyDescent="0.3">
      <c r="A73" s="316"/>
      <c r="B73" s="317"/>
      <c r="C73" s="317"/>
      <c r="D73" s="317"/>
      <c r="E73" s="317"/>
      <c r="F73" s="143"/>
      <c r="G73" s="143"/>
      <c r="H73" s="143"/>
      <c r="I73" s="143"/>
      <c r="J73" s="143"/>
      <c r="K73" s="143"/>
      <c r="L73" s="143"/>
      <c r="M73" s="143"/>
      <c r="N73" s="143"/>
      <c r="O73" s="144"/>
    </row>
    <row r="74" spans="1:15" x14ac:dyDescent="0.3">
      <c r="A74" s="145"/>
      <c r="B74" s="143"/>
      <c r="C74" s="317" t="s">
        <v>977</v>
      </c>
      <c r="D74" s="317"/>
      <c r="E74" s="317"/>
      <c r="F74" s="146"/>
      <c r="G74" s="146"/>
      <c r="H74" s="146"/>
      <c r="I74" s="147"/>
      <c r="J74" s="147"/>
      <c r="K74" s="143"/>
      <c r="L74" s="143"/>
      <c r="M74" s="143"/>
      <c r="N74" s="143"/>
      <c r="O74" s="144"/>
    </row>
    <row r="75" spans="1:15" x14ac:dyDescent="0.3">
      <c r="A75" s="145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4"/>
    </row>
    <row r="76" spans="1:15" x14ac:dyDescent="0.3">
      <c r="A76" s="145"/>
      <c r="B76" s="143"/>
      <c r="C76" s="143"/>
      <c r="D76" s="143"/>
      <c r="E76" s="319" t="s">
        <v>982</v>
      </c>
      <c r="F76" s="319"/>
      <c r="G76" s="319"/>
      <c r="H76" s="143"/>
      <c r="I76" s="143"/>
      <c r="J76" s="319" t="s">
        <v>978</v>
      </c>
      <c r="K76" s="319"/>
      <c r="L76" s="319"/>
      <c r="M76" s="143"/>
      <c r="N76" s="143"/>
      <c r="O76" s="144"/>
    </row>
    <row r="77" spans="1:15" ht="15" thickBot="1" x14ac:dyDescent="0.35">
      <c r="A77" s="148"/>
      <c r="B77" s="149"/>
      <c r="C77" s="149"/>
      <c r="D77" s="149"/>
      <c r="E77" s="315"/>
      <c r="F77" s="315"/>
      <c r="G77" s="315"/>
      <c r="H77" s="150"/>
      <c r="I77" s="150"/>
      <c r="J77" s="315"/>
      <c r="K77" s="315"/>
      <c r="L77" s="315"/>
      <c r="M77" s="149"/>
      <c r="N77" s="149"/>
      <c r="O77" s="151"/>
    </row>
    <row r="78" spans="1:15" x14ac:dyDescent="0.3">
      <c r="A78" s="2"/>
      <c r="B78" s="2"/>
      <c r="C78" s="2"/>
      <c r="D78" s="2"/>
      <c r="E78" s="2"/>
      <c r="F78" s="2"/>
      <c r="G78" s="2"/>
      <c r="K78" s="2"/>
      <c r="L78" s="2"/>
      <c r="M78" s="2"/>
      <c r="N78" s="2"/>
      <c r="O78" s="2"/>
    </row>
  </sheetData>
  <mergeCells count="135">
    <mergeCell ref="E77:G77"/>
    <mergeCell ref="J77:L77"/>
    <mergeCell ref="K58:L58"/>
    <mergeCell ref="K59:L59"/>
    <mergeCell ref="N58:O58"/>
    <mergeCell ref="N59:O59"/>
    <mergeCell ref="A72:E72"/>
    <mergeCell ref="H72:J72"/>
    <mergeCell ref="L72:O72"/>
    <mergeCell ref="A73:E73"/>
    <mergeCell ref="C74:E74"/>
    <mergeCell ref="E76:G76"/>
    <mergeCell ref="J76:L76"/>
    <mergeCell ref="A65:O66"/>
    <mergeCell ref="A68:D68"/>
    <mergeCell ref="G68:I68"/>
    <mergeCell ref="A71:E71"/>
    <mergeCell ref="H71:J71"/>
    <mergeCell ref="L71:O71"/>
    <mergeCell ref="C58:F58"/>
    <mergeCell ref="C59:F59"/>
    <mergeCell ref="A61:H61"/>
    <mergeCell ref="A63:K64"/>
    <mergeCell ref="L63:O64"/>
    <mergeCell ref="N48:O49"/>
    <mergeCell ref="A62:O62"/>
    <mergeCell ref="A4:M4"/>
    <mergeCell ref="D9:G9"/>
    <mergeCell ref="D24:E24"/>
    <mergeCell ref="F24:O24"/>
    <mergeCell ref="K51:L51"/>
    <mergeCell ref="K52:L52"/>
    <mergeCell ref="K53:L53"/>
    <mergeCell ref="K54:L54"/>
    <mergeCell ref="K55:L55"/>
    <mergeCell ref="K56:L56"/>
    <mergeCell ref="C60:F60"/>
    <mergeCell ref="G48:I48"/>
    <mergeCell ref="A47:I47"/>
    <mergeCell ref="J47:O47"/>
    <mergeCell ref="J48:M48"/>
    <mergeCell ref="K49:L49"/>
    <mergeCell ref="K50:L50"/>
    <mergeCell ref="A46:C46"/>
    <mergeCell ref="D46:O46"/>
    <mergeCell ref="A48:A49"/>
    <mergeCell ref="B48:B49"/>
    <mergeCell ref="C48:F49"/>
    <mergeCell ref="N61:O61"/>
    <mergeCell ref="C53:F53"/>
    <mergeCell ref="N56:O56"/>
    <mergeCell ref="N57:O57"/>
    <mergeCell ref="C56:F56"/>
    <mergeCell ref="C57:F57"/>
    <mergeCell ref="N54:O54"/>
    <mergeCell ref="N55:O55"/>
    <mergeCell ref="C54:F54"/>
    <mergeCell ref="C55:F55"/>
    <mergeCell ref="K61:L61"/>
    <mergeCell ref="N52:O52"/>
    <mergeCell ref="N53:O53"/>
    <mergeCell ref="C52:F52"/>
    <mergeCell ref="N50:O50"/>
    <mergeCell ref="N51:O51"/>
    <mergeCell ref="C50:F50"/>
    <mergeCell ref="C51:F51"/>
    <mergeCell ref="K57:L57"/>
    <mergeCell ref="K60:L60"/>
    <mergeCell ref="N60:O60"/>
    <mergeCell ref="A45:O45"/>
    <mergeCell ref="B38:D41"/>
    <mergeCell ref="E38:I39"/>
    <mergeCell ref="J38:O41"/>
    <mergeCell ref="F40:H40"/>
    <mergeCell ref="E41:I41"/>
    <mergeCell ref="A43:O44"/>
    <mergeCell ref="B32:D33"/>
    <mergeCell ref="E32:I33"/>
    <mergeCell ref="J32:O33"/>
    <mergeCell ref="B34:D37"/>
    <mergeCell ref="E34:I35"/>
    <mergeCell ref="J34:O37"/>
    <mergeCell ref="F36:H36"/>
    <mergeCell ref="E37:I37"/>
    <mergeCell ref="A28:C28"/>
    <mergeCell ref="B29:D29"/>
    <mergeCell ref="E29:I29"/>
    <mergeCell ref="J29:O29"/>
    <mergeCell ref="B30:D31"/>
    <mergeCell ref="E30:I31"/>
    <mergeCell ref="J30:O31"/>
    <mergeCell ref="B25:E25"/>
    <mergeCell ref="F25:O25"/>
    <mergeCell ref="A26:C26"/>
    <mergeCell ref="D26:O26"/>
    <mergeCell ref="A27:C27"/>
    <mergeCell ref="D27:J27"/>
    <mergeCell ref="K27:L27"/>
    <mergeCell ref="M27:O27"/>
    <mergeCell ref="A21:C21"/>
    <mergeCell ref="D21:O21"/>
    <mergeCell ref="D22:E22"/>
    <mergeCell ref="F22:O22"/>
    <mergeCell ref="D23:E23"/>
    <mergeCell ref="F23:O23"/>
    <mergeCell ref="D18:E18"/>
    <mergeCell ref="F18:J18"/>
    <mergeCell ref="B19:E19"/>
    <mergeCell ref="F19:J19"/>
    <mergeCell ref="B20:C20"/>
    <mergeCell ref="D20:O20"/>
    <mergeCell ref="D15:E15"/>
    <mergeCell ref="F15:J15"/>
    <mergeCell ref="B16:E16"/>
    <mergeCell ref="F16:J16"/>
    <mergeCell ref="B17:C17"/>
    <mergeCell ref="D17:J17"/>
    <mergeCell ref="B10:E10"/>
    <mergeCell ref="F10:J10"/>
    <mergeCell ref="B11:E11"/>
    <mergeCell ref="F11:J11"/>
    <mergeCell ref="A13:B13"/>
    <mergeCell ref="B14:C14"/>
    <mergeCell ref="D14:J14"/>
    <mergeCell ref="B7:C7"/>
    <mergeCell ref="D7:F7"/>
    <mergeCell ref="B8:C8"/>
    <mergeCell ref="D8:J8"/>
    <mergeCell ref="B9:C9"/>
    <mergeCell ref="I9:J9"/>
    <mergeCell ref="A1:O1"/>
    <mergeCell ref="A2:O2"/>
    <mergeCell ref="C5:J5"/>
    <mergeCell ref="A6:B6"/>
    <mergeCell ref="C6:J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31" workbookViewId="0">
      <selection activeCell="L13" sqref="L13"/>
    </sheetView>
  </sheetViews>
  <sheetFormatPr defaultRowHeight="14.4" x14ac:dyDescent="0.3"/>
  <cols>
    <col min="1" max="1" width="4.88671875" customWidth="1"/>
    <col min="2" max="2" width="6.33203125" customWidth="1"/>
    <col min="3" max="3" width="20.6640625" style="113" customWidth="1"/>
    <col min="4" max="4" width="5.6640625" customWidth="1"/>
    <col min="5" max="5" width="7.109375" customWidth="1"/>
    <col min="6" max="6" width="2.21875" customWidth="1"/>
    <col min="7" max="7" width="5" customWidth="1"/>
    <col min="8" max="8" width="6.6640625" customWidth="1"/>
    <col min="9" max="9" width="17.33203125" style="113" customWidth="1"/>
    <col min="10" max="10" width="5.33203125" customWidth="1"/>
  </cols>
  <sheetData>
    <row r="1" spans="1:11" ht="20.399999999999999" x14ac:dyDescent="0.35">
      <c r="A1" s="244" t="s">
        <v>97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</row>
    <row r="2" spans="1:11" x14ac:dyDescent="0.3">
      <c r="A2" s="245" t="s">
        <v>0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</row>
    <row r="3" spans="1:11" x14ac:dyDescent="0.3">
      <c r="A3" s="246" t="s">
        <v>1010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</row>
    <row r="4" spans="1:11" x14ac:dyDescent="0.3">
      <c r="A4" s="247" t="s">
        <v>1011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</row>
    <row r="5" spans="1:11" x14ac:dyDescent="0.3">
      <c r="A5" s="248" t="s">
        <v>1012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</row>
    <row r="6" spans="1:11" x14ac:dyDescent="0.3">
      <c r="A6" s="239" t="s">
        <v>873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</row>
    <row r="7" spans="1:11" x14ac:dyDescent="0.3">
      <c r="A7" s="234" t="s">
        <v>1013</v>
      </c>
      <c r="B7" s="234"/>
      <c r="C7" s="234"/>
      <c r="D7" s="234"/>
      <c r="E7" s="234"/>
      <c r="F7" s="152"/>
      <c r="G7" s="234" t="s">
        <v>1014</v>
      </c>
      <c r="H7" s="234"/>
      <c r="I7" s="234"/>
      <c r="J7" s="234"/>
      <c r="K7" s="234"/>
    </row>
    <row r="8" spans="1:11" ht="20.399999999999999" x14ac:dyDescent="0.3">
      <c r="A8" s="153" t="s">
        <v>963</v>
      </c>
      <c r="B8" s="153" t="s">
        <v>1015</v>
      </c>
      <c r="C8" s="153" t="s">
        <v>1016</v>
      </c>
      <c r="D8" s="153" t="s">
        <v>987</v>
      </c>
      <c r="E8" s="153" t="s">
        <v>1017</v>
      </c>
      <c r="F8" s="154"/>
      <c r="G8" s="153" t="s">
        <v>963</v>
      </c>
      <c r="H8" s="153" t="s">
        <v>1015</v>
      </c>
      <c r="I8" s="153" t="s">
        <v>1016</v>
      </c>
      <c r="J8" s="153" t="s">
        <v>987</v>
      </c>
      <c r="K8" s="153" t="s">
        <v>1017</v>
      </c>
    </row>
    <row r="9" spans="1:11" x14ac:dyDescent="0.3">
      <c r="A9" s="155">
        <v>84</v>
      </c>
      <c r="B9" s="156" t="s">
        <v>1018</v>
      </c>
      <c r="C9" s="156" t="s">
        <v>1019</v>
      </c>
      <c r="D9" s="157">
        <v>3</v>
      </c>
      <c r="E9" s="157"/>
      <c r="F9" s="158"/>
      <c r="G9" s="155">
        <v>84</v>
      </c>
      <c r="H9" s="157" t="s">
        <v>1020</v>
      </c>
      <c r="I9" s="157" t="s">
        <v>1021</v>
      </c>
      <c r="J9" s="157">
        <v>3</v>
      </c>
      <c r="K9" s="157" t="s">
        <v>1018</v>
      </c>
    </row>
    <row r="10" spans="1:11" ht="20.399999999999999" x14ac:dyDescent="0.3">
      <c r="A10" s="155">
        <v>90</v>
      </c>
      <c r="B10" s="156" t="s">
        <v>1022</v>
      </c>
      <c r="C10" s="156" t="s">
        <v>1023</v>
      </c>
      <c r="D10" s="157">
        <v>3</v>
      </c>
      <c r="E10" s="157"/>
      <c r="F10" s="158"/>
      <c r="G10" s="155">
        <v>88</v>
      </c>
      <c r="H10" s="157" t="s">
        <v>1024</v>
      </c>
      <c r="I10" s="157" t="s">
        <v>1025</v>
      </c>
      <c r="J10" s="157">
        <v>3</v>
      </c>
      <c r="K10" s="157" t="s">
        <v>1026</v>
      </c>
    </row>
    <row r="11" spans="1:11" ht="20.399999999999999" x14ac:dyDescent="0.3">
      <c r="A11" s="155">
        <v>83</v>
      </c>
      <c r="B11" s="156" t="s">
        <v>1027</v>
      </c>
      <c r="C11" s="156" t="s">
        <v>1028</v>
      </c>
      <c r="D11" s="157">
        <v>3</v>
      </c>
      <c r="E11" s="157"/>
      <c r="F11" s="158"/>
      <c r="G11" s="155"/>
      <c r="H11" s="157" t="s">
        <v>1029</v>
      </c>
      <c r="I11" s="157" t="s">
        <v>1030</v>
      </c>
      <c r="J11" s="157">
        <v>3</v>
      </c>
      <c r="K11" s="157"/>
    </row>
    <row r="12" spans="1:11" ht="20.399999999999999" x14ac:dyDescent="0.3">
      <c r="A12" s="155">
        <v>80</v>
      </c>
      <c r="B12" s="156" t="s">
        <v>1031</v>
      </c>
      <c r="C12" s="156" t="s">
        <v>1032</v>
      </c>
      <c r="D12" s="157">
        <v>3</v>
      </c>
      <c r="E12" s="157"/>
      <c r="F12" s="158"/>
      <c r="G12" s="155"/>
      <c r="H12" s="240" t="s">
        <v>1033</v>
      </c>
      <c r="I12" s="242" t="s">
        <v>1034</v>
      </c>
      <c r="J12" s="240">
        <v>3</v>
      </c>
      <c r="K12" s="242"/>
    </row>
    <row r="13" spans="1:11" ht="20.399999999999999" x14ac:dyDescent="0.3">
      <c r="A13" s="155">
        <v>81</v>
      </c>
      <c r="B13" s="159" t="s">
        <v>1035</v>
      </c>
      <c r="C13" s="159" t="s">
        <v>1036</v>
      </c>
      <c r="D13" s="160">
        <v>3</v>
      </c>
      <c r="E13" s="157"/>
      <c r="F13" s="158"/>
      <c r="G13" s="155"/>
      <c r="H13" s="241"/>
      <c r="I13" s="243"/>
      <c r="J13" s="241"/>
      <c r="K13" s="243"/>
    </row>
    <row r="14" spans="1:11" ht="20.399999999999999" x14ac:dyDescent="0.3">
      <c r="A14" s="155">
        <v>91</v>
      </c>
      <c r="B14" s="156" t="s">
        <v>1037</v>
      </c>
      <c r="C14" s="156" t="s">
        <v>1038</v>
      </c>
      <c r="D14" s="157" t="s">
        <v>1039</v>
      </c>
      <c r="E14" s="157"/>
      <c r="F14" s="158"/>
      <c r="G14" s="155"/>
      <c r="H14" s="160" t="s">
        <v>1040</v>
      </c>
      <c r="I14" s="160" t="s">
        <v>1041</v>
      </c>
      <c r="J14" s="160" t="s">
        <v>1042</v>
      </c>
      <c r="K14" s="157"/>
    </row>
    <row r="15" spans="1:11" ht="20.399999999999999" x14ac:dyDescent="0.3">
      <c r="A15" s="155">
        <v>87</v>
      </c>
      <c r="B15" s="159" t="s">
        <v>1043</v>
      </c>
      <c r="C15" s="159" t="s">
        <v>1044</v>
      </c>
      <c r="D15" s="160" t="s">
        <v>1042</v>
      </c>
      <c r="E15" s="157"/>
      <c r="F15" s="158"/>
      <c r="G15" s="155"/>
      <c r="H15" s="160" t="s">
        <v>1045</v>
      </c>
      <c r="I15" s="160" t="s">
        <v>1046</v>
      </c>
      <c r="J15" s="160" t="s">
        <v>1042</v>
      </c>
      <c r="K15" s="157"/>
    </row>
    <row r="16" spans="1:11" x14ac:dyDescent="0.3">
      <c r="A16" s="155">
        <v>80</v>
      </c>
      <c r="B16" s="159" t="s">
        <v>1047</v>
      </c>
      <c r="C16" s="159" t="s">
        <v>1048</v>
      </c>
      <c r="D16" s="160">
        <v>3</v>
      </c>
      <c r="E16" s="157"/>
      <c r="F16" s="158"/>
      <c r="G16" s="155">
        <v>82</v>
      </c>
      <c r="H16" s="160" t="s">
        <v>1049</v>
      </c>
      <c r="I16" s="160" t="s">
        <v>1050</v>
      </c>
      <c r="J16" s="160">
        <v>3</v>
      </c>
      <c r="K16" s="160" t="s">
        <v>1051</v>
      </c>
    </row>
    <row r="17" spans="1:11" ht="20.399999999999999" x14ac:dyDescent="0.3">
      <c r="A17" s="155">
        <v>92</v>
      </c>
      <c r="B17" s="156" t="s">
        <v>1052</v>
      </c>
      <c r="C17" s="156" t="s">
        <v>1053</v>
      </c>
      <c r="D17" s="157">
        <v>2</v>
      </c>
      <c r="E17" s="157"/>
      <c r="F17" s="158"/>
      <c r="G17" s="161" t="s">
        <v>1054</v>
      </c>
      <c r="H17" s="157" t="s">
        <v>1055</v>
      </c>
      <c r="I17" s="157" t="s">
        <v>1056</v>
      </c>
      <c r="J17" s="157">
        <v>2</v>
      </c>
      <c r="K17" s="160" t="s">
        <v>1052</v>
      </c>
    </row>
    <row r="18" spans="1:11" x14ac:dyDescent="0.3">
      <c r="A18" s="162">
        <v>90</v>
      </c>
      <c r="B18" s="156" t="s">
        <v>1057</v>
      </c>
      <c r="C18" s="156" t="s">
        <v>1058</v>
      </c>
      <c r="D18" s="157" t="s">
        <v>1059</v>
      </c>
      <c r="E18" s="157"/>
      <c r="F18" s="158"/>
      <c r="G18" s="163"/>
      <c r="H18" s="157"/>
      <c r="I18" s="157"/>
      <c r="J18" s="157"/>
      <c r="K18" s="160"/>
    </row>
    <row r="19" spans="1:11" x14ac:dyDescent="0.3">
      <c r="A19" s="164"/>
      <c r="B19" s="156"/>
      <c r="C19" s="156" t="s">
        <v>882</v>
      </c>
      <c r="D19" s="156">
        <v>32</v>
      </c>
      <c r="E19" s="156"/>
      <c r="F19" s="165"/>
      <c r="G19" s="164"/>
      <c r="H19" s="156"/>
      <c r="I19" s="156" t="s">
        <v>882</v>
      </c>
      <c r="J19" s="156">
        <v>27</v>
      </c>
      <c r="K19" s="156"/>
    </row>
    <row r="20" spans="1:11" x14ac:dyDescent="0.3">
      <c r="A20" s="233" t="s">
        <v>1060</v>
      </c>
      <c r="B20" s="233"/>
      <c r="C20" s="233"/>
      <c r="D20" s="233"/>
      <c r="E20" s="233"/>
      <c r="F20" s="233"/>
      <c r="G20" s="233"/>
      <c r="H20" s="233"/>
      <c r="I20" s="233"/>
      <c r="J20" s="233"/>
      <c r="K20" s="233"/>
    </row>
    <row r="21" spans="1:11" x14ac:dyDescent="0.3">
      <c r="A21" s="239" t="s">
        <v>884</v>
      </c>
      <c r="B21" s="239"/>
      <c r="C21" s="239"/>
      <c r="D21" s="239"/>
      <c r="E21" s="239"/>
      <c r="F21" s="239"/>
      <c r="G21" s="239"/>
      <c r="H21" s="239"/>
      <c r="I21" s="239"/>
      <c r="J21" s="239"/>
      <c r="K21" s="239"/>
    </row>
    <row r="22" spans="1:11" x14ac:dyDescent="0.3">
      <c r="A22" s="234" t="s">
        <v>1013</v>
      </c>
      <c r="B22" s="234"/>
      <c r="C22" s="234"/>
      <c r="D22" s="234"/>
      <c r="E22" s="234"/>
      <c r="F22" s="152"/>
      <c r="G22" s="234" t="s">
        <v>1014</v>
      </c>
      <c r="H22" s="234"/>
      <c r="I22" s="234"/>
      <c r="J22" s="234"/>
      <c r="K22" s="234"/>
    </row>
    <row r="23" spans="1:11" ht="20.399999999999999" x14ac:dyDescent="0.3">
      <c r="A23" s="153" t="s">
        <v>963</v>
      </c>
      <c r="B23" s="153" t="s">
        <v>1015</v>
      </c>
      <c r="C23" s="153" t="s">
        <v>1016</v>
      </c>
      <c r="D23" s="153" t="s">
        <v>987</v>
      </c>
      <c r="E23" s="153" t="s">
        <v>1017</v>
      </c>
      <c r="F23" s="154"/>
      <c r="G23" s="153" t="s">
        <v>963</v>
      </c>
      <c r="H23" s="153" t="s">
        <v>1015</v>
      </c>
      <c r="I23" s="153" t="s">
        <v>1016</v>
      </c>
      <c r="J23" s="153" t="s">
        <v>987</v>
      </c>
      <c r="K23" s="153" t="s">
        <v>1017</v>
      </c>
    </row>
    <row r="24" spans="1:11" ht="20.399999999999999" x14ac:dyDescent="0.3">
      <c r="A24" s="155">
        <v>82</v>
      </c>
      <c r="B24" s="156" t="s">
        <v>1061</v>
      </c>
      <c r="C24" s="156" t="s">
        <v>1062</v>
      </c>
      <c r="D24" s="156">
        <v>3</v>
      </c>
      <c r="E24" s="156"/>
      <c r="F24" s="165"/>
      <c r="G24" s="167"/>
      <c r="H24" s="159" t="s">
        <v>1063</v>
      </c>
      <c r="I24" s="159" t="s">
        <v>1064</v>
      </c>
      <c r="J24" s="160" t="s">
        <v>1042</v>
      </c>
      <c r="K24" s="156"/>
    </row>
    <row r="25" spans="1:11" x14ac:dyDescent="0.3">
      <c r="A25" s="155">
        <v>86</v>
      </c>
      <c r="B25" s="156" t="s">
        <v>1065</v>
      </c>
      <c r="C25" s="156" t="s">
        <v>1066</v>
      </c>
      <c r="D25" s="156">
        <v>3</v>
      </c>
      <c r="E25" s="156"/>
      <c r="F25" s="165"/>
      <c r="G25" s="167"/>
      <c r="H25" s="156" t="s">
        <v>1067</v>
      </c>
      <c r="I25" s="156" t="s">
        <v>1068</v>
      </c>
      <c r="J25" s="156">
        <v>3</v>
      </c>
      <c r="K25" s="156"/>
    </row>
    <row r="26" spans="1:11" x14ac:dyDescent="0.3">
      <c r="A26" s="155">
        <v>87</v>
      </c>
      <c r="B26" s="156" t="s">
        <v>1069</v>
      </c>
      <c r="C26" s="156" t="s">
        <v>1070</v>
      </c>
      <c r="D26" s="156">
        <v>3</v>
      </c>
      <c r="E26" s="156" t="s">
        <v>1071</v>
      </c>
      <c r="F26" s="165"/>
      <c r="G26" s="167"/>
      <c r="H26" s="156" t="s">
        <v>1072</v>
      </c>
      <c r="I26" s="156" t="s">
        <v>1073</v>
      </c>
      <c r="J26" s="156">
        <v>3</v>
      </c>
      <c r="K26" s="156" t="s">
        <v>1029</v>
      </c>
    </row>
    <row r="27" spans="1:11" ht="20.399999999999999" x14ac:dyDescent="0.3">
      <c r="A27" s="155">
        <v>79</v>
      </c>
      <c r="B27" s="159" t="s">
        <v>1074</v>
      </c>
      <c r="C27" s="159" t="s">
        <v>1075</v>
      </c>
      <c r="D27" s="160" t="s">
        <v>1042</v>
      </c>
      <c r="E27" s="156"/>
      <c r="F27" s="165"/>
      <c r="G27" s="167"/>
      <c r="H27" s="156" t="s">
        <v>1076</v>
      </c>
      <c r="I27" s="156" t="s">
        <v>1077</v>
      </c>
      <c r="J27" s="156">
        <v>3</v>
      </c>
      <c r="K27" s="156"/>
    </row>
    <row r="28" spans="1:11" ht="20.399999999999999" x14ac:dyDescent="0.3">
      <c r="A28" s="155">
        <v>84</v>
      </c>
      <c r="B28" s="159" t="s">
        <v>1078</v>
      </c>
      <c r="C28" s="159" t="s">
        <v>1079</v>
      </c>
      <c r="D28" s="160" t="s">
        <v>1042</v>
      </c>
      <c r="E28" s="156"/>
      <c r="F28" s="165"/>
      <c r="G28" s="167"/>
      <c r="H28" s="156" t="s">
        <v>1080</v>
      </c>
      <c r="I28" s="156" t="s">
        <v>1081</v>
      </c>
      <c r="J28" s="156">
        <v>3</v>
      </c>
      <c r="K28" s="156"/>
    </row>
    <row r="29" spans="1:11" x14ac:dyDescent="0.3">
      <c r="A29" s="155">
        <v>97</v>
      </c>
      <c r="B29" s="156" t="s">
        <v>1082</v>
      </c>
      <c r="C29" s="156" t="s">
        <v>1083</v>
      </c>
      <c r="D29" s="156">
        <v>3</v>
      </c>
      <c r="E29" s="156"/>
      <c r="F29" s="165"/>
      <c r="G29" s="167"/>
      <c r="H29" s="156" t="s">
        <v>1084</v>
      </c>
      <c r="I29" s="156" t="s">
        <v>1085</v>
      </c>
      <c r="J29" s="156">
        <v>3</v>
      </c>
      <c r="K29" s="156"/>
    </row>
    <row r="30" spans="1:11" ht="20.399999999999999" x14ac:dyDescent="0.3">
      <c r="A30" s="155">
        <v>95</v>
      </c>
      <c r="B30" s="156" t="s">
        <v>1086</v>
      </c>
      <c r="C30" s="156" t="s">
        <v>1087</v>
      </c>
      <c r="D30" s="156">
        <v>2</v>
      </c>
      <c r="E30" s="156" t="s">
        <v>1052</v>
      </c>
      <c r="F30" s="165"/>
      <c r="G30" s="167"/>
      <c r="H30" s="156" t="s">
        <v>1088</v>
      </c>
      <c r="I30" s="156" t="s">
        <v>1089</v>
      </c>
      <c r="J30" s="156">
        <v>3</v>
      </c>
      <c r="K30" s="156" t="s">
        <v>1082</v>
      </c>
    </row>
    <row r="31" spans="1:11" x14ac:dyDescent="0.3">
      <c r="A31" s="164"/>
      <c r="B31" s="156"/>
      <c r="C31" s="156"/>
      <c r="D31" s="156"/>
      <c r="E31" s="156"/>
      <c r="F31" s="165"/>
      <c r="G31" s="167"/>
      <c r="H31" s="156" t="s">
        <v>1090</v>
      </c>
      <c r="I31" s="156" t="s">
        <v>1091</v>
      </c>
      <c r="J31" s="156">
        <v>2</v>
      </c>
      <c r="K31" s="156" t="s">
        <v>1052</v>
      </c>
    </row>
    <row r="32" spans="1:11" x14ac:dyDescent="0.3">
      <c r="A32" s="153"/>
      <c r="B32" s="156"/>
      <c r="C32" s="156" t="s">
        <v>882</v>
      </c>
      <c r="D32" s="156">
        <v>24</v>
      </c>
      <c r="E32" s="156"/>
      <c r="F32" s="165"/>
      <c r="G32" s="167"/>
      <c r="H32" s="156"/>
      <c r="I32" s="156" t="s">
        <v>882</v>
      </c>
      <c r="J32" s="156">
        <v>25</v>
      </c>
      <c r="K32" s="156"/>
    </row>
    <row r="33" spans="1:11" x14ac:dyDescent="0.3">
      <c r="A33" s="233" t="s">
        <v>1092</v>
      </c>
      <c r="B33" s="233"/>
      <c r="C33" s="233"/>
      <c r="D33" s="233"/>
      <c r="E33" s="233"/>
      <c r="F33" s="233"/>
      <c r="G33" s="233"/>
      <c r="H33" s="233"/>
      <c r="I33" s="233"/>
      <c r="J33" s="233"/>
      <c r="K33" s="233"/>
    </row>
    <row r="34" spans="1:11" x14ac:dyDescent="0.3">
      <c r="A34" s="239" t="s">
        <v>885</v>
      </c>
      <c r="B34" s="239"/>
      <c r="C34" s="239"/>
      <c r="D34" s="239"/>
      <c r="E34" s="239"/>
      <c r="F34" s="239"/>
      <c r="G34" s="239"/>
      <c r="H34" s="239"/>
      <c r="I34" s="239"/>
      <c r="J34" s="239"/>
      <c r="K34" s="239"/>
    </row>
    <row r="35" spans="1:11" x14ac:dyDescent="0.3">
      <c r="A35" s="234" t="s">
        <v>1013</v>
      </c>
      <c r="B35" s="234"/>
      <c r="C35" s="234"/>
      <c r="D35" s="234"/>
      <c r="E35" s="234"/>
      <c r="F35" s="152"/>
      <c r="G35" s="235" t="s">
        <v>1014</v>
      </c>
      <c r="H35" s="236"/>
      <c r="I35" s="236"/>
      <c r="J35" s="236"/>
      <c r="K35" s="237"/>
    </row>
    <row r="36" spans="1:11" ht="20.399999999999999" x14ac:dyDescent="0.3">
      <c r="A36" s="153" t="s">
        <v>963</v>
      </c>
      <c r="B36" s="153" t="s">
        <v>1015</v>
      </c>
      <c r="C36" s="153" t="s">
        <v>1016</v>
      </c>
      <c r="D36" s="166" t="s">
        <v>987</v>
      </c>
      <c r="E36" s="153" t="s">
        <v>1017</v>
      </c>
      <c r="F36" s="154"/>
      <c r="G36" s="153" t="s">
        <v>963</v>
      </c>
      <c r="H36" s="153" t="s">
        <v>1015</v>
      </c>
      <c r="I36" s="153" t="s">
        <v>1016</v>
      </c>
      <c r="J36" s="153" t="s">
        <v>987</v>
      </c>
      <c r="K36" s="153" t="s">
        <v>1017</v>
      </c>
    </row>
    <row r="37" spans="1:11" ht="20.399999999999999" x14ac:dyDescent="0.3">
      <c r="A37" s="153"/>
      <c r="B37" s="156" t="s">
        <v>1093</v>
      </c>
      <c r="C37" s="156" t="s">
        <v>1094</v>
      </c>
      <c r="D37" s="157">
        <v>3</v>
      </c>
      <c r="E37" s="156" t="s">
        <v>1020</v>
      </c>
      <c r="F37" s="165"/>
      <c r="G37" s="153"/>
      <c r="H37" s="156" t="s">
        <v>1095</v>
      </c>
      <c r="I37" s="156" t="s">
        <v>1096</v>
      </c>
      <c r="J37" s="156">
        <v>3</v>
      </c>
      <c r="K37" s="156"/>
    </row>
    <row r="38" spans="1:11" ht="20.399999999999999" x14ac:dyDescent="0.3">
      <c r="A38" s="153"/>
      <c r="B38" s="156" t="s">
        <v>1097</v>
      </c>
      <c r="C38" s="156" t="s">
        <v>1098</v>
      </c>
      <c r="D38" s="157">
        <v>3</v>
      </c>
      <c r="E38" s="156"/>
      <c r="F38" s="165"/>
      <c r="G38" s="153"/>
      <c r="H38" s="156" t="s">
        <v>1099</v>
      </c>
      <c r="I38" s="156" t="s">
        <v>1100</v>
      </c>
      <c r="J38" s="156">
        <v>3</v>
      </c>
      <c r="K38" s="156"/>
    </row>
    <row r="39" spans="1:11" ht="20.399999999999999" x14ac:dyDescent="0.3">
      <c r="A39" s="153"/>
      <c r="B39" s="156" t="s">
        <v>1101</v>
      </c>
      <c r="C39" s="156" t="s">
        <v>1102</v>
      </c>
      <c r="D39" s="157">
        <v>3</v>
      </c>
      <c r="E39" s="156"/>
      <c r="F39" s="165"/>
      <c r="G39" s="153"/>
      <c r="H39" s="159" t="s">
        <v>1103</v>
      </c>
      <c r="I39" s="159" t="s">
        <v>1104</v>
      </c>
      <c r="J39" s="160" t="s">
        <v>1042</v>
      </c>
      <c r="K39" s="159" t="s">
        <v>1105</v>
      </c>
    </row>
    <row r="40" spans="1:11" ht="20.399999999999999" x14ac:dyDescent="0.3">
      <c r="A40" s="153"/>
      <c r="B40" s="159" t="s">
        <v>1106</v>
      </c>
      <c r="C40" s="159" t="s">
        <v>1107</v>
      </c>
      <c r="D40" s="160" t="s">
        <v>1042</v>
      </c>
      <c r="E40" s="159" t="s">
        <v>1105</v>
      </c>
      <c r="F40" s="168"/>
      <c r="G40" s="153"/>
      <c r="H40" s="159" t="s">
        <v>1108</v>
      </c>
      <c r="I40" s="159" t="s">
        <v>1109</v>
      </c>
      <c r="J40" s="159">
        <v>3</v>
      </c>
      <c r="K40" s="159" t="s">
        <v>1061</v>
      </c>
    </row>
    <row r="41" spans="1:11" ht="20.399999999999999" x14ac:dyDescent="0.3">
      <c r="A41" s="153"/>
      <c r="B41" s="156" t="s">
        <v>1110</v>
      </c>
      <c r="C41" s="156" t="s">
        <v>1111</v>
      </c>
      <c r="D41" s="157">
        <v>3</v>
      </c>
      <c r="E41" s="156"/>
      <c r="F41" s="165"/>
      <c r="G41" s="153"/>
      <c r="H41" s="159" t="s">
        <v>1112</v>
      </c>
      <c r="I41" s="159" t="s">
        <v>1113</v>
      </c>
      <c r="J41" s="159">
        <v>3</v>
      </c>
      <c r="K41" s="159" t="s">
        <v>1045</v>
      </c>
    </row>
    <row r="42" spans="1:11" ht="20.399999999999999" x14ac:dyDescent="0.3">
      <c r="A42" s="153"/>
      <c r="B42" s="159" t="s">
        <v>1114</v>
      </c>
      <c r="C42" s="159" t="s">
        <v>1115</v>
      </c>
      <c r="D42" s="160">
        <v>3</v>
      </c>
      <c r="E42" s="159" t="s">
        <v>1078</v>
      </c>
      <c r="F42" s="168"/>
      <c r="G42" s="153"/>
      <c r="H42" s="156" t="s">
        <v>1116</v>
      </c>
      <c r="I42" s="156" t="s">
        <v>1117</v>
      </c>
      <c r="J42" s="156">
        <v>3</v>
      </c>
      <c r="K42" s="156"/>
    </row>
    <row r="43" spans="1:11" ht="20.399999999999999" x14ac:dyDescent="0.3">
      <c r="A43" s="153"/>
      <c r="B43" s="156" t="s">
        <v>1118</v>
      </c>
      <c r="C43" s="156" t="s">
        <v>1119</v>
      </c>
      <c r="D43" s="157">
        <v>3</v>
      </c>
      <c r="E43" s="156"/>
      <c r="F43" s="165"/>
      <c r="G43" s="153"/>
      <c r="H43" s="156" t="s">
        <v>1120</v>
      </c>
      <c r="I43" s="156" t="s">
        <v>1121</v>
      </c>
      <c r="J43" s="156">
        <v>3</v>
      </c>
      <c r="K43" s="156"/>
    </row>
    <row r="44" spans="1:11" x14ac:dyDescent="0.3">
      <c r="A44" s="153"/>
      <c r="B44" s="156" t="s">
        <v>1122</v>
      </c>
      <c r="C44" s="156" t="s">
        <v>1123</v>
      </c>
      <c r="D44" s="157">
        <v>3</v>
      </c>
      <c r="E44" s="156"/>
      <c r="F44" s="165"/>
      <c r="G44" s="153"/>
      <c r="H44" s="156" t="s">
        <v>1124</v>
      </c>
      <c r="I44" s="156" t="s">
        <v>1125</v>
      </c>
      <c r="J44" s="156">
        <v>3</v>
      </c>
      <c r="K44" s="156"/>
    </row>
    <row r="45" spans="1:11" x14ac:dyDescent="0.3">
      <c r="A45" s="153"/>
      <c r="B45" s="156"/>
      <c r="C45" s="156" t="s">
        <v>882</v>
      </c>
      <c r="D45" s="156">
        <v>26</v>
      </c>
      <c r="E45" s="156"/>
      <c r="F45" s="165"/>
      <c r="G45" s="153"/>
      <c r="H45" s="156"/>
      <c r="I45" s="156" t="s">
        <v>882</v>
      </c>
      <c r="J45" s="156">
        <v>26</v>
      </c>
      <c r="K45" s="156"/>
    </row>
    <row r="46" spans="1:11" x14ac:dyDescent="0.3">
      <c r="A46" s="238" t="s">
        <v>1126</v>
      </c>
      <c r="B46" s="238"/>
      <c r="C46" s="238"/>
      <c r="D46" s="238"/>
      <c r="E46" s="238"/>
      <c r="F46" s="238"/>
      <c r="G46" s="238"/>
      <c r="H46" s="238"/>
      <c r="I46" s="238"/>
      <c r="J46" s="238"/>
      <c r="K46" s="238"/>
    </row>
    <row r="47" spans="1:11" x14ac:dyDescent="0.3">
      <c r="A47" s="239" t="s">
        <v>886</v>
      </c>
      <c r="B47" s="239"/>
      <c r="C47" s="239"/>
      <c r="D47" s="239"/>
      <c r="E47" s="239"/>
      <c r="F47" s="239"/>
      <c r="G47" s="239"/>
      <c r="H47" s="239"/>
      <c r="I47" s="239"/>
      <c r="J47" s="239"/>
      <c r="K47" s="239"/>
    </row>
    <row r="48" spans="1:11" x14ac:dyDescent="0.3">
      <c r="A48" s="235" t="s">
        <v>1013</v>
      </c>
      <c r="B48" s="236"/>
      <c r="C48" s="236"/>
      <c r="D48" s="236"/>
      <c r="E48" s="236"/>
      <c r="F48" s="169"/>
      <c r="G48" s="234" t="s">
        <v>1014</v>
      </c>
      <c r="H48" s="234"/>
      <c r="I48" s="234"/>
      <c r="J48" s="234"/>
      <c r="K48" s="234"/>
    </row>
    <row r="49" spans="1:11" ht="16.8" x14ac:dyDescent="0.3">
      <c r="A49" s="153" t="s">
        <v>963</v>
      </c>
      <c r="B49" s="170" t="s">
        <v>1015</v>
      </c>
      <c r="C49" s="153" t="s">
        <v>1016</v>
      </c>
      <c r="D49" s="153" t="s">
        <v>987</v>
      </c>
      <c r="E49" s="153" t="s">
        <v>1017</v>
      </c>
      <c r="F49" s="154"/>
      <c r="G49" s="153" t="s">
        <v>963</v>
      </c>
      <c r="H49" s="170" t="s">
        <v>1015</v>
      </c>
      <c r="I49" s="153" t="s">
        <v>1016</v>
      </c>
      <c r="J49" s="166" t="s">
        <v>987</v>
      </c>
      <c r="K49" s="153" t="s">
        <v>1017</v>
      </c>
    </row>
    <row r="50" spans="1:11" x14ac:dyDescent="0.3">
      <c r="A50" s="153"/>
      <c r="B50" s="156" t="s">
        <v>1127</v>
      </c>
      <c r="C50" s="156" t="s">
        <v>1128</v>
      </c>
      <c r="D50" s="156">
        <v>4</v>
      </c>
      <c r="E50" s="156" t="s">
        <v>1129</v>
      </c>
      <c r="F50" s="165"/>
      <c r="G50" s="153"/>
      <c r="H50" s="156" t="s">
        <v>1130</v>
      </c>
      <c r="I50" s="156" t="s">
        <v>1131</v>
      </c>
      <c r="J50" s="156">
        <v>4</v>
      </c>
      <c r="K50" s="156" t="s">
        <v>1132</v>
      </c>
    </row>
    <row r="51" spans="1:11" x14ac:dyDescent="0.3">
      <c r="A51" s="153"/>
      <c r="B51" s="159" t="s">
        <v>1133</v>
      </c>
      <c r="C51" s="159" t="s">
        <v>1134</v>
      </c>
      <c r="D51" s="159">
        <v>3</v>
      </c>
      <c r="E51" s="159" t="s">
        <v>1061</v>
      </c>
      <c r="F51" s="168"/>
      <c r="G51" s="153"/>
      <c r="H51" s="156" t="s">
        <v>1135</v>
      </c>
      <c r="I51" s="156" t="s">
        <v>1136</v>
      </c>
      <c r="J51" s="156">
        <v>4</v>
      </c>
      <c r="K51" s="156" t="s">
        <v>1137</v>
      </c>
    </row>
    <row r="52" spans="1:11" x14ac:dyDescent="0.3">
      <c r="A52" s="153"/>
      <c r="B52" s="159" t="s">
        <v>1138</v>
      </c>
      <c r="C52" s="159" t="s">
        <v>1139</v>
      </c>
      <c r="D52" s="159">
        <v>3</v>
      </c>
      <c r="E52" s="159" t="s">
        <v>1063</v>
      </c>
      <c r="F52" s="168"/>
      <c r="G52" s="153"/>
      <c r="H52" s="156"/>
      <c r="I52" s="156"/>
      <c r="J52" s="156"/>
      <c r="K52" s="156"/>
    </row>
    <row r="53" spans="1:11" ht="20.399999999999999" x14ac:dyDescent="0.3">
      <c r="A53" s="153"/>
      <c r="B53" s="159" t="s">
        <v>1140</v>
      </c>
      <c r="C53" s="159" t="s">
        <v>1141</v>
      </c>
      <c r="D53" s="159">
        <v>3</v>
      </c>
      <c r="E53" s="159" t="s">
        <v>1061</v>
      </c>
      <c r="F53" s="168"/>
      <c r="G53" s="153"/>
      <c r="H53" s="156"/>
      <c r="I53" s="156"/>
      <c r="J53" s="156"/>
      <c r="K53" s="156"/>
    </row>
    <row r="54" spans="1:11" x14ac:dyDescent="0.3">
      <c r="A54" s="153"/>
      <c r="B54" s="156" t="s">
        <v>1142</v>
      </c>
      <c r="C54" s="156" t="s">
        <v>1143</v>
      </c>
      <c r="D54" s="156">
        <v>3</v>
      </c>
      <c r="E54" s="156"/>
      <c r="F54" s="165"/>
      <c r="G54" s="153"/>
      <c r="H54" s="156"/>
      <c r="I54" s="156"/>
      <c r="J54" s="156"/>
      <c r="K54" s="156"/>
    </row>
    <row r="55" spans="1:11" x14ac:dyDescent="0.3">
      <c r="A55" s="153"/>
      <c r="B55" s="156" t="s">
        <v>1144</v>
      </c>
      <c r="C55" s="156" t="s">
        <v>1145</v>
      </c>
      <c r="D55" s="156">
        <v>3</v>
      </c>
      <c r="E55" s="156" t="s">
        <v>1027</v>
      </c>
      <c r="F55" s="165"/>
      <c r="G55" s="153"/>
      <c r="H55" s="156"/>
      <c r="I55" s="156"/>
      <c r="J55" s="156"/>
      <c r="K55" s="156"/>
    </row>
    <row r="56" spans="1:11" x14ac:dyDescent="0.3">
      <c r="A56" s="153"/>
      <c r="B56" s="156" t="s">
        <v>1146</v>
      </c>
      <c r="C56" s="156" t="s">
        <v>1147</v>
      </c>
      <c r="D56" s="156">
        <v>3</v>
      </c>
      <c r="E56" s="156" t="s">
        <v>1148</v>
      </c>
      <c r="F56" s="165"/>
      <c r="G56" s="153"/>
      <c r="H56" s="156"/>
      <c r="I56" s="156"/>
      <c r="J56" s="156"/>
      <c r="K56" s="156"/>
    </row>
    <row r="57" spans="1:11" x14ac:dyDescent="0.3">
      <c r="A57" s="153"/>
      <c r="B57" s="156"/>
      <c r="C57" s="156" t="s">
        <v>882</v>
      </c>
      <c r="D57" s="156">
        <v>22</v>
      </c>
      <c r="E57" s="156"/>
      <c r="F57" s="165"/>
      <c r="G57" s="153"/>
      <c r="H57" s="156"/>
      <c r="I57" s="156" t="s">
        <v>882</v>
      </c>
      <c r="J57" s="156">
        <v>8</v>
      </c>
      <c r="K57" s="156"/>
    </row>
    <row r="58" spans="1:11" x14ac:dyDescent="0.3">
      <c r="A58" s="233" t="s">
        <v>1149</v>
      </c>
      <c r="B58" s="233"/>
      <c r="C58" s="233"/>
      <c r="D58" s="233"/>
      <c r="E58" s="233"/>
      <c r="F58" s="233"/>
      <c r="G58" s="233"/>
      <c r="H58" s="233"/>
      <c r="I58" s="233"/>
      <c r="J58" s="233"/>
      <c r="K58" s="233"/>
    </row>
    <row r="59" spans="1:11" x14ac:dyDescent="0.3">
      <c r="A59" s="171"/>
      <c r="B59" s="113"/>
      <c r="E59" s="113"/>
      <c r="G59" s="171"/>
      <c r="H59" s="113"/>
      <c r="K59" s="113"/>
    </row>
  </sheetData>
  <mergeCells count="25">
    <mergeCell ref="A6:K6"/>
    <mergeCell ref="A1:K1"/>
    <mergeCell ref="A2:K2"/>
    <mergeCell ref="A3:K3"/>
    <mergeCell ref="A4:K4"/>
    <mergeCell ref="A5:K5"/>
    <mergeCell ref="A34:K34"/>
    <mergeCell ref="A7:E7"/>
    <mergeCell ref="G7:K7"/>
    <mergeCell ref="H12:H13"/>
    <mergeCell ref="I12:I13"/>
    <mergeCell ref="J12:J13"/>
    <mergeCell ref="K12:K13"/>
    <mergeCell ref="A20:K20"/>
    <mergeCell ref="A21:K21"/>
    <mergeCell ref="A22:E22"/>
    <mergeCell ref="G22:K22"/>
    <mergeCell ref="A33:K33"/>
    <mergeCell ref="A58:K58"/>
    <mergeCell ref="A35:E35"/>
    <mergeCell ref="G35:K35"/>
    <mergeCell ref="A46:K46"/>
    <mergeCell ref="A47:K47"/>
    <mergeCell ref="A48:E48"/>
    <mergeCell ref="G48:K4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"/>
  <sheetViews>
    <sheetView topLeftCell="A37" zoomScale="81" zoomScaleNormal="81" workbookViewId="0">
      <selection activeCell="L46" sqref="L46:N47"/>
    </sheetView>
  </sheetViews>
  <sheetFormatPr defaultRowHeight="14.4" x14ac:dyDescent="0.3"/>
  <sheetData>
    <row r="1" spans="1:15" ht="24.6" x14ac:dyDescent="0.4">
      <c r="A1" s="222" t="s">
        <v>97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</row>
    <row r="2" spans="1:15" x14ac:dyDescent="0.3">
      <c r="A2" s="223" t="s">
        <v>0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</row>
    <row r="3" spans="1:15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5" spans="1:15" ht="23.4" x14ac:dyDescent="0.45">
      <c r="A5" s="224" t="s">
        <v>14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14"/>
      <c r="N5" s="14"/>
      <c r="O5" s="14"/>
    </row>
    <row r="7" spans="1:15" x14ac:dyDescent="0.3">
      <c r="A7" s="254" t="s">
        <v>1</v>
      </c>
      <c r="B7" s="254"/>
      <c r="C7" s="251"/>
      <c r="D7" s="251"/>
      <c r="E7" s="251"/>
      <c r="F7" s="251"/>
      <c r="G7" s="251"/>
      <c r="H7" s="251"/>
      <c r="I7" s="251"/>
      <c r="J7" s="251"/>
      <c r="K7" s="5"/>
      <c r="L7" s="5"/>
      <c r="M7" s="5"/>
      <c r="N7" s="5"/>
      <c r="O7" s="5"/>
    </row>
    <row r="8" spans="1:15" x14ac:dyDescent="0.3">
      <c r="A8" s="254" t="s">
        <v>3</v>
      </c>
      <c r="B8" s="254"/>
      <c r="C8" s="252"/>
      <c r="D8" s="252"/>
      <c r="E8" s="252"/>
      <c r="F8" s="252"/>
      <c r="G8" s="252"/>
      <c r="H8" s="252"/>
      <c r="I8" s="252"/>
      <c r="J8" s="252"/>
      <c r="K8" s="5"/>
      <c r="L8" s="5"/>
      <c r="M8" s="5"/>
      <c r="N8" s="5"/>
      <c r="O8" s="5"/>
    </row>
    <row r="9" spans="1:15" x14ac:dyDescent="0.3">
      <c r="A9" s="3"/>
      <c r="B9" s="249" t="s">
        <v>9</v>
      </c>
      <c r="C9" s="249"/>
      <c r="D9" s="250"/>
      <c r="E9" s="250"/>
      <c r="F9" s="250"/>
      <c r="G9" s="12" t="s">
        <v>2</v>
      </c>
      <c r="H9" s="15"/>
      <c r="I9" s="12" t="s">
        <v>17</v>
      </c>
      <c r="J9" s="7"/>
      <c r="K9" s="5"/>
      <c r="L9" s="5"/>
      <c r="M9" s="5"/>
      <c r="N9" s="5"/>
      <c r="O9" s="5"/>
    </row>
    <row r="10" spans="1:15" x14ac:dyDescent="0.3">
      <c r="A10" s="3"/>
      <c r="B10" s="249" t="s">
        <v>10</v>
      </c>
      <c r="C10" s="249"/>
      <c r="D10" s="251"/>
      <c r="E10" s="251"/>
      <c r="F10" s="251"/>
      <c r="G10" s="251"/>
      <c r="H10" s="251"/>
      <c r="I10" s="251"/>
      <c r="J10" s="251"/>
      <c r="K10" s="5"/>
      <c r="L10" s="5"/>
      <c r="M10" s="5"/>
      <c r="N10" s="5"/>
      <c r="O10" s="5"/>
    </row>
    <row r="11" spans="1:15" x14ac:dyDescent="0.3">
      <c r="A11" s="3"/>
      <c r="B11" s="249" t="s">
        <v>15</v>
      </c>
      <c r="C11" s="249"/>
      <c r="D11" s="252"/>
      <c r="E11" s="267"/>
      <c r="F11" s="267"/>
      <c r="H11" s="9" t="s">
        <v>16</v>
      </c>
      <c r="I11" s="267"/>
      <c r="J11" s="267"/>
      <c r="K11" s="5"/>
      <c r="L11" s="5"/>
      <c r="M11" s="5"/>
      <c r="N11" s="5"/>
      <c r="O11" s="5"/>
    </row>
    <row r="12" spans="1:15" x14ac:dyDescent="0.3">
      <c r="A12" s="3"/>
      <c r="B12" s="249" t="s">
        <v>778</v>
      </c>
      <c r="C12" s="249"/>
      <c r="D12" s="249"/>
      <c r="E12" s="249"/>
      <c r="F12" s="251"/>
      <c r="G12" s="251"/>
      <c r="H12" s="251"/>
      <c r="I12" s="251"/>
      <c r="J12" s="251"/>
      <c r="K12" s="5"/>
      <c r="L12" s="5"/>
      <c r="M12" s="5"/>
      <c r="N12" s="5"/>
      <c r="O12" s="5"/>
    </row>
    <row r="13" spans="1:15" x14ac:dyDescent="0.3">
      <c r="A13" s="3"/>
      <c r="B13" s="249" t="s">
        <v>21</v>
      </c>
      <c r="C13" s="249"/>
      <c r="D13" s="249"/>
      <c r="E13" s="249"/>
      <c r="F13" s="251"/>
      <c r="G13" s="251"/>
      <c r="H13" s="251"/>
      <c r="I13" s="251"/>
      <c r="J13" s="251"/>
      <c r="K13" s="5"/>
      <c r="L13" s="5"/>
      <c r="M13" s="5"/>
      <c r="N13" s="5"/>
      <c r="O13" s="5"/>
    </row>
    <row r="14" spans="1:15" x14ac:dyDescent="0.3">
      <c r="A14" s="3"/>
      <c r="B14" s="4"/>
      <c r="C14" s="4"/>
      <c r="D14" s="4"/>
      <c r="E14" s="4"/>
      <c r="F14" s="6"/>
      <c r="G14" s="6"/>
      <c r="H14" s="6"/>
      <c r="I14" s="6"/>
      <c r="J14" s="6"/>
      <c r="K14" s="5"/>
      <c r="L14" s="5"/>
      <c r="M14" s="5"/>
      <c r="N14" s="5"/>
      <c r="O14" s="5"/>
    </row>
    <row r="15" spans="1:15" x14ac:dyDescent="0.3">
      <c r="A15" s="254" t="s">
        <v>4</v>
      </c>
      <c r="B15" s="254"/>
      <c r="C15" s="3"/>
      <c r="D15" s="6"/>
      <c r="E15" s="6"/>
      <c r="F15" s="6"/>
      <c r="G15" s="6"/>
      <c r="H15" s="6"/>
      <c r="I15" s="6"/>
      <c r="J15" s="6"/>
      <c r="K15" s="5"/>
      <c r="L15" s="5"/>
      <c r="M15" s="5"/>
      <c r="N15" s="5"/>
      <c r="O15" s="5"/>
    </row>
    <row r="16" spans="1:15" x14ac:dyDescent="0.3">
      <c r="A16" s="3"/>
      <c r="B16" s="249" t="s">
        <v>5</v>
      </c>
      <c r="C16" s="249"/>
      <c r="D16" s="251"/>
      <c r="E16" s="251"/>
      <c r="F16" s="251"/>
      <c r="G16" s="251"/>
      <c r="H16" s="251"/>
      <c r="I16" s="251"/>
      <c r="J16" s="251"/>
      <c r="K16" s="5"/>
      <c r="L16" s="5"/>
      <c r="M16" s="5"/>
      <c r="N16" s="5"/>
      <c r="O16" s="5"/>
    </row>
    <row r="17" spans="1:16" x14ac:dyDescent="0.3">
      <c r="A17" s="3"/>
      <c r="D17" s="255" t="s">
        <v>7</v>
      </c>
      <c r="E17" s="255"/>
      <c r="F17" s="252"/>
      <c r="G17" s="252"/>
      <c r="H17" s="252"/>
      <c r="I17" s="252"/>
      <c r="J17" s="252"/>
      <c r="K17" s="5"/>
      <c r="L17" s="5"/>
      <c r="M17" s="5"/>
      <c r="N17" s="5"/>
      <c r="O17" s="5"/>
    </row>
    <row r="18" spans="1:16" x14ac:dyDescent="0.3">
      <c r="A18" s="3"/>
      <c r="B18" s="249" t="s">
        <v>778</v>
      </c>
      <c r="C18" s="249"/>
      <c r="D18" s="249"/>
      <c r="E18" s="249"/>
      <c r="F18" s="251"/>
      <c r="G18" s="251"/>
      <c r="H18" s="251"/>
      <c r="I18" s="251"/>
      <c r="J18" s="251"/>
      <c r="K18" s="5"/>
      <c r="L18" s="5"/>
      <c r="M18" s="5"/>
      <c r="N18" s="5"/>
      <c r="O18" s="5"/>
    </row>
    <row r="19" spans="1:16" x14ac:dyDescent="0.3">
      <c r="A19" s="6"/>
      <c r="B19" s="256" t="s">
        <v>6</v>
      </c>
      <c r="C19" s="256"/>
      <c r="D19" s="251"/>
      <c r="E19" s="251"/>
      <c r="F19" s="251"/>
      <c r="G19" s="251"/>
      <c r="H19" s="251"/>
      <c r="I19" s="251"/>
      <c r="J19" s="251"/>
      <c r="K19" s="12"/>
      <c r="L19" s="12"/>
      <c r="M19" s="6"/>
      <c r="N19" s="6"/>
      <c r="O19" s="6"/>
    </row>
    <row r="20" spans="1:16" x14ac:dyDescent="0.3">
      <c r="A20" s="6"/>
      <c r="B20" s="6"/>
      <c r="C20" s="6"/>
      <c r="D20" s="255" t="s">
        <v>7</v>
      </c>
      <c r="E20" s="255"/>
      <c r="F20" s="252"/>
      <c r="G20" s="252"/>
      <c r="H20" s="252"/>
      <c r="I20" s="252"/>
      <c r="J20" s="252"/>
      <c r="K20" s="12"/>
      <c r="L20" s="12"/>
      <c r="M20" s="6"/>
      <c r="N20" s="6"/>
      <c r="O20" s="6"/>
    </row>
    <row r="21" spans="1:16" x14ac:dyDescent="0.3">
      <c r="A21" s="6"/>
      <c r="B21" s="249" t="s">
        <v>778</v>
      </c>
      <c r="C21" s="249"/>
      <c r="D21" s="249"/>
      <c r="E21" s="249"/>
      <c r="F21" s="251"/>
      <c r="G21" s="251"/>
      <c r="H21" s="251"/>
      <c r="I21" s="251"/>
      <c r="J21" s="251"/>
      <c r="K21" s="12"/>
      <c r="L21" s="12"/>
      <c r="M21" s="6"/>
      <c r="N21" s="6"/>
      <c r="O21" s="6"/>
    </row>
    <row r="22" spans="1:16" x14ac:dyDescent="0.3">
      <c r="A22" s="6"/>
      <c r="B22" s="258" t="s">
        <v>18</v>
      </c>
      <c r="C22" s="258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</row>
    <row r="23" spans="1:16" x14ac:dyDescent="0.3">
      <c r="A23" s="257" t="s">
        <v>8</v>
      </c>
      <c r="B23" s="257"/>
      <c r="C23" s="257"/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</row>
    <row r="24" spans="1:16" x14ac:dyDescent="0.3">
      <c r="A24" s="6"/>
      <c r="B24" s="6"/>
      <c r="C24" s="6"/>
      <c r="D24" s="256" t="s">
        <v>19</v>
      </c>
      <c r="E24" s="256"/>
      <c r="F24" s="252"/>
      <c r="G24" s="252"/>
      <c r="H24" s="252"/>
      <c r="I24" s="252"/>
      <c r="J24" s="252"/>
      <c r="K24" s="252"/>
      <c r="L24" s="252"/>
      <c r="M24" s="252"/>
      <c r="N24" s="252"/>
      <c r="O24" s="252"/>
    </row>
    <row r="25" spans="1:16" x14ac:dyDescent="0.3">
      <c r="A25" s="6"/>
      <c r="B25" s="6"/>
      <c r="C25" s="6"/>
      <c r="D25" s="256" t="s">
        <v>20</v>
      </c>
      <c r="E25" s="256"/>
      <c r="F25" s="252"/>
      <c r="G25" s="252"/>
      <c r="H25" s="252"/>
      <c r="I25" s="252"/>
      <c r="J25" s="252"/>
      <c r="K25" s="252"/>
      <c r="L25" s="252"/>
      <c r="M25" s="252"/>
      <c r="N25" s="252"/>
      <c r="O25" s="252"/>
    </row>
    <row r="26" spans="1:16" x14ac:dyDescent="0.3">
      <c r="A26" s="6"/>
      <c r="B26" s="249" t="s">
        <v>778</v>
      </c>
      <c r="C26" s="249"/>
      <c r="D26" s="249"/>
      <c r="E26" s="249"/>
      <c r="F26" s="252"/>
      <c r="G26" s="252"/>
      <c r="H26" s="252"/>
      <c r="I26" s="252"/>
      <c r="J26" s="252"/>
      <c r="K26" s="252"/>
      <c r="L26" s="252"/>
      <c r="M26" s="252"/>
      <c r="N26" s="252"/>
      <c r="O26" s="252"/>
    </row>
    <row r="27" spans="1:16" x14ac:dyDescent="0.3">
      <c r="A27" s="254" t="s">
        <v>11</v>
      </c>
      <c r="B27" s="254"/>
      <c r="C27" s="254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</row>
    <row r="28" spans="1:16" x14ac:dyDescent="0.3">
      <c r="A28" s="254" t="s">
        <v>12</v>
      </c>
      <c r="B28" s="340"/>
      <c r="C28" s="340"/>
      <c r="D28" s="252"/>
      <c r="E28" s="252"/>
      <c r="F28" s="252"/>
      <c r="G28" s="252"/>
      <c r="H28" s="252"/>
      <c r="I28" s="252"/>
      <c r="J28" s="252"/>
      <c r="K28" s="255" t="s">
        <v>13</v>
      </c>
      <c r="L28" s="255"/>
      <c r="M28" s="252"/>
      <c r="N28" s="252"/>
      <c r="O28" s="252"/>
    </row>
    <row r="29" spans="1:16" x14ac:dyDescent="0.3">
      <c r="A29" s="254" t="s">
        <v>22</v>
      </c>
      <c r="B29" s="254"/>
      <c r="C29" s="25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3">
      <c r="A30" s="5"/>
      <c r="B30" s="259" t="s">
        <v>23</v>
      </c>
      <c r="C30" s="259"/>
      <c r="D30" s="259"/>
      <c r="E30" s="259" t="s">
        <v>29</v>
      </c>
      <c r="F30" s="259"/>
      <c r="G30" s="259"/>
      <c r="H30" s="259"/>
      <c r="I30" s="259"/>
      <c r="J30" s="259" t="s">
        <v>24</v>
      </c>
      <c r="K30" s="259"/>
      <c r="L30" s="259"/>
      <c r="M30" s="259"/>
      <c r="N30" s="259"/>
      <c r="O30" s="259"/>
      <c r="P30" s="2"/>
    </row>
    <row r="31" spans="1:16" x14ac:dyDescent="0.3">
      <c r="A31" s="5"/>
      <c r="B31" s="260" t="s">
        <v>25</v>
      </c>
      <c r="C31" s="261"/>
      <c r="D31" s="262"/>
      <c r="E31" s="266"/>
      <c r="F31" s="267"/>
      <c r="G31" s="267"/>
      <c r="H31" s="267"/>
      <c r="I31" s="268"/>
      <c r="J31" s="266"/>
      <c r="K31" s="267"/>
      <c r="L31" s="267"/>
      <c r="M31" s="267"/>
      <c r="N31" s="267"/>
      <c r="O31" s="268"/>
      <c r="P31" s="2"/>
    </row>
    <row r="32" spans="1:16" x14ac:dyDescent="0.3">
      <c r="A32" s="5"/>
      <c r="B32" s="263"/>
      <c r="C32" s="264"/>
      <c r="D32" s="265"/>
      <c r="E32" s="269"/>
      <c r="F32" s="251"/>
      <c r="G32" s="251"/>
      <c r="H32" s="251"/>
      <c r="I32" s="270"/>
      <c r="J32" s="269"/>
      <c r="K32" s="251"/>
      <c r="L32" s="251"/>
      <c r="M32" s="251"/>
      <c r="N32" s="251"/>
      <c r="O32" s="270"/>
      <c r="P32" s="2"/>
    </row>
    <row r="33" spans="1:16" x14ac:dyDescent="0.3">
      <c r="A33" s="5"/>
      <c r="B33" s="260" t="s">
        <v>26</v>
      </c>
      <c r="C33" s="261"/>
      <c r="D33" s="262"/>
      <c r="E33" s="266"/>
      <c r="F33" s="267"/>
      <c r="G33" s="267"/>
      <c r="H33" s="267"/>
      <c r="I33" s="268"/>
      <c r="J33" s="266"/>
      <c r="K33" s="267"/>
      <c r="L33" s="267"/>
      <c r="M33" s="267"/>
      <c r="N33" s="267"/>
      <c r="O33" s="268"/>
      <c r="P33" s="2"/>
    </row>
    <row r="34" spans="1:16" x14ac:dyDescent="0.3">
      <c r="A34" s="5"/>
      <c r="B34" s="263"/>
      <c r="C34" s="264"/>
      <c r="D34" s="265"/>
      <c r="E34" s="269"/>
      <c r="F34" s="251"/>
      <c r="G34" s="251"/>
      <c r="H34" s="251"/>
      <c r="I34" s="270"/>
      <c r="J34" s="269"/>
      <c r="K34" s="251"/>
      <c r="L34" s="251"/>
      <c r="M34" s="251"/>
      <c r="N34" s="251"/>
      <c r="O34" s="270"/>
      <c r="P34" s="2"/>
    </row>
    <row r="35" spans="1:16" x14ac:dyDescent="0.3">
      <c r="A35" s="5"/>
      <c r="B35" s="260" t="s">
        <v>27</v>
      </c>
      <c r="C35" s="261"/>
      <c r="D35" s="262"/>
      <c r="E35" s="259"/>
      <c r="F35" s="259"/>
      <c r="G35" s="259"/>
      <c r="H35" s="259"/>
      <c r="I35" s="259"/>
      <c r="J35" s="266"/>
      <c r="K35" s="267"/>
      <c r="L35" s="267"/>
      <c r="M35" s="267"/>
      <c r="N35" s="267"/>
      <c r="O35" s="268"/>
      <c r="P35" s="2"/>
    </row>
    <row r="36" spans="1:16" x14ac:dyDescent="0.3">
      <c r="A36" s="5"/>
      <c r="B36" s="284"/>
      <c r="C36" s="285"/>
      <c r="D36" s="286"/>
      <c r="E36" s="259"/>
      <c r="F36" s="259"/>
      <c r="G36" s="259"/>
      <c r="H36" s="259"/>
      <c r="I36" s="259"/>
      <c r="J36" s="275"/>
      <c r="K36" s="257"/>
      <c r="L36" s="257"/>
      <c r="M36" s="257"/>
      <c r="N36" s="257"/>
      <c r="O36" s="276"/>
      <c r="P36" s="2"/>
    </row>
    <row r="37" spans="1:16" x14ac:dyDescent="0.3">
      <c r="A37" s="5"/>
      <c r="B37" s="284"/>
      <c r="C37" s="285"/>
      <c r="D37" s="286"/>
      <c r="F37" s="277"/>
      <c r="G37" s="277"/>
      <c r="H37" s="277"/>
      <c r="I37" s="17"/>
      <c r="J37" s="275"/>
      <c r="K37" s="257"/>
      <c r="L37" s="257"/>
      <c r="M37" s="257"/>
      <c r="N37" s="257"/>
      <c r="O37" s="276"/>
      <c r="P37" s="2"/>
    </row>
    <row r="38" spans="1:16" x14ac:dyDescent="0.3">
      <c r="A38" s="5"/>
      <c r="B38" s="263"/>
      <c r="C38" s="264"/>
      <c r="D38" s="265"/>
      <c r="E38" s="269" t="s">
        <v>30</v>
      </c>
      <c r="F38" s="251"/>
      <c r="G38" s="251"/>
      <c r="H38" s="251"/>
      <c r="I38" s="270"/>
      <c r="J38" s="269"/>
      <c r="K38" s="251"/>
      <c r="L38" s="251"/>
      <c r="M38" s="251"/>
      <c r="N38" s="251"/>
      <c r="O38" s="270"/>
      <c r="P38" s="2"/>
    </row>
    <row r="39" spans="1:16" x14ac:dyDescent="0.3">
      <c r="A39" s="5"/>
      <c r="B39" s="274" t="s">
        <v>28</v>
      </c>
      <c r="C39" s="274"/>
      <c r="D39" s="274"/>
      <c r="E39" s="266"/>
      <c r="F39" s="267"/>
      <c r="G39" s="267"/>
      <c r="H39" s="267"/>
      <c r="I39" s="268"/>
      <c r="J39" s="266"/>
      <c r="K39" s="267"/>
      <c r="L39" s="267"/>
      <c r="M39" s="267"/>
      <c r="N39" s="267"/>
      <c r="O39" s="268"/>
      <c r="P39" s="2"/>
    </row>
    <row r="40" spans="1:16" x14ac:dyDescent="0.3">
      <c r="A40" s="5"/>
      <c r="B40" s="274"/>
      <c r="C40" s="274"/>
      <c r="D40" s="274"/>
      <c r="E40" s="269"/>
      <c r="F40" s="251"/>
      <c r="G40" s="251"/>
      <c r="H40" s="251"/>
      <c r="I40" s="270"/>
      <c r="J40" s="275"/>
      <c r="K40" s="257"/>
      <c r="L40" s="257"/>
      <c r="M40" s="257"/>
      <c r="N40" s="257"/>
      <c r="O40" s="276"/>
      <c r="P40" s="2"/>
    </row>
    <row r="41" spans="1:16" x14ac:dyDescent="0.3">
      <c r="A41" s="2"/>
      <c r="B41" s="274"/>
      <c r="C41" s="274"/>
      <c r="D41" s="274"/>
      <c r="F41" s="277"/>
      <c r="G41" s="277"/>
      <c r="H41" s="277"/>
      <c r="I41" s="16"/>
      <c r="J41" s="275"/>
      <c r="K41" s="257"/>
      <c r="L41" s="257"/>
      <c r="M41" s="257"/>
      <c r="N41" s="257"/>
      <c r="O41" s="276"/>
      <c r="P41" s="2"/>
    </row>
    <row r="42" spans="1:16" x14ac:dyDescent="0.3">
      <c r="A42" s="2"/>
      <c r="B42" s="274"/>
      <c r="C42" s="274"/>
      <c r="D42" s="274"/>
      <c r="E42" s="269" t="s">
        <v>31</v>
      </c>
      <c r="F42" s="251"/>
      <c r="G42" s="251"/>
      <c r="H42" s="251"/>
      <c r="I42" s="270"/>
      <c r="J42" s="269"/>
      <c r="K42" s="251"/>
      <c r="L42" s="251"/>
      <c r="M42" s="251"/>
      <c r="N42" s="251"/>
      <c r="O42" s="270"/>
      <c r="P42" s="2"/>
    </row>
    <row r="43" spans="1:1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5" customHeight="1" thickBot="1" x14ac:dyDescent="0.35">
      <c r="A45" s="2"/>
      <c r="B45" s="2"/>
      <c r="C45" s="2"/>
      <c r="E45" s="18"/>
      <c r="F45" s="18"/>
      <c r="G45" s="18"/>
      <c r="H45" s="18"/>
      <c r="I45" s="18"/>
      <c r="J45" s="18"/>
      <c r="K45" s="5"/>
      <c r="L45" s="2"/>
      <c r="M45" s="2"/>
      <c r="N45" s="2"/>
      <c r="O45" s="2"/>
      <c r="P45" s="2"/>
    </row>
    <row r="46" spans="1:16" ht="14.4" customHeight="1" x14ac:dyDescent="0.3">
      <c r="A46" s="2"/>
      <c r="B46" s="2"/>
      <c r="C46" s="2"/>
      <c r="D46" s="365" t="s">
        <v>35</v>
      </c>
      <c r="E46" s="366"/>
      <c r="F46" s="366"/>
      <c r="G46" s="366"/>
      <c r="H46" s="366"/>
      <c r="I46" s="366"/>
      <c r="J46" s="367"/>
      <c r="K46" s="2"/>
      <c r="L46" s="341" t="s">
        <v>32</v>
      </c>
      <c r="M46" s="342"/>
      <c r="N46" s="343"/>
      <c r="O46" s="2"/>
      <c r="P46" s="2"/>
    </row>
    <row r="47" spans="1:16" ht="15" customHeight="1" thickBot="1" x14ac:dyDescent="0.35">
      <c r="A47" s="2"/>
      <c r="B47" s="2"/>
      <c r="C47" s="2"/>
      <c r="D47" s="368"/>
      <c r="E47" s="369"/>
      <c r="F47" s="369"/>
      <c r="G47" s="369"/>
      <c r="H47" s="369"/>
      <c r="I47" s="369"/>
      <c r="J47" s="370"/>
      <c r="K47" s="2"/>
      <c r="L47" s="344"/>
      <c r="M47" s="345"/>
      <c r="N47" s="346"/>
      <c r="O47" s="2"/>
      <c r="P47" s="2"/>
    </row>
    <row r="48" spans="1:16" ht="15" customHeight="1" thickBot="1" x14ac:dyDescent="0.35">
      <c r="A48" s="2"/>
      <c r="B48" s="2"/>
      <c r="C48" s="2"/>
      <c r="D48" s="368"/>
      <c r="E48" s="369"/>
      <c r="F48" s="369"/>
      <c r="G48" s="369"/>
      <c r="H48" s="369"/>
      <c r="I48" s="369"/>
      <c r="J48" s="370"/>
      <c r="K48" s="2"/>
      <c r="L48" s="2"/>
      <c r="M48" s="2"/>
      <c r="N48" s="2"/>
      <c r="O48" s="2"/>
      <c r="P48" s="2"/>
    </row>
    <row r="49" spans="1:16" ht="14.4" customHeight="1" x14ac:dyDescent="0.3">
      <c r="A49" s="2"/>
      <c r="B49" s="2"/>
      <c r="C49" s="2"/>
      <c r="D49" s="368"/>
      <c r="E49" s="369"/>
      <c r="F49" s="369"/>
      <c r="G49" s="369"/>
      <c r="H49" s="369"/>
      <c r="I49" s="369"/>
      <c r="J49" s="370"/>
      <c r="K49" s="2"/>
      <c r="L49" s="347" t="s">
        <v>33</v>
      </c>
      <c r="M49" s="348"/>
      <c r="N49" s="349"/>
      <c r="O49" s="2"/>
      <c r="P49" s="2"/>
    </row>
    <row r="50" spans="1:16" ht="15" customHeight="1" thickBot="1" x14ac:dyDescent="0.35">
      <c r="A50" s="2"/>
      <c r="B50" s="2"/>
      <c r="C50" s="2"/>
      <c r="D50" s="368"/>
      <c r="E50" s="369"/>
      <c r="F50" s="369"/>
      <c r="G50" s="369"/>
      <c r="H50" s="369"/>
      <c r="I50" s="369"/>
      <c r="J50" s="370"/>
      <c r="K50" s="2"/>
      <c r="L50" s="350"/>
      <c r="M50" s="351"/>
      <c r="N50" s="352"/>
      <c r="O50" s="2"/>
      <c r="P50" s="2"/>
    </row>
    <row r="51" spans="1:16" ht="15" customHeight="1" thickBot="1" x14ac:dyDescent="0.35">
      <c r="A51" s="2"/>
      <c r="B51" s="2"/>
      <c r="C51" s="2"/>
      <c r="D51" s="368"/>
      <c r="E51" s="369"/>
      <c r="F51" s="369"/>
      <c r="G51" s="369"/>
      <c r="H51" s="369"/>
      <c r="I51" s="369"/>
      <c r="J51" s="370"/>
      <c r="K51" s="2"/>
      <c r="L51" s="2"/>
      <c r="M51" s="2"/>
      <c r="N51" s="2"/>
      <c r="O51" s="2"/>
      <c r="P51" s="2"/>
    </row>
    <row r="52" spans="1:16" ht="14.4" customHeight="1" x14ac:dyDescent="0.3">
      <c r="A52" s="2"/>
      <c r="B52" s="2"/>
      <c r="C52" s="2"/>
      <c r="D52" s="368"/>
      <c r="E52" s="369"/>
      <c r="F52" s="369"/>
      <c r="G52" s="369"/>
      <c r="H52" s="369"/>
      <c r="I52" s="369"/>
      <c r="J52" s="370"/>
      <c r="K52" s="2"/>
      <c r="L52" s="353" t="s">
        <v>824</v>
      </c>
      <c r="M52" s="354"/>
      <c r="N52" s="355"/>
      <c r="O52" s="2"/>
      <c r="P52" s="2"/>
    </row>
    <row r="53" spans="1:16" ht="15" customHeight="1" thickBot="1" x14ac:dyDescent="0.35">
      <c r="A53" s="2"/>
      <c r="B53" s="2"/>
      <c r="C53" s="2"/>
      <c r="D53" s="368"/>
      <c r="E53" s="369"/>
      <c r="F53" s="369"/>
      <c r="G53" s="369"/>
      <c r="H53" s="369"/>
      <c r="I53" s="369"/>
      <c r="J53" s="370"/>
      <c r="K53" s="2"/>
      <c r="L53" s="356"/>
      <c r="M53" s="357"/>
      <c r="N53" s="358"/>
      <c r="O53" s="2"/>
      <c r="P53" s="2"/>
    </row>
    <row r="54" spans="1:16" ht="15" customHeight="1" thickBot="1" x14ac:dyDescent="0.35">
      <c r="A54" s="2"/>
      <c r="B54" s="2"/>
      <c r="C54" s="2"/>
      <c r="D54" s="368"/>
      <c r="E54" s="369"/>
      <c r="F54" s="369"/>
      <c r="G54" s="369"/>
      <c r="H54" s="369"/>
      <c r="I54" s="369"/>
      <c r="J54" s="370"/>
      <c r="K54" s="2"/>
      <c r="L54" s="2"/>
      <c r="M54" s="2"/>
      <c r="N54" s="2"/>
      <c r="O54" s="2"/>
      <c r="P54" s="2"/>
    </row>
    <row r="55" spans="1:16" ht="14.4" customHeight="1" x14ac:dyDescent="0.3">
      <c r="A55" s="2"/>
      <c r="B55" s="2"/>
      <c r="C55" s="2"/>
      <c r="D55" s="368"/>
      <c r="E55" s="369"/>
      <c r="F55" s="369"/>
      <c r="G55" s="369"/>
      <c r="H55" s="369"/>
      <c r="I55" s="369"/>
      <c r="J55" s="370"/>
      <c r="K55" s="2"/>
      <c r="L55" s="359" t="s">
        <v>34</v>
      </c>
      <c r="M55" s="360"/>
      <c r="N55" s="361"/>
      <c r="O55" s="2"/>
      <c r="P55" s="2"/>
    </row>
    <row r="56" spans="1:16" ht="15" customHeight="1" thickBot="1" x14ac:dyDescent="0.35">
      <c r="A56" s="2"/>
      <c r="B56" s="2"/>
      <c r="C56" s="2"/>
      <c r="D56" s="371"/>
      <c r="E56" s="372"/>
      <c r="F56" s="372"/>
      <c r="G56" s="372"/>
      <c r="H56" s="372"/>
      <c r="I56" s="372"/>
      <c r="J56" s="373"/>
      <c r="K56" s="2"/>
      <c r="L56" s="362"/>
      <c r="M56" s="363"/>
      <c r="N56" s="364"/>
      <c r="O56" s="2"/>
      <c r="P56" s="2"/>
    </row>
    <row r="57" spans="1:1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spans="1:15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  <row r="1002" spans="1:15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</row>
    <row r="1003" spans="1:15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</row>
    <row r="1004" spans="1:15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</row>
    <row r="1005" spans="1:15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</row>
    <row r="1006" spans="1:15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</row>
    <row r="1007" spans="1:15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</row>
    <row r="1008" spans="1:15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</row>
    <row r="1009" spans="1:15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</row>
    <row r="1010" spans="1:15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</row>
    <row r="1011" spans="1:15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</row>
    <row r="1012" spans="1:15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</row>
    <row r="1013" spans="1:15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</row>
    <row r="1014" spans="1:15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</row>
    <row r="1015" spans="1:15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</row>
    <row r="1016" spans="1:15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</row>
    <row r="1017" spans="1:15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</row>
    <row r="1018" spans="1:15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</row>
    <row r="1019" spans="1:15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</row>
    <row r="1020" spans="1:15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</row>
    <row r="1021" spans="1:15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</row>
    <row r="1022" spans="1:15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</row>
    <row r="1023" spans="1:15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</row>
    <row r="1024" spans="1:15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</row>
    <row r="1025" spans="1:15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</row>
    <row r="1026" spans="1:15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</row>
    <row r="1027" spans="1:15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</row>
    <row r="1028" spans="1:15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</row>
    <row r="1029" spans="1:15" x14ac:dyDescent="0.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</row>
    <row r="1030" spans="1:15" x14ac:dyDescent="0.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</row>
    <row r="1031" spans="1:15" x14ac:dyDescent="0.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</row>
    <row r="1032" spans="1:15" x14ac:dyDescent="0.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</row>
    <row r="1033" spans="1:15" x14ac:dyDescent="0.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</row>
    <row r="1034" spans="1:15" x14ac:dyDescent="0.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</row>
    <row r="1035" spans="1:15" x14ac:dyDescent="0.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</row>
    <row r="1036" spans="1:15" x14ac:dyDescent="0.3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</row>
    <row r="1037" spans="1:15" x14ac:dyDescent="0.3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</row>
    <row r="1038" spans="1:15" x14ac:dyDescent="0.3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</row>
    <row r="1039" spans="1:15" x14ac:dyDescent="0.3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</row>
    <row r="1040" spans="1:15" x14ac:dyDescent="0.3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</row>
    <row r="1041" spans="1:15" x14ac:dyDescent="0.3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</row>
    <row r="1042" spans="1:15" x14ac:dyDescent="0.3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</row>
    <row r="1043" spans="1:15" x14ac:dyDescent="0.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</row>
    <row r="1044" spans="1:15" x14ac:dyDescent="0.3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</row>
    <row r="1045" spans="1:15" x14ac:dyDescent="0.3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</row>
    <row r="1046" spans="1:15" x14ac:dyDescent="0.3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</row>
    <row r="1047" spans="1:15" x14ac:dyDescent="0.3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</row>
    <row r="1048" spans="1:15" x14ac:dyDescent="0.3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</row>
  </sheetData>
  <mergeCells count="72">
    <mergeCell ref="L46:N47"/>
    <mergeCell ref="L49:N50"/>
    <mergeCell ref="L52:N53"/>
    <mergeCell ref="L55:N56"/>
    <mergeCell ref="D46:J56"/>
    <mergeCell ref="B39:D42"/>
    <mergeCell ref="J35:O38"/>
    <mergeCell ref="J39:O42"/>
    <mergeCell ref="E42:I42"/>
    <mergeCell ref="F41:H41"/>
    <mergeCell ref="F37:H37"/>
    <mergeCell ref="E38:I38"/>
    <mergeCell ref="B35:D38"/>
    <mergeCell ref="E39:I40"/>
    <mergeCell ref="E35:I36"/>
    <mergeCell ref="B31:D32"/>
    <mergeCell ref="E31:I32"/>
    <mergeCell ref="J31:O32"/>
    <mergeCell ref="B33:D34"/>
    <mergeCell ref="E33:I34"/>
    <mergeCell ref="J33:O34"/>
    <mergeCell ref="D20:E20"/>
    <mergeCell ref="F20:J20"/>
    <mergeCell ref="A29:C29"/>
    <mergeCell ref="E30:I30"/>
    <mergeCell ref="J30:O30"/>
    <mergeCell ref="D25:E25"/>
    <mergeCell ref="M28:O28"/>
    <mergeCell ref="D28:J28"/>
    <mergeCell ref="K28:L28"/>
    <mergeCell ref="B26:E26"/>
    <mergeCell ref="A23:C23"/>
    <mergeCell ref="B21:E21"/>
    <mergeCell ref="F21:J21"/>
    <mergeCell ref="B22:C22"/>
    <mergeCell ref="D24:E24"/>
    <mergeCell ref="B30:D30"/>
    <mergeCell ref="D9:F9"/>
    <mergeCell ref="B10:C10"/>
    <mergeCell ref="D17:E17"/>
    <mergeCell ref="F17:J17"/>
    <mergeCell ref="B19:C19"/>
    <mergeCell ref="D19:J19"/>
    <mergeCell ref="B12:E12"/>
    <mergeCell ref="F12:J12"/>
    <mergeCell ref="B18:E18"/>
    <mergeCell ref="F18:J18"/>
    <mergeCell ref="B13:E13"/>
    <mergeCell ref="F13:J13"/>
    <mergeCell ref="A28:C28"/>
    <mergeCell ref="A27:C27"/>
    <mergeCell ref="D27:O27"/>
    <mergeCell ref="D23:O23"/>
    <mergeCell ref="F24:O24"/>
    <mergeCell ref="F25:O25"/>
    <mergeCell ref="F26:O26"/>
    <mergeCell ref="A1:O1"/>
    <mergeCell ref="A2:O2"/>
    <mergeCell ref="A5:L5"/>
    <mergeCell ref="A7:B7"/>
    <mergeCell ref="D22:O22"/>
    <mergeCell ref="A15:B15"/>
    <mergeCell ref="B16:C16"/>
    <mergeCell ref="D16:J16"/>
    <mergeCell ref="D10:J10"/>
    <mergeCell ref="B11:C11"/>
    <mergeCell ref="D11:F11"/>
    <mergeCell ref="I11:J11"/>
    <mergeCell ref="C7:J7"/>
    <mergeCell ref="A8:B8"/>
    <mergeCell ref="C8:J8"/>
    <mergeCell ref="B9:C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0"/>
  <sheetViews>
    <sheetView topLeftCell="A160" zoomScale="78" zoomScaleNormal="78" workbookViewId="0">
      <selection activeCell="N160" sqref="N160:O160"/>
    </sheetView>
  </sheetViews>
  <sheetFormatPr defaultRowHeight="14.4" x14ac:dyDescent="0.3"/>
  <sheetData>
    <row r="1" spans="1:15" ht="24.6" x14ac:dyDescent="0.4">
      <c r="A1" s="222" t="s">
        <v>97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</row>
    <row r="2" spans="1:15" x14ac:dyDescent="0.3">
      <c r="A2" s="223" t="s">
        <v>0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</row>
    <row r="3" spans="1:15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5" spans="1:15" ht="23.4" x14ac:dyDescent="0.45">
      <c r="A5" s="224" t="s">
        <v>896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</row>
    <row r="7" spans="1:15" x14ac:dyDescent="0.3">
      <c r="A7" s="379" t="s">
        <v>899</v>
      </c>
      <c r="B7" s="379"/>
      <c r="C7" s="251"/>
      <c r="D7" s="251"/>
      <c r="E7" s="251"/>
      <c r="F7" s="251"/>
      <c r="G7" s="251"/>
      <c r="H7" s="251"/>
      <c r="I7" s="251"/>
      <c r="J7" s="251"/>
      <c r="K7" s="251"/>
      <c r="L7" s="5"/>
      <c r="M7" s="5"/>
      <c r="N7" s="5"/>
      <c r="O7" s="5"/>
    </row>
    <row r="8" spans="1:15" x14ac:dyDescent="0.3">
      <c r="A8" s="379" t="s">
        <v>900</v>
      </c>
      <c r="B8" s="379"/>
      <c r="C8" s="251"/>
      <c r="D8" s="251"/>
      <c r="E8" s="251"/>
      <c r="F8" s="251"/>
      <c r="G8" s="251"/>
      <c r="H8" s="251"/>
      <c r="I8" s="251"/>
      <c r="J8" s="251"/>
      <c r="K8" s="251"/>
      <c r="L8" s="5"/>
      <c r="M8" s="5"/>
      <c r="N8" s="5"/>
      <c r="O8" s="5"/>
    </row>
    <row r="9" spans="1:15" x14ac:dyDescent="0.3">
      <c r="A9" s="3"/>
      <c r="B9" s="379" t="s">
        <v>901</v>
      </c>
      <c r="C9" s="379"/>
      <c r="D9" s="250"/>
      <c r="E9" s="250"/>
      <c r="F9" s="250"/>
      <c r="G9" s="12" t="s">
        <v>905</v>
      </c>
      <c r="H9" s="15"/>
      <c r="I9" s="12" t="s">
        <v>906</v>
      </c>
      <c r="J9" s="7"/>
      <c r="K9" s="7"/>
      <c r="L9" s="5"/>
      <c r="M9" s="5"/>
      <c r="N9" s="5"/>
      <c r="O9" s="5"/>
    </row>
    <row r="10" spans="1:15" x14ac:dyDescent="0.3">
      <c r="A10" s="3"/>
      <c r="B10" s="379" t="s">
        <v>902</v>
      </c>
      <c r="C10" s="379"/>
      <c r="D10" s="251"/>
      <c r="E10" s="251"/>
      <c r="F10" s="251"/>
      <c r="G10" s="251"/>
      <c r="H10" s="251"/>
      <c r="I10" s="251"/>
      <c r="J10" s="251"/>
      <c r="K10" s="251"/>
      <c r="L10" s="5"/>
      <c r="M10" s="5"/>
      <c r="N10" s="5"/>
      <c r="O10" s="5"/>
    </row>
    <row r="11" spans="1:15" x14ac:dyDescent="0.3">
      <c r="A11" s="3"/>
      <c r="B11" s="379" t="s">
        <v>903</v>
      </c>
      <c r="C11" s="379"/>
      <c r="D11" s="251"/>
      <c r="E11" s="251"/>
      <c r="F11" s="251"/>
      <c r="G11" s="256" t="s">
        <v>907</v>
      </c>
      <c r="H11" s="256"/>
      <c r="I11" s="252"/>
      <c r="J11" s="252"/>
      <c r="K11" s="252"/>
      <c r="L11" s="5"/>
      <c r="M11" s="5"/>
      <c r="N11" s="5"/>
      <c r="O11" s="5"/>
    </row>
    <row r="12" spans="1:15" x14ac:dyDescent="0.3">
      <c r="A12" s="3"/>
      <c r="B12" s="379" t="s">
        <v>904</v>
      </c>
      <c r="C12" s="379"/>
      <c r="D12" s="251"/>
      <c r="E12" s="251"/>
      <c r="F12" s="251"/>
      <c r="G12" s="251"/>
      <c r="H12" s="251"/>
      <c r="I12" s="251"/>
      <c r="J12" s="251"/>
      <c r="K12" s="251"/>
      <c r="L12" s="5"/>
      <c r="M12" s="5"/>
      <c r="N12" s="5"/>
      <c r="O12" s="5"/>
    </row>
    <row r="13" spans="1:1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ht="18.600000000000001" thickBot="1" x14ac:dyDescent="0.4">
      <c r="A14" s="88"/>
      <c r="B14" s="88"/>
      <c r="C14" s="88"/>
      <c r="D14" s="5"/>
      <c r="E14" s="5"/>
      <c r="F14" s="5"/>
      <c r="G14" s="5"/>
      <c r="H14" s="5"/>
      <c r="I14" s="5"/>
      <c r="J14" s="5"/>
      <c r="K14" s="5"/>
      <c r="L14" s="42"/>
      <c r="M14" s="5"/>
      <c r="N14" s="5"/>
      <c r="O14" s="5"/>
    </row>
    <row r="15" spans="1:15" x14ac:dyDescent="0.3">
      <c r="A15" s="278" t="s">
        <v>872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79"/>
      <c r="N15" s="279"/>
      <c r="O15" s="280"/>
    </row>
    <row r="16" spans="1:15" ht="15" thickBot="1" x14ac:dyDescent="0.35">
      <c r="A16" s="281"/>
      <c r="B16" s="282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2"/>
      <c r="N16" s="282"/>
      <c r="O16" s="283"/>
    </row>
    <row r="17" spans="1:15" ht="23.4" x14ac:dyDescent="0.45">
      <c r="A17" s="273"/>
      <c r="B17" s="273"/>
      <c r="C17" s="273"/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</row>
    <row r="18" spans="1:15" ht="23.4" x14ac:dyDescent="0.45">
      <c r="A18" s="398" t="s">
        <v>873</v>
      </c>
      <c r="B18" s="398"/>
      <c r="C18" s="398"/>
      <c r="D18" s="398"/>
      <c r="E18" s="398"/>
      <c r="F18" s="398"/>
      <c r="G18" s="398"/>
      <c r="H18" s="398"/>
      <c r="I18" s="398"/>
      <c r="J18" s="398"/>
      <c r="K18" s="398"/>
      <c r="L18" s="398"/>
      <c r="M18" s="398"/>
      <c r="N18" s="398"/>
      <c r="O18" s="398"/>
    </row>
    <row r="19" spans="1:15" ht="20.399999999999999" x14ac:dyDescent="0.35">
      <c r="A19" s="384" t="s">
        <v>874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0" t="s">
        <v>99</v>
      </c>
      <c r="L19" s="380"/>
      <c r="M19" s="380"/>
      <c r="N19" s="380" t="s">
        <v>887</v>
      </c>
      <c r="O19" s="380"/>
    </row>
    <row r="20" spans="1:15" ht="15.6" x14ac:dyDescent="0.3">
      <c r="A20" s="314" t="s">
        <v>878</v>
      </c>
      <c r="B20" s="314"/>
      <c r="C20" s="293" t="s">
        <v>876</v>
      </c>
      <c r="D20" s="294"/>
      <c r="E20" s="293" t="s">
        <v>877</v>
      </c>
      <c r="F20" s="390"/>
      <c r="G20" s="390"/>
      <c r="H20" s="390"/>
      <c r="I20" s="390"/>
      <c r="J20" s="294"/>
      <c r="K20" s="300" t="s">
        <v>879</v>
      </c>
      <c r="L20" s="300"/>
      <c r="M20" s="300"/>
      <c r="N20" s="314" t="s">
        <v>883</v>
      </c>
      <c r="O20" s="314"/>
    </row>
    <row r="21" spans="1:15" ht="15.6" x14ac:dyDescent="0.3">
      <c r="A21" s="314"/>
      <c r="B21" s="314"/>
      <c r="C21" s="295"/>
      <c r="D21" s="296"/>
      <c r="E21" s="295"/>
      <c r="F21" s="391"/>
      <c r="G21" s="391"/>
      <c r="H21" s="391"/>
      <c r="I21" s="391"/>
      <c r="J21" s="296"/>
      <c r="K21" s="43" t="s">
        <v>880</v>
      </c>
      <c r="L21" s="43" t="s">
        <v>881</v>
      </c>
      <c r="M21" s="43" t="s">
        <v>882</v>
      </c>
      <c r="N21" s="314"/>
      <c r="O21" s="314"/>
    </row>
    <row r="22" spans="1:15" ht="18" x14ac:dyDescent="0.35">
      <c r="A22" s="291" t="s">
        <v>888</v>
      </c>
      <c r="B22" s="292"/>
      <c r="C22" s="291"/>
      <c r="D22" s="292"/>
      <c r="E22" s="291" t="s">
        <v>891</v>
      </c>
      <c r="F22" s="385"/>
      <c r="G22" s="385"/>
      <c r="H22" s="385"/>
      <c r="I22" s="385"/>
      <c r="J22" s="292"/>
      <c r="K22" s="77">
        <v>3</v>
      </c>
      <c r="L22" s="77">
        <v>0</v>
      </c>
      <c r="M22" s="77">
        <v>3</v>
      </c>
      <c r="N22" s="287">
        <v>88</v>
      </c>
      <c r="O22" s="288"/>
    </row>
    <row r="23" spans="1:15" ht="18" x14ac:dyDescent="0.35">
      <c r="A23" s="291" t="s">
        <v>889</v>
      </c>
      <c r="B23" s="292"/>
      <c r="C23" s="291"/>
      <c r="D23" s="292"/>
      <c r="E23" s="291" t="s">
        <v>892</v>
      </c>
      <c r="F23" s="385"/>
      <c r="G23" s="385"/>
      <c r="H23" s="385"/>
      <c r="I23" s="385"/>
      <c r="J23" s="292"/>
      <c r="K23" s="77">
        <v>3</v>
      </c>
      <c r="L23" s="77">
        <v>0</v>
      </c>
      <c r="M23" s="77">
        <v>3</v>
      </c>
      <c r="N23" s="287">
        <v>84</v>
      </c>
      <c r="O23" s="288"/>
    </row>
    <row r="24" spans="1:15" ht="18" x14ac:dyDescent="0.35">
      <c r="A24" s="291" t="s">
        <v>890</v>
      </c>
      <c r="B24" s="292"/>
      <c r="C24" s="291"/>
      <c r="D24" s="292"/>
      <c r="E24" s="291" t="s">
        <v>893</v>
      </c>
      <c r="F24" s="385"/>
      <c r="G24" s="385"/>
      <c r="H24" s="385"/>
      <c r="I24" s="385"/>
      <c r="J24" s="292"/>
      <c r="K24" s="77">
        <v>3</v>
      </c>
      <c r="L24" s="77">
        <v>0</v>
      </c>
      <c r="M24" s="77">
        <v>3</v>
      </c>
      <c r="N24" s="287">
        <v>90</v>
      </c>
      <c r="O24" s="288"/>
    </row>
    <row r="25" spans="1:15" ht="18" x14ac:dyDescent="0.35">
      <c r="A25" s="291"/>
      <c r="B25" s="292"/>
      <c r="C25" s="291"/>
      <c r="D25" s="292"/>
      <c r="E25" s="291"/>
      <c r="F25" s="385"/>
      <c r="G25" s="385"/>
      <c r="H25" s="385"/>
      <c r="I25" s="385"/>
      <c r="J25" s="292"/>
      <c r="K25" s="77"/>
      <c r="L25" s="77"/>
      <c r="M25" s="77"/>
      <c r="N25" s="287"/>
      <c r="O25" s="288"/>
    </row>
    <row r="26" spans="1:15" ht="18" x14ac:dyDescent="0.35">
      <c r="A26" s="291"/>
      <c r="B26" s="292"/>
      <c r="C26" s="291"/>
      <c r="D26" s="292"/>
      <c r="E26" s="291"/>
      <c r="F26" s="385"/>
      <c r="G26" s="385"/>
      <c r="H26" s="385"/>
      <c r="I26" s="385"/>
      <c r="J26" s="292"/>
      <c r="K26" s="77"/>
      <c r="L26" s="77"/>
      <c r="M26" s="77"/>
      <c r="N26" s="287"/>
      <c r="O26" s="288"/>
    </row>
    <row r="27" spans="1:15" ht="18" x14ac:dyDescent="0.35">
      <c r="A27" s="291"/>
      <c r="B27" s="292"/>
      <c r="C27" s="291"/>
      <c r="D27" s="292"/>
      <c r="E27" s="291"/>
      <c r="F27" s="385"/>
      <c r="G27" s="385"/>
      <c r="H27" s="385"/>
      <c r="I27" s="385"/>
      <c r="J27" s="292"/>
      <c r="K27" s="77"/>
      <c r="L27" s="77"/>
      <c r="M27" s="77"/>
      <c r="N27" s="287"/>
      <c r="O27" s="288"/>
    </row>
    <row r="28" spans="1:15" ht="18" x14ac:dyDescent="0.35">
      <c r="A28" s="291"/>
      <c r="B28" s="292"/>
      <c r="C28" s="291"/>
      <c r="D28" s="292"/>
      <c r="E28" s="291"/>
      <c r="F28" s="385"/>
      <c r="G28" s="385"/>
      <c r="H28" s="385"/>
      <c r="I28" s="385"/>
      <c r="J28" s="292"/>
      <c r="K28" s="77"/>
      <c r="L28" s="77"/>
      <c r="M28" s="77"/>
      <c r="N28" s="287"/>
      <c r="O28" s="288"/>
    </row>
    <row r="29" spans="1:15" ht="18" x14ac:dyDescent="0.35">
      <c r="A29" s="291"/>
      <c r="B29" s="292"/>
      <c r="C29" s="291"/>
      <c r="D29" s="292"/>
      <c r="E29" s="291"/>
      <c r="F29" s="385"/>
      <c r="G29" s="385"/>
      <c r="H29" s="385"/>
      <c r="I29" s="385"/>
      <c r="J29" s="292"/>
      <c r="K29" s="77"/>
      <c r="L29" s="77"/>
      <c r="M29" s="77"/>
      <c r="N29" s="287"/>
      <c r="O29" s="288"/>
    </row>
    <row r="30" spans="1:15" ht="18" x14ac:dyDescent="0.35">
      <c r="A30" s="291"/>
      <c r="B30" s="292"/>
      <c r="C30" s="291"/>
      <c r="D30" s="292"/>
      <c r="E30" s="291"/>
      <c r="F30" s="385"/>
      <c r="G30" s="385"/>
      <c r="H30" s="385"/>
      <c r="I30" s="385"/>
      <c r="J30" s="292"/>
      <c r="K30" s="77"/>
      <c r="L30" s="77"/>
      <c r="M30" s="77"/>
      <c r="N30" s="287"/>
      <c r="O30" s="288"/>
    </row>
    <row r="31" spans="1:15" ht="18" x14ac:dyDescent="0.35">
      <c r="A31" s="291"/>
      <c r="B31" s="292"/>
      <c r="C31" s="291"/>
      <c r="D31" s="292"/>
      <c r="E31" s="291"/>
      <c r="F31" s="385"/>
      <c r="G31" s="385"/>
      <c r="H31" s="385"/>
      <c r="I31" s="385"/>
      <c r="J31" s="292"/>
      <c r="K31" s="77"/>
      <c r="L31" s="77"/>
      <c r="M31" s="77"/>
      <c r="N31" s="287"/>
      <c r="O31" s="288"/>
    </row>
    <row r="32" spans="1:15" ht="20.399999999999999" x14ac:dyDescent="0.35">
      <c r="A32" s="381" t="s">
        <v>895</v>
      </c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2"/>
      <c r="M32" s="383"/>
      <c r="N32" s="396"/>
      <c r="O32" s="397"/>
    </row>
    <row r="33" spans="1:16" x14ac:dyDescent="0.3">
      <c r="A33" s="395" t="s">
        <v>949</v>
      </c>
      <c r="B33" s="395"/>
      <c r="C33" s="395"/>
      <c r="D33" s="395"/>
      <c r="E33" s="395"/>
      <c r="F33" s="395"/>
      <c r="G33" s="395"/>
      <c r="H33" s="395"/>
      <c r="I33" s="395"/>
      <c r="J33" s="395"/>
      <c r="K33" s="395"/>
      <c r="L33" s="395"/>
      <c r="M33" s="395"/>
      <c r="N33" s="395"/>
      <c r="O33" s="395"/>
      <c r="P33" s="100"/>
    </row>
    <row r="34" spans="1:16" x14ac:dyDescent="0.3">
      <c r="A34" s="395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100"/>
    </row>
    <row r="35" spans="1:16" x14ac:dyDescent="0.3">
      <c r="A35" s="274" t="s">
        <v>921</v>
      </c>
      <c r="B35" s="274"/>
      <c r="C35" s="274"/>
      <c r="D35" s="274" t="s">
        <v>920</v>
      </c>
      <c r="E35" s="274"/>
      <c r="F35" s="274"/>
      <c r="G35" s="274"/>
      <c r="H35" s="274"/>
      <c r="I35" s="274"/>
      <c r="J35" s="274"/>
      <c r="K35" s="274" t="s">
        <v>922</v>
      </c>
      <c r="L35" s="274"/>
      <c r="M35" s="274"/>
      <c r="N35" s="274"/>
      <c r="O35" s="274"/>
      <c r="P35" s="100"/>
    </row>
    <row r="36" spans="1:16" x14ac:dyDescent="0.3">
      <c r="A36" s="274"/>
      <c r="B36" s="274"/>
      <c r="C36" s="274"/>
      <c r="D36" s="274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100"/>
    </row>
    <row r="37" spans="1:16" ht="20.399999999999999" x14ac:dyDescent="0.35">
      <c r="A37" s="394"/>
      <c r="B37" s="394"/>
      <c r="C37" s="394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</row>
    <row r="38" spans="1:16" ht="20.399999999999999" x14ac:dyDescent="0.35">
      <c r="A38" s="393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</row>
    <row r="39" spans="1:16" ht="20.399999999999999" x14ac:dyDescent="0.35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3"/>
    </row>
    <row r="40" spans="1:16" ht="15.6" x14ac:dyDescent="0.3">
      <c r="A40" s="387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8"/>
    </row>
    <row r="41" spans="1:16" ht="23.4" x14ac:dyDescent="0.45">
      <c r="A41" s="398" t="s">
        <v>873</v>
      </c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398"/>
    </row>
    <row r="42" spans="1:16" ht="20.399999999999999" x14ac:dyDescent="0.35">
      <c r="A42" s="384" t="s">
        <v>875</v>
      </c>
      <c r="B42" s="384"/>
      <c r="C42" s="384"/>
      <c r="D42" s="384"/>
      <c r="E42" s="384"/>
      <c r="F42" s="384"/>
      <c r="G42" s="384"/>
      <c r="H42" s="384"/>
      <c r="I42" s="384"/>
      <c r="J42" s="384"/>
      <c r="K42" s="380" t="s">
        <v>99</v>
      </c>
      <c r="L42" s="380"/>
      <c r="M42" s="380"/>
      <c r="N42" s="380" t="s">
        <v>887</v>
      </c>
      <c r="O42" s="380"/>
    </row>
    <row r="43" spans="1:16" ht="15.6" x14ac:dyDescent="0.3">
      <c r="A43" s="314" t="s">
        <v>878</v>
      </c>
      <c r="B43" s="314"/>
      <c r="C43" s="293" t="s">
        <v>876</v>
      </c>
      <c r="D43" s="294"/>
      <c r="E43" s="293" t="s">
        <v>877</v>
      </c>
      <c r="F43" s="390"/>
      <c r="G43" s="390"/>
      <c r="H43" s="390"/>
      <c r="I43" s="390"/>
      <c r="J43" s="294"/>
      <c r="K43" s="300" t="s">
        <v>879</v>
      </c>
      <c r="L43" s="300"/>
      <c r="M43" s="300"/>
      <c r="N43" s="314" t="s">
        <v>883</v>
      </c>
      <c r="O43" s="314"/>
    </row>
    <row r="44" spans="1:16" ht="15.6" x14ac:dyDescent="0.3">
      <c r="A44" s="314"/>
      <c r="B44" s="314"/>
      <c r="C44" s="295"/>
      <c r="D44" s="296"/>
      <c r="E44" s="295"/>
      <c r="F44" s="391"/>
      <c r="G44" s="391"/>
      <c r="H44" s="391"/>
      <c r="I44" s="391"/>
      <c r="J44" s="296"/>
      <c r="K44" s="43" t="s">
        <v>880</v>
      </c>
      <c r="L44" s="43" t="s">
        <v>881</v>
      </c>
      <c r="M44" s="43" t="s">
        <v>882</v>
      </c>
      <c r="N44" s="314"/>
      <c r="O44" s="314"/>
    </row>
    <row r="45" spans="1:16" ht="18" x14ac:dyDescent="0.35">
      <c r="A45" s="291"/>
      <c r="B45" s="292"/>
      <c r="C45" s="291"/>
      <c r="D45" s="292"/>
      <c r="E45" s="291"/>
      <c r="F45" s="385"/>
      <c r="G45" s="385"/>
      <c r="H45" s="385"/>
      <c r="I45" s="385"/>
      <c r="J45" s="292"/>
      <c r="K45" s="77"/>
      <c r="L45" s="77"/>
      <c r="M45" s="77"/>
      <c r="N45" s="287"/>
      <c r="O45" s="288"/>
    </row>
    <row r="46" spans="1:16" ht="18" x14ac:dyDescent="0.35">
      <c r="A46" s="291"/>
      <c r="B46" s="292"/>
      <c r="C46" s="291"/>
      <c r="D46" s="292"/>
      <c r="E46" s="291"/>
      <c r="F46" s="385"/>
      <c r="G46" s="385"/>
      <c r="H46" s="385"/>
      <c r="I46" s="385"/>
      <c r="J46" s="292"/>
      <c r="K46" s="77"/>
      <c r="L46" s="77"/>
      <c r="M46" s="77"/>
      <c r="N46" s="287"/>
      <c r="O46" s="288"/>
    </row>
    <row r="47" spans="1:16" ht="18" x14ac:dyDescent="0.35">
      <c r="A47" s="291"/>
      <c r="B47" s="292"/>
      <c r="C47" s="291"/>
      <c r="D47" s="292"/>
      <c r="E47" s="291"/>
      <c r="F47" s="385"/>
      <c r="G47" s="385"/>
      <c r="H47" s="385"/>
      <c r="I47" s="385"/>
      <c r="J47" s="292"/>
      <c r="K47" s="77"/>
      <c r="L47" s="77"/>
      <c r="M47" s="77"/>
      <c r="N47" s="287"/>
      <c r="O47" s="288"/>
    </row>
    <row r="48" spans="1:16" ht="18" x14ac:dyDescent="0.35">
      <c r="A48" s="291"/>
      <c r="B48" s="292"/>
      <c r="C48" s="291"/>
      <c r="D48" s="292"/>
      <c r="E48" s="291"/>
      <c r="F48" s="385"/>
      <c r="G48" s="385"/>
      <c r="H48" s="385"/>
      <c r="I48" s="385"/>
      <c r="J48" s="292"/>
      <c r="K48" s="77"/>
      <c r="L48" s="77"/>
      <c r="M48" s="77"/>
      <c r="N48" s="287"/>
      <c r="O48" s="288"/>
    </row>
    <row r="49" spans="1:15" ht="18" x14ac:dyDescent="0.35">
      <c r="A49" s="291"/>
      <c r="B49" s="292"/>
      <c r="C49" s="291"/>
      <c r="D49" s="292"/>
      <c r="E49" s="291"/>
      <c r="F49" s="385"/>
      <c r="G49" s="385"/>
      <c r="H49" s="385"/>
      <c r="I49" s="385"/>
      <c r="J49" s="292"/>
      <c r="K49" s="77"/>
      <c r="L49" s="77"/>
      <c r="M49" s="77"/>
      <c r="N49" s="287"/>
      <c r="O49" s="288"/>
    </row>
    <row r="50" spans="1:15" ht="18" x14ac:dyDescent="0.35">
      <c r="A50" s="291"/>
      <c r="B50" s="292"/>
      <c r="C50" s="291"/>
      <c r="D50" s="292"/>
      <c r="E50" s="291"/>
      <c r="F50" s="385"/>
      <c r="G50" s="385"/>
      <c r="H50" s="385"/>
      <c r="I50" s="385"/>
      <c r="J50" s="292"/>
      <c r="K50" s="77"/>
      <c r="L50" s="77"/>
      <c r="M50" s="77"/>
      <c r="N50" s="287"/>
      <c r="O50" s="288"/>
    </row>
    <row r="51" spans="1:15" ht="18" x14ac:dyDescent="0.35">
      <c r="A51" s="291"/>
      <c r="B51" s="292"/>
      <c r="C51" s="291"/>
      <c r="D51" s="292"/>
      <c r="E51" s="291"/>
      <c r="F51" s="385"/>
      <c r="G51" s="385"/>
      <c r="H51" s="385"/>
      <c r="I51" s="385"/>
      <c r="J51" s="292"/>
      <c r="K51" s="77"/>
      <c r="L51" s="77"/>
      <c r="M51" s="77"/>
      <c r="N51" s="287"/>
      <c r="O51" s="288"/>
    </row>
    <row r="52" spans="1:15" ht="18" x14ac:dyDescent="0.35">
      <c r="A52" s="291"/>
      <c r="B52" s="292"/>
      <c r="C52" s="291"/>
      <c r="D52" s="292"/>
      <c r="E52" s="291"/>
      <c r="F52" s="385"/>
      <c r="G52" s="385"/>
      <c r="H52" s="385"/>
      <c r="I52" s="385"/>
      <c r="J52" s="292"/>
      <c r="K52" s="77"/>
      <c r="L52" s="77"/>
      <c r="M52" s="77"/>
      <c r="N52" s="287"/>
      <c r="O52" s="288"/>
    </row>
    <row r="53" spans="1:15" ht="18" x14ac:dyDescent="0.35">
      <c r="A53" s="291"/>
      <c r="B53" s="292"/>
      <c r="C53" s="291"/>
      <c r="D53" s="292"/>
      <c r="E53" s="291"/>
      <c r="F53" s="385"/>
      <c r="G53" s="385"/>
      <c r="H53" s="385"/>
      <c r="I53" s="385"/>
      <c r="J53" s="292"/>
      <c r="K53" s="77"/>
      <c r="L53" s="77"/>
      <c r="M53" s="77"/>
      <c r="N53" s="287"/>
      <c r="O53" s="288"/>
    </row>
    <row r="54" spans="1:15" ht="18" x14ac:dyDescent="0.35">
      <c r="A54" s="291"/>
      <c r="B54" s="292"/>
      <c r="C54" s="291"/>
      <c r="D54" s="292"/>
      <c r="E54" s="291"/>
      <c r="F54" s="385"/>
      <c r="G54" s="385"/>
      <c r="H54" s="385"/>
      <c r="I54" s="385"/>
      <c r="J54" s="292"/>
      <c r="K54" s="77"/>
      <c r="L54" s="77"/>
      <c r="M54" s="77"/>
      <c r="N54" s="287"/>
      <c r="O54" s="288"/>
    </row>
    <row r="55" spans="1:15" ht="20.399999999999999" x14ac:dyDescent="0.35">
      <c r="A55" s="374" t="s">
        <v>895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6"/>
      <c r="N55" s="377"/>
      <c r="O55" s="378"/>
    </row>
    <row r="56" spans="1:15" ht="14.4" customHeight="1" x14ac:dyDescent="0.3">
      <c r="A56" s="395" t="s">
        <v>949</v>
      </c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</row>
    <row r="57" spans="1:15" ht="14.4" customHeight="1" x14ac:dyDescent="0.3">
      <c r="A57" s="395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</row>
    <row r="58" spans="1:15" x14ac:dyDescent="0.3">
      <c r="A58" s="274" t="s">
        <v>921</v>
      </c>
      <c r="B58" s="274"/>
      <c r="C58" s="274"/>
      <c r="D58" s="274" t="s">
        <v>920</v>
      </c>
      <c r="E58" s="274"/>
      <c r="F58" s="274"/>
      <c r="G58" s="274"/>
      <c r="H58" s="274"/>
      <c r="I58" s="274"/>
      <c r="J58" s="274"/>
      <c r="K58" s="274" t="s">
        <v>922</v>
      </c>
      <c r="L58" s="274"/>
      <c r="M58" s="274"/>
      <c r="N58" s="274"/>
      <c r="O58" s="274"/>
    </row>
    <row r="59" spans="1:15" x14ac:dyDescent="0.3">
      <c r="A59" s="274"/>
      <c r="B59" s="274"/>
      <c r="C59" s="274"/>
      <c r="D59" s="274"/>
      <c r="E59" s="274"/>
      <c r="F59" s="274"/>
      <c r="G59" s="274"/>
      <c r="H59" s="274"/>
      <c r="I59" s="274"/>
      <c r="J59" s="274"/>
      <c r="K59" s="274"/>
      <c r="L59" s="274"/>
      <c r="M59" s="274"/>
      <c r="N59" s="274"/>
      <c r="O59" s="274"/>
    </row>
    <row r="60" spans="1:15" ht="20.399999999999999" x14ac:dyDescent="0.35">
      <c r="A60" s="394"/>
      <c r="B60" s="394"/>
      <c r="C60" s="394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</row>
    <row r="61" spans="1:15" ht="20.399999999999999" x14ac:dyDescent="0.35">
      <c r="A61" s="393"/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</row>
    <row r="62" spans="1:15" ht="20.399999999999999" x14ac:dyDescent="0.35">
      <c r="A62" s="393"/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3"/>
      <c r="O62" s="393"/>
    </row>
    <row r="63" spans="1:15" ht="15.6" x14ac:dyDescent="0.3">
      <c r="A63" s="386"/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</row>
    <row r="64" spans="1:15" ht="23.4" x14ac:dyDescent="0.45">
      <c r="A64" s="399" t="s">
        <v>884</v>
      </c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399"/>
    </row>
    <row r="65" spans="1:15" ht="20.399999999999999" x14ac:dyDescent="0.35">
      <c r="A65" s="384" t="s">
        <v>874</v>
      </c>
      <c r="B65" s="384"/>
      <c r="C65" s="384"/>
      <c r="D65" s="384"/>
      <c r="E65" s="384"/>
      <c r="F65" s="384"/>
      <c r="G65" s="384"/>
      <c r="H65" s="384"/>
      <c r="I65" s="384"/>
      <c r="J65" s="384"/>
      <c r="K65" s="380" t="s">
        <v>99</v>
      </c>
      <c r="L65" s="380"/>
      <c r="M65" s="380"/>
      <c r="N65" s="380" t="s">
        <v>887</v>
      </c>
      <c r="O65" s="380"/>
    </row>
    <row r="66" spans="1:15" ht="15.6" x14ac:dyDescent="0.3">
      <c r="A66" s="314" t="s">
        <v>878</v>
      </c>
      <c r="B66" s="314"/>
      <c r="C66" s="293" t="s">
        <v>876</v>
      </c>
      <c r="D66" s="294"/>
      <c r="E66" s="293" t="s">
        <v>877</v>
      </c>
      <c r="F66" s="390"/>
      <c r="G66" s="390"/>
      <c r="H66" s="390"/>
      <c r="I66" s="390"/>
      <c r="J66" s="294"/>
      <c r="K66" s="300" t="s">
        <v>879</v>
      </c>
      <c r="L66" s="300"/>
      <c r="M66" s="300"/>
      <c r="N66" s="314" t="s">
        <v>883</v>
      </c>
      <c r="O66" s="314"/>
    </row>
    <row r="67" spans="1:15" ht="15.6" x14ac:dyDescent="0.3">
      <c r="A67" s="314"/>
      <c r="B67" s="314"/>
      <c r="C67" s="295"/>
      <c r="D67" s="296"/>
      <c r="E67" s="295"/>
      <c r="F67" s="391"/>
      <c r="G67" s="391"/>
      <c r="H67" s="391"/>
      <c r="I67" s="391"/>
      <c r="J67" s="296"/>
      <c r="K67" s="43" t="s">
        <v>880</v>
      </c>
      <c r="L67" s="43" t="s">
        <v>881</v>
      </c>
      <c r="M67" s="43" t="s">
        <v>882</v>
      </c>
      <c r="N67" s="314"/>
      <c r="O67" s="314"/>
    </row>
    <row r="68" spans="1:15" ht="18" x14ac:dyDescent="0.35">
      <c r="A68" s="291"/>
      <c r="B68" s="292"/>
      <c r="C68" s="291"/>
      <c r="D68" s="292"/>
      <c r="E68" s="291"/>
      <c r="F68" s="385"/>
      <c r="G68" s="385"/>
      <c r="H68" s="385"/>
      <c r="I68" s="385"/>
      <c r="J68" s="292"/>
      <c r="K68" s="77"/>
      <c r="L68" s="77"/>
      <c r="M68" s="77"/>
      <c r="N68" s="287"/>
      <c r="O68" s="288"/>
    </row>
    <row r="69" spans="1:15" ht="18" x14ac:dyDescent="0.35">
      <c r="A69" s="291"/>
      <c r="B69" s="292"/>
      <c r="C69" s="291"/>
      <c r="D69" s="292"/>
      <c r="E69" s="291"/>
      <c r="F69" s="385"/>
      <c r="G69" s="385"/>
      <c r="H69" s="385"/>
      <c r="I69" s="385"/>
      <c r="J69" s="292"/>
      <c r="K69" s="77"/>
      <c r="L69" s="77"/>
      <c r="M69" s="77"/>
      <c r="N69" s="287"/>
      <c r="O69" s="288"/>
    </row>
    <row r="70" spans="1:15" ht="18" x14ac:dyDescent="0.35">
      <c r="A70" s="291"/>
      <c r="B70" s="292"/>
      <c r="C70" s="291"/>
      <c r="D70" s="292"/>
      <c r="E70" s="291"/>
      <c r="F70" s="385"/>
      <c r="G70" s="385"/>
      <c r="H70" s="385"/>
      <c r="I70" s="385"/>
      <c r="J70" s="292"/>
      <c r="K70" s="77"/>
      <c r="L70" s="77"/>
      <c r="M70" s="77"/>
      <c r="N70" s="287"/>
      <c r="O70" s="288"/>
    </row>
    <row r="71" spans="1:15" ht="18" x14ac:dyDescent="0.35">
      <c r="A71" s="291"/>
      <c r="B71" s="292"/>
      <c r="C71" s="291"/>
      <c r="D71" s="292"/>
      <c r="E71" s="291"/>
      <c r="F71" s="385"/>
      <c r="G71" s="385"/>
      <c r="H71" s="385"/>
      <c r="I71" s="385"/>
      <c r="J71" s="292"/>
      <c r="K71" s="77"/>
      <c r="L71" s="77"/>
      <c r="M71" s="77"/>
      <c r="N71" s="287"/>
      <c r="O71" s="288"/>
    </row>
    <row r="72" spans="1:15" ht="18" x14ac:dyDescent="0.35">
      <c r="A72" s="291"/>
      <c r="B72" s="292"/>
      <c r="C72" s="291"/>
      <c r="D72" s="292"/>
      <c r="E72" s="291"/>
      <c r="F72" s="385"/>
      <c r="G72" s="385"/>
      <c r="H72" s="385"/>
      <c r="I72" s="385"/>
      <c r="J72" s="292"/>
      <c r="K72" s="77"/>
      <c r="L72" s="77"/>
      <c r="M72" s="77"/>
      <c r="N72" s="287"/>
      <c r="O72" s="288"/>
    </row>
    <row r="73" spans="1:15" ht="18" x14ac:dyDescent="0.35">
      <c r="A73" s="291"/>
      <c r="B73" s="292"/>
      <c r="C73" s="291"/>
      <c r="D73" s="292"/>
      <c r="E73" s="291"/>
      <c r="F73" s="385"/>
      <c r="G73" s="385"/>
      <c r="H73" s="385"/>
      <c r="I73" s="385"/>
      <c r="J73" s="292"/>
      <c r="K73" s="77"/>
      <c r="L73" s="77"/>
      <c r="M73" s="77"/>
      <c r="N73" s="287"/>
      <c r="O73" s="288"/>
    </row>
    <row r="74" spans="1:15" ht="18" x14ac:dyDescent="0.35">
      <c r="A74" s="291"/>
      <c r="B74" s="292"/>
      <c r="C74" s="291"/>
      <c r="D74" s="292"/>
      <c r="E74" s="291"/>
      <c r="F74" s="385"/>
      <c r="G74" s="385"/>
      <c r="H74" s="385"/>
      <c r="I74" s="385"/>
      <c r="J74" s="292"/>
      <c r="K74" s="77"/>
      <c r="L74" s="77"/>
      <c r="M74" s="77"/>
      <c r="N74" s="287"/>
      <c r="O74" s="288"/>
    </row>
    <row r="75" spans="1:15" ht="18" x14ac:dyDescent="0.35">
      <c r="A75" s="291"/>
      <c r="B75" s="292"/>
      <c r="C75" s="291"/>
      <c r="D75" s="292"/>
      <c r="E75" s="291"/>
      <c r="F75" s="385"/>
      <c r="G75" s="385"/>
      <c r="H75" s="385"/>
      <c r="I75" s="385"/>
      <c r="J75" s="292"/>
      <c r="K75" s="77"/>
      <c r="L75" s="77"/>
      <c r="M75" s="77"/>
      <c r="N75" s="287"/>
      <c r="O75" s="288"/>
    </row>
    <row r="76" spans="1:15" ht="18" x14ac:dyDescent="0.35">
      <c r="A76" s="291"/>
      <c r="B76" s="292"/>
      <c r="C76" s="291"/>
      <c r="D76" s="292"/>
      <c r="E76" s="291"/>
      <c r="F76" s="385"/>
      <c r="G76" s="385"/>
      <c r="H76" s="385"/>
      <c r="I76" s="385"/>
      <c r="J76" s="292"/>
      <c r="K76" s="77"/>
      <c r="L76" s="77"/>
      <c r="M76" s="77"/>
      <c r="N76" s="287"/>
      <c r="O76" s="288"/>
    </row>
    <row r="77" spans="1:15" ht="18" x14ac:dyDescent="0.35">
      <c r="A77" s="291"/>
      <c r="B77" s="292"/>
      <c r="C77" s="291"/>
      <c r="D77" s="292"/>
      <c r="E77" s="291"/>
      <c r="F77" s="385"/>
      <c r="G77" s="385"/>
      <c r="H77" s="385"/>
      <c r="I77" s="385"/>
      <c r="J77" s="292"/>
      <c r="K77" s="77"/>
      <c r="L77" s="77"/>
      <c r="M77" s="77"/>
      <c r="N77" s="287"/>
      <c r="O77" s="288"/>
    </row>
    <row r="78" spans="1:15" ht="20.399999999999999" x14ac:dyDescent="0.35">
      <c r="A78" s="374" t="s">
        <v>895</v>
      </c>
      <c r="B78" s="375"/>
      <c r="C78" s="375"/>
      <c r="D78" s="375"/>
      <c r="E78" s="375"/>
      <c r="F78" s="375"/>
      <c r="G78" s="375"/>
      <c r="H78" s="375"/>
      <c r="I78" s="375"/>
      <c r="J78" s="375"/>
      <c r="K78" s="375"/>
      <c r="L78" s="375"/>
      <c r="M78" s="376"/>
      <c r="N78" s="377"/>
      <c r="O78" s="378"/>
    </row>
    <row r="79" spans="1:15" ht="14.4" customHeight="1" x14ac:dyDescent="0.3">
      <c r="A79" s="395" t="s">
        <v>949</v>
      </c>
      <c r="B79" s="395"/>
      <c r="C79" s="395"/>
      <c r="D79" s="395"/>
      <c r="E79" s="395"/>
      <c r="F79" s="395"/>
      <c r="G79" s="395"/>
      <c r="H79" s="395"/>
      <c r="I79" s="395"/>
      <c r="J79" s="395"/>
      <c r="K79" s="395"/>
      <c r="L79" s="395"/>
      <c r="M79" s="395"/>
      <c r="N79" s="395"/>
      <c r="O79" s="395"/>
    </row>
    <row r="80" spans="1:15" ht="14.4" customHeight="1" x14ac:dyDescent="0.3">
      <c r="A80" s="395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395"/>
    </row>
    <row r="81" spans="1:15" x14ac:dyDescent="0.3">
      <c r="A81" s="274" t="s">
        <v>921</v>
      </c>
      <c r="B81" s="274"/>
      <c r="C81" s="274"/>
      <c r="D81" s="274" t="s">
        <v>920</v>
      </c>
      <c r="E81" s="274"/>
      <c r="F81" s="274"/>
      <c r="G81" s="274"/>
      <c r="H81" s="274"/>
      <c r="I81" s="274"/>
      <c r="J81" s="274"/>
      <c r="K81" s="274" t="s">
        <v>922</v>
      </c>
      <c r="L81" s="274"/>
      <c r="M81" s="274"/>
      <c r="N81" s="274"/>
      <c r="O81" s="274"/>
    </row>
    <row r="82" spans="1:15" x14ac:dyDescent="0.3">
      <c r="A82" s="274"/>
      <c r="B82" s="274"/>
      <c r="C82" s="274"/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74"/>
    </row>
    <row r="83" spans="1:15" ht="20.399999999999999" x14ac:dyDescent="0.35">
      <c r="A83" s="394"/>
      <c r="B83" s="394"/>
      <c r="C83" s="394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</row>
    <row r="84" spans="1:15" ht="20.399999999999999" x14ac:dyDescent="0.35">
      <c r="A84" s="393"/>
      <c r="B84" s="393"/>
      <c r="C84" s="393"/>
      <c r="D84" s="393"/>
      <c r="E84" s="393"/>
      <c r="F84" s="393"/>
      <c r="G84" s="393"/>
      <c r="H84" s="393"/>
      <c r="I84" s="393"/>
      <c r="J84" s="393"/>
      <c r="K84" s="393"/>
      <c r="L84" s="393"/>
      <c r="M84" s="393"/>
      <c r="N84" s="393"/>
      <c r="O84" s="393"/>
    </row>
    <row r="85" spans="1:15" ht="20.399999999999999" x14ac:dyDescent="0.35">
      <c r="A85" s="393"/>
      <c r="B85" s="393"/>
      <c r="C85" s="393"/>
      <c r="D85" s="393"/>
      <c r="E85" s="393"/>
      <c r="F85" s="393"/>
      <c r="G85" s="393"/>
      <c r="H85" s="393"/>
      <c r="I85" s="393"/>
      <c r="J85" s="393"/>
      <c r="K85" s="393"/>
      <c r="L85" s="393"/>
      <c r="M85" s="393"/>
      <c r="N85" s="393"/>
      <c r="O85" s="393"/>
    </row>
    <row r="86" spans="1:15" ht="15.6" x14ac:dyDescent="0.3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6"/>
      <c r="O86" s="386"/>
    </row>
    <row r="87" spans="1:15" ht="23.4" x14ac:dyDescent="0.45">
      <c r="A87" s="399" t="s">
        <v>884</v>
      </c>
      <c r="B87" s="399"/>
      <c r="C87" s="399"/>
      <c r="D87" s="399"/>
      <c r="E87" s="399"/>
      <c r="F87" s="399"/>
      <c r="G87" s="399"/>
      <c r="H87" s="399"/>
      <c r="I87" s="399"/>
      <c r="J87" s="399"/>
      <c r="K87" s="399"/>
      <c r="L87" s="399"/>
      <c r="M87" s="399"/>
      <c r="N87" s="399"/>
      <c r="O87" s="399"/>
    </row>
    <row r="88" spans="1:15" ht="20.399999999999999" x14ac:dyDescent="0.35">
      <c r="A88" s="384" t="s">
        <v>875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0" t="s">
        <v>99</v>
      </c>
      <c r="L88" s="380"/>
      <c r="M88" s="380"/>
      <c r="N88" s="380" t="s">
        <v>887</v>
      </c>
      <c r="O88" s="380"/>
    </row>
    <row r="89" spans="1:15" ht="15.6" x14ac:dyDescent="0.3">
      <c r="A89" s="314" t="s">
        <v>878</v>
      </c>
      <c r="B89" s="314"/>
      <c r="C89" s="293" t="s">
        <v>876</v>
      </c>
      <c r="D89" s="294"/>
      <c r="E89" s="293" t="s">
        <v>877</v>
      </c>
      <c r="F89" s="390"/>
      <c r="G89" s="390"/>
      <c r="H89" s="390"/>
      <c r="I89" s="390"/>
      <c r="J89" s="294"/>
      <c r="K89" s="300" t="s">
        <v>879</v>
      </c>
      <c r="L89" s="300"/>
      <c r="M89" s="300"/>
      <c r="N89" s="314" t="s">
        <v>883</v>
      </c>
      <c r="O89" s="314"/>
    </row>
    <row r="90" spans="1:15" ht="15.6" x14ac:dyDescent="0.3">
      <c r="A90" s="314"/>
      <c r="B90" s="314"/>
      <c r="C90" s="295"/>
      <c r="D90" s="296"/>
      <c r="E90" s="295"/>
      <c r="F90" s="391"/>
      <c r="G90" s="391"/>
      <c r="H90" s="391"/>
      <c r="I90" s="391"/>
      <c r="J90" s="296"/>
      <c r="K90" s="43" t="s">
        <v>880</v>
      </c>
      <c r="L90" s="43" t="s">
        <v>881</v>
      </c>
      <c r="M90" s="43" t="s">
        <v>882</v>
      </c>
      <c r="N90" s="314"/>
      <c r="O90" s="314"/>
    </row>
    <row r="91" spans="1:15" ht="18" x14ac:dyDescent="0.35">
      <c r="A91" s="291"/>
      <c r="B91" s="292"/>
      <c r="C91" s="291"/>
      <c r="D91" s="292"/>
      <c r="E91" s="291"/>
      <c r="F91" s="385"/>
      <c r="G91" s="385"/>
      <c r="H91" s="385"/>
      <c r="I91" s="385"/>
      <c r="J91" s="292"/>
      <c r="K91" s="77"/>
      <c r="L91" s="77"/>
      <c r="M91" s="77"/>
      <c r="N91" s="287"/>
      <c r="O91" s="288"/>
    </row>
    <row r="92" spans="1:15" ht="18" x14ac:dyDescent="0.35">
      <c r="A92" s="291"/>
      <c r="B92" s="292"/>
      <c r="C92" s="291"/>
      <c r="D92" s="292"/>
      <c r="E92" s="291"/>
      <c r="F92" s="385"/>
      <c r="G92" s="385"/>
      <c r="H92" s="385"/>
      <c r="I92" s="385"/>
      <c r="J92" s="292"/>
      <c r="K92" s="77"/>
      <c r="L92" s="77"/>
      <c r="M92" s="77"/>
      <c r="N92" s="287"/>
      <c r="O92" s="288"/>
    </row>
    <row r="93" spans="1:15" ht="18" x14ac:dyDescent="0.35">
      <c r="A93" s="291"/>
      <c r="B93" s="292"/>
      <c r="C93" s="291"/>
      <c r="D93" s="292"/>
      <c r="E93" s="291"/>
      <c r="F93" s="385"/>
      <c r="G93" s="385"/>
      <c r="H93" s="385"/>
      <c r="I93" s="385"/>
      <c r="J93" s="292"/>
      <c r="K93" s="77"/>
      <c r="L93" s="77"/>
      <c r="M93" s="77"/>
      <c r="N93" s="287"/>
      <c r="O93" s="288"/>
    </row>
    <row r="94" spans="1:15" ht="18" x14ac:dyDescent="0.35">
      <c r="A94" s="291"/>
      <c r="B94" s="292"/>
      <c r="C94" s="291"/>
      <c r="D94" s="292"/>
      <c r="E94" s="291"/>
      <c r="F94" s="385"/>
      <c r="G94" s="385"/>
      <c r="H94" s="385"/>
      <c r="I94" s="385"/>
      <c r="J94" s="292"/>
      <c r="K94" s="77"/>
      <c r="L94" s="77"/>
      <c r="M94" s="77"/>
      <c r="N94" s="287"/>
      <c r="O94" s="288"/>
    </row>
    <row r="95" spans="1:15" ht="18" x14ac:dyDescent="0.35">
      <c r="A95" s="291"/>
      <c r="B95" s="292"/>
      <c r="C95" s="291"/>
      <c r="D95" s="292"/>
      <c r="E95" s="291"/>
      <c r="F95" s="385"/>
      <c r="G95" s="385"/>
      <c r="H95" s="385"/>
      <c r="I95" s="385"/>
      <c r="J95" s="292"/>
      <c r="K95" s="77"/>
      <c r="L95" s="77"/>
      <c r="M95" s="77"/>
      <c r="N95" s="287"/>
      <c r="O95" s="288"/>
    </row>
    <row r="96" spans="1:15" ht="18" x14ac:dyDescent="0.35">
      <c r="A96" s="291"/>
      <c r="B96" s="292"/>
      <c r="C96" s="291"/>
      <c r="D96" s="292"/>
      <c r="E96" s="291"/>
      <c r="F96" s="385"/>
      <c r="G96" s="385"/>
      <c r="H96" s="385"/>
      <c r="I96" s="385"/>
      <c r="J96" s="292"/>
      <c r="K96" s="77"/>
      <c r="L96" s="77"/>
      <c r="M96" s="77"/>
      <c r="N96" s="287"/>
      <c r="O96" s="288"/>
    </row>
    <row r="97" spans="1:15" ht="18" x14ac:dyDescent="0.35">
      <c r="A97" s="291"/>
      <c r="B97" s="292"/>
      <c r="C97" s="291"/>
      <c r="D97" s="292"/>
      <c r="E97" s="291"/>
      <c r="F97" s="385"/>
      <c r="G97" s="385"/>
      <c r="H97" s="385"/>
      <c r="I97" s="385"/>
      <c r="J97" s="292"/>
      <c r="K97" s="77"/>
      <c r="L97" s="77"/>
      <c r="M97" s="77"/>
      <c r="N97" s="287"/>
      <c r="O97" s="288"/>
    </row>
    <row r="98" spans="1:15" ht="18" x14ac:dyDescent="0.35">
      <c r="A98" s="291"/>
      <c r="B98" s="292"/>
      <c r="C98" s="291"/>
      <c r="D98" s="292"/>
      <c r="E98" s="291"/>
      <c r="F98" s="385"/>
      <c r="G98" s="385"/>
      <c r="H98" s="385"/>
      <c r="I98" s="385"/>
      <c r="J98" s="292"/>
      <c r="K98" s="77"/>
      <c r="L98" s="77"/>
      <c r="M98" s="77"/>
      <c r="N98" s="287"/>
      <c r="O98" s="288"/>
    </row>
    <row r="99" spans="1:15" ht="18" x14ac:dyDescent="0.35">
      <c r="A99" s="291"/>
      <c r="B99" s="292"/>
      <c r="C99" s="291"/>
      <c r="D99" s="292"/>
      <c r="E99" s="291"/>
      <c r="F99" s="385"/>
      <c r="G99" s="385"/>
      <c r="H99" s="385"/>
      <c r="I99" s="385"/>
      <c r="J99" s="292"/>
      <c r="K99" s="77"/>
      <c r="L99" s="77"/>
      <c r="M99" s="77"/>
      <c r="N99" s="287"/>
      <c r="O99" s="288"/>
    </row>
    <row r="100" spans="1:15" ht="18" x14ac:dyDescent="0.35">
      <c r="A100" s="291"/>
      <c r="B100" s="292"/>
      <c r="C100" s="291"/>
      <c r="D100" s="292"/>
      <c r="E100" s="291"/>
      <c r="F100" s="385"/>
      <c r="G100" s="385"/>
      <c r="H100" s="385"/>
      <c r="I100" s="385"/>
      <c r="J100" s="292"/>
      <c r="K100" s="77"/>
      <c r="L100" s="77"/>
      <c r="M100" s="77"/>
      <c r="N100" s="287"/>
      <c r="O100" s="288"/>
    </row>
    <row r="101" spans="1:15" ht="20.399999999999999" x14ac:dyDescent="0.35">
      <c r="A101" s="374" t="s">
        <v>895</v>
      </c>
      <c r="B101" s="375"/>
      <c r="C101" s="375"/>
      <c r="D101" s="375"/>
      <c r="E101" s="375"/>
      <c r="F101" s="375"/>
      <c r="G101" s="375"/>
      <c r="H101" s="375"/>
      <c r="I101" s="375"/>
      <c r="J101" s="375"/>
      <c r="K101" s="375"/>
      <c r="L101" s="375"/>
      <c r="M101" s="376"/>
      <c r="N101" s="377"/>
      <c r="O101" s="378"/>
    </row>
    <row r="102" spans="1:15" ht="14.4" customHeight="1" x14ac:dyDescent="0.3">
      <c r="A102" s="395" t="s">
        <v>949</v>
      </c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</row>
    <row r="103" spans="1:15" ht="14.4" customHeight="1" x14ac:dyDescent="0.3">
      <c r="A103" s="395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</row>
    <row r="104" spans="1:15" x14ac:dyDescent="0.3">
      <c r="A104" s="274" t="s">
        <v>921</v>
      </c>
      <c r="B104" s="274"/>
      <c r="C104" s="274"/>
      <c r="D104" s="274" t="s">
        <v>920</v>
      </c>
      <c r="E104" s="274"/>
      <c r="F104" s="274"/>
      <c r="G104" s="274"/>
      <c r="H104" s="274"/>
      <c r="I104" s="274"/>
      <c r="J104" s="274"/>
      <c r="K104" s="274" t="s">
        <v>922</v>
      </c>
      <c r="L104" s="274"/>
      <c r="M104" s="274"/>
      <c r="N104" s="274"/>
      <c r="O104" s="274"/>
    </row>
    <row r="105" spans="1:15" x14ac:dyDescent="0.3">
      <c r="A105" s="274"/>
      <c r="B105" s="274"/>
      <c r="C105" s="274"/>
      <c r="D105" s="274"/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</row>
    <row r="106" spans="1:15" ht="20.399999999999999" x14ac:dyDescent="0.35">
      <c r="A106" s="394"/>
      <c r="B106" s="394"/>
      <c r="C106" s="394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</row>
    <row r="107" spans="1:15" ht="20.399999999999999" x14ac:dyDescent="0.35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</row>
    <row r="108" spans="1:15" ht="20.399999999999999" x14ac:dyDescent="0.35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</row>
    <row r="109" spans="1:15" ht="15.6" x14ac:dyDescent="0.3">
      <c r="A109" s="386"/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</row>
    <row r="110" spans="1:15" ht="23.4" x14ac:dyDescent="0.45">
      <c r="A110" s="392" t="s">
        <v>885</v>
      </c>
      <c r="B110" s="392"/>
      <c r="C110" s="392"/>
      <c r="D110" s="392"/>
      <c r="E110" s="392"/>
      <c r="F110" s="392"/>
      <c r="G110" s="392"/>
      <c r="H110" s="392"/>
      <c r="I110" s="392"/>
      <c r="J110" s="392"/>
      <c r="K110" s="392"/>
      <c r="L110" s="392"/>
      <c r="M110" s="392"/>
      <c r="N110" s="392"/>
      <c r="O110" s="392"/>
    </row>
    <row r="111" spans="1:15" ht="20.399999999999999" x14ac:dyDescent="0.35">
      <c r="A111" s="384" t="s">
        <v>874</v>
      </c>
      <c r="B111" s="384"/>
      <c r="C111" s="384"/>
      <c r="D111" s="384"/>
      <c r="E111" s="384"/>
      <c r="F111" s="384"/>
      <c r="G111" s="384"/>
      <c r="H111" s="384"/>
      <c r="I111" s="384"/>
      <c r="J111" s="384"/>
      <c r="K111" s="380" t="s">
        <v>99</v>
      </c>
      <c r="L111" s="380"/>
      <c r="M111" s="380"/>
      <c r="N111" s="380" t="s">
        <v>887</v>
      </c>
      <c r="O111" s="380"/>
    </row>
    <row r="112" spans="1:15" ht="15.6" x14ac:dyDescent="0.3">
      <c r="A112" s="314" t="s">
        <v>878</v>
      </c>
      <c r="B112" s="314"/>
      <c r="C112" s="293" t="s">
        <v>876</v>
      </c>
      <c r="D112" s="294"/>
      <c r="E112" s="293" t="s">
        <v>877</v>
      </c>
      <c r="F112" s="390"/>
      <c r="G112" s="390"/>
      <c r="H112" s="390"/>
      <c r="I112" s="390"/>
      <c r="J112" s="294"/>
      <c r="K112" s="300" t="s">
        <v>879</v>
      </c>
      <c r="L112" s="300"/>
      <c r="M112" s="300"/>
      <c r="N112" s="314" t="s">
        <v>883</v>
      </c>
      <c r="O112" s="314"/>
    </row>
    <row r="113" spans="1:15" ht="15.6" x14ac:dyDescent="0.3">
      <c r="A113" s="314"/>
      <c r="B113" s="314"/>
      <c r="C113" s="295"/>
      <c r="D113" s="296"/>
      <c r="E113" s="295"/>
      <c r="F113" s="391"/>
      <c r="G113" s="391"/>
      <c r="H113" s="391"/>
      <c r="I113" s="391"/>
      <c r="J113" s="296"/>
      <c r="K113" s="43" t="s">
        <v>880</v>
      </c>
      <c r="L113" s="43" t="s">
        <v>881</v>
      </c>
      <c r="M113" s="43" t="s">
        <v>882</v>
      </c>
      <c r="N113" s="314"/>
      <c r="O113" s="314"/>
    </row>
    <row r="114" spans="1:15" ht="18" x14ac:dyDescent="0.35">
      <c r="A114" s="291"/>
      <c r="B114" s="292"/>
      <c r="C114" s="291"/>
      <c r="D114" s="292"/>
      <c r="E114" s="291"/>
      <c r="F114" s="385"/>
      <c r="G114" s="385"/>
      <c r="H114" s="385"/>
      <c r="I114" s="385"/>
      <c r="J114" s="292"/>
      <c r="K114" s="77"/>
      <c r="L114" s="77"/>
      <c r="M114" s="77"/>
      <c r="N114" s="287"/>
      <c r="O114" s="288"/>
    </row>
    <row r="115" spans="1:15" ht="18" x14ac:dyDescent="0.35">
      <c r="A115" s="291"/>
      <c r="B115" s="292"/>
      <c r="C115" s="291"/>
      <c r="D115" s="292"/>
      <c r="E115" s="291"/>
      <c r="F115" s="385"/>
      <c r="G115" s="385"/>
      <c r="H115" s="385"/>
      <c r="I115" s="385"/>
      <c r="J115" s="292"/>
      <c r="K115" s="77"/>
      <c r="L115" s="77"/>
      <c r="M115" s="77"/>
      <c r="N115" s="287"/>
      <c r="O115" s="288"/>
    </row>
    <row r="116" spans="1:15" ht="18" x14ac:dyDescent="0.35">
      <c r="A116" s="291"/>
      <c r="B116" s="292"/>
      <c r="C116" s="291"/>
      <c r="D116" s="292"/>
      <c r="E116" s="291"/>
      <c r="F116" s="385"/>
      <c r="G116" s="385"/>
      <c r="H116" s="385"/>
      <c r="I116" s="385"/>
      <c r="J116" s="292"/>
      <c r="K116" s="77"/>
      <c r="L116" s="77"/>
      <c r="M116" s="77"/>
      <c r="N116" s="287"/>
      <c r="O116" s="288"/>
    </row>
    <row r="117" spans="1:15" ht="18" x14ac:dyDescent="0.35">
      <c r="A117" s="291"/>
      <c r="B117" s="292"/>
      <c r="C117" s="291"/>
      <c r="D117" s="292"/>
      <c r="E117" s="291"/>
      <c r="F117" s="385"/>
      <c r="G117" s="385"/>
      <c r="H117" s="385"/>
      <c r="I117" s="385"/>
      <c r="J117" s="292"/>
      <c r="K117" s="77"/>
      <c r="L117" s="77"/>
      <c r="M117" s="77"/>
      <c r="N117" s="287"/>
      <c r="O117" s="288"/>
    </row>
    <row r="118" spans="1:15" ht="18" x14ac:dyDescent="0.35">
      <c r="A118" s="291"/>
      <c r="B118" s="292"/>
      <c r="C118" s="291"/>
      <c r="D118" s="292"/>
      <c r="E118" s="291"/>
      <c r="F118" s="385"/>
      <c r="G118" s="385"/>
      <c r="H118" s="385"/>
      <c r="I118" s="385"/>
      <c r="J118" s="292"/>
      <c r="K118" s="77"/>
      <c r="L118" s="77"/>
      <c r="M118" s="77"/>
      <c r="N118" s="287"/>
      <c r="O118" s="288"/>
    </row>
    <row r="119" spans="1:15" ht="18" x14ac:dyDescent="0.35">
      <c r="A119" s="291"/>
      <c r="B119" s="292"/>
      <c r="C119" s="291"/>
      <c r="D119" s="292"/>
      <c r="E119" s="291"/>
      <c r="F119" s="385"/>
      <c r="G119" s="385"/>
      <c r="H119" s="385"/>
      <c r="I119" s="385"/>
      <c r="J119" s="292"/>
      <c r="K119" s="77"/>
      <c r="L119" s="77"/>
      <c r="M119" s="77"/>
      <c r="N119" s="287"/>
      <c r="O119" s="288"/>
    </row>
    <row r="120" spans="1:15" ht="18" x14ac:dyDescent="0.35">
      <c r="A120" s="291"/>
      <c r="B120" s="292"/>
      <c r="C120" s="291"/>
      <c r="D120" s="292"/>
      <c r="E120" s="291"/>
      <c r="F120" s="385"/>
      <c r="G120" s="385"/>
      <c r="H120" s="385"/>
      <c r="I120" s="385"/>
      <c r="J120" s="292"/>
      <c r="K120" s="77"/>
      <c r="L120" s="77"/>
      <c r="M120" s="77"/>
      <c r="N120" s="287"/>
      <c r="O120" s="288"/>
    </row>
    <row r="121" spans="1:15" ht="18" x14ac:dyDescent="0.35">
      <c r="A121" s="291"/>
      <c r="B121" s="292"/>
      <c r="C121" s="291"/>
      <c r="D121" s="292"/>
      <c r="E121" s="291"/>
      <c r="F121" s="385"/>
      <c r="G121" s="385"/>
      <c r="H121" s="385"/>
      <c r="I121" s="385"/>
      <c r="J121" s="292"/>
      <c r="K121" s="77"/>
      <c r="L121" s="77"/>
      <c r="M121" s="77"/>
      <c r="N121" s="287"/>
      <c r="O121" s="288"/>
    </row>
    <row r="122" spans="1:15" ht="18" x14ac:dyDescent="0.35">
      <c r="A122" s="291"/>
      <c r="B122" s="292"/>
      <c r="C122" s="291"/>
      <c r="D122" s="292"/>
      <c r="E122" s="291"/>
      <c r="F122" s="385"/>
      <c r="G122" s="385"/>
      <c r="H122" s="385"/>
      <c r="I122" s="385"/>
      <c r="J122" s="292"/>
      <c r="K122" s="77"/>
      <c r="L122" s="77"/>
      <c r="M122" s="77"/>
      <c r="N122" s="287"/>
      <c r="O122" s="288"/>
    </row>
    <row r="123" spans="1:15" ht="18" x14ac:dyDescent="0.35">
      <c r="A123" s="291"/>
      <c r="B123" s="292"/>
      <c r="C123" s="291"/>
      <c r="D123" s="292"/>
      <c r="E123" s="291"/>
      <c r="F123" s="385"/>
      <c r="G123" s="385"/>
      <c r="H123" s="385"/>
      <c r="I123" s="385"/>
      <c r="J123" s="292"/>
      <c r="K123" s="77"/>
      <c r="L123" s="77"/>
      <c r="M123" s="77"/>
      <c r="N123" s="287"/>
      <c r="O123" s="288"/>
    </row>
    <row r="124" spans="1:15" ht="20.399999999999999" x14ac:dyDescent="0.35">
      <c r="A124" s="374" t="s">
        <v>895</v>
      </c>
      <c r="B124" s="375"/>
      <c r="C124" s="375"/>
      <c r="D124" s="375"/>
      <c r="E124" s="375"/>
      <c r="F124" s="375"/>
      <c r="G124" s="375"/>
      <c r="H124" s="375"/>
      <c r="I124" s="375"/>
      <c r="J124" s="375"/>
      <c r="K124" s="375"/>
      <c r="L124" s="375"/>
      <c r="M124" s="376"/>
      <c r="N124" s="377"/>
      <c r="O124" s="378"/>
    </row>
    <row r="125" spans="1:15" ht="14.4" customHeight="1" x14ac:dyDescent="0.3">
      <c r="A125" s="395" t="s">
        <v>949</v>
      </c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395"/>
    </row>
    <row r="126" spans="1:15" ht="14.4" customHeight="1" x14ac:dyDescent="0.3">
      <c r="A126" s="395"/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</row>
    <row r="127" spans="1:15" x14ac:dyDescent="0.3">
      <c r="A127" s="274" t="s">
        <v>921</v>
      </c>
      <c r="B127" s="274"/>
      <c r="C127" s="274"/>
      <c r="D127" s="274" t="s">
        <v>920</v>
      </c>
      <c r="E127" s="274"/>
      <c r="F127" s="274"/>
      <c r="G127" s="274"/>
      <c r="H127" s="274"/>
      <c r="I127" s="274"/>
      <c r="J127" s="274"/>
      <c r="K127" s="274" t="s">
        <v>922</v>
      </c>
      <c r="L127" s="274"/>
      <c r="M127" s="274"/>
      <c r="N127" s="274"/>
      <c r="O127" s="274"/>
    </row>
    <row r="128" spans="1:15" x14ac:dyDescent="0.3">
      <c r="A128" s="274"/>
      <c r="B128" s="274"/>
      <c r="C128" s="274"/>
      <c r="D128" s="274"/>
      <c r="E128" s="274"/>
      <c r="F128" s="274"/>
      <c r="G128" s="274"/>
      <c r="H128" s="274"/>
      <c r="I128" s="274"/>
      <c r="J128" s="274"/>
      <c r="K128" s="274"/>
      <c r="L128" s="274"/>
      <c r="M128" s="274"/>
      <c r="N128" s="274"/>
      <c r="O128" s="274"/>
    </row>
    <row r="129" spans="1:15" ht="20.399999999999999" x14ac:dyDescent="0.35">
      <c r="A129" s="394"/>
      <c r="B129" s="394"/>
      <c r="C129" s="394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</row>
    <row r="130" spans="1:15" ht="20.399999999999999" x14ac:dyDescent="0.35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</row>
    <row r="131" spans="1:15" ht="20.399999999999999" x14ac:dyDescent="0.35">
      <c r="A131" s="393"/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</row>
    <row r="132" spans="1:15" ht="15.6" x14ac:dyDescent="0.3">
      <c r="A132" s="386"/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</row>
    <row r="133" spans="1:15" ht="23.4" x14ac:dyDescent="0.45">
      <c r="A133" s="392" t="s">
        <v>885</v>
      </c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</row>
    <row r="134" spans="1:15" ht="20.399999999999999" x14ac:dyDescent="0.35">
      <c r="A134" s="384" t="s">
        <v>875</v>
      </c>
      <c r="B134" s="384"/>
      <c r="C134" s="384"/>
      <c r="D134" s="384"/>
      <c r="E134" s="384"/>
      <c r="F134" s="384"/>
      <c r="G134" s="384"/>
      <c r="H134" s="384"/>
      <c r="I134" s="384"/>
      <c r="J134" s="384"/>
      <c r="K134" s="380" t="s">
        <v>99</v>
      </c>
      <c r="L134" s="380"/>
      <c r="M134" s="380"/>
      <c r="N134" s="380" t="s">
        <v>887</v>
      </c>
      <c r="O134" s="380"/>
    </row>
    <row r="135" spans="1:15" ht="15.6" x14ac:dyDescent="0.3">
      <c r="A135" s="314" t="s">
        <v>878</v>
      </c>
      <c r="B135" s="314"/>
      <c r="C135" s="293" t="s">
        <v>876</v>
      </c>
      <c r="D135" s="294"/>
      <c r="E135" s="293" t="s">
        <v>877</v>
      </c>
      <c r="F135" s="390"/>
      <c r="G135" s="390"/>
      <c r="H135" s="390"/>
      <c r="I135" s="390"/>
      <c r="J135" s="294"/>
      <c r="K135" s="300" t="s">
        <v>879</v>
      </c>
      <c r="L135" s="300"/>
      <c r="M135" s="300"/>
      <c r="N135" s="314" t="s">
        <v>883</v>
      </c>
      <c r="O135" s="314"/>
    </row>
    <row r="136" spans="1:15" ht="15.6" x14ac:dyDescent="0.3">
      <c r="A136" s="314"/>
      <c r="B136" s="314"/>
      <c r="C136" s="295"/>
      <c r="D136" s="296"/>
      <c r="E136" s="295"/>
      <c r="F136" s="391"/>
      <c r="G136" s="391"/>
      <c r="H136" s="391"/>
      <c r="I136" s="391"/>
      <c r="J136" s="296"/>
      <c r="K136" s="43" t="s">
        <v>880</v>
      </c>
      <c r="L136" s="43" t="s">
        <v>881</v>
      </c>
      <c r="M136" s="43" t="s">
        <v>882</v>
      </c>
      <c r="N136" s="314"/>
      <c r="O136" s="314"/>
    </row>
    <row r="137" spans="1:15" ht="18" x14ac:dyDescent="0.35">
      <c r="A137" s="291"/>
      <c r="B137" s="292"/>
      <c r="C137" s="291"/>
      <c r="D137" s="292"/>
      <c r="E137" s="291"/>
      <c r="F137" s="385"/>
      <c r="G137" s="385"/>
      <c r="H137" s="385"/>
      <c r="I137" s="385"/>
      <c r="J137" s="292"/>
      <c r="K137" s="77"/>
      <c r="L137" s="77"/>
      <c r="M137" s="77"/>
      <c r="N137" s="287"/>
      <c r="O137" s="288"/>
    </row>
    <row r="138" spans="1:15" ht="18" x14ac:dyDescent="0.35">
      <c r="A138" s="291"/>
      <c r="B138" s="292"/>
      <c r="C138" s="291"/>
      <c r="D138" s="292"/>
      <c r="E138" s="291"/>
      <c r="F138" s="385"/>
      <c r="G138" s="385"/>
      <c r="H138" s="385"/>
      <c r="I138" s="385"/>
      <c r="J138" s="292"/>
      <c r="K138" s="77"/>
      <c r="L138" s="77"/>
      <c r="M138" s="77"/>
      <c r="N138" s="287"/>
      <c r="O138" s="288"/>
    </row>
    <row r="139" spans="1:15" ht="18" x14ac:dyDescent="0.35">
      <c r="A139" s="291"/>
      <c r="B139" s="292"/>
      <c r="C139" s="291"/>
      <c r="D139" s="292"/>
      <c r="E139" s="291"/>
      <c r="F139" s="385"/>
      <c r="G139" s="385"/>
      <c r="H139" s="385"/>
      <c r="I139" s="385"/>
      <c r="J139" s="292"/>
      <c r="K139" s="77"/>
      <c r="L139" s="77"/>
      <c r="M139" s="77"/>
      <c r="N139" s="287"/>
      <c r="O139" s="288"/>
    </row>
    <row r="140" spans="1:15" ht="18" x14ac:dyDescent="0.35">
      <c r="A140" s="291"/>
      <c r="B140" s="292"/>
      <c r="C140" s="291"/>
      <c r="D140" s="292"/>
      <c r="E140" s="291"/>
      <c r="F140" s="385"/>
      <c r="G140" s="385"/>
      <c r="H140" s="385"/>
      <c r="I140" s="385"/>
      <c r="J140" s="292"/>
      <c r="K140" s="77"/>
      <c r="L140" s="77"/>
      <c r="M140" s="77"/>
      <c r="N140" s="287"/>
      <c r="O140" s="288"/>
    </row>
    <row r="141" spans="1:15" ht="18" x14ac:dyDescent="0.35">
      <c r="A141" s="291"/>
      <c r="B141" s="292"/>
      <c r="C141" s="291"/>
      <c r="D141" s="292"/>
      <c r="E141" s="291"/>
      <c r="F141" s="385"/>
      <c r="G141" s="385"/>
      <c r="H141" s="385"/>
      <c r="I141" s="385"/>
      <c r="J141" s="292"/>
      <c r="K141" s="77"/>
      <c r="L141" s="77"/>
      <c r="M141" s="77"/>
      <c r="N141" s="287"/>
      <c r="O141" s="288"/>
    </row>
    <row r="142" spans="1:15" ht="18" x14ac:dyDescent="0.35">
      <c r="A142" s="291"/>
      <c r="B142" s="292"/>
      <c r="C142" s="291"/>
      <c r="D142" s="292"/>
      <c r="E142" s="291"/>
      <c r="F142" s="385"/>
      <c r="G142" s="385"/>
      <c r="H142" s="385"/>
      <c r="I142" s="385"/>
      <c r="J142" s="292"/>
      <c r="K142" s="77"/>
      <c r="L142" s="77"/>
      <c r="M142" s="77"/>
      <c r="N142" s="287"/>
      <c r="O142" s="288"/>
    </row>
    <row r="143" spans="1:15" ht="18" x14ac:dyDescent="0.35">
      <c r="A143" s="291"/>
      <c r="B143" s="292"/>
      <c r="C143" s="291"/>
      <c r="D143" s="292"/>
      <c r="E143" s="291"/>
      <c r="F143" s="385"/>
      <c r="G143" s="385"/>
      <c r="H143" s="385"/>
      <c r="I143" s="385"/>
      <c r="J143" s="292"/>
      <c r="K143" s="77"/>
      <c r="L143" s="77"/>
      <c r="M143" s="77"/>
      <c r="N143" s="287"/>
      <c r="O143" s="288"/>
    </row>
    <row r="144" spans="1:15" ht="18" x14ac:dyDescent="0.35">
      <c r="A144" s="291"/>
      <c r="B144" s="292"/>
      <c r="C144" s="291"/>
      <c r="D144" s="292"/>
      <c r="E144" s="291"/>
      <c r="F144" s="385"/>
      <c r="G144" s="385"/>
      <c r="H144" s="385"/>
      <c r="I144" s="385"/>
      <c r="J144" s="292"/>
      <c r="K144" s="77"/>
      <c r="L144" s="77"/>
      <c r="M144" s="77"/>
      <c r="N144" s="287"/>
      <c r="O144" s="288"/>
    </row>
    <row r="145" spans="1:15" ht="18" x14ac:dyDescent="0.35">
      <c r="A145" s="291"/>
      <c r="B145" s="292"/>
      <c r="C145" s="291"/>
      <c r="D145" s="292"/>
      <c r="E145" s="291"/>
      <c r="F145" s="385"/>
      <c r="G145" s="385"/>
      <c r="H145" s="385"/>
      <c r="I145" s="385"/>
      <c r="J145" s="292"/>
      <c r="K145" s="77"/>
      <c r="L145" s="77"/>
      <c r="M145" s="77"/>
      <c r="N145" s="287"/>
      <c r="O145" s="288"/>
    </row>
    <row r="146" spans="1:15" ht="18" x14ac:dyDescent="0.35">
      <c r="A146" s="291"/>
      <c r="B146" s="292"/>
      <c r="C146" s="291"/>
      <c r="D146" s="292"/>
      <c r="E146" s="291"/>
      <c r="F146" s="385"/>
      <c r="G146" s="385"/>
      <c r="H146" s="385"/>
      <c r="I146" s="385"/>
      <c r="J146" s="292"/>
      <c r="K146" s="77"/>
      <c r="L146" s="77"/>
      <c r="M146" s="77"/>
      <c r="N146" s="287"/>
      <c r="O146" s="288"/>
    </row>
    <row r="147" spans="1:15" ht="20.399999999999999" x14ac:dyDescent="0.35">
      <c r="A147" s="374" t="s">
        <v>895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6"/>
      <c r="N147" s="377"/>
      <c r="O147" s="378"/>
    </row>
    <row r="148" spans="1:15" ht="14.4" customHeight="1" x14ac:dyDescent="0.3">
      <c r="A148" s="395" t="s">
        <v>949</v>
      </c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5"/>
      <c r="O148" s="395"/>
    </row>
    <row r="149" spans="1:15" ht="14.4" customHeight="1" x14ac:dyDescent="0.3">
      <c r="A149" s="395"/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</row>
    <row r="150" spans="1:15" x14ac:dyDescent="0.3">
      <c r="A150" s="274" t="s">
        <v>921</v>
      </c>
      <c r="B150" s="274"/>
      <c r="C150" s="274"/>
      <c r="D150" s="274" t="s">
        <v>920</v>
      </c>
      <c r="E150" s="274"/>
      <c r="F150" s="274"/>
      <c r="G150" s="274"/>
      <c r="H150" s="274"/>
      <c r="I150" s="274"/>
      <c r="J150" s="274"/>
      <c r="K150" s="274" t="s">
        <v>922</v>
      </c>
      <c r="L150" s="274"/>
      <c r="M150" s="274"/>
      <c r="N150" s="274"/>
      <c r="O150" s="274"/>
    </row>
    <row r="151" spans="1:15" x14ac:dyDescent="0.3">
      <c r="A151" s="274"/>
      <c r="B151" s="274"/>
      <c r="C151" s="274"/>
      <c r="D151" s="274"/>
      <c r="E151" s="274"/>
      <c r="F151" s="274"/>
      <c r="G151" s="274"/>
      <c r="H151" s="274"/>
      <c r="I151" s="274"/>
      <c r="J151" s="274"/>
      <c r="K151" s="274"/>
      <c r="L151" s="274"/>
      <c r="M151" s="274"/>
      <c r="N151" s="274"/>
      <c r="O151" s="274"/>
    </row>
    <row r="152" spans="1:15" ht="20.399999999999999" x14ac:dyDescent="0.35">
      <c r="A152" s="394"/>
      <c r="B152" s="394"/>
      <c r="C152" s="394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</row>
    <row r="153" spans="1:15" ht="20.399999999999999" x14ac:dyDescent="0.35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3"/>
    </row>
    <row r="154" spans="1:15" ht="20.399999999999999" x14ac:dyDescent="0.35">
      <c r="A154" s="393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</row>
    <row r="155" spans="1:15" ht="15.6" x14ac:dyDescent="0.3">
      <c r="A155" s="386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6"/>
    </row>
    <row r="156" spans="1:15" ht="23.4" x14ac:dyDescent="0.45">
      <c r="A156" s="389" t="s">
        <v>886</v>
      </c>
      <c r="B156" s="389"/>
      <c r="C156" s="389"/>
      <c r="D156" s="389"/>
      <c r="E156" s="389"/>
      <c r="F156" s="389"/>
      <c r="G156" s="389"/>
      <c r="H156" s="389"/>
      <c r="I156" s="389"/>
      <c r="J156" s="389"/>
      <c r="K156" s="389"/>
      <c r="L156" s="389"/>
      <c r="M156" s="389"/>
      <c r="N156" s="389"/>
      <c r="O156" s="389"/>
    </row>
    <row r="157" spans="1:15" ht="20.399999999999999" x14ac:dyDescent="0.35">
      <c r="A157" s="384" t="s">
        <v>874</v>
      </c>
      <c r="B157" s="384"/>
      <c r="C157" s="384"/>
      <c r="D157" s="384"/>
      <c r="E157" s="384"/>
      <c r="F157" s="384"/>
      <c r="G157" s="384"/>
      <c r="H157" s="384"/>
      <c r="I157" s="384"/>
      <c r="J157" s="384"/>
      <c r="K157" s="380" t="s">
        <v>99</v>
      </c>
      <c r="L157" s="380"/>
      <c r="M157" s="380"/>
      <c r="N157" s="380" t="s">
        <v>887</v>
      </c>
      <c r="O157" s="380"/>
    </row>
    <row r="158" spans="1:15" ht="15.6" x14ac:dyDescent="0.3">
      <c r="A158" s="314" t="s">
        <v>878</v>
      </c>
      <c r="B158" s="314"/>
      <c r="C158" s="293" t="s">
        <v>876</v>
      </c>
      <c r="D158" s="294"/>
      <c r="E158" s="293" t="s">
        <v>877</v>
      </c>
      <c r="F158" s="390"/>
      <c r="G158" s="390"/>
      <c r="H158" s="390"/>
      <c r="I158" s="390"/>
      <c r="J158" s="294"/>
      <c r="K158" s="300" t="s">
        <v>879</v>
      </c>
      <c r="L158" s="300"/>
      <c r="M158" s="300"/>
      <c r="N158" s="314" t="s">
        <v>883</v>
      </c>
      <c r="O158" s="314"/>
    </row>
    <row r="159" spans="1:15" ht="15.6" x14ac:dyDescent="0.3">
      <c r="A159" s="314"/>
      <c r="B159" s="314"/>
      <c r="C159" s="295"/>
      <c r="D159" s="296"/>
      <c r="E159" s="295"/>
      <c r="F159" s="391"/>
      <c r="G159" s="391"/>
      <c r="H159" s="391"/>
      <c r="I159" s="391"/>
      <c r="J159" s="296"/>
      <c r="K159" s="43" t="s">
        <v>880</v>
      </c>
      <c r="L159" s="43" t="s">
        <v>881</v>
      </c>
      <c r="M159" s="43" t="s">
        <v>882</v>
      </c>
      <c r="N159" s="314"/>
      <c r="O159" s="314"/>
    </row>
    <row r="160" spans="1:15" ht="18" x14ac:dyDescent="0.35">
      <c r="A160" s="291"/>
      <c r="B160" s="292"/>
      <c r="C160" s="291"/>
      <c r="D160" s="292"/>
      <c r="E160" s="291"/>
      <c r="F160" s="385"/>
      <c r="G160" s="385"/>
      <c r="H160" s="385"/>
      <c r="I160" s="385"/>
      <c r="J160" s="292"/>
      <c r="K160" s="77"/>
      <c r="L160" s="77"/>
      <c r="M160" s="77"/>
      <c r="N160" s="287"/>
      <c r="O160" s="288"/>
    </row>
    <row r="161" spans="1:15" ht="18" x14ac:dyDescent="0.35">
      <c r="A161" s="291"/>
      <c r="B161" s="292"/>
      <c r="C161" s="291"/>
      <c r="D161" s="292"/>
      <c r="E161" s="291"/>
      <c r="F161" s="385"/>
      <c r="G161" s="385"/>
      <c r="H161" s="385"/>
      <c r="I161" s="385"/>
      <c r="J161" s="292"/>
      <c r="K161" s="77"/>
      <c r="L161" s="77"/>
      <c r="M161" s="77"/>
      <c r="N161" s="287"/>
      <c r="O161" s="288"/>
    </row>
    <row r="162" spans="1:15" ht="18" x14ac:dyDescent="0.35">
      <c r="A162" s="291"/>
      <c r="B162" s="292"/>
      <c r="C162" s="291"/>
      <c r="D162" s="292"/>
      <c r="E162" s="291"/>
      <c r="F162" s="385"/>
      <c r="G162" s="385"/>
      <c r="H162" s="385"/>
      <c r="I162" s="385"/>
      <c r="J162" s="292"/>
      <c r="K162" s="77"/>
      <c r="L162" s="77"/>
      <c r="M162" s="77"/>
      <c r="N162" s="287"/>
      <c r="O162" s="288"/>
    </row>
    <row r="163" spans="1:15" ht="18" x14ac:dyDescent="0.35">
      <c r="A163" s="291"/>
      <c r="B163" s="292"/>
      <c r="C163" s="291"/>
      <c r="D163" s="292"/>
      <c r="E163" s="291"/>
      <c r="F163" s="385"/>
      <c r="G163" s="385"/>
      <c r="H163" s="385"/>
      <c r="I163" s="385"/>
      <c r="J163" s="292"/>
      <c r="K163" s="77"/>
      <c r="L163" s="77"/>
      <c r="M163" s="77"/>
      <c r="N163" s="287"/>
      <c r="O163" s="288"/>
    </row>
    <row r="164" spans="1:15" ht="18" x14ac:dyDescent="0.35">
      <c r="A164" s="291"/>
      <c r="B164" s="292"/>
      <c r="C164" s="291"/>
      <c r="D164" s="292"/>
      <c r="E164" s="291"/>
      <c r="F164" s="385"/>
      <c r="G164" s="385"/>
      <c r="H164" s="385"/>
      <c r="I164" s="385"/>
      <c r="J164" s="292"/>
      <c r="K164" s="77"/>
      <c r="L164" s="77"/>
      <c r="M164" s="77"/>
      <c r="N164" s="287"/>
      <c r="O164" s="288"/>
    </row>
    <row r="165" spans="1:15" ht="18" x14ac:dyDescent="0.35">
      <c r="A165" s="291"/>
      <c r="B165" s="292"/>
      <c r="C165" s="291"/>
      <c r="D165" s="292"/>
      <c r="E165" s="291"/>
      <c r="F165" s="385"/>
      <c r="G165" s="385"/>
      <c r="H165" s="385"/>
      <c r="I165" s="385"/>
      <c r="J165" s="292"/>
      <c r="K165" s="77"/>
      <c r="L165" s="77"/>
      <c r="M165" s="77"/>
      <c r="N165" s="287"/>
      <c r="O165" s="288"/>
    </row>
    <row r="166" spans="1:15" ht="18" x14ac:dyDescent="0.35">
      <c r="A166" s="291"/>
      <c r="B166" s="292"/>
      <c r="C166" s="291"/>
      <c r="D166" s="292"/>
      <c r="E166" s="291"/>
      <c r="F166" s="385"/>
      <c r="G166" s="385"/>
      <c r="H166" s="385"/>
      <c r="I166" s="385"/>
      <c r="J166" s="292"/>
      <c r="K166" s="77"/>
      <c r="L166" s="77"/>
      <c r="M166" s="77"/>
      <c r="N166" s="287"/>
      <c r="O166" s="288"/>
    </row>
    <row r="167" spans="1:15" ht="18" x14ac:dyDescent="0.35">
      <c r="A167" s="291"/>
      <c r="B167" s="292"/>
      <c r="C167" s="291"/>
      <c r="D167" s="292"/>
      <c r="E167" s="291"/>
      <c r="F167" s="385"/>
      <c r="G167" s="385"/>
      <c r="H167" s="385"/>
      <c r="I167" s="385"/>
      <c r="J167" s="292"/>
      <c r="K167" s="77"/>
      <c r="L167" s="77"/>
      <c r="M167" s="77"/>
      <c r="N167" s="287"/>
      <c r="O167" s="288"/>
    </row>
    <row r="168" spans="1:15" ht="18" x14ac:dyDescent="0.35">
      <c r="A168" s="291"/>
      <c r="B168" s="292"/>
      <c r="C168" s="291"/>
      <c r="D168" s="292"/>
      <c r="E168" s="291"/>
      <c r="F168" s="385"/>
      <c r="G168" s="385"/>
      <c r="H168" s="385"/>
      <c r="I168" s="385"/>
      <c r="J168" s="292"/>
      <c r="K168" s="77"/>
      <c r="L168" s="77"/>
      <c r="M168" s="77"/>
      <c r="N168" s="287"/>
      <c r="O168" s="288"/>
    </row>
    <row r="169" spans="1:15" ht="18" x14ac:dyDescent="0.35">
      <c r="A169" s="291"/>
      <c r="B169" s="292"/>
      <c r="C169" s="291"/>
      <c r="D169" s="292"/>
      <c r="E169" s="291"/>
      <c r="F169" s="385"/>
      <c r="G169" s="385"/>
      <c r="H169" s="385"/>
      <c r="I169" s="385"/>
      <c r="J169" s="292"/>
      <c r="K169" s="77"/>
      <c r="L169" s="77"/>
      <c r="M169" s="77"/>
      <c r="N169" s="287"/>
      <c r="O169" s="288"/>
    </row>
    <row r="170" spans="1:15" ht="20.399999999999999" x14ac:dyDescent="0.35">
      <c r="A170" s="374" t="s">
        <v>895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6"/>
      <c r="N170" s="377"/>
      <c r="O170" s="378"/>
    </row>
    <row r="171" spans="1:15" ht="14.4" customHeight="1" x14ac:dyDescent="0.3">
      <c r="A171" s="395" t="s">
        <v>949</v>
      </c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5"/>
      <c r="O171" s="395"/>
    </row>
    <row r="172" spans="1:15" ht="14.4" customHeight="1" x14ac:dyDescent="0.3">
      <c r="A172" s="395"/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</row>
    <row r="173" spans="1:15" x14ac:dyDescent="0.3">
      <c r="A173" s="274" t="s">
        <v>921</v>
      </c>
      <c r="B173" s="274"/>
      <c r="C173" s="274"/>
      <c r="D173" s="274" t="s">
        <v>920</v>
      </c>
      <c r="E173" s="274"/>
      <c r="F173" s="274"/>
      <c r="G173" s="274"/>
      <c r="H173" s="274"/>
      <c r="I173" s="274"/>
      <c r="J173" s="274"/>
      <c r="K173" s="274" t="s">
        <v>922</v>
      </c>
      <c r="L173" s="274"/>
      <c r="M173" s="274"/>
      <c r="N173" s="274"/>
      <c r="O173" s="274"/>
    </row>
    <row r="174" spans="1:15" x14ac:dyDescent="0.3">
      <c r="A174" s="274"/>
      <c r="B174" s="274"/>
      <c r="C174" s="274"/>
      <c r="D174" s="274"/>
      <c r="E174" s="274"/>
      <c r="F174" s="274"/>
      <c r="G174" s="274"/>
      <c r="H174" s="274"/>
      <c r="I174" s="274"/>
      <c r="J174" s="274"/>
      <c r="K174" s="274"/>
      <c r="L174" s="274"/>
      <c r="M174" s="274"/>
      <c r="N174" s="274"/>
      <c r="O174" s="274"/>
    </row>
    <row r="175" spans="1:15" ht="20.399999999999999" x14ac:dyDescent="0.35">
      <c r="A175" s="394"/>
      <c r="B175" s="394"/>
      <c r="C175" s="394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3"/>
    </row>
    <row r="176" spans="1:15" ht="20.399999999999999" x14ac:dyDescent="0.35">
      <c r="A176" s="393"/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</row>
    <row r="177" spans="1:15" ht="20.399999999999999" x14ac:dyDescent="0.35">
      <c r="A177" s="393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393"/>
    </row>
    <row r="178" spans="1:15" ht="15.6" x14ac:dyDescent="0.3">
      <c r="A178" s="38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6"/>
      <c r="O178" s="386"/>
    </row>
    <row r="179" spans="1:15" ht="23.4" x14ac:dyDescent="0.45">
      <c r="A179" s="389" t="s">
        <v>886</v>
      </c>
      <c r="B179" s="389"/>
      <c r="C179" s="389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89"/>
      <c r="O179" s="389"/>
    </row>
    <row r="180" spans="1:15" ht="20.399999999999999" x14ac:dyDescent="0.35">
      <c r="A180" s="384" t="s">
        <v>875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0" t="s">
        <v>99</v>
      </c>
      <c r="L180" s="380"/>
      <c r="M180" s="380"/>
      <c r="N180" s="380" t="s">
        <v>887</v>
      </c>
      <c r="O180" s="380"/>
    </row>
    <row r="181" spans="1:15" ht="15.6" x14ac:dyDescent="0.3">
      <c r="A181" s="314" t="s">
        <v>878</v>
      </c>
      <c r="B181" s="314"/>
      <c r="C181" s="293" t="s">
        <v>876</v>
      </c>
      <c r="D181" s="294"/>
      <c r="E181" s="293" t="s">
        <v>877</v>
      </c>
      <c r="F181" s="390"/>
      <c r="G181" s="390"/>
      <c r="H181" s="390"/>
      <c r="I181" s="390"/>
      <c r="J181" s="294"/>
      <c r="K181" s="300" t="s">
        <v>879</v>
      </c>
      <c r="L181" s="300"/>
      <c r="M181" s="300"/>
      <c r="N181" s="314" t="s">
        <v>883</v>
      </c>
      <c r="O181" s="314"/>
    </row>
    <row r="182" spans="1:15" ht="15.6" x14ac:dyDescent="0.3">
      <c r="A182" s="314"/>
      <c r="B182" s="314"/>
      <c r="C182" s="295"/>
      <c r="D182" s="296"/>
      <c r="E182" s="295"/>
      <c r="F182" s="391"/>
      <c r="G182" s="391"/>
      <c r="H182" s="391"/>
      <c r="I182" s="391"/>
      <c r="J182" s="296"/>
      <c r="K182" s="43" t="s">
        <v>880</v>
      </c>
      <c r="L182" s="43" t="s">
        <v>881</v>
      </c>
      <c r="M182" s="43" t="s">
        <v>882</v>
      </c>
      <c r="N182" s="314"/>
      <c r="O182" s="314"/>
    </row>
    <row r="183" spans="1:15" ht="18" x14ac:dyDescent="0.35">
      <c r="A183" s="291"/>
      <c r="B183" s="292"/>
      <c r="C183" s="291"/>
      <c r="D183" s="292"/>
      <c r="E183" s="291"/>
      <c r="F183" s="385"/>
      <c r="G183" s="385"/>
      <c r="H183" s="385"/>
      <c r="I183" s="385"/>
      <c r="J183" s="292"/>
      <c r="K183" s="77"/>
      <c r="L183" s="77"/>
      <c r="M183" s="77"/>
      <c r="N183" s="287"/>
      <c r="O183" s="288"/>
    </row>
    <row r="184" spans="1:15" ht="18" x14ac:dyDescent="0.35">
      <c r="A184" s="291"/>
      <c r="B184" s="292"/>
      <c r="C184" s="291"/>
      <c r="D184" s="292"/>
      <c r="E184" s="291"/>
      <c r="F184" s="385"/>
      <c r="G184" s="385"/>
      <c r="H184" s="385"/>
      <c r="I184" s="385"/>
      <c r="J184" s="292"/>
      <c r="K184" s="77"/>
      <c r="L184" s="77"/>
      <c r="M184" s="77"/>
      <c r="N184" s="287"/>
      <c r="O184" s="288"/>
    </row>
    <row r="185" spans="1:15" ht="18" x14ac:dyDescent="0.35">
      <c r="A185" s="291"/>
      <c r="B185" s="292"/>
      <c r="C185" s="291"/>
      <c r="D185" s="292"/>
      <c r="E185" s="291"/>
      <c r="F185" s="385"/>
      <c r="G185" s="385"/>
      <c r="H185" s="385"/>
      <c r="I185" s="385"/>
      <c r="J185" s="292"/>
      <c r="K185" s="77"/>
      <c r="L185" s="77"/>
      <c r="M185" s="77"/>
      <c r="N185" s="287"/>
      <c r="O185" s="288"/>
    </row>
    <row r="186" spans="1:15" ht="18" x14ac:dyDescent="0.35">
      <c r="A186" s="291"/>
      <c r="B186" s="292"/>
      <c r="C186" s="291"/>
      <c r="D186" s="292"/>
      <c r="E186" s="291"/>
      <c r="F186" s="385"/>
      <c r="G186" s="385"/>
      <c r="H186" s="385"/>
      <c r="I186" s="385"/>
      <c r="J186" s="292"/>
      <c r="K186" s="77"/>
      <c r="L186" s="77"/>
      <c r="M186" s="77"/>
      <c r="N186" s="287"/>
      <c r="O186" s="288"/>
    </row>
    <row r="187" spans="1:15" ht="18" x14ac:dyDescent="0.35">
      <c r="A187" s="291"/>
      <c r="B187" s="292"/>
      <c r="C187" s="291"/>
      <c r="D187" s="292"/>
      <c r="E187" s="291"/>
      <c r="F187" s="385"/>
      <c r="G187" s="385"/>
      <c r="H187" s="385"/>
      <c r="I187" s="385"/>
      <c r="J187" s="292"/>
      <c r="K187" s="77"/>
      <c r="L187" s="77"/>
      <c r="M187" s="77"/>
      <c r="N187" s="287"/>
      <c r="O187" s="288"/>
    </row>
    <row r="188" spans="1:15" ht="18" x14ac:dyDescent="0.35">
      <c r="A188" s="291"/>
      <c r="B188" s="292"/>
      <c r="C188" s="291"/>
      <c r="D188" s="292"/>
      <c r="E188" s="291"/>
      <c r="F188" s="385"/>
      <c r="G188" s="385"/>
      <c r="H188" s="385"/>
      <c r="I188" s="385"/>
      <c r="J188" s="292"/>
      <c r="K188" s="77"/>
      <c r="L188" s="77"/>
      <c r="M188" s="77"/>
      <c r="N188" s="287"/>
      <c r="O188" s="288"/>
    </row>
    <row r="189" spans="1:15" ht="18" x14ac:dyDescent="0.35">
      <c r="A189" s="291"/>
      <c r="B189" s="292"/>
      <c r="C189" s="291"/>
      <c r="D189" s="292"/>
      <c r="E189" s="291"/>
      <c r="F189" s="385"/>
      <c r="G189" s="385"/>
      <c r="H189" s="385"/>
      <c r="I189" s="385"/>
      <c r="J189" s="292"/>
      <c r="K189" s="77"/>
      <c r="L189" s="77"/>
      <c r="M189" s="77"/>
      <c r="N189" s="287"/>
      <c r="O189" s="288"/>
    </row>
    <row r="190" spans="1:15" ht="18" x14ac:dyDescent="0.35">
      <c r="A190" s="291"/>
      <c r="B190" s="292"/>
      <c r="C190" s="291"/>
      <c r="D190" s="292"/>
      <c r="E190" s="291"/>
      <c r="F190" s="385"/>
      <c r="G190" s="385"/>
      <c r="H190" s="385"/>
      <c r="I190" s="385"/>
      <c r="J190" s="292"/>
      <c r="K190" s="77"/>
      <c r="L190" s="77"/>
      <c r="M190" s="77"/>
      <c r="N190" s="287"/>
      <c r="O190" s="288"/>
    </row>
    <row r="191" spans="1:15" ht="18" x14ac:dyDescent="0.35">
      <c r="A191" s="291"/>
      <c r="B191" s="292"/>
      <c r="C191" s="291"/>
      <c r="D191" s="292"/>
      <c r="E191" s="291"/>
      <c r="F191" s="385"/>
      <c r="G191" s="385"/>
      <c r="H191" s="385"/>
      <c r="I191" s="385"/>
      <c r="J191" s="292"/>
      <c r="K191" s="77"/>
      <c r="L191" s="77"/>
      <c r="M191" s="77"/>
      <c r="N191" s="287"/>
      <c r="O191" s="288"/>
    </row>
    <row r="192" spans="1:15" ht="18" x14ac:dyDescent="0.35">
      <c r="A192" s="291"/>
      <c r="B192" s="292"/>
      <c r="C192" s="291"/>
      <c r="D192" s="292"/>
      <c r="E192" s="291"/>
      <c r="F192" s="385"/>
      <c r="G192" s="385"/>
      <c r="H192" s="385"/>
      <c r="I192" s="385"/>
      <c r="J192" s="292"/>
      <c r="K192" s="77"/>
      <c r="L192" s="77"/>
      <c r="M192" s="77"/>
      <c r="N192" s="287"/>
      <c r="O192" s="288"/>
    </row>
    <row r="193" spans="1:15" ht="20.399999999999999" x14ac:dyDescent="0.35">
      <c r="A193" s="374" t="s">
        <v>895</v>
      </c>
      <c r="B193" s="375"/>
      <c r="C193" s="375"/>
      <c r="D193" s="375"/>
      <c r="E193" s="375"/>
      <c r="F193" s="375"/>
      <c r="G193" s="375"/>
      <c r="H193" s="375"/>
      <c r="I193" s="375"/>
      <c r="J193" s="375"/>
      <c r="K193" s="375"/>
      <c r="L193" s="375"/>
      <c r="M193" s="376"/>
      <c r="N193" s="377"/>
      <c r="O193" s="378"/>
    </row>
    <row r="194" spans="1:15" ht="14.4" customHeight="1" x14ac:dyDescent="0.3">
      <c r="A194" s="395" t="s">
        <v>949</v>
      </c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395"/>
    </row>
    <row r="195" spans="1:15" ht="14.4" customHeight="1" x14ac:dyDescent="0.3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395"/>
    </row>
    <row r="196" spans="1:15" x14ac:dyDescent="0.3">
      <c r="A196" s="274" t="s">
        <v>921</v>
      </c>
      <c r="B196" s="274"/>
      <c r="C196" s="274"/>
      <c r="D196" s="274" t="s">
        <v>920</v>
      </c>
      <c r="E196" s="274"/>
      <c r="F196" s="274"/>
      <c r="G196" s="274"/>
      <c r="H196" s="274"/>
      <c r="I196" s="274"/>
      <c r="J196" s="274"/>
      <c r="K196" s="274" t="s">
        <v>922</v>
      </c>
      <c r="L196" s="274"/>
      <c r="M196" s="274"/>
      <c r="N196" s="274"/>
      <c r="O196" s="274"/>
    </row>
    <row r="197" spans="1:15" x14ac:dyDescent="0.3">
      <c r="A197" s="274"/>
      <c r="B197" s="274"/>
      <c r="C197" s="274"/>
      <c r="D197" s="274"/>
      <c r="E197" s="274"/>
      <c r="F197" s="274"/>
      <c r="G197" s="274"/>
      <c r="H197" s="274"/>
      <c r="I197" s="274"/>
      <c r="J197" s="274"/>
      <c r="K197" s="274"/>
      <c r="L197" s="274"/>
      <c r="M197" s="274"/>
      <c r="N197" s="274"/>
      <c r="O197" s="274"/>
    </row>
    <row r="198" spans="1:15" ht="20.399999999999999" x14ac:dyDescent="0.35">
      <c r="A198" s="394"/>
      <c r="B198" s="394"/>
      <c r="C198" s="394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</row>
    <row r="199" spans="1:15" ht="20.399999999999999" x14ac:dyDescent="0.35">
      <c r="A199" s="393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</row>
    <row r="200" spans="1:15" ht="20.399999999999999" x14ac:dyDescent="0.35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3"/>
    </row>
    <row r="201" spans="1:15" ht="15.6" x14ac:dyDescent="0.3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</row>
    <row r="202" spans="1:15" ht="15.6" x14ac:dyDescent="0.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</row>
    <row r="203" spans="1:15" ht="15.6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</row>
    <row r="204" spans="1:15" ht="15.6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</row>
    <row r="205" spans="1:15" ht="15.6" x14ac:dyDescent="0.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</row>
    <row r="206" spans="1:15" ht="15.6" x14ac:dyDescent="0.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</row>
    <row r="207" spans="1:15" ht="15.6" x14ac:dyDescent="0.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</row>
    <row r="208" spans="1:15" ht="15.6" x14ac:dyDescent="0.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</row>
    <row r="209" spans="1:15" ht="15.6" x14ac:dyDescent="0.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</row>
    <row r="210" spans="1:15" ht="15.6" x14ac:dyDescent="0.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</row>
    <row r="211" spans="1:15" ht="15.6" x14ac:dyDescent="0.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</row>
    <row r="212" spans="1:15" ht="15.6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</row>
    <row r="213" spans="1:15" ht="15.6" x14ac:dyDescent="0.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</row>
    <row r="214" spans="1:15" ht="15.6" x14ac:dyDescent="0.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</row>
    <row r="215" spans="1:15" ht="15.6" x14ac:dyDescent="0.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</row>
    <row r="216" spans="1:15" ht="15.6" x14ac:dyDescent="0.3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</row>
    <row r="217" spans="1:15" ht="15.6" x14ac:dyDescent="0.3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</row>
    <row r="218" spans="1:15" ht="15.6" x14ac:dyDescent="0.3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</row>
    <row r="219" spans="1:15" ht="15.6" x14ac:dyDescent="0.3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</row>
    <row r="220" spans="1:15" ht="15.6" x14ac:dyDescent="0.3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</row>
    <row r="221" spans="1:15" ht="15.6" x14ac:dyDescent="0.3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</row>
    <row r="222" spans="1:15" ht="15.6" x14ac:dyDescent="0.3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</row>
    <row r="223" spans="1:15" ht="15.6" x14ac:dyDescent="0.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</row>
    <row r="224" spans="1:15" ht="15.6" x14ac:dyDescent="0.3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</row>
    <row r="225" spans="1:15" ht="15.6" x14ac:dyDescent="0.3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</row>
    <row r="226" spans="1:15" ht="15.6" x14ac:dyDescent="0.3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</row>
    <row r="227" spans="1:15" ht="15.6" x14ac:dyDescent="0.3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</row>
    <row r="228" spans="1:15" ht="15.6" x14ac:dyDescent="0.3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</row>
    <row r="229" spans="1:15" ht="15.6" x14ac:dyDescent="0.3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</row>
    <row r="230" spans="1:15" ht="15.6" x14ac:dyDescent="0.3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</row>
    <row r="231" spans="1:15" ht="15.6" x14ac:dyDescent="0.3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</row>
    <row r="232" spans="1:15" ht="15.6" x14ac:dyDescent="0.3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</row>
    <row r="233" spans="1:15" ht="15.6" x14ac:dyDescent="0.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</row>
    <row r="234" spans="1:15" ht="15.6" x14ac:dyDescent="0.3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</row>
    <row r="235" spans="1:15" ht="15.6" x14ac:dyDescent="0.3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</row>
    <row r="236" spans="1:15" ht="15.6" x14ac:dyDescent="0.3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</row>
    <row r="237" spans="1:15" ht="15.6" x14ac:dyDescent="0.3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</row>
    <row r="238" spans="1:15" ht="15.6" x14ac:dyDescent="0.3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</row>
    <row r="239" spans="1:15" ht="15.6" x14ac:dyDescent="0.3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</row>
    <row r="240" spans="1:15" ht="15.6" x14ac:dyDescent="0.3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</row>
    <row r="241" spans="1:15" ht="15.6" x14ac:dyDescent="0.3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</row>
    <row r="242" spans="1:15" ht="15.6" x14ac:dyDescent="0.3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</row>
    <row r="243" spans="1:15" ht="15.6" x14ac:dyDescent="0.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</row>
    <row r="244" spans="1:15" ht="15.6" x14ac:dyDescent="0.3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</row>
    <row r="245" spans="1:15" ht="15.6" x14ac:dyDescent="0.3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</row>
    <row r="246" spans="1:15" ht="15.6" x14ac:dyDescent="0.3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</row>
    <row r="247" spans="1:15" ht="15.6" x14ac:dyDescent="0.3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</row>
    <row r="248" spans="1:15" ht="15.6" x14ac:dyDescent="0.3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</row>
    <row r="249" spans="1:15" ht="15.6" x14ac:dyDescent="0.3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</row>
    <row r="250" spans="1:15" ht="15.6" x14ac:dyDescent="0.3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</row>
    <row r="251" spans="1:15" ht="15.6" x14ac:dyDescent="0.3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</row>
    <row r="252" spans="1:15" ht="15.6" x14ac:dyDescent="0.3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</row>
    <row r="253" spans="1:15" ht="15.6" x14ac:dyDescent="0.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</row>
    <row r="254" spans="1:15" ht="15.6" x14ac:dyDescent="0.3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</row>
    <row r="255" spans="1:15" ht="15.6" x14ac:dyDescent="0.3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</row>
    <row r="256" spans="1:15" ht="15.6" x14ac:dyDescent="0.3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</row>
    <row r="257" spans="1:15" ht="15.6" x14ac:dyDescent="0.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</row>
    <row r="258" spans="1:15" ht="15.6" x14ac:dyDescent="0.3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</row>
    <row r="259" spans="1:15" ht="15.6" x14ac:dyDescent="0.3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</row>
    <row r="260" spans="1:15" ht="15.6" x14ac:dyDescent="0.3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</row>
    <row r="261" spans="1:15" ht="15.6" x14ac:dyDescent="0.3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</row>
    <row r="262" spans="1:15" ht="15.6" x14ac:dyDescent="0.3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</row>
    <row r="263" spans="1:15" ht="15.6" x14ac:dyDescent="0.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</row>
    <row r="264" spans="1:15" ht="15.6" x14ac:dyDescent="0.3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</row>
    <row r="265" spans="1:15" ht="15.6" x14ac:dyDescent="0.3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</row>
    <row r="266" spans="1:15" ht="15.6" x14ac:dyDescent="0.3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</row>
    <row r="267" spans="1:15" ht="15.6" x14ac:dyDescent="0.3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</row>
    <row r="268" spans="1:15" ht="15.6" x14ac:dyDescent="0.3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</row>
    <row r="269" spans="1:15" ht="15.6" x14ac:dyDescent="0.3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</row>
    <row r="270" spans="1:15" ht="15.6" x14ac:dyDescent="0.3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</row>
    <row r="271" spans="1:15" ht="15.6" x14ac:dyDescent="0.3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</row>
    <row r="272" spans="1:15" ht="15.6" x14ac:dyDescent="0.3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</row>
    <row r="273" spans="1:15" ht="15.6" x14ac:dyDescent="0.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</row>
    <row r="274" spans="1:15" ht="15.6" x14ac:dyDescent="0.3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</row>
    <row r="275" spans="1:15" ht="15.6" x14ac:dyDescent="0.3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</row>
    <row r="276" spans="1:15" ht="15.6" x14ac:dyDescent="0.3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</row>
    <row r="277" spans="1:15" ht="15.6" x14ac:dyDescent="0.3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</row>
    <row r="278" spans="1:15" ht="15.6" x14ac:dyDescent="0.3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</row>
    <row r="279" spans="1:15" ht="15.6" x14ac:dyDescent="0.3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</row>
    <row r="280" spans="1:15" ht="15.6" x14ac:dyDescent="0.3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</row>
    <row r="281" spans="1:15" ht="15.6" x14ac:dyDescent="0.3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</row>
    <row r="282" spans="1:15" ht="15.6" x14ac:dyDescent="0.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</row>
    <row r="283" spans="1:15" ht="15.6" x14ac:dyDescent="0.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</row>
    <row r="284" spans="1:15" ht="15.6" x14ac:dyDescent="0.3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</row>
    <row r="285" spans="1:15" ht="15.6" x14ac:dyDescent="0.3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</row>
    <row r="286" spans="1:15" ht="15.6" x14ac:dyDescent="0.3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</row>
    <row r="287" spans="1:15" ht="15.6" x14ac:dyDescent="0.3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</row>
    <row r="288" spans="1:15" ht="15.6" x14ac:dyDescent="0.3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</row>
    <row r="289" spans="1:15" ht="15.6" x14ac:dyDescent="0.3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</row>
    <row r="290" spans="1:15" ht="15.6" x14ac:dyDescent="0.3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</row>
    <row r="291" spans="1:15" ht="15.6" x14ac:dyDescent="0.3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</row>
    <row r="292" spans="1:15" ht="15.6" x14ac:dyDescent="0.3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</row>
    <row r="293" spans="1:15" ht="15.6" x14ac:dyDescent="0.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</row>
    <row r="294" spans="1:15" ht="15.6" x14ac:dyDescent="0.3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</row>
    <row r="295" spans="1:15" ht="15.6" x14ac:dyDescent="0.3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</row>
    <row r="296" spans="1:15" ht="15.6" x14ac:dyDescent="0.3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</row>
    <row r="297" spans="1:15" ht="15.6" x14ac:dyDescent="0.3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</row>
    <row r="298" spans="1:15" ht="15.6" x14ac:dyDescent="0.3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</row>
    <row r="299" spans="1:15" ht="15.6" x14ac:dyDescent="0.3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</row>
    <row r="300" spans="1:15" ht="15.6" x14ac:dyDescent="0.3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</row>
    <row r="301" spans="1:15" ht="15.6" x14ac:dyDescent="0.3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</row>
    <row r="302" spans="1:15" ht="15.6" x14ac:dyDescent="0.3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</row>
    <row r="303" spans="1:15" ht="15.6" x14ac:dyDescent="0.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</row>
    <row r="304" spans="1:15" ht="15.6" x14ac:dyDescent="0.3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</row>
    <row r="305" spans="1:15" ht="15.6" x14ac:dyDescent="0.3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</row>
    <row r="306" spans="1:15" ht="15.6" x14ac:dyDescent="0.3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</row>
    <row r="307" spans="1:15" ht="15.6" x14ac:dyDescent="0.3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</row>
    <row r="308" spans="1:15" ht="15.6" x14ac:dyDescent="0.3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</row>
    <row r="309" spans="1:15" ht="15.6" x14ac:dyDescent="0.3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</row>
    <row r="310" spans="1:15" ht="15.6" x14ac:dyDescent="0.3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</row>
    <row r="311" spans="1:15" ht="15.6" x14ac:dyDescent="0.3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</row>
    <row r="312" spans="1:15" ht="15.6" x14ac:dyDescent="0.3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</row>
    <row r="313" spans="1:15" ht="15.6" x14ac:dyDescent="0.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</row>
    <row r="314" spans="1:15" ht="15.6" x14ac:dyDescent="0.3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</row>
    <row r="315" spans="1:15" ht="15.6" x14ac:dyDescent="0.3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</row>
    <row r="316" spans="1:15" ht="15.6" x14ac:dyDescent="0.3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</row>
    <row r="317" spans="1:15" ht="15.6" x14ac:dyDescent="0.3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</row>
    <row r="318" spans="1:15" ht="15.6" x14ac:dyDescent="0.3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</row>
    <row r="319" spans="1:15" ht="15.6" x14ac:dyDescent="0.3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</row>
    <row r="320" spans="1:15" ht="15.6" x14ac:dyDescent="0.3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</row>
    <row r="321" spans="1:15" ht="15.6" x14ac:dyDescent="0.3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</row>
    <row r="322" spans="1:15" ht="15.6" x14ac:dyDescent="0.3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</row>
    <row r="323" spans="1:15" ht="15.6" x14ac:dyDescent="0.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</row>
    <row r="324" spans="1:15" ht="15.6" x14ac:dyDescent="0.3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</row>
    <row r="325" spans="1:15" ht="15.6" x14ac:dyDescent="0.3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</row>
    <row r="326" spans="1:15" ht="15.6" x14ac:dyDescent="0.3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</row>
    <row r="327" spans="1:15" ht="15.6" x14ac:dyDescent="0.3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</row>
    <row r="328" spans="1:15" ht="15.6" x14ac:dyDescent="0.3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</row>
    <row r="329" spans="1:15" ht="15.6" x14ac:dyDescent="0.3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</row>
    <row r="330" spans="1:15" ht="15.6" x14ac:dyDescent="0.3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</row>
    <row r="331" spans="1:15" ht="15.6" x14ac:dyDescent="0.3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</row>
    <row r="332" spans="1:15" ht="15.6" x14ac:dyDescent="0.3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</row>
    <row r="333" spans="1:15" ht="15.6" x14ac:dyDescent="0.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</row>
    <row r="334" spans="1:15" ht="15.6" x14ac:dyDescent="0.3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</row>
    <row r="335" spans="1:15" ht="15.6" x14ac:dyDescent="0.3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</row>
    <row r="336" spans="1:15" ht="15.6" x14ac:dyDescent="0.3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</row>
    <row r="337" spans="1:15" ht="15.6" x14ac:dyDescent="0.3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</row>
    <row r="338" spans="1:15" ht="15.6" x14ac:dyDescent="0.3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</row>
    <row r="339" spans="1:15" ht="15.6" x14ac:dyDescent="0.3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</row>
    <row r="340" spans="1:15" ht="15.6" x14ac:dyDescent="0.3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</row>
    <row r="341" spans="1:15" ht="15.6" x14ac:dyDescent="0.3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</row>
    <row r="342" spans="1:15" ht="15.6" x14ac:dyDescent="0.3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</row>
    <row r="343" spans="1:15" ht="15.6" x14ac:dyDescent="0.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</row>
    <row r="344" spans="1:15" ht="15.6" x14ac:dyDescent="0.3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</row>
    <row r="345" spans="1:15" ht="15.6" x14ac:dyDescent="0.3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</row>
    <row r="346" spans="1:15" ht="15.6" x14ac:dyDescent="0.3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</row>
    <row r="347" spans="1:15" ht="15.6" x14ac:dyDescent="0.3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</row>
    <row r="348" spans="1:15" ht="15.6" x14ac:dyDescent="0.3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</row>
    <row r="349" spans="1:15" ht="15.6" x14ac:dyDescent="0.3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</row>
    <row r="350" spans="1:15" ht="15.6" x14ac:dyDescent="0.3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</row>
    <row r="351" spans="1:15" ht="15.6" x14ac:dyDescent="0.3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</row>
    <row r="352" spans="1:15" ht="15.6" x14ac:dyDescent="0.3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</row>
    <row r="353" spans="1:15" ht="15.6" x14ac:dyDescent="0.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</row>
    <row r="354" spans="1:15" ht="15.6" x14ac:dyDescent="0.3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</row>
    <row r="355" spans="1:15" ht="15.6" x14ac:dyDescent="0.3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</row>
    <row r="356" spans="1:15" ht="15.6" x14ac:dyDescent="0.3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</row>
    <row r="357" spans="1:15" ht="15.6" x14ac:dyDescent="0.3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</row>
    <row r="358" spans="1:15" ht="15.6" x14ac:dyDescent="0.3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</row>
    <row r="359" spans="1:15" ht="15.6" x14ac:dyDescent="0.3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</row>
    <row r="360" spans="1:15" ht="15.6" x14ac:dyDescent="0.3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</row>
    <row r="361" spans="1:15" ht="15.6" x14ac:dyDescent="0.3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</row>
    <row r="362" spans="1:15" ht="15.6" x14ac:dyDescent="0.3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</row>
    <row r="363" spans="1:15" ht="15.6" x14ac:dyDescent="0.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</row>
    <row r="364" spans="1:15" ht="15.6" x14ac:dyDescent="0.3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</row>
    <row r="365" spans="1:15" ht="15.6" x14ac:dyDescent="0.3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</row>
    <row r="366" spans="1:15" ht="15.6" x14ac:dyDescent="0.3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</row>
    <row r="367" spans="1:15" ht="15.6" x14ac:dyDescent="0.3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</row>
    <row r="368" spans="1:15" ht="15.6" x14ac:dyDescent="0.3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</row>
    <row r="369" spans="1:15" ht="15.6" x14ac:dyDescent="0.3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</row>
    <row r="370" spans="1:15" ht="15.6" x14ac:dyDescent="0.3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</row>
    <row r="371" spans="1:15" ht="15.6" x14ac:dyDescent="0.3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</row>
    <row r="372" spans="1:15" ht="15.6" x14ac:dyDescent="0.3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 ht="15.6" x14ac:dyDescent="0.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</row>
    <row r="374" spans="1:15" ht="15.6" x14ac:dyDescent="0.3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</row>
    <row r="375" spans="1:15" ht="15.6" x14ac:dyDescent="0.3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 ht="15.6" x14ac:dyDescent="0.3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 ht="15.6" x14ac:dyDescent="0.3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</row>
    <row r="378" spans="1:15" ht="15.6" x14ac:dyDescent="0.3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</row>
    <row r="379" spans="1:15" ht="15.6" x14ac:dyDescent="0.3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</row>
    <row r="380" spans="1:15" ht="15.6" x14ac:dyDescent="0.3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</row>
    <row r="381" spans="1:15" ht="15.6" x14ac:dyDescent="0.3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 ht="15.6" x14ac:dyDescent="0.3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 ht="15.6" x14ac:dyDescent="0.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</row>
    <row r="384" spans="1:15" ht="15.6" x14ac:dyDescent="0.3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</row>
    <row r="385" spans="1:15" ht="15.6" x14ac:dyDescent="0.3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 ht="15.6" x14ac:dyDescent="0.3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 ht="15.6" x14ac:dyDescent="0.3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</row>
    <row r="388" spans="1:15" ht="15.6" x14ac:dyDescent="0.3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</row>
    <row r="389" spans="1:15" ht="15.6" x14ac:dyDescent="0.3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</row>
    <row r="390" spans="1:15" ht="15.6" x14ac:dyDescent="0.3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 ht="15.6" x14ac:dyDescent="0.3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 ht="15.6" x14ac:dyDescent="0.3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</row>
    <row r="393" spans="1:15" ht="15.6" x14ac:dyDescent="0.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</row>
    <row r="394" spans="1:15" ht="15.6" x14ac:dyDescent="0.3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</row>
    <row r="395" spans="1:15" ht="15.6" x14ac:dyDescent="0.3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</row>
    <row r="396" spans="1:15" ht="15.6" x14ac:dyDescent="0.3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</row>
    <row r="397" spans="1:15" ht="15.6" x14ac:dyDescent="0.3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</row>
    <row r="398" spans="1:15" ht="15.6" x14ac:dyDescent="0.3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 ht="15.6" x14ac:dyDescent="0.3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 ht="15.6" x14ac:dyDescent="0.3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</row>
    <row r="401" spans="1:15" ht="15.6" x14ac:dyDescent="0.3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</row>
    <row r="402" spans="1:15" ht="15.6" x14ac:dyDescent="0.3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</row>
    <row r="403" spans="1:15" ht="15.6" x14ac:dyDescent="0.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 ht="15.6" x14ac:dyDescent="0.3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 ht="15.6" x14ac:dyDescent="0.3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</row>
    <row r="406" spans="1:15" ht="15.6" x14ac:dyDescent="0.3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</row>
    <row r="407" spans="1:15" ht="15.6" x14ac:dyDescent="0.3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 ht="15.6" x14ac:dyDescent="0.3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 ht="15.6" x14ac:dyDescent="0.3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</row>
    <row r="410" spans="1:15" ht="15.6" x14ac:dyDescent="0.3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</row>
    <row r="411" spans="1:15" ht="15.6" x14ac:dyDescent="0.3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</row>
    <row r="412" spans="1:15" ht="15.6" x14ac:dyDescent="0.3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 ht="15.6" x14ac:dyDescent="0.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 ht="15.6" x14ac:dyDescent="0.3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</row>
    <row r="415" spans="1:15" ht="15.6" x14ac:dyDescent="0.3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</row>
    <row r="416" spans="1:15" ht="15.6" x14ac:dyDescent="0.3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 ht="15.6" x14ac:dyDescent="0.3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 ht="15.6" x14ac:dyDescent="0.3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</row>
    <row r="419" spans="1:15" ht="15.6" x14ac:dyDescent="0.3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</row>
    <row r="420" spans="1:15" ht="15.6" x14ac:dyDescent="0.3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</row>
    <row r="421" spans="1:15" ht="15.6" x14ac:dyDescent="0.3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</row>
    <row r="422" spans="1:15" ht="15.6" x14ac:dyDescent="0.3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</row>
    <row r="423" spans="1:15" ht="15.6" x14ac:dyDescent="0.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 ht="15.6" x14ac:dyDescent="0.3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 ht="15.6" x14ac:dyDescent="0.3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</row>
    <row r="426" spans="1:15" ht="15.6" x14ac:dyDescent="0.3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</row>
    <row r="427" spans="1:15" ht="15.6" x14ac:dyDescent="0.3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</row>
    <row r="428" spans="1:15" ht="15.6" x14ac:dyDescent="0.3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</row>
    <row r="429" spans="1:15" ht="15.6" x14ac:dyDescent="0.3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</row>
    <row r="430" spans="1:15" ht="15.6" x14ac:dyDescent="0.3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 ht="15.6" x14ac:dyDescent="0.3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 ht="15.6" x14ac:dyDescent="0.3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</row>
    <row r="433" spans="1:15" ht="15.6" x14ac:dyDescent="0.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</row>
    <row r="434" spans="1:15" ht="15.6" x14ac:dyDescent="0.3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</row>
    <row r="435" spans="1:15" ht="15.6" x14ac:dyDescent="0.3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</row>
    <row r="436" spans="1:15" ht="15.6" x14ac:dyDescent="0.3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</row>
    <row r="437" spans="1:15" ht="15.6" x14ac:dyDescent="0.3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 ht="15.6" x14ac:dyDescent="0.3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 ht="15.6" x14ac:dyDescent="0.3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</row>
    <row r="440" spans="1:15" ht="15.6" x14ac:dyDescent="0.3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</row>
    <row r="441" spans="1:15" ht="15.6" x14ac:dyDescent="0.3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</row>
    <row r="442" spans="1:15" ht="15.6" x14ac:dyDescent="0.3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</row>
    <row r="443" spans="1:15" ht="15.6" x14ac:dyDescent="0.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</row>
    <row r="444" spans="1:15" ht="15.6" x14ac:dyDescent="0.3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</row>
    <row r="445" spans="1:15" ht="15.6" x14ac:dyDescent="0.3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</row>
    <row r="446" spans="1:15" ht="15.6" x14ac:dyDescent="0.3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 ht="15.6" x14ac:dyDescent="0.3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 ht="15.6" x14ac:dyDescent="0.3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</row>
    <row r="449" spans="1:15" ht="15.6" x14ac:dyDescent="0.3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</row>
    <row r="450" spans="1:15" ht="15.6" x14ac:dyDescent="0.3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</row>
    <row r="451" spans="1:15" ht="15.6" x14ac:dyDescent="0.3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</row>
    <row r="452" spans="1:15" ht="15.6" x14ac:dyDescent="0.3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</row>
    <row r="453" spans="1:15" ht="15.6" x14ac:dyDescent="0.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</row>
    <row r="454" spans="1:15" ht="15.6" x14ac:dyDescent="0.3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 ht="15.6" x14ac:dyDescent="0.3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 ht="15.6" x14ac:dyDescent="0.3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</row>
    <row r="457" spans="1:15" ht="15.6" x14ac:dyDescent="0.3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</row>
    <row r="458" spans="1:15" ht="15.6" x14ac:dyDescent="0.3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</row>
    <row r="459" spans="1:15" ht="15.6" x14ac:dyDescent="0.3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</row>
    <row r="460" spans="1:15" ht="15.6" x14ac:dyDescent="0.3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</row>
    <row r="461" spans="1:15" ht="15.6" x14ac:dyDescent="0.3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</row>
    <row r="462" spans="1:15" ht="15.6" x14ac:dyDescent="0.3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</row>
    <row r="463" spans="1:15" ht="15.6" x14ac:dyDescent="0.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 ht="15.6" x14ac:dyDescent="0.3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 ht="15.6" x14ac:dyDescent="0.3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</row>
    <row r="466" spans="1:15" ht="15.6" x14ac:dyDescent="0.3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</row>
    <row r="467" spans="1:15" ht="15.6" x14ac:dyDescent="0.3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</row>
    <row r="468" spans="1:15" ht="15.6" x14ac:dyDescent="0.3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</row>
    <row r="469" spans="1:15" ht="15.6" x14ac:dyDescent="0.3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</row>
    <row r="470" spans="1:15" ht="15.6" x14ac:dyDescent="0.3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 ht="15.6" x14ac:dyDescent="0.3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 ht="15.6" x14ac:dyDescent="0.3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</row>
    <row r="473" spans="1:15" ht="15.6" x14ac:dyDescent="0.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</row>
    <row r="474" spans="1:15" ht="15.6" x14ac:dyDescent="0.3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</row>
    <row r="475" spans="1:15" ht="15.6" x14ac:dyDescent="0.3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</row>
    <row r="476" spans="1:15" ht="15.6" x14ac:dyDescent="0.3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 ht="15.6" x14ac:dyDescent="0.3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 ht="15.6" x14ac:dyDescent="0.3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</row>
    <row r="479" spans="1:15" ht="15.6" x14ac:dyDescent="0.3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</row>
    <row r="480" spans="1:15" ht="15.6" x14ac:dyDescent="0.3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</row>
    <row r="481" spans="1:15" ht="15.6" x14ac:dyDescent="0.3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</row>
    <row r="482" spans="1:15" ht="15.6" x14ac:dyDescent="0.3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</row>
    <row r="483" spans="1:15" ht="15.6" x14ac:dyDescent="0.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 ht="15.6" x14ac:dyDescent="0.3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 ht="15.6" x14ac:dyDescent="0.3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</row>
    <row r="486" spans="1:15" ht="15.6" x14ac:dyDescent="0.3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</row>
    <row r="487" spans="1:15" ht="15.6" x14ac:dyDescent="0.3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 ht="15.6" x14ac:dyDescent="0.3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 ht="15.6" x14ac:dyDescent="0.3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</row>
    <row r="490" spans="1:15" ht="15.6" x14ac:dyDescent="0.3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</row>
    <row r="491" spans="1:15" ht="15.6" x14ac:dyDescent="0.3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</row>
    <row r="492" spans="1:15" ht="15.6" x14ac:dyDescent="0.3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</row>
    <row r="493" spans="1:15" ht="15.6" x14ac:dyDescent="0.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</row>
    <row r="494" spans="1:15" ht="15.6" x14ac:dyDescent="0.3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 ht="15.6" x14ac:dyDescent="0.3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 ht="15.6" x14ac:dyDescent="0.3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</row>
    <row r="497" spans="1:15" ht="15.6" x14ac:dyDescent="0.3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</row>
    <row r="498" spans="1:15" ht="15.6" x14ac:dyDescent="0.3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</row>
    <row r="499" spans="1:15" ht="15.6" x14ac:dyDescent="0.3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</row>
    <row r="500" spans="1:15" ht="15.6" x14ac:dyDescent="0.3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</row>
    <row r="501" spans="1:15" ht="15.6" x14ac:dyDescent="0.3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</row>
    <row r="502" spans="1:15" ht="15.6" x14ac:dyDescent="0.3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 ht="15.6" x14ac:dyDescent="0.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</row>
    <row r="504" spans="1:15" ht="15.6" x14ac:dyDescent="0.3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1:15" ht="15.6" x14ac:dyDescent="0.3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</row>
    <row r="506" spans="1:15" ht="15.6" x14ac:dyDescent="0.3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</row>
    <row r="507" spans="1:15" ht="15.6" x14ac:dyDescent="0.3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</row>
    <row r="508" spans="1:15" ht="15.6" x14ac:dyDescent="0.3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1:15" ht="15.6" x14ac:dyDescent="0.3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1:15" ht="15.6" x14ac:dyDescent="0.3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</row>
    <row r="511" spans="1:15" ht="15.6" x14ac:dyDescent="0.3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</row>
    <row r="512" spans="1:15" ht="15.6" x14ac:dyDescent="0.3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</row>
    <row r="513" spans="1:15" ht="15.6" x14ac:dyDescent="0.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</row>
    <row r="514" spans="1:15" ht="15.6" x14ac:dyDescent="0.3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1:15" ht="15.6" x14ac:dyDescent="0.3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1:15" ht="15.6" x14ac:dyDescent="0.3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</row>
    <row r="517" spans="1:15" ht="15.6" x14ac:dyDescent="0.3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</row>
    <row r="518" spans="1:15" ht="15.6" x14ac:dyDescent="0.3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1:15" ht="15.6" x14ac:dyDescent="0.3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1:15" ht="15.6" x14ac:dyDescent="0.3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</row>
    <row r="521" spans="1:15" ht="15.6" x14ac:dyDescent="0.3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</row>
    <row r="522" spans="1:15" ht="15.6" x14ac:dyDescent="0.3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</row>
    <row r="523" spans="1:15" ht="15.6" x14ac:dyDescent="0.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1:15" ht="15.6" x14ac:dyDescent="0.3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1:15" ht="15.6" x14ac:dyDescent="0.3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</row>
    <row r="526" spans="1:15" ht="15.6" x14ac:dyDescent="0.3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</row>
    <row r="527" spans="1:15" ht="15.6" x14ac:dyDescent="0.3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1:15" ht="15.6" x14ac:dyDescent="0.3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1:15" ht="15.6" x14ac:dyDescent="0.3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</row>
    <row r="530" spans="1:15" ht="15.6" x14ac:dyDescent="0.3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</row>
    <row r="531" spans="1:15" ht="15.6" x14ac:dyDescent="0.3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1:15" ht="15.6" x14ac:dyDescent="0.3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1:15" ht="15.6" x14ac:dyDescent="0.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</row>
    <row r="534" spans="1:15" ht="15.6" x14ac:dyDescent="0.3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</row>
    <row r="535" spans="1:15" ht="15.6" x14ac:dyDescent="0.3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1:15" ht="15.6" x14ac:dyDescent="0.3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5" ht="15.6" x14ac:dyDescent="0.3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</row>
    <row r="538" spans="1:15" ht="15.6" x14ac:dyDescent="0.3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</row>
    <row r="539" spans="1:15" ht="15.6" x14ac:dyDescent="0.3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</row>
    <row r="540" spans="1:15" ht="15.6" x14ac:dyDescent="0.3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</row>
    <row r="541" spans="1:15" ht="15.6" x14ac:dyDescent="0.3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1:15" ht="15.6" x14ac:dyDescent="0.3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1:15" ht="15.6" x14ac:dyDescent="0.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</row>
    <row r="544" spans="1:15" ht="15.6" x14ac:dyDescent="0.3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</row>
    <row r="545" spans="1:15" ht="15.6" x14ac:dyDescent="0.3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1:15" ht="15.6" x14ac:dyDescent="0.3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1:15" ht="15.6" x14ac:dyDescent="0.3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</row>
    <row r="548" spans="1:15" ht="15.6" x14ac:dyDescent="0.3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</row>
    <row r="549" spans="1:15" ht="15.6" x14ac:dyDescent="0.3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1:15" ht="15.6" x14ac:dyDescent="0.3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1:15" ht="15.6" x14ac:dyDescent="0.3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</row>
    <row r="552" spans="1:15" ht="15.6" x14ac:dyDescent="0.3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</row>
    <row r="553" spans="1:15" ht="15.6" x14ac:dyDescent="0.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1:15" ht="15.6" x14ac:dyDescent="0.3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1:15" ht="15.6" x14ac:dyDescent="0.3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</row>
    <row r="556" spans="1:15" ht="15.6" x14ac:dyDescent="0.3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</row>
    <row r="557" spans="1:15" ht="15.6" x14ac:dyDescent="0.3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1:15" ht="15.6" x14ac:dyDescent="0.3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1:15" ht="15.6" x14ac:dyDescent="0.3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</row>
    <row r="560" spans="1:15" ht="15.6" x14ac:dyDescent="0.3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</row>
    <row r="561" spans="1:15" ht="15.6" x14ac:dyDescent="0.3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</row>
    <row r="562" spans="1:15" ht="15.6" x14ac:dyDescent="0.3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</row>
    <row r="563" spans="1:15" ht="15.6" x14ac:dyDescent="0.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1:15" ht="15.6" x14ac:dyDescent="0.3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1:15" ht="15.6" x14ac:dyDescent="0.3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</row>
    <row r="566" spans="1:15" ht="15.6" x14ac:dyDescent="0.3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</row>
    <row r="567" spans="1:15" ht="15.6" x14ac:dyDescent="0.3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</row>
    <row r="568" spans="1:15" ht="15.6" x14ac:dyDescent="0.3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</row>
    <row r="569" spans="1:15" ht="15.6" x14ac:dyDescent="0.3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</row>
    <row r="570" spans="1:15" ht="15.6" x14ac:dyDescent="0.3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</row>
    <row r="571" spans="1:15" ht="15.6" x14ac:dyDescent="0.3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</row>
    <row r="572" spans="1:15" ht="15.6" x14ac:dyDescent="0.3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</row>
    <row r="573" spans="1:15" ht="15.6" x14ac:dyDescent="0.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1:15" ht="15.6" x14ac:dyDescent="0.3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1:15" ht="15.6" x14ac:dyDescent="0.3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</row>
    <row r="576" spans="1:15" ht="15.6" x14ac:dyDescent="0.3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</row>
    <row r="577" spans="1:15" ht="15.6" x14ac:dyDescent="0.3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</row>
    <row r="578" spans="1:15" ht="15.6" x14ac:dyDescent="0.3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</row>
    <row r="579" spans="1:15" ht="15.6" x14ac:dyDescent="0.3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</row>
    <row r="580" spans="1:15" ht="15.6" x14ac:dyDescent="0.3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1:15" ht="15.6" x14ac:dyDescent="0.3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1:15" ht="15.6" x14ac:dyDescent="0.3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</row>
    <row r="583" spans="1:15" ht="15.6" x14ac:dyDescent="0.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</row>
    <row r="584" spans="1:15" ht="15.6" x14ac:dyDescent="0.3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</row>
    <row r="585" spans="1:15" ht="15.6" x14ac:dyDescent="0.3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</row>
    <row r="586" spans="1:15" ht="15.6" x14ac:dyDescent="0.3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</row>
    <row r="587" spans="1:15" ht="15.6" x14ac:dyDescent="0.3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</row>
    <row r="588" spans="1:15" ht="15.6" x14ac:dyDescent="0.3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</row>
    <row r="589" spans="1:15" ht="15.6" x14ac:dyDescent="0.3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</row>
    <row r="590" spans="1:15" ht="15.6" x14ac:dyDescent="0.3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</row>
    <row r="591" spans="1:15" ht="15.6" x14ac:dyDescent="0.3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</row>
    <row r="592" spans="1:15" ht="15.6" x14ac:dyDescent="0.3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</row>
    <row r="593" spans="1:15" ht="15.6" x14ac:dyDescent="0.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</row>
    <row r="594" spans="1:15" ht="15.6" x14ac:dyDescent="0.3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1:15" ht="15.6" x14ac:dyDescent="0.3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1:15" ht="15.6" x14ac:dyDescent="0.3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</row>
    <row r="597" spans="1:15" ht="15.6" x14ac:dyDescent="0.3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</row>
    <row r="598" spans="1:15" ht="15.6" x14ac:dyDescent="0.3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</row>
    <row r="599" spans="1:15" ht="15.6" x14ac:dyDescent="0.3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</row>
    <row r="600" spans="1:15" ht="15.6" x14ac:dyDescent="0.3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1:15" ht="15.6" x14ac:dyDescent="0.3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1:15" ht="15.6" x14ac:dyDescent="0.3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</row>
    <row r="603" spans="1:15" ht="15.6" x14ac:dyDescent="0.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</row>
    <row r="604" spans="1:15" ht="15.6" x14ac:dyDescent="0.3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 ht="15.6" x14ac:dyDescent="0.3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</row>
    <row r="606" spans="1:15" ht="15.6" x14ac:dyDescent="0.3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</row>
    <row r="607" spans="1:15" ht="15.6" x14ac:dyDescent="0.3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1:15" ht="15.6" x14ac:dyDescent="0.3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1:15" ht="15.6" x14ac:dyDescent="0.3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</row>
    <row r="610" spans="1:15" ht="15.6" x14ac:dyDescent="0.3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</row>
    <row r="611" spans="1:15" ht="15.6" x14ac:dyDescent="0.3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</row>
    <row r="612" spans="1:15" ht="15.6" x14ac:dyDescent="0.3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 ht="15.6" x14ac:dyDescent="0.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</row>
    <row r="614" spans="1:15" ht="15.6" x14ac:dyDescent="0.3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1:15" ht="15.6" x14ac:dyDescent="0.3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</row>
    <row r="616" spans="1:15" ht="15.6" x14ac:dyDescent="0.3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</row>
    <row r="617" spans="1:15" ht="15.6" x14ac:dyDescent="0.3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1:15" ht="15.6" x14ac:dyDescent="0.3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1:15" ht="15.6" x14ac:dyDescent="0.3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</row>
    <row r="620" spans="1:15" ht="15.6" x14ac:dyDescent="0.3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</row>
    <row r="621" spans="1:15" ht="15.6" x14ac:dyDescent="0.3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</row>
    <row r="622" spans="1:15" ht="15.6" x14ac:dyDescent="0.3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</row>
    <row r="623" spans="1:15" ht="15.6" x14ac:dyDescent="0.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1:15" ht="15.6" x14ac:dyDescent="0.3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1:15" ht="15.6" x14ac:dyDescent="0.3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</row>
    <row r="626" spans="1:15" ht="15.6" x14ac:dyDescent="0.3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</row>
    <row r="627" spans="1:15" ht="15.6" x14ac:dyDescent="0.3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</row>
    <row r="628" spans="1:15" ht="15.6" x14ac:dyDescent="0.3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</row>
    <row r="629" spans="1:15" ht="15.6" x14ac:dyDescent="0.3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</row>
    <row r="630" spans="1:15" ht="15.6" x14ac:dyDescent="0.3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</row>
    <row r="631" spans="1:15" ht="15.6" x14ac:dyDescent="0.3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 ht="15.6" x14ac:dyDescent="0.3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1:15" ht="15.6" x14ac:dyDescent="0.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</row>
    <row r="634" spans="1:15" ht="15.6" x14ac:dyDescent="0.3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</row>
    <row r="635" spans="1:15" ht="15.6" x14ac:dyDescent="0.3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</row>
    <row r="636" spans="1:15" ht="15.6" x14ac:dyDescent="0.3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</row>
    <row r="637" spans="1:15" ht="15.6" x14ac:dyDescent="0.3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</row>
    <row r="638" spans="1:15" ht="15.6" x14ac:dyDescent="0.3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</row>
    <row r="639" spans="1:15" ht="15.6" x14ac:dyDescent="0.3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</row>
    <row r="640" spans="1:15" ht="15.6" x14ac:dyDescent="0.3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1:15" ht="15.6" x14ac:dyDescent="0.3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1:15" ht="15.6" x14ac:dyDescent="0.3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</row>
    <row r="643" spans="1:15" ht="15.6" x14ac:dyDescent="0.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</row>
    <row r="644" spans="1:15" ht="15.6" x14ac:dyDescent="0.3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</row>
    <row r="645" spans="1:15" ht="15.6" x14ac:dyDescent="0.3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1:15" ht="15.6" x14ac:dyDescent="0.3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1:15" ht="15.6" x14ac:dyDescent="0.3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</row>
    <row r="648" spans="1:15" ht="15.6" x14ac:dyDescent="0.3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</row>
    <row r="649" spans="1:15" ht="15.6" x14ac:dyDescent="0.3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</row>
    <row r="650" spans="1:15" ht="15.6" x14ac:dyDescent="0.3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</row>
    <row r="651" spans="1:15" ht="15.6" x14ac:dyDescent="0.3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</row>
    <row r="652" spans="1:15" ht="15.6" x14ac:dyDescent="0.3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</row>
    <row r="653" spans="1:15" ht="15.6" x14ac:dyDescent="0.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1:15" ht="15.6" x14ac:dyDescent="0.3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1:15" ht="15.6" x14ac:dyDescent="0.3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</row>
    <row r="656" spans="1:15" ht="15.6" x14ac:dyDescent="0.3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</row>
    <row r="657" spans="1:15" ht="15.6" x14ac:dyDescent="0.3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</row>
    <row r="658" spans="1:15" ht="15.6" x14ac:dyDescent="0.3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</row>
    <row r="659" spans="1:15" ht="15.6" x14ac:dyDescent="0.3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1:15" ht="15.6" x14ac:dyDescent="0.3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1:15" ht="15.6" x14ac:dyDescent="0.3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</row>
    <row r="662" spans="1:15" ht="15.6" x14ac:dyDescent="0.3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</row>
    <row r="663" spans="1:15" ht="15.6" x14ac:dyDescent="0.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1:15" ht="15.6" x14ac:dyDescent="0.3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1:15" ht="15.6" x14ac:dyDescent="0.3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</row>
    <row r="666" spans="1:15" ht="15.6" x14ac:dyDescent="0.3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</row>
    <row r="667" spans="1:15" ht="15.6" x14ac:dyDescent="0.3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</row>
    <row r="668" spans="1:15" ht="15.6" x14ac:dyDescent="0.3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1:15" ht="15.6" x14ac:dyDescent="0.3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1:15" ht="15.6" x14ac:dyDescent="0.3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</row>
    <row r="671" spans="1:15" ht="15.6" x14ac:dyDescent="0.3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</row>
    <row r="672" spans="1:15" ht="15.6" x14ac:dyDescent="0.3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</row>
    <row r="673" spans="1:15" ht="15.6" x14ac:dyDescent="0.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</row>
    <row r="674" spans="1:15" ht="15.6" x14ac:dyDescent="0.3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</row>
    <row r="675" spans="1:15" ht="15.6" x14ac:dyDescent="0.3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</row>
    <row r="676" spans="1:15" ht="15.6" x14ac:dyDescent="0.3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</row>
    <row r="677" spans="1:15" ht="15.6" x14ac:dyDescent="0.3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1:15" ht="15.6" x14ac:dyDescent="0.3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1:15" ht="15.6" x14ac:dyDescent="0.3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</row>
    <row r="680" spans="1:15" ht="15.6" x14ac:dyDescent="0.3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</row>
    <row r="681" spans="1:15" ht="15.6" x14ac:dyDescent="0.3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</row>
    <row r="682" spans="1:15" ht="15.6" x14ac:dyDescent="0.3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1:15" ht="15.6" x14ac:dyDescent="0.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1:15" ht="15.6" x14ac:dyDescent="0.3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</row>
    <row r="685" spans="1:15" ht="15.6" x14ac:dyDescent="0.3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</row>
    <row r="686" spans="1:15" ht="15.6" x14ac:dyDescent="0.3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1:15" ht="15.6" x14ac:dyDescent="0.3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1:15" ht="15.6" x14ac:dyDescent="0.3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</row>
    <row r="689" spans="1:15" ht="15.6" x14ac:dyDescent="0.3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</row>
    <row r="690" spans="1:15" ht="15.6" x14ac:dyDescent="0.3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</row>
    <row r="691" spans="1:15" ht="15.6" x14ac:dyDescent="0.3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</row>
    <row r="692" spans="1:15" ht="15.6" x14ac:dyDescent="0.3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1:15" ht="15.6" x14ac:dyDescent="0.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1:15" ht="15.6" x14ac:dyDescent="0.3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</row>
    <row r="695" spans="1:15" ht="15.6" x14ac:dyDescent="0.3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</row>
    <row r="696" spans="1:15" ht="15.6" x14ac:dyDescent="0.3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</row>
    <row r="697" spans="1:15" ht="15.6" x14ac:dyDescent="0.3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</row>
    <row r="698" spans="1:15" ht="15.6" x14ac:dyDescent="0.3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</row>
    <row r="699" spans="1:15" ht="15.6" x14ac:dyDescent="0.3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</row>
    <row r="700" spans="1:15" ht="15.6" x14ac:dyDescent="0.3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</row>
    <row r="701" spans="1:15" ht="15.6" x14ac:dyDescent="0.3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</row>
    <row r="702" spans="1:15" ht="15.6" x14ac:dyDescent="0.3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</row>
    <row r="703" spans="1:15" ht="15.6" x14ac:dyDescent="0.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</row>
    <row r="704" spans="1:15" ht="15.6" x14ac:dyDescent="0.3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</row>
    <row r="705" spans="1:15" ht="15.6" x14ac:dyDescent="0.3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</row>
    <row r="706" spans="1:15" ht="15.6" x14ac:dyDescent="0.3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</row>
    <row r="707" spans="1:15" ht="15.6" x14ac:dyDescent="0.3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</row>
    <row r="708" spans="1:15" ht="15.6" x14ac:dyDescent="0.3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</row>
    <row r="709" spans="1:15" ht="15.6" x14ac:dyDescent="0.3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</row>
    <row r="710" spans="1:15" ht="15.6" x14ac:dyDescent="0.3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</row>
    <row r="711" spans="1:15" ht="15.6" x14ac:dyDescent="0.3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</row>
    <row r="712" spans="1:15" ht="15.6" x14ac:dyDescent="0.3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</row>
    <row r="713" spans="1:15" ht="15.6" x14ac:dyDescent="0.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</row>
    <row r="714" spans="1:15" ht="15.6" x14ac:dyDescent="0.3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</row>
    <row r="715" spans="1:15" ht="15.6" x14ac:dyDescent="0.3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</row>
    <row r="716" spans="1:15" ht="15.6" x14ac:dyDescent="0.3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</row>
    <row r="717" spans="1:15" ht="15.6" x14ac:dyDescent="0.3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</row>
    <row r="718" spans="1:15" ht="15.6" x14ac:dyDescent="0.3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</row>
    <row r="719" spans="1:15" ht="15.6" x14ac:dyDescent="0.3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</row>
    <row r="720" spans="1:15" ht="15.6" x14ac:dyDescent="0.3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</row>
    <row r="721" spans="1:15" ht="15.6" x14ac:dyDescent="0.3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</row>
    <row r="722" spans="1:15" ht="15.6" x14ac:dyDescent="0.3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</row>
    <row r="723" spans="1:15" ht="15.6" x14ac:dyDescent="0.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</row>
    <row r="724" spans="1:15" ht="15.6" x14ac:dyDescent="0.3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</row>
    <row r="725" spans="1:15" ht="15.6" x14ac:dyDescent="0.3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</row>
    <row r="726" spans="1:15" ht="15.6" x14ac:dyDescent="0.3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</row>
    <row r="727" spans="1:15" ht="15.6" x14ac:dyDescent="0.3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</row>
    <row r="728" spans="1:15" ht="15.6" x14ac:dyDescent="0.3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</row>
    <row r="729" spans="1:15" ht="15.6" x14ac:dyDescent="0.3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</row>
    <row r="730" spans="1:15" ht="15.6" x14ac:dyDescent="0.3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</row>
    <row r="731" spans="1:15" ht="15.6" x14ac:dyDescent="0.3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</row>
    <row r="732" spans="1:15" ht="15.6" x14ac:dyDescent="0.3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</row>
    <row r="733" spans="1:15" ht="15.6" x14ac:dyDescent="0.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</row>
    <row r="734" spans="1:15" ht="15.6" x14ac:dyDescent="0.3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</row>
    <row r="735" spans="1:15" ht="15.6" x14ac:dyDescent="0.3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</row>
    <row r="736" spans="1:15" ht="15.6" x14ac:dyDescent="0.3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</row>
    <row r="737" spans="1:15" ht="15.6" x14ac:dyDescent="0.3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</row>
    <row r="738" spans="1:15" ht="15.6" x14ac:dyDescent="0.3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</row>
    <row r="739" spans="1:15" ht="15.6" x14ac:dyDescent="0.3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</row>
    <row r="740" spans="1:15" ht="15.6" x14ac:dyDescent="0.3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</row>
    <row r="741" spans="1:15" ht="15.6" x14ac:dyDescent="0.3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</row>
    <row r="742" spans="1:15" ht="15.6" x14ac:dyDescent="0.3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</row>
    <row r="743" spans="1:15" ht="15.6" x14ac:dyDescent="0.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</row>
    <row r="744" spans="1:15" ht="15.6" x14ac:dyDescent="0.3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</row>
    <row r="745" spans="1:15" ht="15.6" x14ac:dyDescent="0.3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</row>
    <row r="746" spans="1:15" ht="15.6" x14ac:dyDescent="0.3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</row>
    <row r="747" spans="1:15" ht="15.6" x14ac:dyDescent="0.3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</row>
    <row r="748" spans="1:15" ht="15.6" x14ac:dyDescent="0.3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</row>
    <row r="749" spans="1:15" ht="15.6" x14ac:dyDescent="0.3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</row>
    <row r="750" spans="1:15" ht="15.6" x14ac:dyDescent="0.3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</row>
    <row r="751" spans="1:15" ht="15.6" x14ac:dyDescent="0.3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</row>
    <row r="752" spans="1:15" ht="15.6" x14ac:dyDescent="0.3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1:15" ht="15.6" x14ac:dyDescent="0.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</row>
    <row r="754" spans="1:15" ht="15.6" x14ac:dyDescent="0.3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1:15" ht="15.6" x14ac:dyDescent="0.3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</row>
    <row r="756" spans="1:15" ht="15.6" x14ac:dyDescent="0.3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</row>
    <row r="757" spans="1:15" ht="15.6" x14ac:dyDescent="0.3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1:15" ht="15.6" x14ac:dyDescent="0.3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1:15" ht="15.6" x14ac:dyDescent="0.3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</row>
    <row r="760" spans="1:15" ht="15.6" x14ac:dyDescent="0.3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</row>
    <row r="761" spans="1:15" ht="15.6" x14ac:dyDescent="0.3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</row>
    <row r="762" spans="1:15" ht="15.6" x14ac:dyDescent="0.3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</row>
    <row r="763" spans="1:15" ht="15.6" x14ac:dyDescent="0.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</row>
    <row r="764" spans="1:15" ht="15.6" x14ac:dyDescent="0.3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</row>
    <row r="765" spans="1:15" ht="15.6" x14ac:dyDescent="0.3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</row>
    <row r="766" spans="1:15" ht="15.6" x14ac:dyDescent="0.3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</row>
    <row r="767" spans="1:15" ht="15.6" x14ac:dyDescent="0.3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</row>
    <row r="768" spans="1:15" ht="15.6" x14ac:dyDescent="0.3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</row>
    <row r="769" spans="1:15" ht="15.6" x14ac:dyDescent="0.3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</row>
    <row r="770" spans="1:15" ht="15.6" x14ac:dyDescent="0.3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</row>
    <row r="771" spans="1:15" ht="15.6" x14ac:dyDescent="0.3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</row>
    <row r="772" spans="1:15" ht="15.6" x14ac:dyDescent="0.3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</row>
    <row r="773" spans="1:15" ht="15.6" x14ac:dyDescent="0.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</row>
    <row r="774" spans="1:15" ht="15.6" x14ac:dyDescent="0.3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</row>
    <row r="775" spans="1:15" ht="15.6" x14ac:dyDescent="0.3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</row>
    <row r="776" spans="1:15" ht="15.6" x14ac:dyDescent="0.3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</row>
    <row r="777" spans="1:15" ht="15.6" x14ac:dyDescent="0.3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</row>
    <row r="778" spans="1:15" ht="15.6" x14ac:dyDescent="0.3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</row>
    <row r="779" spans="1:15" ht="15.6" x14ac:dyDescent="0.3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</row>
    <row r="780" spans="1:15" ht="15.6" x14ac:dyDescent="0.3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</row>
    <row r="781" spans="1:15" ht="15.6" x14ac:dyDescent="0.3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</row>
    <row r="782" spans="1:15" ht="15.6" x14ac:dyDescent="0.3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</row>
    <row r="783" spans="1:15" ht="15.6" x14ac:dyDescent="0.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</row>
    <row r="784" spans="1:15" ht="15.6" x14ac:dyDescent="0.3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</row>
    <row r="785" spans="1:15" ht="15.6" x14ac:dyDescent="0.3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</row>
    <row r="786" spans="1:15" ht="15.6" x14ac:dyDescent="0.3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</row>
    <row r="787" spans="1:15" ht="15.6" x14ac:dyDescent="0.3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</row>
    <row r="788" spans="1:15" ht="15.6" x14ac:dyDescent="0.3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</row>
    <row r="789" spans="1:15" ht="15.6" x14ac:dyDescent="0.3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</row>
    <row r="790" spans="1:15" ht="15.6" x14ac:dyDescent="0.3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</row>
    <row r="791" spans="1:15" ht="15.6" x14ac:dyDescent="0.3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</row>
    <row r="792" spans="1:15" ht="15.6" x14ac:dyDescent="0.3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</row>
    <row r="793" spans="1:15" ht="15.6" x14ac:dyDescent="0.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</row>
    <row r="794" spans="1:15" ht="15.6" x14ac:dyDescent="0.3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</row>
    <row r="795" spans="1:15" ht="15.6" x14ac:dyDescent="0.3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</row>
    <row r="796" spans="1:15" ht="15.6" x14ac:dyDescent="0.3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</row>
    <row r="797" spans="1:15" ht="15.6" x14ac:dyDescent="0.3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</row>
    <row r="798" spans="1:15" ht="15.6" x14ac:dyDescent="0.3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</row>
    <row r="799" spans="1:15" ht="15.6" x14ac:dyDescent="0.3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</row>
    <row r="800" spans="1:15" ht="15.6" x14ac:dyDescent="0.3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</row>
    <row r="801" spans="1:15" ht="15.6" x14ac:dyDescent="0.3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</row>
    <row r="802" spans="1:15" ht="15.6" x14ac:dyDescent="0.3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1:15" ht="15.6" x14ac:dyDescent="0.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</row>
    <row r="804" spans="1:15" ht="15.6" x14ac:dyDescent="0.3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</row>
    <row r="805" spans="1:15" ht="15.6" x14ac:dyDescent="0.3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</row>
    <row r="806" spans="1:15" ht="15.6" x14ac:dyDescent="0.3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</row>
    <row r="807" spans="1:15" ht="15.6" x14ac:dyDescent="0.3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</row>
    <row r="808" spans="1:15" ht="15.6" x14ac:dyDescent="0.3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</row>
    <row r="809" spans="1:15" ht="15.6" x14ac:dyDescent="0.3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</row>
    <row r="810" spans="1:15" ht="15.6" x14ac:dyDescent="0.3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</row>
    <row r="811" spans="1:15" ht="15.6" x14ac:dyDescent="0.3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</row>
    <row r="812" spans="1:15" ht="15.6" x14ac:dyDescent="0.3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</row>
    <row r="813" spans="1:15" ht="15.6" x14ac:dyDescent="0.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</row>
    <row r="814" spans="1:15" ht="15.6" x14ac:dyDescent="0.3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</row>
    <row r="815" spans="1:15" ht="15.6" x14ac:dyDescent="0.3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</row>
    <row r="816" spans="1:15" ht="15.6" x14ac:dyDescent="0.3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</row>
    <row r="817" spans="1:15" ht="15.6" x14ac:dyDescent="0.3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</row>
    <row r="818" spans="1:15" ht="15.6" x14ac:dyDescent="0.3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</row>
    <row r="819" spans="1:15" ht="15.6" x14ac:dyDescent="0.3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</row>
    <row r="820" spans="1:15" ht="15.6" x14ac:dyDescent="0.3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</row>
    <row r="821" spans="1:15" ht="15.6" x14ac:dyDescent="0.3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</row>
    <row r="822" spans="1:15" ht="15.6" x14ac:dyDescent="0.3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</row>
    <row r="823" spans="1:15" ht="15.6" x14ac:dyDescent="0.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</row>
    <row r="824" spans="1:15" ht="15.6" x14ac:dyDescent="0.3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</row>
    <row r="825" spans="1:15" ht="15.6" x14ac:dyDescent="0.3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</row>
    <row r="826" spans="1:15" ht="15.6" x14ac:dyDescent="0.3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</row>
    <row r="827" spans="1:15" ht="15.6" x14ac:dyDescent="0.3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</row>
    <row r="828" spans="1:15" ht="15.6" x14ac:dyDescent="0.3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</row>
    <row r="829" spans="1:15" ht="15.6" x14ac:dyDescent="0.3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</row>
    <row r="830" spans="1:15" ht="15.6" x14ac:dyDescent="0.3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</row>
    <row r="831" spans="1:15" ht="15.6" x14ac:dyDescent="0.3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</row>
    <row r="832" spans="1:15" ht="15.6" x14ac:dyDescent="0.3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</row>
    <row r="833" spans="1:15" ht="15.6" x14ac:dyDescent="0.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</row>
    <row r="834" spans="1:15" ht="15.6" x14ac:dyDescent="0.3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</row>
    <row r="835" spans="1:15" ht="15.6" x14ac:dyDescent="0.3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</row>
    <row r="836" spans="1:15" ht="15.6" x14ac:dyDescent="0.3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</row>
    <row r="837" spans="1:15" ht="15.6" x14ac:dyDescent="0.3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</row>
    <row r="838" spans="1:15" ht="15.6" x14ac:dyDescent="0.3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</row>
    <row r="839" spans="1:15" ht="15.6" x14ac:dyDescent="0.3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</row>
    <row r="840" spans="1:15" ht="15.6" x14ac:dyDescent="0.3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</row>
    <row r="841" spans="1:15" ht="15.6" x14ac:dyDescent="0.3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</row>
    <row r="842" spans="1:15" ht="15.6" x14ac:dyDescent="0.3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</row>
    <row r="843" spans="1:15" ht="15.6" x14ac:dyDescent="0.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</row>
    <row r="844" spans="1:15" ht="15.6" x14ac:dyDescent="0.3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</row>
    <row r="845" spans="1:15" ht="15.6" x14ac:dyDescent="0.3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</row>
    <row r="846" spans="1:15" ht="15.6" x14ac:dyDescent="0.3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</row>
    <row r="847" spans="1:15" ht="15.6" x14ac:dyDescent="0.3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</row>
    <row r="848" spans="1:15" ht="15.6" x14ac:dyDescent="0.3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</row>
    <row r="849" spans="1:15" ht="15.6" x14ac:dyDescent="0.3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</row>
    <row r="850" spans="1:15" ht="15.6" x14ac:dyDescent="0.3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</row>
    <row r="851" spans="1:15" ht="15.6" x14ac:dyDescent="0.3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</row>
    <row r="852" spans="1:15" ht="15.6" x14ac:dyDescent="0.3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</row>
    <row r="853" spans="1:15" ht="15.6" x14ac:dyDescent="0.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</row>
    <row r="854" spans="1:15" ht="15.6" x14ac:dyDescent="0.3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</row>
    <row r="855" spans="1:15" ht="15.6" x14ac:dyDescent="0.3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</row>
    <row r="856" spans="1:15" ht="15.6" x14ac:dyDescent="0.3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</row>
    <row r="857" spans="1:15" ht="15.6" x14ac:dyDescent="0.3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</row>
    <row r="858" spans="1:15" ht="15.6" x14ac:dyDescent="0.3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</row>
    <row r="859" spans="1:15" ht="15.6" x14ac:dyDescent="0.3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</row>
    <row r="860" spans="1:15" ht="15.6" x14ac:dyDescent="0.3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</row>
    <row r="861" spans="1:15" ht="15.6" x14ac:dyDescent="0.3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</row>
    <row r="862" spans="1:15" ht="15.6" x14ac:dyDescent="0.3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</row>
    <row r="863" spans="1:15" ht="15.6" x14ac:dyDescent="0.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</row>
    <row r="864" spans="1:15" ht="15.6" x14ac:dyDescent="0.3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</row>
    <row r="865" spans="1:15" ht="15.6" x14ac:dyDescent="0.3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</row>
    <row r="866" spans="1:15" ht="15.6" x14ac:dyDescent="0.3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</row>
    <row r="867" spans="1:15" ht="15.6" x14ac:dyDescent="0.3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</row>
    <row r="868" spans="1:15" ht="15.6" x14ac:dyDescent="0.3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</row>
    <row r="869" spans="1:15" ht="15.6" x14ac:dyDescent="0.3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</row>
    <row r="870" spans="1:15" ht="15.6" x14ac:dyDescent="0.3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</row>
    <row r="871" spans="1:15" ht="15.6" x14ac:dyDescent="0.3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</row>
    <row r="872" spans="1:15" ht="15.6" x14ac:dyDescent="0.3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</row>
    <row r="873" spans="1:15" ht="15.6" x14ac:dyDescent="0.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</row>
    <row r="874" spans="1:15" ht="15.6" x14ac:dyDescent="0.3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</row>
    <row r="875" spans="1:15" ht="15.6" x14ac:dyDescent="0.3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</row>
    <row r="876" spans="1:15" ht="15.6" x14ac:dyDescent="0.3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</row>
    <row r="877" spans="1:15" ht="15.6" x14ac:dyDescent="0.3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</row>
    <row r="878" spans="1:15" ht="15.6" x14ac:dyDescent="0.3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</row>
    <row r="879" spans="1:15" ht="15.6" x14ac:dyDescent="0.3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</row>
    <row r="880" spans="1:15" ht="15.6" x14ac:dyDescent="0.3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</row>
    <row r="881" spans="1:15" ht="15.6" x14ac:dyDescent="0.3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</row>
    <row r="882" spans="1:15" ht="15.6" x14ac:dyDescent="0.3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</row>
    <row r="883" spans="1:15" ht="15.6" x14ac:dyDescent="0.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</row>
    <row r="884" spans="1:15" ht="15.6" x14ac:dyDescent="0.3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</row>
    <row r="885" spans="1:15" ht="15.6" x14ac:dyDescent="0.3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</row>
    <row r="886" spans="1:15" ht="15.6" x14ac:dyDescent="0.3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</row>
    <row r="887" spans="1:15" ht="15.6" x14ac:dyDescent="0.3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</row>
    <row r="888" spans="1:15" ht="15.6" x14ac:dyDescent="0.3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</row>
    <row r="889" spans="1:15" ht="15.6" x14ac:dyDescent="0.3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</row>
    <row r="890" spans="1:15" ht="15.6" x14ac:dyDescent="0.3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</row>
    <row r="891" spans="1:15" ht="15.6" x14ac:dyDescent="0.3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</row>
    <row r="892" spans="1:15" ht="15.6" x14ac:dyDescent="0.3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</row>
    <row r="893" spans="1:15" ht="15.6" x14ac:dyDescent="0.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</row>
    <row r="894" spans="1:15" ht="15.6" x14ac:dyDescent="0.3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</row>
    <row r="895" spans="1:15" ht="15.6" x14ac:dyDescent="0.3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</row>
    <row r="896" spans="1:15" ht="15.6" x14ac:dyDescent="0.3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</row>
    <row r="897" spans="1:15" ht="15.6" x14ac:dyDescent="0.3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</row>
    <row r="898" spans="1:15" ht="15.6" x14ac:dyDescent="0.3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</row>
    <row r="899" spans="1:15" ht="15.6" x14ac:dyDescent="0.3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</row>
    <row r="900" spans="1:15" ht="15.6" x14ac:dyDescent="0.3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</row>
    <row r="901" spans="1:15" ht="15.6" x14ac:dyDescent="0.3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</row>
    <row r="902" spans="1:15" ht="15.6" x14ac:dyDescent="0.3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</row>
    <row r="903" spans="1:15" ht="15.6" x14ac:dyDescent="0.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</row>
    <row r="904" spans="1:15" ht="15.6" x14ac:dyDescent="0.3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</row>
    <row r="905" spans="1:15" ht="15.6" x14ac:dyDescent="0.3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</row>
    <row r="906" spans="1:15" ht="15.6" x14ac:dyDescent="0.3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</row>
    <row r="907" spans="1:15" ht="15.6" x14ac:dyDescent="0.3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</row>
    <row r="908" spans="1:15" ht="15.6" x14ac:dyDescent="0.3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</row>
    <row r="909" spans="1:15" ht="15.6" x14ac:dyDescent="0.3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</row>
    <row r="910" spans="1:15" ht="15.6" x14ac:dyDescent="0.3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</row>
    <row r="911" spans="1:15" ht="15.6" x14ac:dyDescent="0.3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</row>
    <row r="912" spans="1:15" ht="15.6" x14ac:dyDescent="0.3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</row>
    <row r="913" spans="1:15" ht="15.6" x14ac:dyDescent="0.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</row>
    <row r="914" spans="1:15" ht="15.6" x14ac:dyDescent="0.3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</row>
    <row r="915" spans="1:15" ht="15.6" x14ac:dyDescent="0.3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</row>
    <row r="916" spans="1:15" ht="15.6" x14ac:dyDescent="0.3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</row>
    <row r="917" spans="1:15" ht="15.6" x14ac:dyDescent="0.3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</row>
    <row r="918" spans="1:15" ht="15.6" x14ac:dyDescent="0.3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</row>
    <row r="919" spans="1:15" ht="15.6" x14ac:dyDescent="0.3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</row>
    <row r="920" spans="1:15" ht="15.6" x14ac:dyDescent="0.3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</row>
    <row r="921" spans="1:15" ht="15.6" x14ac:dyDescent="0.3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</row>
    <row r="922" spans="1:15" ht="15.6" x14ac:dyDescent="0.3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</row>
    <row r="923" spans="1:15" ht="15.6" x14ac:dyDescent="0.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</row>
    <row r="924" spans="1:15" ht="15.6" x14ac:dyDescent="0.3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</row>
    <row r="925" spans="1:15" ht="15.6" x14ac:dyDescent="0.3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</row>
    <row r="926" spans="1:15" ht="15.6" x14ac:dyDescent="0.3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</row>
    <row r="927" spans="1:15" ht="15.6" x14ac:dyDescent="0.3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</row>
    <row r="928" spans="1:15" ht="15.6" x14ac:dyDescent="0.3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</row>
    <row r="929" spans="1:15" ht="15.6" x14ac:dyDescent="0.3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</row>
    <row r="930" spans="1:15" ht="15.6" x14ac:dyDescent="0.3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</row>
    <row r="931" spans="1:15" ht="15.6" x14ac:dyDescent="0.3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</row>
    <row r="932" spans="1:15" ht="15.6" x14ac:dyDescent="0.3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</row>
    <row r="933" spans="1:15" ht="15.6" x14ac:dyDescent="0.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</row>
    <row r="934" spans="1:15" ht="15.6" x14ac:dyDescent="0.3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</row>
    <row r="935" spans="1:15" ht="15.6" x14ac:dyDescent="0.3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</row>
    <row r="936" spans="1:15" ht="15.6" x14ac:dyDescent="0.3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</row>
    <row r="937" spans="1:15" ht="15.6" x14ac:dyDescent="0.3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</row>
    <row r="938" spans="1:15" ht="15.6" x14ac:dyDescent="0.3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</row>
    <row r="939" spans="1:15" ht="15.6" x14ac:dyDescent="0.3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</row>
    <row r="940" spans="1:15" ht="15.6" x14ac:dyDescent="0.3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</row>
    <row r="941" spans="1:15" ht="15.6" x14ac:dyDescent="0.3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</row>
    <row r="942" spans="1:15" ht="15.6" x14ac:dyDescent="0.3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</row>
    <row r="943" spans="1:15" ht="15.6" x14ac:dyDescent="0.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</row>
    <row r="944" spans="1:15" ht="15.6" x14ac:dyDescent="0.3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</row>
    <row r="945" spans="1:15" ht="15.6" x14ac:dyDescent="0.3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</row>
    <row r="946" spans="1:15" ht="15.6" x14ac:dyDescent="0.3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</row>
    <row r="947" spans="1:15" ht="15.6" x14ac:dyDescent="0.3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</row>
    <row r="948" spans="1:15" ht="15.6" x14ac:dyDescent="0.3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</row>
    <row r="949" spans="1:15" ht="15.6" x14ac:dyDescent="0.3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</row>
    <row r="950" spans="1:15" ht="15.6" x14ac:dyDescent="0.3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</row>
    <row r="951" spans="1:15" ht="15.6" x14ac:dyDescent="0.3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</row>
    <row r="952" spans="1:15" ht="15.6" x14ac:dyDescent="0.3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</row>
    <row r="953" spans="1:15" ht="15.6" x14ac:dyDescent="0.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</row>
    <row r="954" spans="1:15" ht="15.6" x14ac:dyDescent="0.3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</row>
    <row r="955" spans="1:15" ht="15.6" x14ac:dyDescent="0.3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</row>
    <row r="956" spans="1:15" ht="15.6" x14ac:dyDescent="0.3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</row>
    <row r="957" spans="1:15" ht="15.6" x14ac:dyDescent="0.3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</row>
    <row r="958" spans="1:15" ht="15.6" x14ac:dyDescent="0.3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</row>
    <row r="959" spans="1:15" ht="15.6" x14ac:dyDescent="0.3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</row>
    <row r="960" spans="1:15" ht="15.6" x14ac:dyDescent="0.3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</row>
    <row r="961" spans="1:15" ht="15.6" x14ac:dyDescent="0.3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</row>
    <row r="962" spans="1:15" ht="15.6" x14ac:dyDescent="0.3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</row>
    <row r="963" spans="1:15" ht="15.6" x14ac:dyDescent="0.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</row>
    <row r="964" spans="1:15" ht="15.6" x14ac:dyDescent="0.3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</row>
    <row r="965" spans="1:15" ht="15.6" x14ac:dyDescent="0.3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</row>
    <row r="966" spans="1:15" ht="15.6" x14ac:dyDescent="0.3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</row>
    <row r="967" spans="1:15" ht="15.6" x14ac:dyDescent="0.3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</row>
    <row r="968" spans="1:15" ht="15.6" x14ac:dyDescent="0.3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</row>
    <row r="969" spans="1:15" ht="15.6" x14ac:dyDescent="0.3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</row>
    <row r="970" spans="1:15" ht="15.6" x14ac:dyDescent="0.3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</row>
    <row r="971" spans="1:15" ht="15.6" x14ac:dyDescent="0.3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</row>
    <row r="972" spans="1:15" ht="15.6" x14ac:dyDescent="0.3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</row>
    <row r="973" spans="1:15" ht="15.6" x14ac:dyDescent="0.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</row>
    <row r="974" spans="1:15" ht="15.6" x14ac:dyDescent="0.3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</row>
    <row r="975" spans="1:15" ht="15.6" x14ac:dyDescent="0.3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</row>
    <row r="976" spans="1:15" ht="15.6" x14ac:dyDescent="0.3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</row>
    <row r="977" spans="1:15" ht="15.6" x14ac:dyDescent="0.3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</row>
    <row r="978" spans="1:15" ht="15.6" x14ac:dyDescent="0.3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</row>
    <row r="979" spans="1:15" ht="15.6" x14ac:dyDescent="0.3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</row>
    <row r="980" spans="1:15" ht="15.6" x14ac:dyDescent="0.3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</row>
    <row r="981" spans="1:15" ht="15.6" x14ac:dyDescent="0.3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</row>
    <row r="982" spans="1:15" ht="15.6" x14ac:dyDescent="0.3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</row>
    <row r="983" spans="1:15" ht="15.6" x14ac:dyDescent="0.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</row>
    <row r="984" spans="1:15" ht="15.6" x14ac:dyDescent="0.3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</row>
    <row r="985" spans="1:15" ht="15.6" x14ac:dyDescent="0.3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</row>
    <row r="986" spans="1:15" ht="15.6" x14ac:dyDescent="0.3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</row>
    <row r="987" spans="1:15" ht="15.6" x14ac:dyDescent="0.3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</row>
    <row r="988" spans="1:15" ht="15.6" x14ac:dyDescent="0.3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</row>
    <row r="989" spans="1:15" ht="15.6" x14ac:dyDescent="0.3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</row>
    <row r="990" spans="1:15" ht="15.6" x14ac:dyDescent="0.3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</row>
    <row r="991" spans="1:15" ht="15.6" x14ac:dyDescent="0.3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</row>
    <row r="992" spans="1:15" ht="15.6" x14ac:dyDescent="0.3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</row>
    <row r="993" spans="1:15" ht="15.6" x14ac:dyDescent="0.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</row>
    <row r="994" spans="1:15" ht="15.6" x14ac:dyDescent="0.3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</row>
    <row r="995" spans="1:15" ht="15.6" x14ac:dyDescent="0.3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</row>
    <row r="996" spans="1:15" ht="15.6" x14ac:dyDescent="0.3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</row>
    <row r="997" spans="1:15" ht="15.6" x14ac:dyDescent="0.3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</row>
    <row r="998" spans="1:15" ht="15.6" x14ac:dyDescent="0.3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</row>
    <row r="999" spans="1:15" ht="15.6" x14ac:dyDescent="0.3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</row>
    <row r="1000" spans="1:15" ht="15.6" x14ac:dyDescent="0.3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</row>
    <row r="1001" spans="1:15" ht="15.6" x14ac:dyDescent="0.3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</row>
    <row r="1002" spans="1:15" ht="15.6" x14ac:dyDescent="0.3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</row>
    <row r="1003" spans="1:15" ht="15.6" x14ac:dyDescent="0.3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</row>
    <row r="1004" spans="1:15" ht="15.6" x14ac:dyDescent="0.3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</row>
    <row r="1005" spans="1:15" ht="15.6" x14ac:dyDescent="0.3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</row>
    <row r="1006" spans="1:15" ht="15.6" x14ac:dyDescent="0.3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</row>
    <row r="1007" spans="1:15" ht="15.6" x14ac:dyDescent="0.3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</row>
    <row r="1008" spans="1:15" ht="15.6" x14ac:dyDescent="0.3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</row>
    <row r="1009" spans="1:15" ht="15.6" x14ac:dyDescent="0.3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</row>
    <row r="1010" spans="1:15" ht="15.6" x14ac:dyDescent="0.3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</row>
    <row r="1011" spans="1:15" ht="15.6" x14ac:dyDescent="0.3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</row>
    <row r="1012" spans="1:15" ht="15.6" x14ac:dyDescent="0.3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</row>
    <row r="1013" spans="1:15" ht="15.6" x14ac:dyDescent="0.3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</row>
    <row r="1014" spans="1:15" ht="15.6" x14ac:dyDescent="0.3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</row>
    <row r="1015" spans="1:15" ht="15.6" x14ac:dyDescent="0.3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</row>
    <row r="1016" spans="1:15" ht="15.6" x14ac:dyDescent="0.3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</row>
    <row r="1017" spans="1:15" ht="15.6" x14ac:dyDescent="0.3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</row>
    <row r="1018" spans="1:15" ht="15.6" x14ac:dyDescent="0.3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</row>
    <row r="1019" spans="1:15" ht="15.6" x14ac:dyDescent="0.3">
      <c r="A1019" s="25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</row>
    <row r="1020" spans="1:15" ht="15.6" x14ac:dyDescent="0.3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</row>
    <row r="1021" spans="1:15" ht="15.6" x14ac:dyDescent="0.3">
      <c r="A1021" s="25"/>
      <c r="B1021" s="25"/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</row>
    <row r="1022" spans="1:15" ht="15.6" x14ac:dyDescent="0.3">
      <c r="A1022" s="25"/>
      <c r="B1022" s="25"/>
      <c r="C1022" s="25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</row>
    <row r="1023" spans="1:15" ht="15.6" x14ac:dyDescent="0.3">
      <c r="A1023" s="25"/>
      <c r="B1023" s="25"/>
      <c r="C1023" s="25"/>
      <c r="D1023" s="25"/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</row>
    <row r="1024" spans="1:15" ht="15.6" x14ac:dyDescent="0.3">
      <c r="A1024" s="25"/>
      <c r="B1024" s="25"/>
      <c r="C1024" s="25"/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</row>
    <row r="1025" spans="1:15" ht="15.6" x14ac:dyDescent="0.3">
      <c r="A1025" s="25"/>
      <c r="B1025" s="25"/>
      <c r="C1025" s="25"/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</row>
    <row r="1026" spans="1:15" ht="15.6" x14ac:dyDescent="0.3">
      <c r="A1026" s="25"/>
      <c r="B1026" s="25"/>
      <c r="C1026" s="25"/>
      <c r="D1026" s="25"/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</row>
    <row r="1027" spans="1:15" ht="15.6" x14ac:dyDescent="0.3">
      <c r="A1027" s="25"/>
      <c r="B1027" s="25"/>
      <c r="C1027" s="25"/>
      <c r="D1027" s="25"/>
      <c r="E1027" s="25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</row>
    <row r="1028" spans="1:15" ht="15.6" x14ac:dyDescent="0.3">
      <c r="A1028" s="25"/>
      <c r="B1028" s="25"/>
      <c r="C1028" s="25"/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</row>
    <row r="1029" spans="1:15" ht="15.6" x14ac:dyDescent="0.3">
      <c r="A1029" s="25"/>
      <c r="B1029" s="25"/>
      <c r="C1029" s="25"/>
      <c r="D1029" s="25"/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</row>
    <row r="1030" spans="1:15" ht="15.6" x14ac:dyDescent="0.3">
      <c r="A1030" s="25"/>
      <c r="B1030" s="25"/>
      <c r="C1030" s="25"/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</row>
    <row r="1031" spans="1:15" ht="15.6" x14ac:dyDescent="0.3">
      <c r="A1031" s="25"/>
      <c r="B1031" s="25"/>
      <c r="C1031" s="25"/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</row>
    <row r="1032" spans="1:15" ht="15.6" x14ac:dyDescent="0.3">
      <c r="A1032" s="25"/>
      <c r="B1032" s="25"/>
      <c r="C1032" s="25"/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</row>
    <row r="1033" spans="1:15" ht="15.6" x14ac:dyDescent="0.3">
      <c r="A1033" s="25"/>
      <c r="B1033" s="25"/>
      <c r="C1033" s="25"/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</row>
    <row r="1034" spans="1:15" ht="15.6" x14ac:dyDescent="0.3">
      <c r="A1034" s="25"/>
      <c r="B1034" s="25"/>
      <c r="C1034" s="25"/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</row>
    <row r="1035" spans="1:15" ht="15.6" x14ac:dyDescent="0.3">
      <c r="A1035" s="25"/>
      <c r="B1035" s="25"/>
      <c r="C1035" s="25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</row>
    <row r="1036" spans="1:15" ht="15.6" x14ac:dyDescent="0.3">
      <c r="A1036" s="25"/>
      <c r="B1036" s="25"/>
      <c r="C1036" s="25"/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</row>
    <row r="1037" spans="1:15" ht="15.6" x14ac:dyDescent="0.3">
      <c r="A1037" s="25"/>
      <c r="B1037" s="25"/>
      <c r="C1037" s="25"/>
      <c r="D1037" s="25"/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</row>
    <row r="1038" spans="1:15" ht="15.6" x14ac:dyDescent="0.3">
      <c r="A1038" s="25"/>
      <c r="B1038" s="25"/>
      <c r="C1038" s="25"/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</row>
    <row r="1039" spans="1:15" ht="15.6" x14ac:dyDescent="0.3">
      <c r="A1039" s="25"/>
      <c r="B1039" s="25"/>
      <c r="C1039" s="25"/>
      <c r="D1039" s="25"/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</row>
    <row r="1040" spans="1:15" ht="15.6" x14ac:dyDescent="0.3">
      <c r="A1040" s="25"/>
      <c r="B1040" s="25"/>
      <c r="C1040" s="25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</row>
    <row r="1041" spans="1:15" ht="15.6" x14ac:dyDescent="0.3">
      <c r="A1041" s="25"/>
      <c r="B1041" s="25"/>
      <c r="C1041" s="25"/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</row>
    <row r="1042" spans="1:15" ht="15.6" x14ac:dyDescent="0.3">
      <c r="A1042" s="25"/>
      <c r="B1042" s="25"/>
      <c r="C1042" s="25"/>
      <c r="D1042" s="25"/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</row>
    <row r="1043" spans="1:15" ht="15.6" x14ac:dyDescent="0.3">
      <c r="A1043" s="25"/>
      <c r="B1043" s="25"/>
      <c r="C1043" s="25"/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</row>
    <row r="1044" spans="1:15" ht="15.6" x14ac:dyDescent="0.3">
      <c r="A1044" s="25"/>
      <c r="B1044" s="25"/>
      <c r="C1044" s="25"/>
      <c r="D1044" s="25"/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</row>
    <row r="1045" spans="1:15" ht="15.6" x14ac:dyDescent="0.3">
      <c r="A1045" s="25"/>
      <c r="B1045" s="25"/>
      <c r="C1045" s="25"/>
      <c r="D1045" s="25"/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</row>
    <row r="1046" spans="1:15" ht="15.6" x14ac:dyDescent="0.3">
      <c r="A1046" s="25"/>
      <c r="B1046" s="25"/>
      <c r="C1046" s="25"/>
      <c r="D1046" s="25"/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</row>
    <row r="1047" spans="1:15" ht="15.6" x14ac:dyDescent="0.3">
      <c r="A1047" s="25"/>
      <c r="B1047" s="25"/>
      <c r="C1047" s="25"/>
      <c r="D1047" s="25"/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</row>
    <row r="1048" spans="1:15" ht="15.6" x14ac:dyDescent="0.3">
      <c r="A1048" s="25"/>
      <c r="B1048" s="25"/>
      <c r="C1048" s="25"/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</row>
    <row r="1049" spans="1:15" ht="15.6" x14ac:dyDescent="0.3">
      <c r="A1049" s="25"/>
      <c r="B1049" s="25"/>
      <c r="C1049" s="25"/>
      <c r="D1049" s="25"/>
      <c r="E1049" s="25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</row>
    <row r="1050" spans="1:15" ht="15.6" x14ac:dyDescent="0.3">
      <c r="A1050" s="25"/>
      <c r="B1050" s="25"/>
      <c r="C1050" s="25"/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</row>
    <row r="1051" spans="1:15" ht="15.6" x14ac:dyDescent="0.3">
      <c r="A1051" s="25"/>
      <c r="B1051" s="25"/>
      <c r="C1051" s="25"/>
      <c r="D1051" s="25"/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</row>
    <row r="1052" spans="1:15" ht="15.6" x14ac:dyDescent="0.3">
      <c r="A1052" s="25"/>
      <c r="B1052" s="25"/>
      <c r="C1052" s="25"/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</row>
    <row r="1053" spans="1:15" ht="15.6" x14ac:dyDescent="0.3">
      <c r="A1053" s="25"/>
      <c r="B1053" s="25"/>
      <c r="C1053" s="25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</row>
    <row r="1054" spans="1:15" ht="15.6" x14ac:dyDescent="0.3">
      <c r="A1054" s="25"/>
      <c r="B1054" s="25"/>
      <c r="C1054" s="25"/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</row>
    <row r="1055" spans="1:15" ht="15.6" x14ac:dyDescent="0.3">
      <c r="A1055" s="25"/>
      <c r="B1055" s="25"/>
      <c r="C1055" s="25"/>
      <c r="D1055" s="25"/>
      <c r="E1055" s="25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</row>
    <row r="1056" spans="1:15" ht="15.6" x14ac:dyDescent="0.3">
      <c r="A1056" s="25"/>
      <c r="B1056" s="25"/>
      <c r="C1056" s="25"/>
      <c r="D1056" s="25"/>
      <c r="E1056" s="25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</row>
    <row r="1057" spans="1:15" ht="15.6" x14ac:dyDescent="0.3">
      <c r="A1057" s="25"/>
      <c r="B1057" s="25"/>
      <c r="C1057" s="25"/>
      <c r="D1057" s="25"/>
      <c r="E1057" s="25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</row>
    <row r="1058" spans="1:15" ht="15.6" x14ac:dyDescent="0.3">
      <c r="A1058" s="25"/>
      <c r="B1058" s="25"/>
      <c r="C1058" s="25"/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</row>
    <row r="1059" spans="1:15" ht="15.6" x14ac:dyDescent="0.3">
      <c r="A1059" s="25"/>
      <c r="B1059" s="25"/>
      <c r="C1059" s="25"/>
      <c r="D1059" s="25"/>
      <c r="E1059" s="25"/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</row>
    <row r="1060" spans="1:15" ht="15.6" x14ac:dyDescent="0.3">
      <c r="A1060" s="25"/>
      <c r="B1060" s="25"/>
      <c r="C1060" s="25"/>
      <c r="D1060" s="25"/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</row>
    <row r="1061" spans="1:15" ht="15.6" x14ac:dyDescent="0.3">
      <c r="A1061" s="25"/>
      <c r="B1061" s="25"/>
      <c r="C1061" s="25"/>
      <c r="D1061" s="25"/>
      <c r="E1061" s="25"/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</row>
    <row r="1062" spans="1:15" ht="15.6" x14ac:dyDescent="0.3">
      <c r="A1062" s="25"/>
      <c r="B1062" s="25"/>
      <c r="C1062" s="25"/>
      <c r="D1062" s="25"/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</row>
    <row r="1063" spans="1:15" ht="15.6" x14ac:dyDescent="0.3">
      <c r="A1063" s="25"/>
      <c r="B1063" s="25"/>
      <c r="C1063" s="25"/>
      <c r="D1063" s="25"/>
      <c r="E1063" s="25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</row>
    <row r="1064" spans="1:15" ht="15.6" x14ac:dyDescent="0.3">
      <c r="A1064" s="25"/>
      <c r="B1064" s="25"/>
      <c r="C1064" s="25"/>
      <c r="D1064" s="25"/>
      <c r="E1064" s="25"/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</row>
    <row r="1065" spans="1:15" ht="15.6" x14ac:dyDescent="0.3">
      <c r="A1065" s="25"/>
      <c r="B1065" s="25"/>
      <c r="C1065" s="25"/>
      <c r="D1065" s="25"/>
      <c r="E1065" s="25"/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</row>
    <row r="1066" spans="1:15" ht="15.6" x14ac:dyDescent="0.3">
      <c r="A1066" s="25"/>
      <c r="B1066" s="25"/>
      <c r="C1066" s="25"/>
      <c r="D1066" s="25"/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</row>
    <row r="1067" spans="1:15" ht="15.6" x14ac:dyDescent="0.3">
      <c r="A1067" s="25"/>
      <c r="B1067" s="25"/>
      <c r="C1067" s="25"/>
      <c r="D1067" s="25"/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</row>
    <row r="1068" spans="1:15" ht="15.6" x14ac:dyDescent="0.3">
      <c r="A1068" s="25"/>
      <c r="B1068" s="25"/>
      <c r="C1068" s="25"/>
      <c r="D1068" s="25"/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</row>
    <row r="1069" spans="1:15" ht="15.6" x14ac:dyDescent="0.3">
      <c r="A1069" s="25"/>
      <c r="B1069" s="25"/>
      <c r="C1069" s="25"/>
      <c r="D1069" s="25"/>
      <c r="E1069" s="25"/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</row>
    <row r="1070" spans="1:15" ht="15.6" x14ac:dyDescent="0.3">
      <c r="A1070" s="25"/>
      <c r="B1070" s="25"/>
      <c r="C1070" s="25"/>
      <c r="D1070" s="25"/>
      <c r="E1070" s="25"/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</row>
    <row r="1071" spans="1:15" ht="15.6" x14ac:dyDescent="0.3">
      <c r="A1071" s="25"/>
      <c r="B1071" s="25"/>
      <c r="C1071" s="25"/>
      <c r="D1071" s="25"/>
      <c r="E1071" s="25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</row>
    <row r="1072" spans="1:15" ht="15.6" x14ac:dyDescent="0.3">
      <c r="A1072" s="25"/>
      <c r="B1072" s="25"/>
      <c r="C1072" s="25"/>
      <c r="D1072" s="25"/>
      <c r="E1072" s="25"/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</row>
    <row r="1073" spans="1:15" ht="15.6" x14ac:dyDescent="0.3">
      <c r="A1073" s="25"/>
      <c r="B1073" s="25"/>
      <c r="C1073" s="25"/>
      <c r="D1073" s="25"/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</row>
    <row r="1074" spans="1:15" ht="15.6" x14ac:dyDescent="0.3">
      <c r="A1074" s="25"/>
      <c r="B1074" s="25"/>
      <c r="C1074" s="25"/>
      <c r="D1074" s="25"/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</row>
    <row r="1075" spans="1:15" ht="15.6" x14ac:dyDescent="0.3">
      <c r="A1075" s="25"/>
      <c r="B1075" s="25"/>
      <c r="C1075" s="25"/>
      <c r="D1075" s="25"/>
      <c r="E1075" s="25"/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</row>
    <row r="1076" spans="1:15" ht="15.6" x14ac:dyDescent="0.3">
      <c r="A1076" s="25"/>
      <c r="B1076" s="25"/>
      <c r="C1076" s="25"/>
      <c r="D1076" s="25"/>
      <c r="E1076" s="25"/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</row>
    <row r="1077" spans="1:15" ht="15.6" x14ac:dyDescent="0.3">
      <c r="A1077" s="25"/>
      <c r="B1077" s="25"/>
      <c r="C1077" s="25"/>
      <c r="D1077" s="25"/>
      <c r="E1077" s="25"/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</row>
    <row r="1078" spans="1:15" ht="15.6" x14ac:dyDescent="0.3">
      <c r="A1078" s="25"/>
      <c r="B1078" s="25"/>
      <c r="C1078" s="25"/>
      <c r="D1078" s="25"/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</row>
    <row r="1079" spans="1:15" ht="15.6" x14ac:dyDescent="0.3">
      <c r="A1079" s="25"/>
      <c r="B1079" s="25"/>
      <c r="C1079" s="25"/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</row>
    <row r="1080" spans="1:15" ht="15.6" x14ac:dyDescent="0.3">
      <c r="A1080" s="25"/>
      <c r="B1080" s="25"/>
      <c r="C1080" s="25"/>
      <c r="D1080" s="25"/>
      <c r="E1080" s="25"/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</row>
    <row r="1081" spans="1:15" ht="15.6" x14ac:dyDescent="0.3">
      <c r="A1081" s="25"/>
      <c r="B1081" s="25"/>
      <c r="C1081" s="25"/>
      <c r="D1081" s="25"/>
      <c r="E1081" s="25"/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</row>
    <row r="1082" spans="1:15" ht="15.6" x14ac:dyDescent="0.3">
      <c r="A1082" s="25"/>
      <c r="B1082" s="25"/>
      <c r="C1082" s="25"/>
      <c r="D1082" s="25"/>
      <c r="E1082" s="25"/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</row>
    <row r="1083" spans="1:15" ht="15.6" x14ac:dyDescent="0.3">
      <c r="A1083" s="25"/>
      <c r="B1083" s="25"/>
      <c r="C1083" s="25"/>
      <c r="D1083" s="25"/>
      <c r="E1083" s="25"/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</row>
    <row r="1084" spans="1:15" ht="15.6" x14ac:dyDescent="0.3">
      <c r="A1084" s="25"/>
      <c r="B1084" s="25"/>
      <c r="C1084" s="25"/>
      <c r="D1084" s="25"/>
      <c r="E1084" s="25"/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</row>
    <row r="1085" spans="1:15" ht="15.6" x14ac:dyDescent="0.3">
      <c r="A1085" s="25"/>
      <c r="B1085" s="25"/>
      <c r="C1085" s="25"/>
      <c r="D1085" s="25"/>
      <c r="E1085" s="25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</row>
    <row r="1086" spans="1:15" ht="15.6" x14ac:dyDescent="0.3">
      <c r="A1086" s="25"/>
      <c r="B1086" s="25"/>
      <c r="C1086" s="25"/>
      <c r="D1086" s="25"/>
      <c r="E1086" s="25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</row>
    <row r="1087" spans="1:15" ht="15.6" x14ac:dyDescent="0.3">
      <c r="A1087" s="25"/>
      <c r="B1087" s="25"/>
      <c r="C1087" s="25"/>
      <c r="D1087" s="25"/>
      <c r="E1087" s="25"/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</row>
    <row r="1088" spans="1:15" ht="15.6" x14ac:dyDescent="0.3">
      <c r="A1088" s="25"/>
      <c r="B1088" s="25"/>
      <c r="C1088" s="25"/>
      <c r="D1088" s="25"/>
      <c r="E1088" s="25"/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</row>
    <row r="1089" spans="1:15" ht="15.6" x14ac:dyDescent="0.3">
      <c r="A1089" s="25"/>
      <c r="B1089" s="25"/>
      <c r="C1089" s="25"/>
      <c r="D1089" s="25"/>
      <c r="E1089" s="25"/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</row>
    <row r="1090" spans="1:15" ht="15.6" x14ac:dyDescent="0.3">
      <c r="A1090" s="25"/>
      <c r="B1090" s="25"/>
      <c r="C1090" s="25"/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</row>
    <row r="1091" spans="1:15" ht="15.6" x14ac:dyDescent="0.3">
      <c r="A1091" s="25"/>
      <c r="B1091" s="25"/>
      <c r="C1091" s="25"/>
      <c r="D1091" s="25"/>
      <c r="E1091" s="25"/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</row>
    <row r="1092" spans="1:15" ht="15.6" x14ac:dyDescent="0.3">
      <c r="A1092" s="25"/>
      <c r="B1092" s="25"/>
      <c r="C1092" s="25"/>
      <c r="D1092" s="25"/>
      <c r="E1092" s="25"/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</row>
    <row r="1093" spans="1:15" ht="15.6" x14ac:dyDescent="0.3">
      <c r="A1093" s="25"/>
      <c r="B1093" s="25"/>
      <c r="C1093" s="25"/>
      <c r="D1093" s="25"/>
      <c r="E1093" s="25"/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</row>
    <row r="1094" spans="1:15" ht="15.6" x14ac:dyDescent="0.3">
      <c r="A1094" s="25"/>
      <c r="B1094" s="25"/>
      <c r="C1094" s="25"/>
      <c r="D1094" s="25"/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</row>
    <row r="1095" spans="1:15" ht="15.6" x14ac:dyDescent="0.3">
      <c r="A1095" s="25"/>
      <c r="B1095" s="25"/>
      <c r="C1095" s="25"/>
      <c r="D1095" s="25"/>
      <c r="E1095" s="25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</row>
    <row r="1096" spans="1:15" ht="15.6" x14ac:dyDescent="0.3">
      <c r="A1096" s="25"/>
      <c r="B1096" s="25"/>
      <c r="C1096" s="25"/>
      <c r="D1096" s="25"/>
      <c r="E1096" s="25"/>
      <c r="F1096" s="25"/>
      <c r="G1096" s="25"/>
      <c r="H1096" s="25"/>
      <c r="I1096" s="25"/>
      <c r="J1096" s="25"/>
      <c r="K1096" s="25"/>
      <c r="L1096" s="25"/>
      <c r="M1096" s="25"/>
      <c r="N1096" s="25"/>
      <c r="O1096" s="25"/>
    </row>
    <row r="1097" spans="1:15" ht="15.6" x14ac:dyDescent="0.3">
      <c r="A1097" s="25"/>
      <c r="B1097" s="25"/>
      <c r="C1097" s="25"/>
      <c r="D1097" s="25"/>
      <c r="E1097" s="25"/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</row>
    <row r="1098" spans="1:15" ht="15.6" x14ac:dyDescent="0.3">
      <c r="A1098" s="25"/>
      <c r="B1098" s="25"/>
      <c r="C1098" s="25"/>
      <c r="D1098" s="25"/>
      <c r="E1098" s="25"/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</row>
    <row r="1099" spans="1:15" ht="15.6" x14ac:dyDescent="0.3">
      <c r="A1099" s="25"/>
      <c r="B1099" s="25"/>
      <c r="C1099" s="25"/>
      <c r="D1099" s="25"/>
      <c r="E1099" s="25"/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</row>
    <row r="1100" spans="1:15" ht="15.6" x14ac:dyDescent="0.3">
      <c r="A1100" s="25"/>
      <c r="B1100" s="25"/>
      <c r="C1100" s="25"/>
      <c r="D1100" s="25"/>
      <c r="E1100" s="25"/>
      <c r="F1100" s="25"/>
      <c r="G1100" s="25"/>
      <c r="H1100" s="25"/>
      <c r="I1100" s="25"/>
      <c r="J1100" s="25"/>
      <c r="K1100" s="25"/>
      <c r="L1100" s="25"/>
      <c r="M1100" s="25"/>
      <c r="N1100" s="25"/>
      <c r="O1100" s="25"/>
    </row>
    <row r="1101" spans="1:15" ht="15.6" x14ac:dyDescent="0.3">
      <c r="A1101" s="25"/>
      <c r="B1101" s="25"/>
      <c r="C1101" s="25"/>
      <c r="D1101" s="25"/>
      <c r="E1101" s="25"/>
      <c r="F1101" s="25"/>
      <c r="G1101" s="25"/>
      <c r="H1101" s="25"/>
      <c r="I1101" s="25"/>
      <c r="J1101" s="25"/>
      <c r="K1101" s="25"/>
      <c r="L1101" s="25"/>
      <c r="M1101" s="25"/>
      <c r="N1101" s="25"/>
      <c r="O1101" s="25"/>
    </row>
    <row r="1102" spans="1:15" ht="15.6" x14ac:dyDescent="0.3">
      <c r="A1102" s="25"/>
      <c r="B1102" s="25"/>
      <c r="C1102" s="25"/>
      <c r="D1102" s="25"/>
      <c r="E1102" s="25"/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</row>
    <row r="1103" spans="1:15" ht="15.6" x14ac:dyDescent="0.3">
      <c r="A1103" s="25"/>
      <c r="B1103" s="25"/>
      <c r="C1103" s="25"/>
      <c r="D1103" s="25"/>
      <c r="E1103" s="25"/>
      <c r="F1103" s="25"/>
      <c r="G1103" s="25"/>
      <c r="H1103" s="25"/>
      <c r="I1103" s="25"/>
      <c r="J1103" s="25"/>
      <c r="K1103" s="25"/>
      <c r="L1103" s="25"/>
      <c r="M1103" s="25"/>
      <c r="N1103" s="25"/>
      <c r="O1103" s="25"/>
    </row>
    <row r="1104" spans="1:15" ht="15.6" x14ac:dyDescent="0.3">
      <c r="A1104" s="25"/>
      <c r="B1104" s="25"/>
      <c r="C1104" s="25"/>
      <c r="D1104" s="25"/>
      <c r="E1104" s="25"/>
      <c r="F1104" s="25"/>
      <c r="G1104" s="25"/>
      <c r="H1104" s="25"/>
      <c r="I1104" s="25"/>
      <c r="J1104" s="25"/>
      <c r="K1104" s="25"/>
      <c r="L1104" s="25"/>
      <c r="M1104" s="25"/>
      <c r="N1104" s="25"/>
      <c r="O1104" s="25"/>
    </row>
    <row r="1105" spans="1:15" ht="15.6" x14ac:dyDescent="0.3">
      <c r="A1105" s="25"/>
      <c r="B1105" s="25"/>
      <c r="C1105" s="25"/>
      <c r="D1105" s="25"/>
      <c r="E1105" s="25"/>
      <c r="F1105" s="25"/>
      <c r="G1105" s="25"/>
      <c r="H1105" s="25"/>
      <c r="I1105" s="25"/>
      <c r="J1105" s="25"/>
      <c r="K1105" s="25"/>
      <c r="L1105" s="25"/>
      <c r="M1105" s="25"/>
      <c r="N1105" s="25"/>
      <c r="O1105" s="25"/>
    </row>
    <row r="1106" spans="1:15" ht="15.6" x14ac:dyDescent="0.3">
      <c r="A1106" s="25"/>
      <c r="B1106" s="25"/>
      <c r="C1106" s="25"/>
      <c r="D1106" s="25"/>
      <c r="E1106" s="25"/>
      <c r="F1106" s="25"/>
      <c r="G1106" s="25"/>
      <c r="H1106" s="25"/>
      <c r="I1106" s="25"/>
      <c r="J1106" s="25"/>
      <c r="K1106" s="25"/>
      <c r="L1106" s="25"/>
      <c r="M1106" s="25"/>
      <c r="N1106" s="25"/>
      <c r="O1106" s="25"/>
    </row>
    <row r="1107" spans="1:15" ht="15.6" x14ac:dyDescent="0.3">
      <c r="A1107" s="25"/>
      <c r="B1107" s="25"/>
      <c r="C1107" s="25"/>
      <c r="D1107" s="25"/>
      <c r="E1107" s="25"/>
      <c r="F1107" s="25"/>
      <c r="G1107" s="25"/>
      <c r="H1107" s="25"/>
      <c r="I1107" s="25"/>
      <c r="J1107" s="25"/>
      <c r="K1107" s="25"/>
      <c r="L1107" s="25"/>
      <c r="M1107" s="25"/>
      <c r="N1107" s="25"/>
      <c r="O1107" s="25"/>
    </row>
    <row r="1108" spans="1:15" ht="15.6" x14ac:dyDescent="0.3">
      <c r="A1108" s="25"/>
      <c r="B1108" s="25"/>
      <c r="C1108" s="25"/>
      <c r="D1108" s="25"/>
      <c r="E1108" s="25"/>
      <c r="F1108" s="25"/>
      <c r="G1108" s="25"/>
      <c r="H1108" s="25"/>
      <c r="I1108" s="25"/>
      <c r="J1108" s="25"/>
      <c r="K1108" s="25"/>
      <c r="L1108" s="25"/>
      <c r="M1108" s="25"/>
      <c r="N1108" s="25"/>
      <c r="O1108" s="25"/>
    </row>
    <row r="1109" spans="1:15" ht="15.6" x14ac:dyDescent="0.3">
      <c r="A1109" s="25"/>
      <c r="B1109" s="25"/>
      <c r="C1109" s="25"/>
      <c r="D1109" s="25"/>
      <c r="E1109" s="25"/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</row>
    <row r="1110" spans="1:15" ht="15.6" x14ac:dyDescent="0.3">
      <c r="A1110" s="25"/>
      <c r="B1110" s="25"/>
      <c r="C1110" s="25"/>
      <c r="D1110" s="25"/>
      <c r="E1110" s="25"/>
      <c r="F1110" s="25"/>
      <c r="G1110" s="25"/>
      <c r="H1110" s="25"/>
      <c r="I1110" s="25"/>
      <c r="J1110" s="25"/>
      <c r="K1110" s="25"/>
      <c r="L1110" s="25"/>
      <c r="M1110" s="25"/>
      <c r="N1110" s="25"/>
      <c r="O1110" s="25"/>
    </row>
  </sheetData>
  <mergeCells count="539">
    <mergeCell ref="A200:C200"/>
    <mergeCell ref="D200:J200"/>
    <mergeCell ref="K200:O200"/>
    <mergeCell ref="A194:O195"/>
    <mergeCell ref="A196:C197"/>
    <mergeCell ref="D196:J197"/>
    <mergeCell ref="K196:O197"/>
    <mergeCell ref="A198:C198"/>
    <mergeCell ref="D198:J198"/>
    <mergeCell ref="K198:O198"/>
    <mergeCell ref="A199:C199"/>
    <mergeCell ref="D199:J199"/>
    <mergeCell ref="K199:O199"/>
    <mergeCell ref="A175:C175"/>
    <mergeCell ref="D175:J175"/>
    <mergeCell ref="K175:O175"/>
    <mergeCell ref="A176:C176"/>
    <mergeCell ref="D176:J176"/>
    <mergeCell ref="K176:O176"/>
    <mergeCell ref="A177:C177"/>
    <mergeCell ref="D177:J177"/>
    <mergeCell ref="K177:O177"/>
    <mergeCell ref="A153:C153"/>
    <mergeCell ref="D153:J153"/>
    <mergeCell ref="K153:O153"/>
    <mergeCell ref="A154:C154"/>
    <mergeCell ref="D154:J154"/>
    <mergeCell ref="K154:O154"/>
    <mergeCell ref="A171:O172"/>
    <mergeCell ref="A173:C174"/>
    <mergeCell ref="D173:J174"/>
    <mergeCell ref="K173:O174"/>
    <mergeCell ref="A160:B160"/>
    <mergeCell ref="C160:D160"/>
    <mergeCell ref="E160:J160"/>
    <mergeCell ref="N160:O160"/>
    <mergeCell ref="A161:B161"/>
    <mergeCell ref="C161:D161"/>
    <mergeCell ref="E161:J161"/>
    <mergeCell ref="N161:O161"/>
    <mergeCell ref="A156:O156"/>
    <mergeCell ref="A158:B159"/>
    <mergeCell ref="C158:D159"/>
    <mergeCell ref="E158:J159"/>
    <mergeCell ref="K158:M158"/>
    <mergeCell ref="N158:O159"/>
    <mergeCell ref="A131:C131"/>
    <mergeCell ref="D131:J131"/>
    <mergeCell ref="K131:O131"/>
    <mergeCell ref="A148:O149"/>
    <mergeCell ref="A150:C151"/>
    <mergeCell ref="D150:J151"/>
    <mergeCell ref="K150:O151"/>
    <mergeCell ref="A152:C152"/>
    <mergeCell ref="D152:J152"/>
    <mergeCell ref="K152:O152"/>
    <mergeCell ref="A137:B137"/>
    <mergeCell ref="C137:D137"/>
    <mergeCell ref="E137:J137"/>
    <mergeCell ref="N137:O137"/>
    <mergeCell ref="A138:B138"/>
    <mergeCell ref="C138:D138"/>
    <mergeCell ref="E138:J138"/>
    <mergeCell ref="N138:O138"/>
    <mergeCell ref="A133:O133"/>
    <mergeCell ref="A135:B136"/>
    <mergeCell ref="C135:D136"/>
    <mergeCell ref="E135:J136"/>
    <mergeCell ref="K135:M135"/>
    <mergeCell ref="N135:O136"/>
    <mergeCell ref="A125:O126"/>
    <mergeCell ref="A127:C128"/>
    <mergeCell ref="D127:J128"/>
    <mergeCell ref="K127:O128"/>
    <mergeCell ref="A129:C129"/>
    <mergeCell ref="D129:J129"/>
    <mergeCell ref="K129:O129"/>
    <mergeCell ref="A130:C130"/>
    <mergeCell ref="D130:J130"/>
    <mergeCell ref="K130:O130"/>
    <mergeCell ref="A106:C106"/>
    <mergeCell ref="D106:J106"/>
    <mergeCell ref="K106:O106"/>
    <mergeCell ref="A107:C107"/>
    <mergeCell ref="D107:J107"/>
    <mergeCell ref="K107:O107"/>
    <mergeCell ref="A108:C108"/>
    <mergeCell ref="D108:J108"/>
    <mergeCell ref="K108:O108"/>
    <mergeCell ref="A84:C84"/>
    <mergeCell ref="D84:J84"/>
    <mergeCell ref="K84:O84"/>
    <mergeCell ref="A85:C85"/>
    <mergeCell ref="D85:J85"/>
    <mergeCell ref="K85:O85"/>
    <mergeCell ref="A102:O103"/>
    <mergeCell ref="A104:C105"/>
    <mergeCell ref="D104:J105"/>
    <mergeCell ref="K104:O105"/>
    <mergeCell ref="A91:B91"/>
    <mergeCell ref="C91:D91"/>
    <mergeCell ref="E91:J91"/>
    <mergeCell ref="N91:O91"/>
    <mergeCell ref="A92:B92"/>
    <mergeCell ref="C92:D92"/>
    <mergeCell ref="E92:J92"/>
    <mergeCell ref="N92:O92"/>
    <mergeCell ref="A87:O87"/>
    <mergeCell ref="A89:B90"/>
    <mergeCell ref="C89:D90"/>
    <mergeCell ref="E89:J90"/>
    <mergeCell ref="K89:M89"/>
    <mergeCell ref="N89:O90"/>
    <mergeCell ref="A79:O80"/>
    <mergeCell ref="A81:C82"/>
    <mergeCell ref="D81:J82"/>
    <mergeCell ref="K81:O82"/>
    <mergeCell ref="A83:C83"/>
    <mergeCell ref="D83:J83"/>
    <mergeCell ref="K83:O83"/>
    <mergeCell ref="A64:O64"/>
    <mergeCell ref="A66:B67"/>
    <mergeCell ref="C66:D67"/>
    <mergeCell ref="E66:J67"/>
    <mergeCell ref="K66:M66"/>
    <mergeCell ref="N66:O67"/>
    <mergeCell ref="A70:B70"/>
    <mergeCell ref="C70:D70"/>
    <mergeCell ref="E70:J70"/>
    <mergeCell ref="N70:O70"/>
    <mergeCell ref="A71:B71"/>
    <mergeCell ref="C71:D71"/>
    <mergeCell ref="E71:J71"/>
    <mergeCell ref="N71:O71"/>
    <mergeCell ref="N74:O74"/>
    <mergeCell ref="A1:O1"/>
    <mergeCell ref="A2:O2"/>
    <mergeCell ref="A7:B7"/>
    <mergeCell ref="A8:B8"/>
    <mergeCell ref="A35:C36"/>
    <mergeCell ref="D35:J36"/>
    <mergeCell ref="A33:O34"/>
    <mergeCell ref="K35:O36"/>
    <mergeCell ref="A15:O16"/>
    <mergeCell ref="A18:O18"/>
    <mergeCell ref="A17:O17"/>
    <mergeCell ref="D12:K12"/>
    <mergeCell ref="B9:C9"/>
    <mergeCell ref="D9:F9"/>
    <mergeCell ref="B10:C10"/>
    <mergeCell ref="B11:C11"/>
    <mergeCell ref="D11:F11"/>
    <mergeCell ref="A27:B27"/>
    <mergeCell ref="E20:J21"/>
    <mergeCell ref="A28:B28"/>
    <mergeCell ref="A29:B29"/>
    <mergeCell ref="A30:B30"/>
    <mergeCell ref="A20:B21"/>
    <mergeCell ref="K20:M20"/>
    <mergeCell ref="N20:O21"/>
    <mergeCell ref="C20:D21"/>
    <mergeCell ref="N22:O22"/>
    <mergeCell ref="E22:J22"/>
    <mergeCell ref="A23:B23"/>
    <mergeCell ref="A24:B24"/>
    <mergeCell ref="A25:B25"/>
    <mergeCell ref="A26:B26"/>
    <mergeCell ref="C23:D23"/>
    <mergeCell ref="C24:D24"/>
    <mergeCell ref="C25:D25"/>
    <mergeCell ref="C26:D26"/>
    <mergeCell ref="A22:B22"/>
    <mergeCell ref="C22:D22"/>
    <mergeCell ref="N23:O23"/>
    <mergeCell ref="N24:O24"/>
    <mergeCell ref="N25:O25"/>
    <mergeCell ref="N26:O26"/>
    <mergeCell ref="C28:D28"/>
    <mergeCell ref="C29:D29"/>
    <mergeCell ref="C30:D30"/>
    <mergeCell ref="E23:J23"/>
    <mergeCell ref="E24:J24"/>
    <mergeCell ref="E25:J25"/>
    <mergeCell ref="E26:J26"/>
    <mergeCell ref="E27:J27"/>
    <mergeCell ref="E28:J28"/>
    <mergeCell ref="E29:J29"/>
    <mergeCell ref="E30:J30"/>
    <mergeCell ref="N27:O27"/>
    <mergeCell ref="N28:O28"/>
    <mergeCell ref="N29:O29"/>
    <mergeCell ref="N30:O30"/>
    <mergeCell ref="N32:O32"/>
    <mergeCell ref="A41:O41"/>
    <mergeCell ref="A43:B44"/>
    <mergeCell ref="C43:D44"/>
    <mergeCell ref="E43:J44"/>
    <mergeCell ref="K43:M43"/>
    <mergeCell ref="N43:O44"/>
    <mergeCell ref="A39:C39"/>
    <mergeCell ref="D37:J37"/>
    <mergeCell ref="K37:O37"/>
    <mergeCell ref="A37:C37"/>
    <mergeCell ref="A38:C38"/>
    <mergeCell ref="D38:J38"/>
    <mergeCell ref="D39:J39"/>
    <mergeCell ref="K38:O38"/>
    <mergeCell ref="K39:O39"/>
    <mergeCell ref="E31:J31"/>
    <mergeCell ref="N31:O31"/>
    <mergeCell ref="N42:O42"/>
    <mergeCell ref="C27:D27"/>
    <mergeCell ref="A47:B47"/>
    <mergeCell ref="C47:D47"/>
    <mergeCell ref="E47:J47"/>
    <mergeCell ref="N47:O47"/>
    <mergeCell ref="A48:B48"/>
    <mergeCell ref="C48:D48"/>
    <mergeCell ref="E48:J48"/>
    <mergeCell ref="N48:O48"/>
    <mergeCell ref="A45:B45"/>
    <mergeCell ref="C45:D45"/>
    <mergeCell ref="E45:J45"/>
    <mergeCell ref="N45:O45"/>
    <mergeCell ref="A46:B46"/>
    <mergeCell ref="C46:D46"/>
    <mergeCell ref="E46:J46"/>
    <mergeCell ref="N46:O46"/>
    <mergeCell ref="A51:B51"/>
    <mergeCell ref="C51:D51"/>
    <mergeCell ref="E51:J51"/>
    <mergeCell ref="N51:O51"/>
    <mergeCell ref="A52:B52"/>
    <mergeCell ref="C52:D52"/>
    <mergeCell ref="E52:J52"/>
    <mergeCell ref="N52:O52"/>
    <mergeCell ref="A49:B49"/>
    <mergeCell ref="C49:D49"/>
    <mergeCell ref="E49:J49"/>
    <mergeCell ref="N49:O49"/>
    <mergeCell ref="A50:B50"/>
    <mergeCell ref="C50:D50"/>
    <mergeCell ref="E50:J50"/>
    <mergeCell ref="N50:O50"/>
    <mergeCell ref="A53:B53"/>
    <mergeCell ref="C53:D53"/>
    <mergeCell ref="E53:J53"/>
    <mergeCell ref="N53:O53"/>
    <mergeCell ref="A54:B54"/>
    <mergeCell ref="C54:D54"/>
    <mergeCell ref="E54:J54"/>
    <mergeCell ref="N54:O54"/>
    <mergeCell ref="A56:O57"/>
    <mergeCell ref="A55:M55"/>
    <mergeCell ref="A58:C59"/>
    <mergeCell ref="D58:J59"/>
    <mergeCell ref="K58:O59"/>
    <mergeCell ref="A60:C60"/>
    <mergeCell ref="D60:J60"/>
    <mergeCell ref="K60:O60"/>
    <mergeCell ref="A61:C61"/>
    <mergeCell ref="D61:J61"/>
    <mergeCell ref="K61:O61"/>
    <mergeCell ref="A62:C62"/>
    <mergeCell ref="D62:J62"/>
    <mergeCell ref="K62:O62"/>
    <mergeCell ref="A72:B72"/>
    <mergeCell ref="C72:D72"/>
    <mergeCell ref="E72:J72"/>
    <mergeCell ref="N72:O72"/>
    <mergeCell ref="A73:B73"/>
    <mergeCell ref="C73:D73"/>
    <mergeCell ref="E73:J73"/>
    <mergeCell ref="N73:O73"/>
    <mergeCell ref="A68:B68"/>
    <mergeCell ref="C68:D68"/>
    <mergeCell ref="E68:J68"/>
    <mergeCell ref="N68:O68"/>
    <mergeCell ref="A69:B69"/>
    <mergeCell ref="C69:D69"/>
    <mergeCell ref="E69:J69"/>
    <mergeCell ref="N69:O69"/>
    <mergeCell ref="A95:B95"/>
    <mergeCell ref="C95:D95"/>
    <mergeCell ref="E95:J95"/>
    <mergeCell ref="N95:O95"/>
    <mergeCell ref="A96:B96"/>
    <mergeCell ref="C96:D96"/>
    <mergeCell ref="E96:J96"/>
    <mergeCell ref="N96:O96"/>
    <mergeCell ref="A93:B93"/>
    <mergeCell ref="C93:D93"/>
    <mergeCell ref="E93:J93"/>
    <mergeCell ref="N93:O93"/>
    <mergeCell ref="A94:B94"/>
    <mergeCell ref="C94:D94"/>
    <mergeCell ref="E94:J94"/>
    <mergeCell ref="N94:O94"/>
    <mergeCell ref="A99:B99"/>
    <mergeCell ref="C99:D99"/>
    <mergeCell ref="E99:J99"/>
    <mergeCell ref="N99:O99"/>
    <mergeCell ref="A100:B100"/>
    <mergeCell ref="C100:D100"/>
    <mergeCell ref="E100:J100"/>
    <mergeCell ref="N100:O100"/>
    <mergeCell ref="A97:B97"/>
    <mergeCell ref="C97:D97"/>
    <mergeCell ref="E97:J97"/>
    <mergeCell ref="N97:O97"/>
    <mergeCell ref="A98:B98"/>
    <mergeCell ref="C98:D98"/>
    <mergeCell ref="E98:J98"/>
    <mergeCell ref="N98:O98"/>
    <mergeCell ref="A114:B114"/>
    <mergeCell ref="C114:D114"/>
    <mergeCell ref="E114:J114"/>
    <mergeCell ref="N114:O114"/>
    <mergeCell ref="A115:B115"/>
    <mergeCell ref="C115:D115"/>
    <mergeCell ref="E115:J115"/>
    <mergeCell ref="N115:O115"/>
    <mergeCell ref="A110:O110"/>
    <mergeCell ref="A112:B113"/>
    <mergeCell ref="C112:D113"/>
    <mergeCell ref="E112:J113"/>
    <mergeCell ref="K112:M112"/>
    <mergeCell ref="N112:O113"/>
    <mergeCell ref="A118:B118"/>
    <mergeCell ref="C118:D118"/>
    <mergeCell ref="E118:J118"/>
    <mergeCell ref="N118:O118"/>
    <mergeCell ref="A119:B119"/>
    <mergeCell ref="C119:D119"/>
    <mergeCell ref="E119:J119"/>
    <mergeCell ref="N119:O119"/>
    <mergeCell ref="A116:B116"/>
    <mergeCell ref="C116:D116"/>
    <mergeCell ref="E116:J116"/>
    <mergeCell ref="N116:O116"/>
    <mergeCell ref="A117:B117"/>
    <mergeCell ref="C117:D117"/>
    <mergeCell ref="E117:J117"/>
    <mergeCell ref="N117:O117"/>
    <mergeCell ref="A122:B122"/>
    <mergeCell ref="C122:D122"/>
    <mergeCell ref="E122:J122"/>
    <mergeCell ref="N122:O122"/>
    <mergeCell ref="A123:B123"/>
    <mergeCell ref="C123:D123"/>
    <mergeCell ref="E123:J123"/>
    <mergeCell ref="N123:O123"/>
    <mergeCell ref="A120:B120"/>
    <mergeCell ref="C120:D120"/>
    <mergeCell ref="E120:J120"/>
    <mergeCell ref="N120:O120"/>
    <mergeCell ref="A121:B121"/>
    <mergeCell ref="C121:D121"/>
    <mergeCell ref="E121:J121"/>
    <mergeCell ref="N121:O121"/>
    <mergeCell ref="A134:J134"/>
    <mergeCell ref="K134:M134"/>
    <mergeCell ref="N134:O134"/>
    <mergeCell ref="A141:B141"/>
    <mergeCell ref="C141:D141"/>
    <mergeCell ref="E141:J141"/>
    <mergeCell ref="N141:O141"/>
    <mergeCell ref="A142:B142"/>
    <mergeCell ref="C142:D142"/>
    <mergeCell ref="E142:J142"/>
    <mergeCell ref="N142:O142"/>
    <mergeCell ref="A139:B139"/>
    <mergeCell ref="C139:D139"/>
    <mergeCell ref="E139:J139"/>
    <mergeCell ref="N139:O139"/>
    <mergeCell ref="A140:B140"/>
    <mergeCell ref="C140:D140"/>
    <mergeCell ref="E140:J140"/>
    <mergeCell ref="N140:O140"/>
    <mergeCell ref="A145:B145"/>
    <mergeCell ref="C145:D145"/>
    <mergeCell ref="E145:J145"/>
    <mergeCell ref="N145:O145"/>
    <mergeCell ref="A146:B146"/>
    <mergeCell ref="C146:D146"/>
    <mergeCell ref="E146:J146"/>
    <mergeCell ref="N146:O146"/>
    <mergeCell ref="A143:B143"/>
    <mergeCell ref="C143:D143"/>
    <mergeCell ref="E143:J143"/>
    <mergeCell ref="N143:O143"/>
    <mergeCell ref="A144:B144"/>
    <mergeCell ref="C144:D144"/>
    <mergeCell ref="E144:J144"/>
    <mergeCell ref="N144:O144"/>
    <mergeCell ref="A157:J157"/>
    <mergeCell ref="A164:B164"/>
    <mergeCell ref="C164:D164"/>
    <mergeCell ref="E164:J164"/>
    <mergeCell ref="N164:O164"/>
    <mergeCell ref="A165:B165"/>
    <mergeCell ref="C165:D165"/>
    <mergeCell ref="E165:J165"/>
    <mergeCell ref="N165:O165"/>
    <mergeCell ref="A162:B162"/>
    <mergeCell ref="C162:D162"/>
    <mergeCell ref="E162:J162"/>
    <mergeCell ref="N162:O162"/>
    <mergeCell ref="A163:B163"/>
    <mergeCell ref="C163:D163"/>
    <mergeCell ref="E163:J163"/>
    <mergeCell ref="N163:O163"/>
    <mergeCell ref="A168:B168"/>
    <mergeCell ref="C168:D168"/>
    <mergeCell ref="E168:J168"/>
    <mergeCell ref="N168:O168"/>
    <mergeCell ref="A169:B169"/>
    <mergeCell ref="C169:D169"/>
    <mergeCell ref="E169:J169"/>
    <mergeCell ref="N169:O169"/>
    <mergeCell ref="A166:B166"/>
    <mergeCell ref="C166:D166"/>
    <mergeCell ref="E166:J166"/>
    <mergeCell ref="N166:O166"/>
    <mergeCell ref="A167:B167"/>
    <mergeCell ref="C167:D167"/>
    <mergeCell ref="E167:J167"/>
    <mergeCell ref="N167:O167"/>
    <mergeCell ref="A179:O179"/>
    <mergeCell ref="A181:B182"/>
    <mergeCell ref="C181:D182"/>
    <mergeCell ref="E181:J182"/>
    <mergeCell ref="K181:M181"/>
    <mergeCell ref="N181:O182"/>
    <mergeCell ref="A180:J180"/>
    <mergeCell ref="K180:M180"/>
    <mergeCell ref="N180:O180"/>
    <mergeCell ref="A185:B185"/>
    <mergeCell ref="C185:D185"/>
    <mergeCell ref="E185:J185"/>
    <mergeCell ref="N185:O185"/>
    <mergeCell ref="A186:B186"/>
    <mergeCell ref="C186:D186"/>
    <mergeCell ref="E186:J186"/>
    <mergeCell ref="N186:O186"/>
    <mergeCell ref="A183:B183"/>
    <mergeCell ref="C183:D183"/>
    <mergeCell ref="E183:J183"/>
    <mergeCell ref="N183:O183"/>
    <mergeCell ref="A184:B184"/>
    <mergeCell ref="C184:D184"/>
    <mergeCell ref="E184:J184"/>
    <mergeCell ref="N184:O184"/>
    <mergeCell ref="E189:J189"/>
    <mergeCell ref="N189:O189"/>
    <mergeCell ref="A190:B190"/>
    <mergeCell ref="C190:D190"/>
    <mergeCell ref="E190:J190"/>
    <mergeCell ref="N190:O190"/>
    <mergeCell ref="A187:B187"/>
    <mergeCell ref="C187:D187"/>
    <mergeCell ref="E187:J187"/>
    <mergeCell ref="N187:O187"/>
    <mergeCell ref="A188:B188"/>
    <mergeCell ref="C188:D188"/>
    <mergeCell ref="E188:J188"/>
    <mergeCell ref="N188:O188"/>
    <mergeCell ref="A178:O178"/>
    <mergeCell ref="A201:O201"/>
    <mergeCell ref="A19:J19"/>
    <mergeCell ref="A65:J65"/>
    <mergeCell ref="A111:J111"/>
    <mergeCell ref="A40:O40"/>
    <mergeCell ref="A63:O63"/>
    <mergeCell ref="A86:O86"/>
    <mergeCell ref="A109:O109"/>
    <mergeCell ref="A132:O132"/>
    <mergeCell ref="A155:O155"/>
    <mergeCell ref="A42:J42"/>
    <mergeCell ref="K42:M42"/>
    <mergeCell ref="N193:O193"/>
    <mergeCell ref="A191:B191"/>
    <mergeCell ref="C191:D191"/>
    <mergeCell ref="E191:J191"/>
    <mergeCell ref="N191:O191"/>
    <mergeCell ref="A192:B192"/>
    <mergeCell ref="C192:D192"/>
    <mergeCell ref="E192:J192"/>
    <mergeCell ref="N192:O192"/>
    <mergeCell ref="A189:B189"/>
    <mergeCell ref="C189:D189"/>
    <mergeCell ref="K19:M19"/>
    <mergeCell ref="N19:O19"/>
    <mergeCell ref="K65:M65"/>
    <mergeCell ref="N65:O65"/>
    <mergeCell ref="A88:J88"/>
    <mergeCell ref="K88:M88"/>
    <mergeCell ref="N88:O88"/>
    <mergeCell ref="N55:O55"/>
    <mergeCell ref="A78:M78"/>
    <mergeCell ref="A76:B76"/>
    <mergeCell ref="C76:D76"/>
    <mergeCell ref="E76:J76"/>
    <mergeCell ref="N76:O76"/>
    <mergeCell ref="A77:B77"/>
    <mergeCell ref="C77:D77"/>
    <mergeCell ref="E77:J77"/>
    <mergeCell ref="N77:O77"/>
    <mergeCell ref="A74:B74"/>
    <mergeCell ref="C74:D74"/>
    <mergeCell ref="E74:J74"/>
    <mergeCell ref="A75:B75"/>
    <mergeCell ref="C75:D75"/>
    <mergeCell ref="E75:J75"/>
    <mergeCell ref="N75:O75"/>
    <mergeCell ref="A170:M170"/>
    <mergeCell ref="N170:O170"/>
    <mergeCell ref="A193:M193"/>
    <mergeCell ref="A5:O5"/>
    <mergeCell ref="C7:K7"/>
    <mergeCell ref="C8:K8"/>
    <mergeCell ref="D10:K10"/>
    <mergeCell ref="G11:H11"/>
    <mergeCell ref="I11:K11"/>
    <mergeCell ref="B12:C12"/>
    <mergeCell ref="N78:O78"/>
    <mergeCell ref="A101:M101"/>
    <mergeCell ref="N101:O101"/>
    <mergeCell ref="A124:M124"/>
    <mergeCell ref="N124:O124"/>
    <mergeCell ref="A147:M147"/>
    <mergeCell ref="N147:O147"/>
    <mergeCell ref="K157:M157"/>
    <mergeCell ref="N157:O157"/>
    <mergeCell ref="K111:M111"/>
    <mergeCell ref="N111:O111"/>
    <mergeCell ref="A32:M32"/>
    <mergeCell ref="A31:B31"/>
    <mergeCell ref="C31:D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19" zoomScale="95" zoomScaleNormal="95" workbookViewId="0">
      <selection activeCell="A39" sqref="A39:M39"/>
    </sheetView>
  </sheetViews>
  <sheetFormatPr defaultRowHeight="14.4" x14ac:dyDescent="0.3"/>
  <cols>
    <col min="8" max="8" width="6.33203125" customWidth="1"/>
    <col min="9" max="9" width="6.5546875" customWidth="1"/>
    <col min="10" max="10" width="6.33203125" customWidth="1"/>
    <col min="11" max="12" width="7.5546875" customWidth="1"/>
    <col min="14" max="14" width="7.88671875" customWidth="1"/>
  </cols>
  <sheetData>
    <row r="1" spans="1:16" ht="24.6" x14ac:dyDescent="0.4">
      <c r="A1" s="417" t="s">
        <v>97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</row>
    <row r="2" spans="1:16" x14ac:dyDescent="0.3">
      <c r="A2" s="418" t="s">
        <v>0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</row>
    <row r="3" spans="1:16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6" ht="14.4" customHeight="1" x14ac:dyDescent="0.3">
      <c r="A4" s="419" t="s">
        <v>914</v>
      </c>
      <c r="B4" s="419"/>
      <c r="C4" s="419"/>
      <c r="D4" s="419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</row>
    <row r="5" spans="1:16" ht="23.4" customHeight="1" x14ac:dyDescent="0.3">
      <c r="A5" s="419"/>
      <c r="B5" s="419"/>
      <c r="C5" s="419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</row>
    <row r="7" spans="1:16" x14ac:dyDescent="0.3">
      <c r="A7" s="379" t="s">
        <v>899</v>
      </c>
      <c r="B7" s="379"/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5"/>
      <c r="N7" s="5"/>
      <c r="O7" s="5"/>
    </row>
    <row r="8" spans="1:16" x14ac:dyDescent="0.3">
      <c r="A8" s="379" t="s">
        <v>900</v>
      </c>
      <c r="B8" s="379"/>
      <c r="C8" s="252"/>
      <c r="D8" s="252"/>
      <c r="E8" s="252"/>
      <c r="F8" s="252"/>
      <c r="G8" s="252"/>
      <c r="H8" s="252"/>
      <c r="I8" s="252"/>
      <c r="J8" s="252"/>
      <c r="K8" s="252"/>
      <c r="L8" s="252"/>
      <c r="M8" s="5"/>
      <c r="N8" s="5"/>
      <c r="O8" s="5"/>
    </row>
    <row r="9" spans="1:16" x14ac:dyDescent="0.3">
      <c r="A9" s="3"/>
      <c r="B9" s="379" t="s">
        <v>901</v>
      </c>
      <c r="C9" s="379"/>
      <c r="D9" s="250"/>
      <c r="E9" s="250"/>
      <c r="F9" s="250"/>
      <c r="G9" s="12" t="s">
        <v>905</v>
      </c>
      <c r="H9" s="15"/>
      <c r="I9" s="12" t="s">
        <v>906</v>
      </c>
      <c r="J9" s="7"/>
      <c r="K9" s="7"/>
      <c r="L9" s="7"/>
      <c r="M9" s="5"/>
      <c r="N9" s="5"/>
      <c r="O9" s="5"/>
    </row>
    <row r="10" spans="1:16" x14ac:dyDescent="0.3">
      <c r="A10" s="3"/>
      <c r="B10" s="379" t="s">
        <v>902</v>
      </c>
      <c r="C10" s="379"/>
      <c r="D10" s="251"/>
      <c r="E10" s="251"/>
      <c r="F10" s="251"/>
      <c r="G10" s="251"/>
      <c r="H10" s="251"/>
      <c r="I10" s="251"/>
      <c r="J10" s="251"/>
      <c r="K10" s="251"/>
      <c r="L10" s="251"/>
      <c r="M10" s="5"/>
      <c r="N10" s="5"/>
      <c r="O10" s="5"/>
    </row>
    <row r="11" spans="1:16" x14ac:dyDescent="0.3">
      <c r="A11" s="3"/>
      <c r="B11" s="379" t="s">
        <v>903</v>
      </c>
      <c r="C11" s="379"/>
      <c r="D11" s="251"/>
      <c r="E11" s="251"/>
      <c r="F11" s="251"/>
      <c r="G11" s="256" t="s">
        <v>907</v>
      </c>
      <c r="H11" s="256"/>
      <c r="I11" s="252"/>
      <c r="J11" s="252"/>
      <c r="K11" s="252"/>
      <c r="L11" s="252"/>
      <c r="M11" s="5"/>
      <c r="N11" s="5"/>
      <c r="O11" s="5"/>
    </row>
    <row r="12" spans="1:16" x14ac:dyDescent="0.3">
      <c r="A12" s="3"/>
      <c r="B12" s="379" t="s">
        <v>904</v>
      </c>
      <c r="C12" s="379"/>
      <c r="D12" s="251"/>
      <c r="E12" s="251"/>
      <c r="F12" s="251"/>
      <c r="G12" s="251"/>
      <c r="H12" s="251"/>
      <c r="I12" s="251"/>
      <c r="J12" s="251"/>
      <c r="K12" s="251"/>
      <c r="L12" s="251"/>
      <c r="M12" s="5"/>
      <c r="N12" s="5"/>
      <c r="O12" s="5"/>
    </row>
    <row r="13" spans="1:16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6" ht="18" x14ac:dyDescent="0.35">
      <c r="A14" s="402" t="s">
        <v>908</v>
      </c>
      <c r="B14" s="402"/>
      <c r="C14" s="401" t="s">
        <v>909</v>
      </c>
      <c r="D14" s="401"/>
      <c r="E14" s="401"/>
      <c r="F14" s="401"/>
      <c r="G14" s="401"/>
      <c r="H14" s="401"/>
      <c r="I14" s="401"/>
      <c r="J14" s="401"/>
      <c r="K14" s="401"/>
      <c r="L14" s="401"/>
      <c r="M14" s="5"/>
      <c r="N14" s="5"/>
      <c r="O14" s="5"/>
    </row>
    <row r="15" spans="1:16" ht="18" x14ac:dyDescent="0.35">
      <c r="A15" s="402" t="s">
        <v>910</v>
      </c>
      <c r="B15" s="402"/>
      <c r="C15" s="401" t="s">
        <v>912</v>
      </c>
      <c r="D15" s="401"/>
      <c r="E15" s="401"/>
      <c r="F15" s="401"/>
      <c r="G15" s="402" t="s">
        <v>911</v>
      </c>
      <c r="H15" s="402"/>
      <c r="I15" s="415" t="s">
        <v>913</v>
      </c>
      <c r="J15" s="415"/>
      <c r="K15" s="415"/>
      <c r="L15" s="415"/>
      <c r="M15" s="5"/>
      <c r="N15" s="5"/>
      <c r="O15" s="5"/>
    </row>
    <row r="16" spans="1:16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6" ht="14.4" customHeight="1" x14ac:dyDescent="0.3">
      <c r="A17" s="420" t="s">
        <v>872</v>
      </c>
      <c r="B17" s="421"/>
      <c r="C17" s="421"/>
      <c r="D17" s="421"/>
      <c r="E17" s="421"/>
      <c r="F17" s="421"/>
      <c r="G17" s="421"/>
      <c r="H17" s="421"/>
      <c r="I17" s="421"/>
      <c r="J17" s="421"/>
      <c r="K17" s="421"/>
      <c r="L17" s="421"/>
      <c r="M17" s="421"/>
      <c r="N17" s="421"/>
      <c r="O17" s="421"/>
      <c r="P17" s="421"/>
    </row>
    <row r="18" spans="1:16" ht="15" customHeight="1" x14ac:dyDescent="0.3">
      <c r="A18" s="420"/>
      <c r="B18" s="421"/>
      <c r="C18" s="421"/>
      <c r="D18" s="421"/>
      <c r="E18" s="421"/>
      <c r="F18" s="421"/>
      <c r="G18" s="421"/>
      <c r="H18" s="421"/>
      <c r="I18" s="421"/>
      <c r="J18" s="421"/>
      <c r="K18" s="421"/>
      <c r="L18" s="421"/>
      <c r="M18" s="421"/>
      <c r="N18" s="421"/>
      <c r="O18" s="421"/>
      <c r="P18" s="421"/>
    </row>
    <row r="19" spans="1:16" x14ac:dyDescent="0.3">
      <c r="A19" s="422" t="s">
        <v>918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</row>
    <row r="20" spans="1:16" ht="23.4" x14ac:dyDescent="0.45">
      <c r="A20" s="398" t="s">
        <v>873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</row>
    <row r="21" spans="1:16" ht="20.399999999999999" x14ac:dyDescent="0.35">
      <c r="A21" s="301" t="s">
        <v>874</v>
      </c>
      <c r="B21" s="302"/>
      <c r="C21" s="302"/>
      <c r="D21" s="302"/>
      <c r="E21" s="302"/>
      <c r="F21" s="302"/>
      <c r="G21" s="302"/>
      <c r="H21" s="302"/>
      <c r="I21" s="302"/>
      <c r="J21" s="303"/>
      <c r="K21" s="380" t="s">
        <v>99</v>
      </c>
      <c r="L21" s="380"/>
      <c r="M21" s="380"/>
      <c r="N21" s="380" t="s">
        <v>887</v>
      </c>
      <c r="O21" s="380"/>
      <c r="P21" s="380"/>
    </row>
    <row r="22" spans="1:16" x14ac:dyDescent="0.3">
      <c r="A22" s="443" t="s">
        <v>915</v>
      </c>
      <c r="B22" s="443" t="s">
        <v>876</v>
      </c>
      <c r="C22" s="409" t="s">
        <v>877</v>
      </c>
      <c r="D22" s="410"/>
      <c r="E22" s="410"/>
      <c r="F22" s="410"/>
      <c r="G22" s="411"/>
      <c r="H22" s="403" t="s">
        <v>879</v>
      </c>
      <c r="I22" s="404"/>
      <c r="J22" s="405"/>
      <c r="K22" s="403" t="s">
        <v>940</v>
      </c>
      <c r="L22" s="404"/>
      <c r="M22" s="438"/>
      <c r="N22" s="121" t="s">
        <v>942</v>
      </c>
      <c r="O22" s="436" t="s">
        <v>871</v>
      </c>
      <c r="P22" s="436" t="s">
        <v>784</v>
      </c>
    </row>
    <row r="23" spans="1:16" ht="15" thickBot="1" x14ac:dyDescent="0.35">
      <c r="A23" s="444"/>
      <c r="B23" s="444"/>
      <c r="C23" s="412"/>
      <c r="D23" s="413"/>
      <c r="E23" s="413"/>
      <c r="F23" s="413"/>
      <c r="G23" s="414"/>
      <c r="H23" s="114" t="s">
        <v>880</v>
      </c>
      <c r="I23" s="114" t="s">
        <v>881</v>
      </c>
      <c r="J23" s="114" t="s">
        <v>882</v>
      </c>
      <c r="K23" s="114" t="s">
        <v>868</v>
      </c>
      <c r="L23" s="114" t="s">
        <v>917</v>
      </c>
      <c r="M23" s="117" t="s">
        <v>916</v>
      </c>
      <c r="N23" s="118" t="s">
        <v>943</v>
      </c>
      <c r="O23" s="437"/>
      <c r="P23" s="437"/>
    </row>
    <row r="24" spans="1:16" x14ac:dyDescent="0.3">
      <c r="A24" s="93" t="s">
        <v>888</v>
      </c>
      <c r="B24" s="93"/>
      <c r="C24" s="406"/>
      <c r="D24" s="407"/>
      <c r="E24" s="407"/>
      <c r="F24" s="407"/>
      <c r="G24" s="408"/>
      <c r="H24" s="99">
        <v>3</v>
      </c>
      <c r="I24" s="99">
        <v>0</v>
      </c>
      <c r="J24" s="99">
        <v>3</v>
      </c>
      <c r="K24" s="95">
        <v>88</v>
      </c>
      <c r="L24" s="95">
        <v>88</v>
      </c>
      <c r="M24" s="95">
        <v>88</v>
      </c>
      <c r="N24" s="94">
        <v>88</v>
      </c>
      <c r="O24" s="94">
        <f>N24</f>
        <v>88</v>
      </c>
      <c r="P24" s="119" t="str">
        <f>IF(AND(O24&lt;=100,O24&gt;=75),"PASSED",IF(AND(O24&lt;75,O24&gt;=50),"FAILED",""))</f>
        <v>PASSED</v>
      </c>
    </row>
    <row r="25" spans="1:16" x14ac:dyDescent="0.3">
      <c r="A25" s="93" t="s">
        <v>889</v>
      </c>
      <c r="B25" s="93"/>
      <c r="C25" s="406"/>
      <c r="D25" s="407"/>
      <c r="E25" s="407"/>
      <c r="F25" s="407"/>
      <c r="G25" s="408"/>
      <c r="H25" s="99">
        <v>3</v>
      </c>
      <c r="I25" s="99">
        <v>0</v>
      </c>
      <c r="J25" s="99">
        <v>3</v>
      </c>
      <c r="K25" s="95">
        <v>88</v>
      </c>
      <c r="L25" s="95">
        <v>80</v>
      </c>
      <c r="M25" s="95">
        <v>84</v>
      </c>
      <c r="N25" s="95">
        <v>84</v>
      </c>
      <c r="O25" s="94">
        <f t="shared" ref="O25:O38" si="0">N25</f>
        <v>84</v>
      </c>
      <c r="P25" s="119" t="str">
        <f t="shared" ref="P25:P28" si="1">IF(AND(O25&lt;=100,O25&gt;=75),"PASSED",IF(AND(O25&lt;75,O25&gt;=50),"FAILED",""))</f>
        <v>PASSED</v>
      </c>
    </row>
    <row r="26" spans="1:16" x14ac:dyDescent="0.3">
      <c r="A26" s="93" t="s">
        <v>890</v>
      </c>
      <c r="B26" s="93"/>
      <c r="C26" s="406"/>
      <c r="D26" s="407"/>
      <c r="E26" s="407"/>
      <c r="F26" s="407"/>
      <c r="G26" s="408"/>
      <c r="H26" s="99">
        <v>3</v>
      </c>
      <c r="I26" s="99">
        <v>0</v>
      </c>
      <c r="J26" s="99">
        <v>3</v>
      </c>
      <c r="K26" s="95">
        <v>90</v>
      </c>
      <c r="L26" s="95">
        <v>90</v>
      </c>
      <c r="M26" s="95">
        <v>90</v>
      </c>
      <c r="N26" s="95">
        <v>90</v>
      </c>
      <c r="O26" s="94">
        <f t="shared" si="0"/>
        <v>90</v>
      </c>
      <c r="P26" s="119" t="str">
        <f t="shared" si="1"/>
        <v>PASSED</v>
      </c>
    </row>
    <row r="27" spans="1:16" x14ac:dyDescent="0.3">
      <c r="A27" s="93"/>
      <c r="B27" s="93"/>
      <c r="C27" s="406"/>
      <c r="D27" s="407"/>
      <c r="E27" s="407"/>
      <c r="F27" s="407"/>
      <c r="G27" s="408"/>
      <c r="H27" s="99"/>
      <c r="I27" s="99"/>
      <c r="J27" s="99"/>
      <c r="K27" s="95"/>
      <c r="L27" s="95"/>
      <c r="M27" s="95"/>
      <c r="N27" s="95">
        <v>74</v>
      </c>
      <c r="O27" s="94">
        <f t="shared" si="0"/>
        <v>74</v>
      </c>
      <c r="P27" s="119" t="str">
        <f t="shared" si="1"/>
        <v>FAILED</v>
      </c>
    </row>
    <row r="28" spans="1:16" x14ac:dyDescent="0.3">
      <c r="A28" s="93"/>
      <c r="B28" s="93"/>
      <c r="C28" s="406"/>
      <c r="D28" s="407"/>
      <c r="E28" s="407"/>
      <c r="F28" s="407"/>
      <c r="G28" s="408"/>
      <c r="H28" s="99"/>
      <c r="I28" s="99"/>
      <c r="J28" s="99"/>
      <c r="K28" s="95"/>
      <c r="L28" s="95"/>
      <c r="M28" s="95"/>
      <c r="N28" s="95">
        <v>70</v>
      </c>
      <c r="O28" s="94">
        <f t="shared" si="0"/>
        <v>70</v>
      </c>
      <c r="P28" s="119" t="str">
        <f t="shared" si="1"/>
        <v>FAILED</v>
      </c>
    </row>
    <row r="29" spans="1:16" x14ac:dyDescent="0.3">
      <c r="A29" s="93"/>
      <c r="B29" s="93"/>
      <c r="C29" s="406"/>
      <c r="D29" s="407"/>
      <c r="E29" s="407"/>
      <c r="F29" s="407"/>
      <c r="G29" s="408"/>
      <c r="H29" s="99"/>
      <c r="I29" s="99"/>
      <c r="J29" s="99"/>
      <c r="K29" s="95"/>
      <c r="L29" s="95"/>
      <c r="M29" s="95"/>
      <c r="N29" s="95">
        <v>99</v>
      </c>
      <c r="O29" s="94">
        <f t="shared" si="0"/>
        <v>99</v>
      </c>
      <c r="P29" s="119" t="str">
        <f>IF(AND(O29&lt;=100,O29&gt;=75),"PASSED",IF(AND(O29&lt;75,O29&gt;=50),"FAILED",""))</f>
        <v>PASSED</v>
      </c>
    </row>
    <row r="30" spans="1:16" x14ac:dyDescent="0.3">
      <c r="A30" s="93"/>
      <c r="B30" s="93"/>
      <c r="C30" s="406"/>
      <c r="D30" s="407"/>
      <c r="E30" s="407"/>
      <c r="F30" s="407"/>
      <c r="G30" s="408"/>
      <c r="H30" s="99"/>
      <c r="I30" s="99"/>
      <c r="J30" s="99"/>
      <c r="K30" s="95"/>
      <c r="L30" s="95"/>
      <c r="M30" s="95"/>
      <c r="N30" s="120" t="s">
        <v>938</v>
      </c>
      <c r="O30" s="94" t="str">
        <f t="shared" si="0"/>
        <v>INC</v>
      </c>
      <c r="P30" s="119" t="str">
        <f t="shared" ref="P30:P38" si="2">IF(AND(O30&lt;=100,O30&gt;=75),"PASSED",IF(AND(O30&lt;75,O30&gt;=50),"FAILED",""))</f>
        <v/>
      </c>
    </row>
    <row r="31" spans="1:16" x14ac:dyDescent="0.3">
      <c r="A31" s="93"/>
      <c r="B31" s="93"/>
      <c r="C31" s="406"/>
      <c r="D31" s="407"/>
      <c r="E31" s="407"/>
      <c r="F31" s="407"/>
      <c r="G31" s="408"/>
      <c r="H31" s="99"/>
      <c r="I31" s="99"/>
      <c r="J31" s="99"/>
      <c r="K31" s="95"/>
      <c r="L31" s="95"/>
      <c r="M31" s="95"/>
      <c r="N31" s="120" t="s">
        <v>941</v>
      </c>
      <c r="O31" s="94" t="str">
        <f t="shared" si="0"/>
        <v>NFE</v>
      </c>
      <c r="P31" s="119" t="str">
        <f t="shared" si="2"/>
        <v/>
      </c>
    </row>
    <row r="32" spans="1:16" x14ac:dyDescent="0.3">
      <c r="A32" s="93"/>
      <c r="B32" s="93"/>
      <c r="C32" s="406"/>
      <c r="D32" s="407"/>
      <c r="E32" s="407"/>
      <c r="F32" s="407"/>
      <c r="G32" s="408"/>
      <c r="H32" s="99"/>
      <c r="I32" s="99"/>
      <c r="J32" s="99"/>
      <c r="K32" s="95"/>
      <c r="L32" s="95"/>
      <c r="M32" s="95"/>
      <c r="N32" s="95"/>
      <c r="O32" s="94">
        <f t="shared" si="0"/>
        <v>0</v>
      </c>
      <c r="P32" s="119" t="str">
        <f t="shared" si="2"/>
        <v/>
      </c>
    </row>
    <row r="33" spans="1:16" ht="18" customHeight="1" x14ac:dyDescent="0.3">
      <c r="A33" s="93"/>
      <c r="B33" s="93"/>
      <c r="C33" s="406"/>
      <c r="D33" s="407"/>
      <c r="E33" s="407"/>
      <c r="F33" s="407"/>
      <c r="G33" s="408"/>
      <c r="H33" s="99"/>
      <c r="I33" s="99"/>
      <c r="J33" s="99"/>
      <c r="K33" s="95"/>
      <c r="L33" s="95"/>
      <c r="M33" s="95"/>
      <c r="N33" s="95"/>
      <c r="O33" s="94">
        <f t="shared" si="0"/>
        <v>0</v>
      </c>
      <c r="P33" s="119" t="str">
        <f t="shared" si="2"/>
        <v/>
      </c>
    </row>
    <row r="34" spans="1:16" x14ac:dyDescent="0.3">
      <c r="A34" s="93"/>
      <c r="B34" s="93"/>
      <c r="C34" s="406"/>
      <c r="D34" s="407"/>
      <c r="E34" s="407"/>
      <c r="F34" s="407"/>
      <c r="G34" s="408"/>
      <c r="H34" s="99"/>
      <c r="I34" s="99"/>
      <c r="J34" s="99"/>
      <c r="K34" s="95"/>
      <c r="L34" s="95"/>
      <c r="M34" s="95"/>
      <c r="N34" s="95"/>
      <c r="O34" s="94">
        <f t="shared" si="0"/>
        <v>0</v>
      </c>
      <c r="P34" s="119" t="str">
        <f t="shared" si="2"/>
        <v/>
      </c>
    </row>
    <row r="35" spans="1:16" x14ac:dyDescent="0.3">
      <c r="A35" s="93"/>
      <c r="B35" s="93"/>
      <c r="C35" s="406"/>
      <c r="D35" s="407"/>
      <c r="E35" s="407"/>
      <c r="F35" s="407"/>
      <c r="G35" s="408"/>
      <c r="H35" s="99"/>
      <c r="I35" s="99"/>
      <c r="J35" s="99"/>
      <c r="K35" s="95"/>
      <c r="L35" s="95"/>
      <c r="M35" s="95"/>
      <c r="N35" s="95"/>
      <c r="O35" s="94">
        <f t="shared" si="0"/>
        <v>0</v>
      </c>
      <c r="P35" s="119" t="str">
        <f t="shared" si="2"/>
        <v/>
      </c>
    </row>
    <row r="36" spans="1:16" x14ac:dyDescent="0.3">
      <c r="A36" s="93"/>
      <c r="B36" s="93"/>
      <c r="C36" s="406"/>
      <c r="D36" s="407"/>
      <c r="E36" s="407"/>
      <c r="F36" s="407"/>
      <c r="G36" s="408"/>
      <c r="H36" s="99"/>
      <c r="I36" s="99"/>
      <c r="J36" s="99"/>
      <c r="K36" s="95"/>
      <c r="L36" s="95"/>
      <c r="M36" s="95"/>
      <c r="N36" s="95"/>
      <c r="O36" s="94">
        <f t="shared" si="0"/>
        <v>0</v>
      </c>
      <c r="P36" s="119" t="str">
        <f t="shared" si="2"/>
        <v/>
      </c>
    </row>
    <row r="37" spans="1:16" x14ac:dyDescent="0.3">
      <c r="A37" s="93"/>
      <c r="B37" s="93"/>
      <c r="C37" s="406"/>
      <c r="D37" s="407"/>
      <c r="E37" s="407"/>
      <c r="F37" s="407"/>
      <c r="G37" s="408"/>
      <c r="H37" s="99"/>
      <c r="I37" s="99"/>
      <c r="J37" s="99"/>
      <c r="K37" s="95"/>
      <c r="L37" s="95"/>
      <c r="M37" s="95"/>
      <c r="N37" s="95"/>
      <c r="O37" s="94">
        <f t="shared" si="0"/>
        <v>0</v>
      </c>
      <c r="P37" s="119" t="str">
        <f t="shared" si="2"/>
        <v/>
      </c>
    </row>
    <row r="38" spans="1:16" x14ac:dyDescent="0.3">
      <c r="A38" s="93"/>
      <c r="B38" s="93"/>
      <c r="C38" s="406"/>
      <c r="D38" s="407"/>
      <c r="E38" s="407"/>
      <c r="F38" s="407"/>
      <c r="G38" s="408"/>
      <c r="H38" s="99"/>
      <c r="I38" s="99"/>
      <c r="J38" s="99"/>
      <c r="K38" s="95"/>
      <c r="L38" s="95"/>
      <c r="M38" s="95"/>
      <c r="N38" s="95"/>
      <c r="O38" s="94">
        <f t="shared" si="0"/>
        <v>0</v>
      </c>
      <c r="P38" s="119" t="str">
        <f t="shared" si="2"/>
        <v/>
      </c>
    </row>
    <row r="39" spans="1:16" ht="20.399999999999999" x14ac:dyDescent="0.35">
      <c r="A39" s="374" t="s">
        <v>895</v>
      </c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6"/>
      <c r="N39" s="377">
        <f>(N24+N25+N26+N27+N33+N34+N35)/7</f>
        <v>48</v>
      </c>
      <c r="O39" s="378"/>
      <c r="P39" s="49"/>
    </row>
    <row r="40" spans="1:16" ht="15.6" customHeight="1" x14ac:dyDescent="0.3">
      <c r="A40" s="424" t="s">
        <v>945</v>
      </c>
      <c r="B40" s="424"/>
      <c r="C40" s="424"/>
      <c r="D40" s="442" t="s">
        <v>947</v>
      </c>
      <c r="E40" s="442"/>
      <c r="F40" s="442"/>
      <c r="G40" s="442"/>
      <c r="H40" s="442"/>
      <c r="I40" s="442"/>
      <c r="J40" s="442"/>
      <c r="K40" s="442"/>
      <c r="L40" s="426" t="s">
        <v>939</v>
      </c>
      <c r="M40" s="426"/>
      <c r="N40" s="426"/>
      <c r="O40" s="426"/>
      <c r="P40" s="426"/>
    </row>
    <row r="41" spans="1:16" ht="15.6" customHeight="1" x14ac:dyDescent="0.3">
      <c r="A41" s="425" t="s">
        <v>945</v>
      </c>
      <c r="B41" s="425"/>
      <c r="C41" s="425"/>
      <c r="D41" s="435" t="s">
        <v>948</v>
      </c>
      <c r="E41" s="435"/>
      <c r="F41" s="435"/>
      <c r="G41" s="435"/>
      <c r="H41" s="435"/>
      <c r="I41" s="435"/>
      <c r="J41" s="435"/>
      <c r="K41" s="435"/>
      <c r="L41" s="427"/>
      <c r="M41" s="427"/>
      <c r="N41" s="427"/>
      <c r="O41" s="427"/>
      <c r="P41" s="427"/>
    </row>
    <row r="42" spans="1:16" ht="15.6" customHeight="1" x14ac:dyDescent="0.3">
      <c r="A42" s="439" t="s">
        <v>944</v>
      </c>
      <c r="B42" s="439"/>
      <c r="C42" s="439"/>
      <c r="D42" s="439"/>
      <c r="E42" s="439"/>
      <c r="F42" s="439"/>
      <c r="G42" s="439"/>
      <c r="H42" s="439"/>
      <c r="I42" s="439"/>
      <c r="J42" s="439"/>
      <c r="K42" s="439"/>
      <c r="L42" s="440" t="s">
        <v>945</v>
      </c>
      <c r="M42" s="441"/>
      <c r="N42" s="441"/>
      <c r="O42" s="441"/>
      <c r="P42" s="441"/>
    </row>
    <row r="43" spans="1:16" ht="15" thickBot="1" x14ac:dyDescent="0.35">
      <c r="A43" s="416"/>
      <c r="B43" s="416"/>
      <c r="C43" s="416"/>
      <c r="D43" s="416"/>
      <c r="E43" s="416"/>
      <c r="F43" s="416"/>
      <c r="G43" s="416"/>
      <c r="H43" s="416"/>
      <c r="I43" s="416"/>
      <c r="J43" s="416"/>
      <c r="K43" s="416"/>
      <c r="L43" s="416"/>
      <c r="M43" s="416"/>
      <c r="N43" s="416"/>
      <c r="O43" s="416"/>
      <c r="P43" s="416"/>
    </row>
    <row r="44" spans="1:16" ht="14.4" customHeight="1" x14ac:dyDescent="0.3">
      <c r="A44" s="428" t="s">
        <v>919</v>
      </c>
      <c r="B44" s="429"/>
      <c r="C44" s="429"/>
      <c r="D44" s="429"/>
      <c r="E44" s="429"/>
      <c r="F44" s="429"/>
      <c r="G44" s="429"/>
      <c r="H44" s="429"/>
      <c r="I44" s="429"/>
      <c r="J44" s="429"/>
      <c r="K44" s="429"/>
      <c r="L44" s="429"/>
      <c r="M44" s="429"/>
      <c r="N44" s="429"/>
      <c r="O44" s="429"/>
      <c r="P44" s="430"/>
    </row>
    <row r="45" spans="1:16" ht="14.4" customHeight="1" thickBot="1" x14ac:dyDescent="0.35">
      <c r="A45" s="431"/>
      <c r="B45" s="432"/>
      <c r="C45" s="432"/>
      <c r="D45" s="432"/>
      <c r="E45" s="432"/>
      <c r="F45" s="432"/>
      <c r="G45" s="432"/>
      <c r="H45" s="432"/>
      <c r="I45" s="432"/>
      <c r="J45" s="432"/>
      <c r="K45" s="433"/>
      <c r="L45" s="433"/>
      <c r="M45" s="433"/>
      <c r="N45" s="433"/>
      <c r="O45" s="433"/>
      <c r="P45" s="434"/>
    </row>
    <row r="46" spans="1:16" x14ac:dyDescent="0.3">
      <c r="A46" s="400" t="s">
        <v>921</v>
      </c>
      <c r="B46" s="400"/>
      <c r="C46" s="400"/>
      <c r="D46" s="400" t="s">
        <v>920</v>
      </c>
      <c r="E46" s="400"/>
      <c r="F46" s="400"/>
      <c r="G46" s="400"/>
      <c r="H46" s="400"/>
      <c r="I46" s="400"/>
      <c r="J46" s="400"/>
      <c r="K46" s="274" t="s">
        <v>922</v>
      </c>
      <c r="L46" s="274"/>
      <c r="M46" s="274"/>
      <c r="N46" s="274"/>
      <c r="O46" s="274"/>
      <c r="P46" s="274"/>
    </row>
    <row r="47" spans="1:16" x14ac:dyDescent="0.3">
      <c r="A47" s="274"/>
      <c r="B47" s="274"/>
      <c r="C47" s="274"/>
      <c r="D47" s="274"/>
      <c r="E47" s="274"/>
      <c r="F47" s="274"/>
      <c r="G47" s="274"/>
      <c r="H47" s="274"/>
      <c r="I47" s="274"/>
      <c r="J47" s="274"/>
      <c r="K47" s="274"/>
      <c r="L47" s="274"/>
      <c r="M47" s="274"/>
      <c r="N47" s="274"/>
      <c r="O47" s="274"/>
      <c r="P47" s="274"/>
    </row>
    <row r="48" spans="1:16" x14ac:dyDescent="0.3">
      <c r="A48" s="274" t="s">
        <v>923</v>
      </c>
      <c r="B48" s="274"/>
      <c r="C48" s="274"/>
      <c r="D48" s="274" t="s">
        <v>924</v>
      </c>
      <c r="E48" s="274"/>
      <c r="F48" s="274"/>
      <c r="G48" s="274"/>
      <c r="H48" s="274"/>
      <c r="I48" s="274"/>
      <c r="J48" s="274"/>
      <c r="K48" s="274" t="s">
        <v>925</v>
      </c>
      <c r="L48" s="274"/>
      <c r="M48" s="274"/>
      <c r="N48" s="274"/>
      <c r="O48" s="274"/>
      <c r="P48" s="274"/>
    </row>
    <row r="49" spans="1:16" x14ac:dyDescent="0.3">
      <c r="A49" s="274"/>
      <c r="B49" s="274"/>
      <c r="C49" s="274"/>
      <c r="D49" s="274"/>
      <c r="E49" s="274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</row>
    <row r="50" spans="1:16" x14ac:dyDescent="0.3">
      <c r="A50" s="274"/>
      <c r="B50" s="274"/>
      <c r="C50" s="274"/>
      <c r="D50" s="274"/>
      <c r="E50" s="274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74"/>
    </row>
    <row r="51" spans="1:16" x14ac:dyDescent="0.3">
      <c r="A51" s="274"/>
      <c r="B51" s="274"/>
      <c r="C51" s="274"/>
      <c r="D51" s="274"/>
      <c r="E51" s="274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</row>
    <row r="52" spans="1:16" x14ac:dyDescent="0.3">
      <c r="A52" s="274"/>
      <c r="B52" s="274"/>
      <c r="C52" s="274"/>
      <c r="D52" s="274"/>
      <c r="E52" s="274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</row>
    <row r="53" spans="1:16" x14ac:dyDescent="0.3">
      <c r="A53" s="274"/>
      <c r="B53" s="274"/>
      <c r="C53" s="274"/>
      <c r="D53" s="274"/>
      <c r="E53" s="274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</row>
    <row r="54" spans="1:16" x14ac:dyDescent="0.3">
      <c r="A54" s="274"/>
      <c r="B54" s="274"/>
      <c r="C54" s="274"/>
      <c r="D54" s="274"/>
      <c r="E54" s="274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</row>
    <row r="55" spans="1:16" x14ac:dyDescent="0.3">
      <c r="A55" s="274"/>
      <c r="B55" s="274"/>
      <c r="C55" s="274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</row>
    <row r="56" spans="1:16" x14ac:dyDescent="0.3">
      <c r="A56" s="274"/>
      <c r="B56" s="274"/>
      <c r="C56" s="274"/>
      <c r="D56" s="274"/>
      <c r="E56" s="274"/>
      <c r="F56" s="274"/>
      <c r="G56" s="274"/>
      <c r="H56" s="274"/>
      <c r="I56" s="274"/>
      <c r="J56" s="274"/>
      <c r="K56" s="274"/>
      <c r="L56" s="274"/>
      <c r="M56" s="274"/>
      <c r="N56" s="274"/>
      <c r="O56" s="274"/>
      <c r="P56" s="274"/>
    </row>
    <row r="57" spans="1:16" x14ac:dyDescent="0.3">
      <c r="A57" s="423"/>
      <c r="B57" s="423"/>
      <c r="C57" s="423"/>
      <c r="D57" s="423"/>
      <c r="E57" s="423"/>
      <c r="F57" s="423"/>
      <c r="G57" s="423"/>
      <c r="H57" s="423"/>
      <c r="I57" s="423"/>
      <c r="J57" s="423"/>
      <c r="K57" s="423"/>
      <c r="L57" s="423"/>
      <c r="M57" s="423"/>
      <c r="N57" s="423"/>
      <c r="O57" s="423"/>
      <c r="P57" s="423"/>
    </row>
    <row r="58" spans="1:16" x14ac:dyDescent="0.3">
      <c r="A58" s="423"/>
      <c r="B58" s="423"/>
      <c r="C58" s="423"/>
      <c r="D58" s="423"/>
      <c r="E58" s="423"/>
      <c r="F58" s="423"/>
      <c r="G58" s="423"/>
      <c r="H58" s="423"/>
      <c r="I58" s="423"/>
      <c r="J58" s="423"/>
      <c r="K58" s="423"/>
      <c r="L58" s="423"/>
      <c r="M58" s="423"/>
      <c r="N58" s="423"/>
      <c r="O58" s="423"/>
      <c r="P58" s="423"/>
    </row>
  </sheetData>
  <mergeCells count="93">
    <mergeCell ref="P22:P23"/>
    <mergeCell ref="O22:O23"/>
    <mergeCell ref="K22:M22"/>
    <mergeCell ref="A42:K42"/>
    <mergeCell ref="L42:P42"/>
    <mergeCell ref="D40:K40"/>
    <mergeCell ref="A22:A23"/>
    <mergeCell ref="B22:B23"/>
    <mergeCell ref="A39:M39"/>
    <mergeCell ref="N39:O39"/>
    <mergeCell ref="C38:G38"/>
    <mergeCell ref="C36:G36"/>
    <mergeCell ref="C37:G37"/>
    <mergeCell ref="C34:G34"/>
    <mergeCell ref="C35:G35"/>
    <mergeCell ref="K55:P55"/>
    <mergeCell ref="K56:P56"/>
    <mergeCell ref="A57:P58"/>
    <mergeCell ref="A40:C40"/>
    <mergeCell ref="A41:C41"/>
    <mergeCell ref="L40:P41"/>
    <mergeCell ref="K50:P50"/>
    <mergeCell ref="K51:P51"/>
    <mergeCell ref="K52:P52"/>
    <mergeCell ref="K53:P53"/>
    <mergeCell ref="K54:P54"/>
    <mergeCell ref="A44:P45"/>
    <mergeCell ref="K46:P47"/>
    <mergeCell ref="K48:P48"/>
    <mergeCell ref="K49:P49"/>
    <mergeCell ref="D41:K41"/>
    <mergeCell ref="A43:P43"/>
    <mergeCell ref="A7:B7"/>
    <mergeCell ref="A8:B8"/>
    <mergeCell ref="A1:P1"/>
    <mergeCell ref="A2:P2"/>
    <mergeCell ref="A4:P5"/>
    <mergeCell ref="C7:L7"/>
    <mergeCell ref="C8:L8"/>
    <mergeCell ref="A14:B14"/>
    <mergeCell ref="A21:J21"/>
    <mergeCell ref="A15:B15"/>
    <mergeCell ref="B12:C12"/>
    <mergeCell ref="A17:P18"/>
    <mergeCell ref="A19:P19"/>
    <mergeCell ref="A20:P20"/>
    <mergeCell ref="N21:P21"/>
    <mergeCell ref="D12:L12"/>
    <mergeCell ref="C14:L14"/>
    <mergeCell ref="I15:L15"/>
    <mergeCell ref="B9:C9"/>
    <mergeCell ref="D9:F9"/>
    <mergeCell ref="B10:C10"/>
    <mergeCell ref="B11:C11"/>
    <mergeCell ref="D11:F11"/>
    <mergeCell ref="G11:H11"/>
    <mergeCell ref="D10:L10"/>
    <mergeCell ref="I11:L11"/>
    <mergeCell ref="K21:M21"/>
    <mergeCell ref="C15:F15"/>
    <mergeCell ref="G15:H15"/>
    <mergeCell ref="H22:J22"/>
    <mergeCell ref="C33:G33"/>
    <mergeCell ref="C28:G28"/>
    <mergeCell ref="C29:G29"/>
    <mergeCell ref="C30:G30"/>
    <mergeCell ref="C31:G31"/>
    <mergeCell ref="C32:G32"/>
    <mergeCell ref="C22:G23"/>
    <mergeCell ref="C24:G24"/>
    <mergeCell ref="C25:G25"/>
    <mergeCell ref="C26:G26"/>
    <mergeCell ref="C27:G27"/>
    <mergeCell ref="A46:C47"/>
    <mergeCell ref="D46:J47"/>
    <mergeCell ref="A48:C48"/>
    <mergeCell ref="D48:J48"/>
    <mergeCell ref="A55:C55"/>
    <mergeCell ref="A56:C56"/>
    <mergeCell ref="D49:J49"/>
    <mergeCell ref="D50:J50"/>
    <mergeCell ref="D51:J51"/>
    <mergeCell ref="D52:J52"/>
    <mergeCell ref="D53:J53"/>
    <mergeCell ref="D54:J54"/>
    <mergeCell ref="A49:C49"/>
    <mergeCell ref="A50:C50"/>
    <mergeCell ref="A51:C51"/>
    <mergeCell ref="A52:C52"/>
    <mergeCell ref="A53:C53"/>
    <mergeCell ref="A54:C54"/>
    <mergeCell ref="D55:J55"/>
    <mergeCell ref="D56:J5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8"/>
  <sheetViews>
    <sheetView topLeftCell="A22" zoomScale="78" zoomScaleNormal="78" workbookViewId="0">
      <selection activeCell="H11" sqref="H11"/>
    </sheetView>
  </sheetViews>
  <sheetFormatPr defaultRowHeight="14.4" x14ac:dyDescent="0.3"/>
  <cols>
    <col min="6" max="6" width="6.44140625" customWidth="1"/>
    <col min="7" max="7" width="6" customWidth="1"/>
    <col min="8" max="8" width="11.5546875" customWidth="1"/>
    <col min="10" max="10" width="8.6640625" customWidth="1"/>
    <col min="11" max="11" width="7.5546875" customWidth="1"/>
    <col min="13" max="13" width="7.6640625" customWidth="1"/>
    <col min="14" max="14" width="6" customWidth="1"/>
  </cols>
  <sheetData>
    <row r="1" spans="1:16" ht="24.6" x14ac:dyDescent="0.4">
      <c r="A1" s="417" t="s">
        <v>97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115"/>
    </row>
    <row r="2" spans="1:16" x14ac:dyDescent="0.3">
      <c r="A2" s="418" t="s">
        <v>0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116"/>
    </row>
    <row r="3" spans="1:16" x14ac:dyDescent="0.3">
      <c r="A3" s="50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16" x14ac:dyDescent="0.3">
      <c r="A4" s="450" t="s">
        <v>946</v>
      </c>
      <c r="B4" s="450"/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50"/>
      <c r="N4" s="450"/>
      <c r="O4" s="450"/>
    </row>
    <row r="5" spans="1:16" x14ac:dyDescent="0.3">
      <c r="A5" s="450"/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450"/>
    </row>
    <row r="6" spans="1:16" x14ac:dyDescent="0.3">
      <c r="A6" s="451" t="s">
        <v>950</v>
      </c>
      <c r="B6" s="451"/>
      <c r="C6" s="451"/>
      <c r="D6" s="451"/>
      <c r="E6" s="451"/>
      <c r="F6" s="451"/>
      <c r="G6" s="451"/>
      <c r="H6" s="451"/>
      <c r="I6" s="451"/>
      <c r="J6" s="451"/>
      <c r="K6" s="451"/>
      <c r="L6" s="451"/>
      <c r="M6" s="451"/>
      <c r="N6" s="451"/>
      <c r="O6" s="451"/>
    </row>
    <row r="7" spans="1:16" ht="16.2" thickBot="1" x14ac:dyDescent="0.3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6" ht="15.6" customHeight="1" thickBot="1" x14ac:dyDescent="0.35">
      <c r="A8" s="445" t="s">
        <v>910</v>
      </c>
      <c r="B8" s="445"/>
      <c r="C8" s="448"/>
      <c r="D8" s="448"/>
      <c r="E8" s="449" t="s">
        <v>911</v>
      </c>
      <c r="F8" s="449"/>
      <c r="G8" s="124"/>
      <c r="H8" s="446" t="s">
        <v>874</v>
      </c>
      <c r="I8" s="447"/>
      <c r="J8" s="447"/>
      <c r="K8" s="449" t="s">
        <v>951</v>
      </c>
      <c r="L8" s="449"/>
      <c r="M8" s="449"/>
      <c r="N8" s="124"/>
      <c r="O8" s="126" t="s">
        <v>941</v>
      </c>
    </row>
    <row r="9" spans="1:16" ht="16.2" thickBot="1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6" ht="16.2" thickBot="1" x14ac:dyDescent="0.35">
      <c r="A10" s="125"/>
      <c r="B10" s="125"/>
      <c r="C10" s="125"/>
      <c r="D10" s="123"/>
      <c r="E10" s="123"/>
      <c r="F10" s="25"/>
      <c r="G10" s="124"/>
      <c r="H10" s="446" t="s">
        <v>875</v>
      </c>
      <c r="I10" s="447"/>
      <c r="J10" s="447"/>
      <c r="K10" s="122"/>
      <c r="N10" s="124"/>
      <c r="O10" s="126" t="s">
        <v>938</v>
      </c>
    </row>
    <row r="11" spans="1:16" ht="15.6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6" ht="15.6" x14ac:dyDescent="0.3">
      <c r="A12" s="453" t="s">
        <v>952</v>
      </c>
      <c r="B12" s="453"/>
      <c r="C12" s="452"/>
      <c r="D12" s="452"/>
      <c r="E12" s="452"/>
      <c r="F12" s="452"/>
      <c r="G12" s="25"/>
      <c r="H12" s="445" t="s">
        <v>953</v>
      </c>
      <c r="I12" s="445"/>
      <c r="J12" s="445"/>
      <c r="K12" s="452"/>
      <c r="L12" s="452"/>
      <c r="M12" s="452"/>
      <c r="N12" s="452"/>
      <c r="O12" s="452"/>
    </row>
    <row r="13" spans="1:16" ht="15.6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6" ht="15.6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6" ht="15.6" x14ac:dyDescent="0.3">
      <c r="A15" s="445" t="s">
        <v>954</v>
      </c>
      <c r="B15" s="445"/>
      <c r="C15" s="452"/>
      <c r="D15" s="452"/>
      <c r="E15" s="452"/>
      <c r="F15" s="452"/>
      <c r="G15" s="452"/>
      <c r="H15" s="452"/>
      <c r="I15" s="452"/>
      <c r="J15" s="452"/>
      <c r="K15" s="449" t="s">
        <v>908</v>
      </c>
      <c r="L15" s="449"/>
      <c r="M15" s="452"/>
      <c r="N15" s="452"/>
      <c r="O15" s="452"/>
    </row>
    <row r="16" spans="1:16" ht="15.6" x14ac:dyDescent="0.3">
      <c r="A16" s="25"/>
      <c r="B16" s="25"/>
      <c r="C16" s="459" t="s">
        <v>955</v>
      </c>
      <c r="D16" s="459"/>
      <c r="E16" s="459"/>
      <c r="F16" s="459" t="s">
        <v>956</v>
      </c>
      <c r="G16" s="459"/>
      <c r="H16" s="459"/>
      <c r="I16" s="459" t="s">
        <v>957</v>
      </c>
      <c r="J16" s="459"/>
      <c r="K16" s="254" t="s">
        <v>958</v>
      </c>
      <c r="L16" s="254"/>
      <c r="M16" s="385"/>
      <c r="N16" s="385"/>
      <c r="O16" s="385"/>
    </row>
    <row r="17" spans="1:15" ht="15.6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x14ac:dyDescent="0.3">
      <c r="A18" s="454" t="s">
        <v>969</v>
      </c>
      <c r="B18" s="456" t="s">
        <v>970</v>
      </c>
      <c r="C18" s="456"/>
      <c r="D18" s="456"/>
      <c r="E18" s="456"/>
      <c r="F18" s="456"/>
      <c r="G18" s="457" t="s">
        <v>968</v>
      </c>
      <c r="H18" s="127" t="s">
        <v>959</v>
      </c>
      <c r="I18" s="127" t="s">
        <v>960</v>
      </c>
      <c r="J18" s="127" t="s">
        <v>961</v>
      </c>
      <c r="K18" s="127" t="s">
        <v>962</v>
      </c>
      <c r="L18" s="128" t="s">
        <v>964</v>
      </c>
      <c r="M18" s="128" t="s">
        <v>965</v>
      </c>
      <c r="N18" s="128" t="s">
        <v>966</v>
      </c>
      <c r="O18" s="443" t="s">
        <v>967</v>
      </c>
    </row>
    <row r="19" spans="1:15" x14ac:dyDescent="0.3">
      <c r="A19" s="455"/>
      <c r="B19" s="456"/>
      <c r="C19" s="456"/>
      <c r="D19" s="456"/>
      <c r="E19" s="456"/>
      <c r="F19" s="456"/>
      <c r="G19" s="458"/>
      <c r="H19" s="130">
        <v>0.2</v>
      </c>
      <c r="I19" s="130">
        <v>0.3</v>
      </c>
      <c r="J19" s="130">
        <v>0.1</v>
      </c>
      <c r="K19" s="130">
        <v>0.4</v>
      </c>
      <c r="L19" s="129" t="s">
        <v>963</v>
      </c>
      <c r="M19" s="129" t="s">
        <v>963</v>
      </c>
      <c r="N19" s="129" t="s">
        <v>963</v>
      </c>
      <c r="O19" s="444"/>
    </row>
    <row r="20" spans="1:15" ht="15.6" x14ac:dyDescent="0.3">
      <c r="A20" s="77"/>
      <c r="B20" s="291"/>
      <c r="C20" s="385"/>
      <c r="D20" s="385"/>
      <c r="E20" s="385"/>
      <c r="F20" s="292"/>
      <c r="G20" s="77"/>
      <c r="H20" s="77"/>
      <c r="I20" s="77"/>
      <c r="J20" s="77"/>
      <c r="K20" s="77"/>
      <c r="L20" s="77"/>
      <c r="M20" s="77"/>
      <c r="N20" s="77"/>
      <c r="O20" s="77"/>
    </row>
    <row r="21" spans="1:15" ht="15.6" x14ac:dyDescent="0.3">
      <c r="A21" s="77"/>
      <c r="B21" s="291"/>
      <c r="C21" s="385"/>
      <c r="D21" s="385"/>
      <c r="E21" s="385"/>
      <c r="F21" s="292"/>
      <c r="G21" s="77"/>
      <c r="H21" s="77"/>
      <c r="I21" s="77"/>
      <c r="J21" s="77"/>
      <c r="K21" s="77"/>
      <c r="L21" s="77"/>
      <c r="M21" s="77"/>
      <c r="N21" s="77"/>
      <c r="O21" s="77"/>
    </row>
    <row r="22" spans="1:15" ht="15.6" x14ac:dyDescent="0.3">
      <c r="A22" s="77"/>
      <c r="B22" s="291"/>
      <c r="C22" s="385"/>
      <c r="D22" s="385"/>
      <c r="E22" s="385"/>
      <c r="F22" s="292"/>
      <c r="G22" s="77"/>
      <c r="H22" s="77"/>
      <c r="I22" s="77"/>
      <c r="J22" s="77"/>
      <c r="K22" s="77"/>
      <c r="L22" s="77"/>
      <c r="M22" s="77"/>
      <c r="N22" s="77"/>
      <c r="O22" s="77"/>
    </row>
    <row r="23" spans="1:15" ht="15.6" x14ac:dyDescent="0.3">
      <c r="A23" s="77"/>
      <c r="B23" s="291"/>
      <c r="C23" s="385"/>
      <c r="D23" s="385"/>
      <c r="E23" s="385"/>
      <c r="F23" s="292"/>
      <c r="G23" s="77"/>
      <c r="H23" s="77"/>
      <c r="I23" s="77"/>
      <c r="J23" s="77"/>
      <c r="K23" s="77"/>
      <c r="L23" s="77"/>
      <c r="M23" s="77"/>
      <c r="N23" s="77"/>
      <c r="O23" s="77"/>
    </row>
    <row r="24" spans="1:1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">
      <c r="A25" s="379" t="s">
        <v>973</v>
      </c>
      <c r="B25" s="379"/>
      <c r="C25" s="379"/>
      <c r="D25" s="379"/>
      <c r="E25" s="2"/>
      <c r="F25" s="2"/>
      <c r="G25" s="2"/>
      <c r="H25" s="379" t="s">
        <v>974</v>
      </c>
      <c r="I25" s="379"/>
      <c r="J25" s="2"/>
      <c r="K25" s="2"/>
      <c r="L25" s="2"/>
      <c r="M25" s="2"/>
      <c r="N25" s="2"/>
      <c r="O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3">
      <c r="A28" s="267" t="s">
        <v>971</v>
      </c>
      <c r="B28" s="267"/>
      <c r="C28" s="267"/>
      <c r="D28" s="267"/>
      <c r="E28" s="267"/>
      <c r="F28" s="2"/>
      <c r="G28" s="2"/>
      <c r="H28" s="267" t="s">
        <v>972</v>
      </c>
      <c r="I28" s="267"/>
      <c r="J28" s="267"/>
      <c r="K28" s="2"/>
      <c r="L28" s="267" t="s">
        <v>975</v>
      </c>
      <c r="M28" s="267"/>
      <c r="N28" s="267"/>
      <c r="O28" s="267"/>
    </row>
    <row r="29" spans="1:15" x14ac:dyDescent="0.3">
      <c r="A29" s="254" t="s">
        <v>976</v>
      </c>
      <c r="B29" s="254"/>
      <c r="C29" s="254"/>
      <c r="D29" s="254"/>
      <c r="E29" s="254"/>
      <c r="F29" s="2"/>
      <c r="G29" s="2"/>
      <c r="H29" s="254" t="s">
        <v>976</v>
      </c>
      <c r="I29" s="254"/>
      <c r="J29" s="254"/>
      <c r="K29" s="2"/>
      <c r="L29" s="254" t="s">
        <v>976</v>
      </c>
      <c r="M29" s="254"/>
      <c r="N29" s="254"/>
      <c r="O29" s="254"/>
    </row>
    <row r="30" spans="1:15" x14ac:dyDescent="0.3">
      <c r="A30" s="254"/>
      <c r="B30" s="254"/>
      <c r="C30" s="254"/>
      <c r="D30" s="254"/>
      <c r="E30" s="254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">
      <c r="A31" s="2"/>
      <c r="B31" s="2"/>
      <c r="C31" s="2"/>
      <c r="D31" s="2"/>
      <c r="E31" s="2"/>
      <c r="F31" s="254" t="s">
        <v>977</v>
      </c>
      <c r="G31" s="254"/>
      <c r="H31" s="254"/>
      <c r="I31" s="5"/>
      <c r="J31" s="5"/>
      <c r="K31" s="2"/>
      <c r="L31" s="2"/>
      <c r="M31" s="2"/>
      <c r="N31" s="2"/>
      <c r="O31" s="2"/>
    </row>
    <row r="32" spans="1:15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3">
      <c r="A34" s="2"/>
      <c r="B34" s="2"/>
      <c r="C34" s="2"/>
      <c r="D34" s="2"/>
      <c r="E34" s="2"/>
      <c r="F34" s="2"/>
      <c r="G34" s="2"/>
      <c r="H34" s="267" t="s">
        <v>978</v>
      </c>
      <c r="I34" s="267"/>
      <c r="J34" s="267"/>
      <c r="K34" s="2"/>
      <c r="L34" s="2"/>
      <c r="M34" s="2"/>
      <c r="N34" s="2"/>
      <c r="O34" s="2"/>
    </row>
    <row r="35" spans="1:15" x14ac:dyDescent="0.3">
      <c r="A35" s="2"/>
      <c r="B35" s="2"/>
      <c r="C35" s="2"/>
      <c r="D35" s="2"/>
      <c r="E35" s="2"/>
      <c r="F35" s="2"/>
      <c r="G35" s="2"/>
      <c r="H35" s="254" t="s">
        <v>979</v>
      </c>
      <c r="I35" s="254"/>
      <c r="J35" s="254"/>
      <c r="K35" s="2"/>
      <c r="L35" s="2"/>
      <c r="M35" s="2"/>
      <c r="N35" s="2"/>
      <c r="O35" s="2"/>
    </row>
    <row r="36" spans="1:1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5.6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15.6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15.6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15.6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15.6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15.6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15.6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15.6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15.6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15.6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15.6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15.6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15.6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15.6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15.6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15.6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15.6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15.6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15.6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15.6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15.6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15.6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15.6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15.6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15.6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15.6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15.6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15.6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15.6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15.6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15.6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15.6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15.6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15.6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15.6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15.6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15.6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15.6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15.6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15.6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15.6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15.6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15.6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15.6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15.6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15.6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15.6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15.6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15.6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15.6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15.6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15.6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15.6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15.6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15.6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15.6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15.6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15.6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15.6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15.6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15.6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15.6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  <row r="101" spans="1:15" ht="15.6" x14ac:dyDescent="0.3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</row>
    <row r="102" spans="1:15" ht="15.6" x14ac:dyDescent="0.3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</row>
    <row r="103" spans="1:15" ht="15.6" x14ac:dyDescent="0.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</row>
    <row r="104" spans="1:15" ht="15.6" x14ac:dyDescent="0.3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</row>
    <row r="105" spans="1:15" ht="15.6" x14ac:dyDescent="0.3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</row>
    <row r="106" spans="1:15" ht="15.6" x14ac:dyDescent="0.3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</row>
    <row r="107" spans="1:15" ht="15.6" x14ac:dyDescent="0.3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</row>
    <row r="108" spans="1:15" ht="15.6" x14ac:dyDescent="0.3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</row>
    <row r="109" spans="1:15" ht="15.6" x14ac:dyDescent="0.3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</row>
    <row r="110" spans="1:15" ht="15.6" x14ac:dyDescent="0.3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</row>
    <row r="111" spans="1:15" ht="15.6" x14ac:dyDescent="0.3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</row>
    <row r="112" spans="1:15" ht="15.6" x14ac:dyDescent="0.3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</row>
    <row r="113" spans="1:15" ht="15.6" x14ac:dyDescent="0.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</row>
    <row r="114" spans="1:15" ht="15.6" x14ac:dyDescent="0.3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</row>
    <row r="115" spans="1:15" ht="15.6" x14ac:dyDescent="0.3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</row>
    <row r="116" spans="1:15" ht="15.6" x14ac:dyDescent="0.3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</row>
    <row r="117" spans="1:15" ht="15.6" x14ac:dyDescent="0.3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</row>
    <row r="118" spans="1:15" ht="15.6" x14ac:dyDescent="0.3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</row>
    <row r="119" spans="1:15" ht="15.6" x14ac:dyDescent="0.3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</row>
    <row r="120" spans="1:15" ht="15.6" x14ac:dyDescent="0.3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</row>
    <row r="121" spans="1:15" ht="15.6" x14ac:dyDescent="0.3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</row>
    <row r="122" spans="1:15" ht="15.6" x14ac:dyDescent="0.3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</row>
    <row r="123" spans="1:15" ht="15.6" x14ac:dyDescent="0.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</row>
    <row r="124" spans="1:15" ht="15.6" x14ac:dyDescent="0.3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</row>
    <row r="125" spans="1:15" ht="15.6" x14ac:dyDescent="0.3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</row>
    <row r="126" spans="1:15" ht="15.6" x14ac:dyDescent="0.3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</row>
    <row r="127" spans="1:15" ht="15.6" x14ac:dyDescent="0.3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</row>
    <row r="128" spans="1:15" ht="15.6" x14ac:dyDescent="0.3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</row>
    <row r="129" spans="1:15" ht="15.6" x14ac:dyDescent="0.3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</row>
    <row r="130" spans="1:15" ht="15.6" x14ac:dyDescent="0.3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</row>
    <row r="131" spans="1:15" ht="15.6" x14ac:dyDescent="0.3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</row>
    <row r="132" spans="1:15" ht="15.6" x14ac:dyDescent="0.3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1:15" ht="15.6" x14ac:dyDescent="0.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</row>
    <row r="134" spans="1:15" ht="15.6" x14ac:dyDescent="0.3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</row>
    <row r="135" spans="1:15" ht="15.6" x14ac:dyDescent="0.3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</row>
    <row r="136" spans="1:15" ht="15.6" x14ac:dyDescent="0.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</row>
    <row r="137" spans="1:15" ht="15.6" x14ac:dyDescent="0.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</row>
    <row r="138" spans="1:15" ht="15.6" x14ac:dyDescent="0.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</row>
    <row r="139" spans="1:15" ht="15.6" x14ac:dyDescent="0.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</row>
    <row r="140" spans="1:15" ht="15.6" x14ac:dyDescent="0.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</row>
    <row r="141" spans="1:15" ht="15.6" x14ac:dyDescent="0.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</row>
    <row r="142" spans="1:15" ht="15.6" x14ac:dyDescent="0.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</row>
    <row r="143" spans="1:15" ht="15.6" x14ac:dyDescent="0.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</row>
    <row r="144" spans="1:15" ht="15.6" x14ac:dyDescent="0.3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</row>
    <row r="145" spans="1:15" ht="15.6" x14ac:dyDescent="0.3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</row>
    <row r="146" spans="1:15" ht="15.6" x14ac:dyDescent="0.3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</row>
    <row r="147" spans="1:15" ht="15.6" x14ac:dyDescent="0.3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</row>
    <row r="148" spans="1:15" ht="15.6" x14ac:dyDescent="0.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</row>
    <row r="149" spans="1:15" ht="15.6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</row>
    <row r="150" spans="1:15" ht="15.6" x14ac:dyDescent="0.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</row>
    <row r="151" spans="1:15" ht="15.6" x14ac:dyDescent="0.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</row>
    <row r="152" spans="1:15" ht="15.6" x14ac:dyDescent="0.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</row>
    <row r="153" spans="1:15" ht="15.6" x14ac:dyDescent="0.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</row>
    <row r="154" spans="1:15" ht="15.6" x14ac:dyDescent="0.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</row>
    <row r="155" spans="1:15" ht="15.6" x14ac:dyDescent="0.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</row>
    <row r="156" spans="1:15" ht="15.6" x14ac:dyDescent="0.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</row>
    <row r="157" spans="1:15" ht="15.6" x14ac:dyDescent="0.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</row>
    <row r="158" spans="1:15" ht="15.6" x14ac:dyDescent="0.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</row>
    <row r="159" spans="1:15" ht="15.6" x14ac:dyDescent="0.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</row>
    <row r="160" spans="1:15" ht="15.6" x14ac:dyDescent="0.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</row>
    <row r="161" spans="1:15" ht="15.6" x14ac:dyDescent="0.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</row>
    <row r="162" spans="1:15" ht="15.6" x14ac:dyDescent="0.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</row>
    <row r="163" spans="1:15" ht="15.6" x14ac:dyDescent="0.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</row>
    <row r="164" spans="1:15" ht="15.6" x14ac:dyDescent="0.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</row>
    <row r="165" spans="1:15" ht="15.6" x14ac:dyDescent="0.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</row>
    <row r="166" spans="1:15" ht="15.6" x14ac:dyDescent="0.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</row>
    <row r="167" spans="1:15" ht="15.6" x14ac:dyDescent="0.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</row>
    <row r="168" spans="1:15" ht="15.6" x14ac:dyDescent="0.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</row>
    <row r="169" spans="1:15" ht="15.6" x14ac:dyDescent="0.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</row>
    <row r="170" spans="1:15" ht="15.6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</row>
    <row r="171" spans="1:15" ht="15.6" x14ac:dyDescent="0.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</row>
    <row r="172" spans="1:15" ht="15.6" x14ac:dyDescent="0.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</row>
    <row r="173" spans="1:15" ht="15.6" x14ac:dyDescent="0.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</row>
    <row r="174" spans="1:15" ht="15.6" x14ac:dyDescent="0.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</row>
    <row r="175" spans="1:15" ht="15.6" x14ac:dyDescent="0.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</row>
    <row r="176" spans="1:15" ht="15.6" x14ac:dyDescent="0.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</row>
    <row r="177" spans="1:15" ht="15.6" x14ac:dyDescent="0.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</row>
    <row r="178" spans="1:15" ht="15.6" x14ac:dyDescent="0.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</row>
    <row r="179" spans="1:15" ht="15.6" x14ac:dyDescent="0.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</row>
    <row r="180" spans="1:15" ht="15.6" x14ac:dyDescent="0.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</row>
    <row r="181" spans="1:15" ht="15.6" x14ac:dyDescent="0.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</row>
    <row r="182" spans="1:15" ht="15.6" x14ac:dyDescent="0.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</row>
    <row r="183" spans="1:15" ht="15.6" x14ac:dyDescent="0.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</row>
    <row r="184" spans="1:15" ht="15.6" x14ac:dyDescent="0.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</row>
    <row r="185" spans="1:15" ht="15.6" x14ac:dyDescent="0.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</row>
    <row r="186" spans="1:15" ht="15.6" x14ac:dyDescent="0.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</row>
    <row r="187" spans="1:15" ht="15.6" x14ac:dyDescent="0.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</row>
    <row r="188" spans="1:15" ht="15.6" x14ac:dyDescent="0.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</row>
    <row r="189" spans="1:15" ht="15.6" x14ac:dyDescent="0.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</row>
    <row r="190" spans="1:15" ht="15.6" x14ac:dyDescent="0.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</row>
    <row r="191" spans="1:15" ht="15.6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</row>
    <row r="192" spans="1:15" ht="15.6" x14ac:dyDescent="0.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</row>
    <row r="193" spans="1:15" ht="15.6" x14ac:dyDescent="0.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</row>
    <row r="194" spans="1:15" ht="15.6" x14ac:dyDescent="0.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</row>
    <row r="195" spans="1:15" ht="15.6" x14ac:dyDescent="0.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</row>
    <row r="196" spans="1:15" ht="15.6" x14ac:dyDescent="0.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</row>
    <row r="197" spans="1:15" ht="15.6" x14ac:dyDescent="0.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</row>
    <row r="198" spans="1:15" ht="15.6" x14ac:dyDescent="0.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</row>
    <row r="199" spans="1:15" ht="15.6" x14ac:dyDescent="0.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</row>
    <row r="200" spans="1:15" ht="15.6" x14ac:dyDescent="0.3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</row>
    <row r="201" spans="1:15" ht="15.6" x14ac:dyDescent="0.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</row>
    <row r="202" spans="1:15" ht="15.6" x14ac:dyDescent="0.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</row>
    <row r="203" spans="1:15" ht="15.6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</row>
    <row r="204" spans="1:15" ht="15.6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</row>
    <row r="205" spans="1:15" ht="15.6" x14ac:dyDescent="0.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</row>
    <row r="206" spans="1:15" ht="15.6" x14ac:dyDescent="0.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</row>
    <row r="207" spans="1:15" ht="15.6" x14ac:dyDescent="0.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</row>
    <row r="208" spans="1:15" ht="15.6" x14ac:dyDescent="0.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</row>
    <row r="209" spans="1:15" ht="15.6" x14ac:dyDescent="0.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</row>
    <row r="210" spans="1:15" ht="15.6" x14ac:dyDescent="0.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</row>
    <row r="211" spans="1:15" ht="15.6" x14ac:dyDescent="0.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</row>
    <row r="212" spans="1:15" ht="15.6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</row>
    <row r="213" spans="1:15" ht="15.6" x14ac:dyDescent="0.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</row>
    <row r="214" spans="1:15" ht="15.6" x14ac:dyDescent="0.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</row>
    <row r="215" spans="1:15" ht="15.6" x14ac:dyDescent="0.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</row>
    <row r="216" spans="1:15" ht="15.6" x14ac:dyDescent="0.3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</row>
    <row r="217" spans="1:15" ht="15.6" x14ac:dyDescent="0.3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</row>
    <row r="218" spans="1:15" ht="15.6" x14ac:dyDescent="0.3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</row>
    <row r="219" spans="1:15" ht="15.6" x14ac:dyDescent="0.3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</row>
    <row r="220" spans="1:15" ht="15.6" x14ac:dyDescent="0.3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</row>
    <row r="221" spans="1:15" ht="15.6" x14ac:dyDescent="0.3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</row>
    <row r="222" spans="1:15" ht="15.6" x14ac:dyDescent="0.3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</row>
    <row r="223" spans="1:15" ht="15.6" x14ac:dyDescent="0.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</row>
    <row r="224" spans="1:15" ht="15.6" x14ac:dyDescent="0.3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</row>
    <row r="225" spans="1:15" ht="15.6" x14ac:dyDescent="0.3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</row>
    <row r="226" spans="1:15" ht="15.6" x14ac:dyDescent="0.3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</row>
    <row r="227" spans="1:15" ht="15.6" x14ac:dyDescent="0.3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</row>
    <row r="228" spans="1:15" ht="15.6" x14ac:dyDescent="0.3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</row>
    <row r="229" spans="1:15" ht="15.6" x14ac:dyDescent="0.3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</row>
    <row r="230" spans="1:15" ht="15.6" x14ac:dyDescent="0.3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</row>
    <row r="231" spans="1:15" ht="15.6" x14ac:dyDescent="0.3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</row>
    <row r="232" spans="1:15" ht="15.6" x14ac:dyDescent="0.3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</row>
    <row r="233" spans="1:15" ht="15.6" x14ac:dyDescent="0.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</row>
    <row r="234" spans="1:15" ht="15.6" x14ac:dyDescent="0.3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</row>
    <row r="235" spans="1:15" ht="15.6" x14ac:dyDescent="0.3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</row>
    <row r="236" spans="1:15" ht="15.6" x14ac:dyDescent="0.3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</row>
    <row r="237" spans="1:15" ht="15.6" x14ac:dyDescent="0.3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</row>
    <row r="238" spans="1:15" ht="15.6" x14ac:dyDescent="0.3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</row>
    <row r="239" spans="1:15" ht="15.6" x14ac:dyDescent="0.3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</row>
    <row r="240" spans="1:15" ht="15.6" x14ac:dyDescent="0.3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</row>
    <row r="241" spans="1:15" ht="15.6" x14ac:dyDescent="0.3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</row>
    <row r="242" spans="1:15" ht="15.6" x14ac:dyDescent="0.3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</row>
    <row r="243" spans="1:15" ht="15.6" x14ac:dyDescent="0.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</row>
    <row r="244" spans="1:15" ht="15.6" x14ac:dyDescent="0.3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</row>
    <row r="245" spans="1:15" ht="15.6" x14ac:dyDescent="0.3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</row>
    <row r="246" spans="1:15" ht="15.6" x14ac:dyDescent="0.3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</row>
    <row r="247" spans="1:15" ht="15.6" x14ac:dyDescent="0.3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</row>
    <row r="248" spans="1:15" ht="15.6" x14ac:dyDescent="0.3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</row>
    <row r="249" spans="1:15" ht="15.6" x14ac:dyDescent="0.3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</row>
    <row r="250" spans="1:15" ht="15.6" x14ac:dyDescent="0.3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</row>
    <row r="251" spans="1:15" ht="15.6" x14ac:dyDescent="0.3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</row>
    <row r="252" spans="1:15" ht="15.6" x14ac:dyDescent="0.3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</row>
    <row r="253" spans="1:15" ht="15.6" x14ac:dyDescent="0.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</row>
    <row r="254" spans="1:15" ht="15.6" x14ac:dyDescent="0.3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</row>
    <row r="255" spans="1:15" ht="15.6" x14ac:dyDescent="0.3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</row>
    <row r="256" spans="1:15" ht="15.6" x14ac:dyDescent="0.3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</row>
    <row r="257" spans="1:15" ht="15.6" x14ac:dyDescent="0.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</row>
    <row r="258" spans="1:15" ht="15.6" x14ac:dyDescent="0.3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</row>
    <row r="259" spans="1:15" ht="15.6" x14ac:dyDescent="0.3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</row>
    <row r="260" spans="1:15" ht="15.6" x14ac:dyDescent="0.3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</row>
    <row r="261" spans="1:15" ht="15.6" x14ac:dyDescent="0.3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</row>
    <row r="262" spans="1:15" ht="15.6" x14ac:dyDescent="0.3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</row>
    <row r="263" spans="1:15" ht="15.6" x14ac:dyDescent="0.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</row>
    <row r="264" spans="1:15" ht="15.6" x14ac:dyDescent="0.3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</row>
    <row r="265" spans="1:15" ht="15.6" x14ac:dyDescent="0.3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</row>
    <row r="266" spans="1:15" ht="15.6" x14ac:dyDescent="0.3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</row>
    <row r="267" spans="1:15" ht="15.6" x14ac:dyDescent="0.3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</row>
    <row r="268" spans="1:15" ht="15.6" x14ac:dyDescent="0.3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</row>
    <row r="269" spans="1:15" ht="15.6" x14ac:dyDescent="0.3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</row>
    <row r="270" spans="1:15" ht="15.6" x14ac:dyDescent="0.3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</row>
    <row r="271" spans="1:15" ht="15.6" x14ac:dyDescent="0.3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</row>
    <row r="272" spans="1:15" ht="15.6" x14ac:dyDescent="0.3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</row>
    <row r="273" spans="1:15" ht="15.6" x14ac:dyDescent="0.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</row>
    <row r="274" spans="1:15" ht="15.6" x14ac:dyDescent="0.3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</row>
    <row r="275" spans="1:15" ht="15.6" x14ac:dyDescent="0.3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</row>
    <row r="276" spans="1:15" ht="15.6" x14ac:dyDescent="0.3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</row>
    <row r="277" spans="1:15" ht="15.6" x14ac:dyDescent="0.3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</row>
    <row r="278" spans="1:15" ht="15.6" x14ac:dyDescent="0.3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</row>
    <row r="279" spans="1:15" ht="15.6" x14ac:dyDescent="0.3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</row>
    <row r="280" spans="1:15" ht="15.6" x14ac:dyDescent="0.3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</row>
    <row r="281" spans="1:15" ht="15.6" x14ac:dyDescent="0.3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</row>
    <row r="282" spans="1:15" ht="15.6" x14ac:dyDescent="0.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</row>
    <row r="283" spans="1:15" ht="15.6" x14ac:dyDescent="0.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</row>
    <row r="284" spans="1:15" ht="15.6" x14ac:dyDescent="0.3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</row>
    <row r="285" spans="1:15" ht="15.6" x14ac:dyDescent="0.3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</row>
    <row r="286" spans="1:15" ht="15.6" x14ac:dyDescent="0.3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</row>
    <row r="287" spans="1:15" ht="15.6" x14ac:dyDescent="0.3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</row>
    <row r="288" spans="1:15" ht="15.6" x14ac:dyDescent="0.3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</row>
    <row r="289" spans="1:15" ht="15.6" x14ac:dyDescent="0.3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</row>
    <row r="290" spans="1:15" ht="15.6" x14ac:dyDescent="0.3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</row>
    <row r="291" spans="1:15" ht="15.6" x14ac:dyDescent="0.3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</row>
    <row r="292" spans="1:15" ht="15.6" x14ac:dyDescent="0.3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</row>
    <row r="293" spans="1:15" ht="15.6" x14ac:dyDescent="0.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</row>
    <row r="294" spans="1:15" ht="15.6" x14ac:dyDescent="0.3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</row>
    <row r="295" spans="1:15" ht="15.6" x14ac:dyDescent="0.3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</row>
    <row r="296" spans="1:15" ht="15.6" x14ac:dyDescent="0.3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</row>
    <row r="297" spans="1:15" ht="15.6" x14ac:dyDescent="0.3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</row>
    <row r="298" spans="1:15" ht="15.6" x14ac:dyDescent="0.3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</row>
    <row r="299" spans="1:15" ht="15.6" x14ac:dyDescent="0.3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</row>
    <row r="300" spans="1:15" ht="15.6" x14ac:dyDescent="0.3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</row>
    <row r="301" spans="1:15" ht="15.6" x14ac:dyDescent="0.3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</row>
    <row r="302" spans="1:15" ht="15.6" x14ac:dyDescent="0.3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</row>
    <row r="303" spans="1:15" ht="15.6" x14ac:dyDescent="0.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</row>
    <row r="304" spans="1:15" ht="15.6" x14ac:dyDescent="0.3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</row>
    <row r="305" spans="1:15" ht="15.6" x14ac:dyDescent="0.3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</row>
    <row r="306" spans="1:15" ht="15.6" x14ac:dyDescent="0.3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</row>
    <row r="307" spans="1:15" ht="15.6" x14ac:dyDescent="0.3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</row>
    <row r="308" spans="1:15" ht="15.6" x14ac:dyDescent="0.3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</row>
    <row r="309" spans="1:15" ht="15.6" x14ac:dyDescent="0.3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</row>
    <row r="310" spans="1:15" ht="15.6" x14ac:dyDescent="0.3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</row>
    <row r="311" spans="1:15" ht="15.6" x14ac:dyDescent="0.3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</row>
    <row r="312" spans="1:15" ht="15.6" x14ac:dyDescent="0.3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</row>
    <row r="313" spans="1:15" ht="15.6" x14ac:dyDescent="0.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</row>
    <row r="314" spans="1:15" ht="15.6" x14ac:dyDescent="0.3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</row>
    <row r="315" spans="1:15" ht="15.6" x14ac:dyDescent="0.3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</row>
    <row r="316" spans="1:15" ht="15.6" x14ac:dyDescent="0.3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</row>
    <row r="317" spans="1:15" ht="15.6" x14ac:dyDescent="0.3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</row>
    <row r="318" spans="1:15" ht="15.6" x14ac:dyDescent="0.3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</row>
    <row r="319" spans="1:15" ht="15.6" x14ac:dyDescent="0.3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</row>
    <row r="320" spans="1:15" ht="15.6" x14ac:dyDescent="0.3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</row>
    <row r="321" spans="1:15" ht="15.6" x14ac:dyDescent="0.3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</row>
    <row r="322" spans="1:15" ht="15.6" x14ac:dyDescent="0.3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</row>
    <row r="323" spans="1:15" ht="15.6" x14ac:dyDescent="0.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</row>
    <row r="324" spans="1:15" ht="15.6" x14ac:dyDescent="0.3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</row>
    <row r="325" spans="1:15" ht="15.6" x14ac:dyDescent="0.3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</row>
    <row r="326" spans="1:15" ht="15.6" x14ac:dyDescent="0.3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</row>
    <row r="327" spans="1:15" ht="15.6" x14ac:dyDescent="0.3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</row>
    <row r="328" spans="1:15" ht="15.6" x14ac:dyDescent="0.3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</row>
    <row r="329" spans="1:15" ht="15.6" x14ac:dyDescent="0.3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</row>
    <row r="330" spans="1:15" ht="15.6" x14ac:dyDescent="0.3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</row>
    <row r="331" spans="1:15" ht="15.6" x14ac:dyDescent="0.3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</row>
    <row r="332" spans="1:15" ht="15.6" x14ac:dyDescent="0.3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</row>
    <row r="333" spans="1:15" ht="15.6" x14ac:dyDescent="0.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</row>
    <row r="334" spans="1:15" ht="15.6" x14ac:dyDescent="0.3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</row>
    <row r="335" spans="1:15" ht="15.6" x14ac:dyDescent="0.3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</row>
    <row r="336" spans="1:15" ht="15.6" x14ac:dyDescent="0.3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</row>
    <row r="337" spans="1:15" ht="15.6" x14ac:dyDescent="0.3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</row>
    <row r="338" spans="1:15" ht="15.6" x14ac:dyDescent="0.3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</row>
    <row r="339" spans="1:15" ht="15.6" x14ac:dyDescent="0.3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</row>
    <row r="340" spans="1:15" ht="15.6" x14ac:dyDescent="0.3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</row>
    <row r="341" spans="1:15" ht="15.6" x14ac:dyDescent="0.3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</row>
    <row r="342" spans="1:15" ht="15.6" x14ac:dyDescent="0.3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</row>
    <row r="343" spans="1:15" ht="15.6" x14ac:dyDescent="0.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</row>
    <row r="344" spans="1:15" ht="15.6" x14ac:dyDescent="0.3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</row>
    <row r="345" spans="1:15" ht="15.6" x14ac:dyDescent="0.3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</row>
    <row r="346" spans="1:15" ht="15.6" x14ac:dyDescent="0.3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</row>
    <row r="347" spans="1:15" ht="15.6" x14ac:dyDescent="0.3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</row>
    <row r="348" spans="1:15" ht="15.6" x14ac:dyDescent="0.3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</row>
    <row r="349" spans="1:15" ht="15.6" x14ac:dyDescent="0.3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</row>
    <row r="350" spans="1:15" ht="15.6" x14ac:dyDescent="0.3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</row>
    <row r="351" spans="1:15" ht="15.6" x14ac:dyDescent="0.3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</row>
    <row r="352" spans="1:15" ht="15.6" x14ac:dyDescent="0.3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</row>
    <row r="353" spans="1:15" ht="15.6" x14ac:dyDescent="0.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</row>
    <row r="354" spans="1:15" ht="15.6" x14ac:dyDescent="0.3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</row>
    <row r="355" spans="1:15" ht="15.6" x14ac:dyDescent="0.3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</row>
    <row r="356" spans="1:15" ht="15.6" x14ac:dyDescent="0.3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</row>
    <row r="357" spans="1:15" ht="15.6" x14ac:dyDescent="0.3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</row>
    <row r="358" spans="1:15" ht="15.6" x14ac:dyDescent="0.3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</row>
    <row r="359" spans="1:15" ht="15.6" x14ac:dyDescent="0.3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</row>
    <row r="360" spans="1:15" ht="15.6" x14ac:dyDescent="0.3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</row>
    <row r="361" spans="1:15" ht="15.6" x14ac:dyDescent="0.3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</row>
    <row r="362" spans="1:15" ht="15.6" x14ac:dyDescent="0.3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</row>
    <row r="363" spans="1:15" ht="15.6" x14ac:dyDescent="0.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</row>
    <row r="364" spans="1:15" ht="15.6" x14ac:dyDescent="0.3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</row>
    <row r="365" spans="1:15" ht="15.6" x14ac:dyDescent="0.3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</row>
    <row r="366" spans="1:15" ht="15.6" x14ac:dyDescent="0.3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</row>
    <row r="367" spans="1:15" ht="15.6" x14ac:dyDescent="0.3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</row>
    <row r="368" spans="1:15" ht="15.6" x14ac:dyDescent="0.3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</row>
    <row r="369" spans="1:15" ht="15.6" x14ac:dyDescent="0.3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</row>
    <row r="370" spans="1:15" ht="15.6" x14ac:dyDescent="0.3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</row>
    <row r="371" spans="1:15" ht="15.6" x14ac:dyDescent="0.3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</row>
    <row r="372" spans="1:15" ht="15.6" x14ac:dyDescent="0.3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 ht="15.6" x14ac:dyDescent="0.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</row>
    <row r="374" spans="1:15" ht="15.6" x14ac:dyDescent="0.3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</row>
    <row r="375" spans="1:15" ht="15.6" x14ac:dyDescent="0.3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 ht="15.6" x14ac:dyDescent="0.3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 ht="15.6" x14ac:dyDescent="0.3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</row>
    <row r="378" spans="1:15" ht="15.6" x14ac:dyDescent="0.3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</row>
    <row r="379" spans="1:15" ht="15.6" x14ac:dyDescent="0.3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</row>
    <row r="380" spans="1:15" ht="15.6" x14ac:dyDescent="0.3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</row>
    <row r="381" spans="1:15" ht="15.6" x14ac:dyDescent="0.3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 ht="15.6" x14ac:dyDescent="0.3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 ht="15.6" x14ac:dyDescent="0.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</row>
    <row r="384" spans="1:15" ht="15.6" x14ac:dyDescent="0.3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</row>
    <row r="385" spans="1:15" ht="15.6" x14ac:dyDescent="0.3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 ht="15.6" x14ac:dyDescent="0.3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 ht="15.6" x14ac:dyDescent="0.3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</row>
    <row r="388" spans="1:15" ht="15.6" x14ac:dyDescent="0.3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</row>
    <row r="389" spans="1:15" ht="15.6" x14ac:dyDescent="0.3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</row>
    <row r="390" spans="1:15" ht="15.6" x14ac:dyDescent="0.3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 ht="15.6" x14ac:dyDescent="0.3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 ht="15.6" x14ac:dyDescent="0.3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</row>
    <row r="393" spans="1:15" ht="15.6" x14ac:dyDescent="0.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</row>
    <row r="394" spans="1:15" ht="15.6" x14ac:dyDescent="0.3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</row>
    <row r="395" spans="1:15" ht="15.6" x14ac:dyDescent="0.3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</row>
    <row r="396" spans="1:15" ht="15.6" x14ac:dyDescent="0.3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</row>
    <row r="397" spans="1:15" ht="15.6" x14ac:dyDescent="0.3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</row>
    <row r="398" spans="1:15" ht="15.6" x14ac:dyDescent="0.3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 ht="15.6" x14ac:dyDescent="0.3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 ht="15.6" x14ac:dyDescent="0.3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</row>
    <row r="401" spans="1:15" ht="15.6" x14ac:dyDescent="0.3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</row>
    <row r="402" spans="1:15" ht="15.6" x14ac:dyDescent="0.3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</row>
    <row r="403" spans="1:15" ht="15.6" x14ac:dyDescent="0.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 ht="15.6" x14ac:dyDescent="0.3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 ht="15.6" x14ac:dyDescent="0.3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</row>
    <row r="406" spans="1:15" ht="15.6" x14ac:dyDescent="0.3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</row>
    <row r="407" spans="1:15" ht="15.6" x14ac:dyDescent="0.3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 ht="15.6" x14ac:dyDescent="0.3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 ht="15.6" x14ac:dyDescent="0.3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</row>
    <row r="410" spans="1:15" ht="15.6" x14ac:dyDescent="0.3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</row>
    <row r="411" spans="1:15" ht="15.6" x14ac:dyDescent="0.3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</row>
    <row r="412" spans="1:15" ht="15.6" x14ac:dyDescent="0.3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 ht="15.6" x14ac:dyDescent="0.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 ht="15.6" x14ac:dyDescent="0.3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</row>
    <row r="415" spans="1:15" ht="15.6" x14ac:dyDescent="0.3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</row>
    <row r="416" spans="1:15" ht="15.6" x14ac:dyDescent="0.3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 ht="15.6" x14ac:dyDescent="0.3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 ht="15.6" x14ac:dyDescent="0.3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</row>
    <row r="419" spans="1:15" ht="15.6" x14ac:dyDescent="0.3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</row>
    <row r="420" spans="1:15" ht="15.6" x14ac:dyDescent="0.3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</row>
    <row r="421" spans="1:15" ht="15.6" x14ac:dyDescent="0.3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</row>
    <row r="422" spans="1:15" ht="15.6" x14ac:dyDescent="0.3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</row>
    <row r="423" spans="1:15" ht="15.6" x14ac:dyDescent="0.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 ht="15.6" x14ac:dyDescent="0.3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 ht="15.6" x14ac:dyDescent="0.3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</row>
    <row r="426" spans="1:15" ht="15.6" x14ac:dyDescent="0.3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</row>
    <row r="427" spans="1:15" ht="15.6" x14ac:dyDescent="0.3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</row>
    <row r="428" spans="1:15" ht="15.6" x14ac:dyDescent="0.3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</row>
    <row r="429" spans="1:15" ht="15.6" x14ac:dyDescent="0.3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</row>
    <row r="430" spans="1:15" ht="15.6" x14ac:dyDescent="0.3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 ht="15.6" x14ac:dyDescent="0.3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 ht="15.6" x14ac:dyDescent="0.3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</row>
    <row r="433" spans="1:15" ht="15.6" x14ac:dyDescent="0.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</row>
    <row r="434" spans="1:15" ht="15.6" x14ac:dyDescent="0.3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</row>
    <row r="435" spans="1:15" ht="15.6" x14ac:dyDescent="0.3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</row>
    <row r="436" spans="1:15" ht="15.6" x14ac:dyDescent="0.3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</row>
    <row r="437" spans="1:15" ht="15.6" x14ac:dyDescent="0.3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 ht="15.6" x14ac:dyDescent="0.3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 ht="15.6" x14ac:dyDescent="0.3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</row>
    <row r="440" spans="1:15" ht="15.6" x14ac:dyDescent="0.3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</row>
    <row r="441" spans="1:15" ht="15.6" x14ac:dyDescent="0.3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</row>
    <row r="442" spans="1:15" ht="15.6" x14ac:dyDescent="0.3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</row>
    <row r="443" spans="1:15" ht="15.6" x14ac:dyDescent="0.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</row>
    <row r="444" spans="1:15" ht="15.6" x14ac:dyDescent="0.3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</row>
    <row r="445" spans="1:15" ht="15.6" x14ac:dyDescent="0.3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</row>
    <row r="446" spans="1:15" ht="15.6" x14ac:dyDescent="0.3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 ht="15.6" x14ac:dyDescent="0.3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 ht="15.6" x14ac:dyDescent="0.3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</row>
    <row r="449" spans="1:15" ht="15.6" x14ac:dyDescent="0.3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</row>
    <row r="450" spans="1:15" ht="15.6" x14ac:dyDescent="0.3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</row>
    <row r="451" spans="1:15" ht="15.6" x14ac:dyDescent="0.3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</row>
    <row r="452" spans="1:15" ht="15.6" x14ac:dyDescent="0.3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</row>
    <row r="453" spans="1:15" ht="15.6" x14ac:dyDescent="0.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</row>
    <row r="454" spans="1:15" ht="15.6" x14ac:dyDescent="0.3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 ht="15.6" x14ac:dyDescent="0.3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 ht="15.6" x14ac:dyDescent="0.3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</row>
    <row r="457" spans="1:15" ht="15.6" x14ac:dyDescent="0.3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</row>
    <row r="458" spans="1:15" ht="15.6" x14ac:dyDescent="0.3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</row>
    <row r="459" spans="1:15" ht="15.6" x14ac:dyDescent="0.3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</row>
    <row r="460" spans="1:15" ht="15.6" x14ac:dyDescent="0.3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</row>
    <row r="461" spans="1:15" ht="15.6" x14ac:dyDescent="0.3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</row>
    <row r="462" spans="1:15" ht="15.6" x14ac:dyDescent="0.3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</row>
    <row r="463" spans="1:15" ht="15.6" x14ac:dyDescent="0.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 ht="15.6" x14ac:dyDescent="0.3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 ht="15.6" x14ac:dyDescent="0.3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</row>
    <row r="466" spans="1:15" ht="15.6" x14ac:dyDescent="0.3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</row>
    <row r="467" spans="1:15" ht="15.6" x14ac:dyDescent="0.3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</row>
    <row r="468" spans="1:15" ht="15.6" x14ac:dyDescent="0.3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</row>
    <row r="469" spans="1:15" ht="15.6" x14ac:dyDescent="0.3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</row>
    <row r="470" spans="1:15" ht="15.6" x14ac:dyDescent="0.3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 ht="15.6" x14ac:dyDescent="0.3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 ht="15.6" x14ac:dyDescent="0.3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</row>
    <row r="473" spans="1:15" ht="15.6" x14ac:dyDescent="0.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</row>
    <row r="474" spans="1:15" ht="15.6" x14ac:dyDescent="0.3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</row>
    <row r="475" spans="1:15" ht="15.6" x14ac:dyDescent="0.3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</row>
    <row r="476" spans="1:15" ht="15.6" x14ac:dyDescent="0.3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 ht="15.6" x14ac:dyDescent="0.3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 ht="15.6" x14ac:dyDescent="0.3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</row>
    <row r="479" spans="1:15" ht="15.6" x14ac:dyDescent="0.3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</row>
    <row r="480" spans="1:15" ht="15.6" x14ac:dyDescent="0.3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</row>
    <row r="481" spans="1:15" ht="15.6" x14ac:dyDescent="0.3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</row>
    <row r="482" spans="1:15" ht="15.6" x14ac:dyDescent="0.3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</row>
    <row r="483" spans="1:15" ht="15.6" x14ac:dyDescent="0.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 ht="15.6" x14ac:dyDescent="0.3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 ht="15.6" x14ac:dyDescent="0.3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</row>
    <row r="486" spans="1:15" ht="15.6" x14ac:dyDescent="0.3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</row>
    <row r="487" spans="1:15" ht="15.6" x14ac:dyDescent="0.3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 ht="15.6" x14ac:dyDescent="0.3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 ht="15.6" x14ac:dyDescent="0.3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</row>
    <row r="490" spans="1:15" ht="15.6" x14ac:dyDescent="0.3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</row>
    <row r="491" spans="1:15" ht="15.6" x14ac:dyDescent="0.3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</row>
    <row r="492" spans="1:15" ht="15.6" x14ac:dyDescent="0.3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</row>
    <row r="493" spans="1:15" ht="15.6" x14ac:dyDescent="0.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</row>
    <row r="494" spans="1:15" ht="15.6" x14ac:dyDescent="0.3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 ht="15.6" x14ac:dyDescent="0.3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 ht="15.6" x14ac:dyDescent="0.3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</row>
    <row r="497" spans="1:15" ht="15.6" x14ac:dyDescent="0.3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</row>
    <row r="498" spans="1:15" ht="15.6" x14ac:dyDescent="0.3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</row>
    <row r="499" spans="1:15" ht="15.6" x14ac:dyDescent="0.3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</row>
    <row r="500" spans="1:15" ht="15.6" x14ac:dyDescent="0.3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</row>
    <row r="501" spans="1:15" ht="15.6" x14ac:dyDescent="0.3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</row>
    <row r="502" spans="1:15" ht="15.6" x14ac:dyDescent="0.3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 ht="15.6" x14ac:dyDescent="0.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</row>
    <row r="504" spans="1:15" ht="15.6" x14ac:dyDescent="0.3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1:15" ht="15.6" x14ac:dyDescent="0.3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</row>
    <row r="506" spans="1:15" ht="15.6" x14ac:dyDescent="0.3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</row>
    <row r="507" spans="1:15" ht="15.6" x14ac:dyDescent="0.3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</row>
    <row r="508" spans="1:15" ht="15.6" x14ac:dyDescent="0.3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1:15" ht="15.6" x14ac:dyDescent="0.3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1:15" ht="15.6" x14ac:dyDescent="0.3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</row>
    <row r="511" spans="1:15" ht="15.6" x14ac:dyDescent="0.3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</row>
    <row r="512" spans="1:15" ht="15.6" x14ac:dyDescent="0.3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</row>
    <row r="513" spans="1:15" ht="15.6" x14ac:dyDescent="0.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</row>
    <row r="514" spans="1:15" ht="15.6" x14ac:dyDescent="0.3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1:15" ht="15.6" x14ac:dyDescent="0.3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1:15" ht="15.6" x14ac:dyDescent="0.3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</row>
    <row r="517" spans="1:15" ht="15.6" x14ac:dyDescent="0.3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</row>
    <row r="518" spans="1:15" ht="15.6" x14ac:dyDescent="0.3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1:15" ht="15.6" x14ac:dyDescent="0.3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1:15" ht="15.6" x14ac:dyDescent="0.3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</row>
    <row r="521" spans="1:15" ht="15.6" x14ac:dyDescent="0.3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</row>
    <row r="522" spans="1:15" ht="15.6" x14ac:dyDescent="0.3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</row>
    <row r="523" spans="1:15" ht="15.6" x14ac:dyDescent="0.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1:15" ht="15.6" x14ac:dyDescent="0.3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1:15" ht="15.6" x14ac:dyDescent="0.3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</row>
    <row r="526" spans="1:15" ht="15.6" x14ac:dyDescent="0.3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</row>
    <row r="527" spans="1:15" ht="15.6" x14ac:dyDescent="0.3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1:15" ht="15.6" x14ac:dyDescent="0.3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1:15" ht="15.6" x14ac:dyDescent="0.3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</row>
    <row r="530" spans="1:15" ht="15.6" x14ac:dyDescent="0.3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</row>
    <row r="531" spans="1:15" ht="15.6" x14ac:dyDescent="0.3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1:15" ht="15.6" x14ac:dyDescent="0.3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1:15" ht="15.6" x14ac:dyDescent="0.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</row>
    <row r="534" spans="1:15" ht="15.6" x14ac:dyDescent="0.3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</row>
    <row r="535" spans="1:15" ht="15.6" x14ac:dyDescent="0.3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1:15" ht="15.6" x14ac:dyDescent="0.3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5" ht="15.6" x14ac:dyDescent="0.3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</row>
    <row r="538" spans="1:15" ht="15.6" x14ac:dyDescent="0.3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</row>
    <row r="539" spans="1:15" ht="15.6" x14ac:dyDescent="0.3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</row>
    <row r="540" spans="1:15" ht="15.6" x14ac:dyDescent="0.3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</row>
    <row r="541" spans="1:15" ht="15.6" x14ac:dyDescent="0.3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1:15" ht="15.6" x14ac:dyDescent="0.3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1:15" ht="15.6" x14ac:dyDescent="0.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</row>
    <row r="544" spans="1:15" ht="15.6" x14ac:dyDescent="0.3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</row>
    <row r="545" spans="1:15" ht="15.6" x14ac:dyDescent="0.3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1:15" ht="15.6" x14ac:dyDescent="0.3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1:15" ht="15.6" x14ac:dyDescent="0.3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</row>
    <row r="548" spans="1:15" ht="15.6" x14ac:dyDescent="0.3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</row>
    <row r="549" spans="1:15" ht="15.6" x14ac:dyDescent="0.3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1:15" ht="15.6" x14ac:dyDescent="0.3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1:15" ht="15.6" x14ac:dyDescent="0.3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</row>
    <row r="552" spans="1:15" ht="15.6" x14ac:dyDescent="0.3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</row>
    <row r="553" spans="1:15" ht="15.6" x14ac:dyDescent="0.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1:15" ht="15.6" x14ac:dyDescent="0.3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1:15" ht="15.6" x14ac:dyDescent="0.3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</row>
    <row r="556" spans="1:15" ht="15.6" x14ac:dyDescent="0.3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</row>
    <row r="557" spans="1:15" ht="15.6" x14ac:dyDescent="0.3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1:15" ht="15.6" x14ac:dyDescent="0.3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1:15" ht="15.6" x14ac:dyDescent="0.3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</row>
    <row r="560" spans="1:15" ht="15.6" x14ac:dyDescent="0.3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</row>
    <row r="561" spans="1:15" ht="15.6" x14ac:dyDescent="0.3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</row>
    <row r="562" spans="1:15" ht="15.6" x14ac:dyDescent="0.3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</row>
    <row r="563" spans="1:15" ht="15.6" x14ac:dyDescent="0.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1:15" ht="15.6" x14ac:dyDescent="0.3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1:15" ht="15.6" x14ac:dyDescent="0.3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</row>
    <row r="566" spans="1:15" ht="15.6" x14ac:dyDescent="0.3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</row>
    <row r="567" spans="1:15" ht="15.6" x14ac:dyDescent="0.3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</row>
    <row r="568" spans="1:15" ht="15.6" x14ac:dyDescent="0.3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</row>
    <row r="569" spans="1:15" ht="15.6" x14ac:dyDescent="0.3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</row>
    <row r="570" spans="1:15" ht="15.6" x14ac:dyDescent="0.3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</row>
    <row r="571" spans="1:15" ht="15.6" x14ac:dyDescent="0.3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</row>
    <row r="572" spans="1:15" ht="15.6" x14ac:dyDescent="0.3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</row>
    <row r="573" spans="1:15" ht="15.6" x14ac:dyDescent="0.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1:15" ht="15.6" x14ac:dyDescent="0.3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1:15" ht="15.6" x14ac:dyDescent="0.3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</row>
    <row r="576" spans="1:15" ht="15.6" x14ac:dyDescent="0.3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</row>
    <row r="577" spans="1:15" ht="15.6" x14ac:dyDescent="0.3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</row>
    <row r="578" spans="1:15" ht="15.6" x14ac:dyDescent="0.3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</row>
    <row r="579" spans="1:15" ht="15.6" x14ac:dyDescent="0.3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</row>
    <row r="580" spans="1:15" ht="15.6" x14ac:dyDescent="0.3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1:15" ht="15.6" x14ac:dyDescent="0.3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1:15" ht="15.6" x14ac:dyDescent="0.3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</row>
    <row r="583" spans="1:15" ht="15.6" x14ac:dyDescent="0.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</row>
    <row r="584" spans="1:15" ht="15.6" x14ac:dyDescent="0.3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</row>
    <row r="585" spans="1:15" ht="15.6" x14ac:dyDescent="0.3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</row>
    <row r="586" spans="1:15" ht="15.6" x14ac:dyDescent="0.3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</row>
    <row r="587" spans="1:15" ht="15.6" x14ac:dyDescent="0.3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</row>
    <row r="588" spans="1:15" ht="15.6" x14ac:dyDescent="0.3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</row>
    <row r="589" spans="1:15" ht="15.6" x14ac:dyDescent="0.3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</row>
    <row r="590" spans="1:15" ht="15.6" x14ac:dyDescent="0.3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</row>
    <row r="591" spans="1:15" ht="15.6" x14ac:dyDescent="0.3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</row>
    <row r="592" spans="1:15" ht="15.6" x14ac:dyDescent="0.3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</row>
    <row r="593" spans="1:15" ht="15.6" x14ac:dyDescent="0.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</row>
    <row r="594" spans="1:15" ht="15.6" x14ac:dyDescent="0.3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1:15" ht="15.6" x14ac:dyDescent="0.3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1:15" ht="15.6" x14ac:dyDescent="0.3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</row>
    <row r="597" spans="1:15" ht="15.6" x14ac:dyDescent="0.3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</row>
    <row r="598" spans="1:15" ht="15.6" x14ac:dyDescent="0.3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</row>
    <row r="599" spans="1:15" ht="15.6" x14ac:dyDescent="0.3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</row>
    <row r="600" spans="1:15" ht="15.6" x14ac:dyDescent="0.3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1:15" ht="15.6" x14ac:dyDescent="0.3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1:15" ht="15.6" x14ac:dyDescent="0.3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</row>
    <row r="603" spans="1:15" ht="15.6" x14ac:dyDescent="0.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</row>
    <row r="604" spans="1:15" ht="15.6" x14ac:dyDescent="0.3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 ht="15.6" x14ac:dyDescent="0.3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</row>
    <row r="606" spans="1:15" ht="15.6" x14ac:dyDescent="0.3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</row>
    <row r="607" spans="1:15" ht="15.6" x14ac:dyDescent="0.3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1:15" ht="15.6" x14ac:dyDescent="0.3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1:15" ht="15.6" x14ac:dyDescent="0.3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</row>
    <row r="610" spans="1:15" ht="15.6" x14ac:dyDescent="0.3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</row>
    <row r="611" spans="1:15" ht="15.6" x14ac:dyDescent="0.3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</row>
    <row r="612" spans="1:15" ht="15.6" x14ac:dyDescent="0.3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 ht="15.6" x14ac:dyDescent="0.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</row>
    <row r="614" spans="1:15" ht="15.6" x14ac:dyDescent="0.3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1:15" ht="15.6" x14ac:dyDescent="0.3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</row>
    <row r="616" spans="1:15" ht="15.6" x14ac:dyDescent="0.3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</row>
    <row r="617" spans="1:15" ht="15.6" x14ac:dyDescent="0.3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1:15" ht="15.6" x14ac:dyDescent="0.3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1:15" ht="15.6" x14ac:dyDescent="0.3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</row>
    <row r="620" spans="1:15" ht="15.6" x14ac:dyDescent="0.3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</row>
    <row r="621" spans="1:15" ht="15.6" x14ac:dyDescent="0.3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</row>
    <row r="622" spans="1:15" ht="15.6" x14ac:dyDescent="0.3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</row>
    <row r="623" spans="1:15" ht="15.6" x14ac:dyDescent="0.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1:15" ht="15.6" x14ac:dyDescent="0.3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1:15" ht="15.6" x14ac:dyDescent="0.3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</row>
    <row r="626" spans="1:15" ht="15.6" x14ac:dyDescent="0.3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</row>
    <row r="627" spans="1:15" ht="15.6" x14ac:dyDescent="0.3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</row>
    <row r="628" spans="1:15" ht="15.6" x14ac:dyDescent="0.3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</row>
    <row r="629" spans="1:15" ht="15.6" x14ac:dyDescent="0.3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</row>
    <row r="630" spans="1:15" ht="15.6" x14ac:dyDescent="0.3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</row>
    <row r="631" spans="1:15" ht="15.6" x14ac:dyDescent="0.3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 ht="15.6" x14ac:dyDescent="0.3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1:15" ht="15.6" x14ac:dyDescent="0.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</row>
    <row r="634" spans="1:15" ht="15.6" x14ac:dyDescent="0.3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</row>
    <row r="635" spans="1:15" ht="15.6" x14ac:dyDescent="0.3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</row>
    <row r="636" spans="1:15" ht="15.6" x14ac:dyDescent="0.3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</row>
    <row r="637" spans="1:15" ht="15.6" x14ac:dyDescent="0.3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</row>
    <row r="638" spans="1:15" ht="15.6" x14ac:dyDescent="0.3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</row>
    <row r="639" spans="1:15" ht="15.6" x14ac:dyDescent="0.3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</row>
    <row r="640" spans="1:15" ht="15.6" x14ac:dyDescent="0.3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1:15" ht="15.6" x14ac:dyDescent="0.3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1:15" ht="15.6" x14ac:dyDescent="0.3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</row>
    <row r="643" spans="1:15" ht="15.6" x14ac:dyDescent="0.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</row>
    <row r="644" spans="1:15" ht="15.6" x14ac:dyDescent="0.3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</row>
    <row r="645" spans="1:15" ht="15.6" x14ac:dyDescent="0.3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1:15" ht="15.6" x14ac:dyDescent="0.3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1:15" ht="15.6" x14ac:dyDescent="0.3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</row>
    <row r="648" spans="1:15" ht="15.6" x14ac:dyDescent="0.3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</row>
    <row r="649" spans="1:15" ht="15.6" x14ac:dyDescent="0.3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</row>
    <row r="650" spans="1:15" ht="15.6" x14ac:dyDescent="0.3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</row>
    <row r="651" spans="1:15" ht="15.6" x14ac:dyDescent="0.3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</row>
    <row r="652" spans="1:15" ht="15.6" x14ac:dyDescent="0.3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</row>
    <row r="653" spans="1:15" ht="15.6" x14ac:dyDescent="0.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1:15" ht="15.6" x14ac:dyDescent="0.3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1:15" ht="15.6" x14ac:dyDescent="0.3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</row>
    <row r="656" spans="1:15" ht="15.6" x14ac:dyDescent="0.3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</row>
    <row r="657" spans="1:15" ht="15.6" x14ac:dyDescent="0.3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</row>
    <row r="658" spans="1:15" ht="15.6" x14ac:dyDescent="0.3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</row>
    <row r="659" spans="1:15" ht="15.6" x14ac:dyDescent="0.3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1:15" ht="15.6" x14ac:dyDescent="0.3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1:15" ht="15.6" x14ac:dyDescent="0.3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</row>
    <row r="662" spans="1:15" ht="15.6" x14ac:dyDescent="0.3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</row>
    <row r="663" spans="1:15" ht="15.6" x14ac:dyDescent="0.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1:15" ht="15.6" x14ac:dyDescent="0.3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1:15" ht="15.6" x14ac:dyDescent="0.3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</row>
    <row r="666" spans="1:15" ht="15.6" x14ac:dyDescent="0.3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</row>
    <row r="667" spans="1:15" ht="15.6" x14ac:dyDescent="0.3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</row>
    <row r="668" spans="1:15" ht="15.6" x14ac:dyDescent="0.3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1:15" ht="15.6" x14ac:dyDescent="0.3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1:15" ht="15.6" x14ac:dyDescent="0.3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</row>
    <row r="671" spans="1:15" ht="15.6" x14ac:dyDescent="0.3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</row>
    <row r="672" spans="1:15" ht="15.6" x14ac:dyDescent="0.3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</row>
    <row r="673" spans="1:15" ht="15.6" x14ac:dyDescent="0.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</row>
    <row r="674" spans="1:15" ht="15.6" x14ac:dyDescent="0.3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</row>
    <row r="675" spans="1:15" ht="15.6" x14ac:dyDescent="0.3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</row>
    <row r="676" spans="1:15" ht="15.6" x14ac:dyDescent="0.3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</row>
    <row r="677" spans="1:15" ht="15.6" x14ac:dyDescent="0.3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1:15" ht="15.6" x14ac:dyDescent="0.3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1:15" ht="15.6" x14ac:dyDescent="0.3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</row>
    <row r="680" spans="1:15" ht="15.6" x14ac:dyDescent="0.3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</row>
    <row r="681" spans="1:15" ht="15.6" x14ac:dyDescent="0.3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</row>
    <row r="682" spans="1:15" ht="15.6" x14ac:dyDescent="0.3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1:15" ht="15.6" x14ac:dyDescent="0.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1:15" ht="15.6" x14ac:dyDescent="0.3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</row>
    <row r="685" spans="1:15" ht="15.6" x14ac:dyDescent="0.3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</row>
    <row r="686" spans="1:15" ht="15.6" x14ac:dyDescent="0.3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1:15" ht="15.6" x14ac:dyDescent="0.3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1:15" ht="15.6" x14ac:dyDescent="0.3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</row>
    <row r="689" spans="1:15" ht="15.6" x14ac:dyDescent="0.3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</row>
    <row r="690" spans="1:15" ht="15.6" x14ac:dyDescent="0.3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</row>
    <row r="691" spans="1:15" ht="15.6" x14ac:dyDescent="0.3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</row>
    <row r="692" spans="1:15" ht="15.6" x14ac:dyDescent="0.3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1:15" ht="15.6" x14ac:dyDescent="0.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1:15" ht="15.6" x14ac:dyDescent="0.3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</row>
    <row r="695" spans="1:15" ht="15.6" x14ac:dyDescent="0.3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</row>
    <row r="696" spans="1:15" ht="15.6" x14ac:dyDescent="0.3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</row>
    <row r="697" spans="1:15" ht="15.6" x14ac:dyDescent="0.3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</row>
    <row r="698" spans="1:15" ht="15.6" x14ac:dyDescent="0.3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</row>
  </sheetData>
  <mergeCells count="43">
    <mergeCell ref="H35:J35"/>
    <mergeCell ref="B21:F21"/>
    <mergeCell ref="B22:F22"/>
    <mergeCell ref="B23:F23"/>
    <mergeCell ref="A29:E29"/>
    <mergeCell ref="H29:J29"/>
    <mergeCell ref="L29:O29"/>
    <mergeCell ref="F31:H31"/>
    <mergeCell ref="H34:J34"/>
    <mergeCell ref="O18:O19"/>
    <mergeCell ref="B20:F20"/>
    <mergeCell ref="A25:D25"/>
    <mergeCell ref="A28:E28"/>
    <mergeCell ref="H25:I25"/>
    <mergeCell ref="H28:J28"/>
    <mergeCell ref="L28:O28"/>
    <mergeCell ref="A30:E30"/>
    <mergeCell ref="M16:O16"/>
    <mergeCell ref="A18:A19"/>
    <mergeCell ref="B18:F19"/>
    <mergeCell ref="G18:G19"/>
    <mergeCell ref="K16:L16"/>
    <mergeCell ref="C16:E16"/>
    <mergeCell ref="F16:H16"/>
    <mergeCell ref="I16:J16"/>
    <mergeCell ref="A15:B15"/>
    <mergeCell ref="M15:O15"/>
    <mergeCell ref="K15:L15"/>
    <mergeCell ref="C15:J15"/>
    <mergeCell ref="H10:J10"/>
    <mergeCell ref="A12:B12"/>
    <mergeCell ref="C12:F12"/>
    <mergeCell ref="H12:J12"/>
    <mergeCell ref="K12:O12"/>
    <mergeCell ref="A8:B8"/>
    <mergeCell ref="H8:J8"/>
    <mergeCell ref="C8:D8"/>
    <mergeCell ref="E8:F8"/>
    <mergeCell ref="A1:O1"/>
    <mergeCell ref="A2:O2"/>
    <mergeCell ref="A4:O5"/>
    <mergeCell ref="A6:O6"/>
    <mergeCell ref="K8:M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0" zoomScale="78" zoomScaleNormal="78" workbookViewId="0">
      <selection activeCell="A23" sqref="A23:O33"/>
    </sheetView>
  </sheetViews>
  <sheetFormatPr defaultRowHeight="14.4" x14ac:dyDescent="0.3"/>
  <cols>
    <col min="7" max="7" width="6.77734375" customWidth="1"/>
  </cols>
  <sheetData>
    <row r="1" spans="1:15" ht="24.6" x14ac:dyDescent="0.4">
      <c r="A1" s="417" t="s">
        <v>97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</row>
    <row r="2" spans="1:15" x14ac:dyDescent="0.3">
      <c r="A2" s="418" t="s">
        <v>0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1:15" x14ac:dyDescent="0.3">
      <c r="A3" s="50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15" x14ac:dyDescent="0.3">
      <c r="A4" s="450" t="s">
        <v>992</v>
      </c>
      <c r="B4" s="450"/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50"/>
      <c r="N4" s="450"/>
      <c r="O4" s="450"/>
    </row>
    <row r="5" spans="1:15" x14ac:dyDescent="0.3">
      <c r="A5" s="450"/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450"/>
    </row>
    <row r="6" spans="1:15" x14ac:dyDescent="0.3">
      <c r="A6" s="451" t="s">
        <v>950</v>
      </c>
      <c r="B6" s="451"/>
      <c r="C6" s="451"/>
      <c r="D6" s="451"/>
      <c r="E6" s="451"/>
      <c r="F6" s="451"/>
      <c r="G6" s="451"/>
      <c r="H6" s="451"/>
      <c r="I6" s="451"/>
      <c r="J6" s="451"/>
      <c r="K6" s="451"/>
      <c r="L6" s="451"/>
      <c r="M6" s="451"/>
      <c r="N6" s="451"/>
      <c r="O6" s="451"/>
    </row>
    <row r="7" spans="1:15" ht="16.2" thickBot="1" x14ac:dyDescent="0.3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16.2" thickBot="1" x14ac:dyDescent="0.35">
      <c r="A8" s="445" t="s">
        <v>910</v>
      </c>
      <c r="B8" s="445"/>
      <c r="C8" s="448"/>
      <c r="D8" s="448"/>
      <c r="E8" s="449" t="s">
        <v>911</v>
      </c>
      <c r="F8" s="449"/>
      <c r="G8" s="124"/>
      <c r="H8" s="446" t="s">
        <v>874</v>
      </c>
      <c r="I8" s="447"/>
      <c r="J8" s="447"/>
      <c r="K8" s="125" t="s">
        <v>980</v>
      </c>
      <c r="L8" s="448"/>
      <c r="M8" s="448"/>
      <c r="N8" s="448"/>
      <c r="O8" s="448"/>
    </row>
    <row r="9" spans="1:15" ht="16.2" thickBot="1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16.2" thickBot="1" x14ac:dyDescent="0.35">
      <c r="A10" s="453" t="s">
        <v>952</v>
      </c>
      <c r="B10" s="453"/>
      <c r="C10" s="452"/>
      <c r="D10" s="452"/>
      <c r="E10" s="89"/>
      <c r="F10" s="89"/>
      <c r="G10" s="124"/>
      <c r="H10" s="446" t="s">
        <v>875</v>
      </c>
      <c r="I10" s="447"/>
      <c r="J10" s="447"/>
      <c r="K10" s="122"/>
      <c r="N10" s="131"/>
      <c r="O10" s="126"/>
    </row>
    <row r="11" spans="1:15" ht="15.6" x14ac:dyDescent="0.3">
      <c r="A11" s="453" t="s">
        <v>999</v>
      </c>
      <c r="B11" s="453"/>
      <c r="C11" s="453"/>
      <c r="D11" s="453"/>
      <c r="E11" s="452"/>
      <c r="F11" s="452"/>
      <c r="G11" s="452"/>
      <c r="H11" s="452"/>
      <c r="I11" s="452"/>
      <c r="J11" s="452"/>
      <c r="K11" s="452"/>
      <c r="L11" s="452"/>
      <c r="M11" s="452"/>
      <c r="N11" s="452"/>
      <c r="O11" s="452"/>
    </row>
    <row r="12" spans="1:15" ht="15.6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20.399999999999999" x14ac:dyDescent="0.35">
      <c r="A13" s="445" t="s">
        <v>994</v>
      </c>
      <c r="B13" s="445"/>
      <c r="C13" s="460"/>
      <c r="D13" s="460"/>
      <c r="E13" s="460"/>
      <c r="F13" s="460"/>
      <c r="G13" s="460"/>
      <c r="H13" s="460"/>
      <c r="I13" s="460"/>
      <c r="J13" s="460"/>
      <c r="K13" s="449" t="s">
        <v>908</v>
      </c>
      <c r="L13" s="449"/>
      <c r="M13" s="452"/>
      <c r="N13" s="452"/>
      <c r="O13" s="452"/>
    </row>
    <row r="14" spans="1:15" ht="15.6" x14ac:dyDescent="0.3">
      <c r="A14" s="25"/>
      <c r="B14" s="25"/>
      <c r="C14" s="459" t="s">
        <v>955</v>
      </c>
      <c r="D14" s="459"/>
      <c r="E14" s="459"/>
      <c r="F14" s="459" t="s">
        <v>956</v>
      </c>
      <c r="G14" s="459"/>
      <c r="H14" s="459"/>
      <c r="I14" s="459" t="s">
        <v>957</v>
      </c>
      <c r="J14" s="459"/>
      <c r="K14" s="254" t="s">
        <v>958</v>
      </c>
      <c r="L14" s="254"/>
      <c r="M14" s="385"/>
      <c r="N14" s="385"/>
      <c r="O14" s="385"/>
    </row>
    <row r="15" spans="1:15" ht="15.6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x14ac:dyDescent="0.3">
      <c r="A16" s="443" t="s">
        <v>989</v>
      </c>
      <c r="B16" s="409" t="s">
        <v>877</v>
      </c>
      <c r="C16" s="410"/>
      <c r="D16" s="410"/>
      <c r="E16" s="410"/>
      <c r="F16" s="410"/>
      <c r="G16" s="411"/>
      <c r="H16" s="235" t="s">
        <v>984</v>
      </c>
      <c r="I16" s="236"/>
      <c r="J16" s="237"/>
      <c r="K16" s="461" t="s">
        <v>988</v>
      </c>
      <c r="L16" s="461" t="s">
        <v>990</v>
      </c>
      <c r="M16" s="461" t="s">
        <v>991</v>
      </c>
      <c r="N16" s="463" t="s">
        <v>784</v>
      </c>
      <c r="O16" s="464"/>
    </row>
    <row r="17" spans="1:15" x14ac:dyDescent="0.3">
      <c r="A17" s="444"/>
      <c r="B17" s="412"/>
      <c r="C17" s="413"/>
      <c r="D17" s="413"/>
      <c r="E17" s="413"/>
      <c r="F17" s="413"/>
      <c r="G17" s="414"/>
      <c r="H17" s="130" t="s">
        <v>985</v>
      </c>
      <c r="I17" s="130" t="s">
        <v>986</v>
      </c>
      <c r="J17" s="130" t="s">
        <v>987</v>
      </c>
      <c r="K17" s="462"/>
      <c r="L17" s="462"/>
      <c r="M17" s="462"/>
      <c r="N17" s="465"/>
      <c r="O17" s="466"/>
    </row>
    <row r="18" spans="1:15" ht="15.6" x14ac:dyDescent="0.3">
      <c r="A18" s="77"/>
      <c r="B18" s="291"/>
      <c r="C18" s="385"/>
      <c r="D18" s="385"/>
      <c r="E18" s="385"/>
      <c r="F18" s="385"/>
      <c r="G18" s="292"/>
      <c r="H18" s="77"/>
      <c r="I18" s="77"/>
      <c r="J18" s="77"/>
      <c r="K18" s="77"/>
      <c r="L18" s="77"/>
      <c r="M18" s="77"/>
      <c r="N18" s="291"/>
      <c r="O18" s="292"/>
    </row>
    <row r="19" spans="1:15" ht="15.6" x14ac:dyDescent="0.3">
      <c r="A19" s="77"/>
      <c r="B19" s="291"/>
      <c r="C19" s="385"/>
      <c r="D19" s="385"/>
      <c r="E19" s="385"/>
      <c r="F19" s="385"/>
      <c r="G19" s="292"/>
      <c r="H19" s="77"/>
      <c r="I19" s="77"/>
      <c r="J19" s="77"/>
      <c r="K19" s="77"/>
      <c r="L19" s="77"/>
      <c r="M19" s="77"/>
      <c r="N19" s="291"/>
      <c r="O19" s="292"/>
    </row>
    <row r="20" spans="1:15" ht="15.6" x14ac:dyDescent="0.3">
      <c r="A20" s="77"/>
      <c r="B20" s="291"/>
      <c r="C20" s="385"/>
      <c r="D20" s="385"/>
      <c r="E20" s="385"/>
      <c r="F20" s="385"/>
      <c r="G20" s="292"/>
      <c r="H20" s="77"/>
      <c r="I20" s="77"/>
      <c r="J20" s="77"/>
      <c r="K20" s="77"/>
      <c r="L20" s="77"/>
      <c r="M20" s="77"/>
      <c r="N20" s="291"/>
      <c r="O20" s="292"/>
    </row>
    <row r="21" spans="1:15" ht="15.6" x14ac:dyDescent="0.3">
      <c r="A21" s="77"/>
      <c r="B21" s="291"/>
      <c r="C21" s="385"/>
      <c r="D21" s="385"/>
      <c r="E21" s="385"/>
      <c r="F21" s="385"/>
      <c r="G21" s="292"/>
      <c r="H21" s="77"/>
      <c r="I21" s="77"/>
      <c r="J21" s="77"/>
      <c r="K21" s="77"/>
      <c r="L21" s="77"/>
      <c r="M21" s="77"/>
      <c r="N21" s="291"/>
      <c r="O21" s="292"/>
    </row>
    <row r="22" spans="1:1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">
      <c r="A23" s="379" t="s">
        <v>973</v>
      </c>
      <c r="B23" s="379"/>
      <c r="C23" s="379"/>
      <c r="D23" s="379"/>
      <c r="E23" s="2"/>
      <c r="F23" s="2"/>
      <c r="G23" s="379" t="s">
        <v>974</v>
      </c>
      <c r="H23" s="379"/>
      <c r="I23" s="379"/>
      <c r="J23" s="2"/>
      <c r="K23" s="2"/>
      <c r="L23" s="2"/>
      <c r="M23" s="2"/>
      <c r="N23" s="2"/>
      <c r="O23" s="2"/>
    </row>
    <row r="24" spans="1:1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267" t="s">
        <v>983</v>
      </c>
      <c r="B26" s="267"/>
      <c r="C26" s="267"/>
      <c r="D26" s="267"/>
      <c r="E26" s="267"/>
      <c r="F26" s="2"/>
      <c r="G26" s="2"/>
      <c r="H26" s="267" t="s">
        <v>972</v>
      </c>
      <c r="I26" s="267"/>
      <c r="J26" s="267"/>
      <c r="K26" s="2"/>
      <c r="L26" s="267" t="s">
        <v>975</v>
      </c>
      <c r="M26" s="267"/>
      <c r="N26" s="267"/>
      <c r="O26" s="267"/>
    </row>
    <row r="27" spans="1:15" x14ac:dyDescent="0.3">
      <c r="A27" s="254" t="s">
        <v>976</v>
      </c>
      <c r="B27" s="254"/>
      <c r="C27" s="254"/>
      <c r="D27" s="254"/>
      <c r="E27" s="254"/>
      <c r="F27" s="2"/>
      <c r="G27" s="2"/>
      <c r="H27" s="254" t="s">
        <v>976</v>
      </c>
      <c r="I27" s="254"/>
      <c r="J27" s="254"/>
      <c r="K27" s="2"/>
      <c r="L27" s="254" t="s">
        <v>976</v>
      </c>
      <c r="M27" s="254"/>
      <c r="N27" s="254"/>
      <c r="O27" s="254"/>
    </row>
    <row r="28" spans="1:15" x14ac:dyDescent="0.3">
      <c r="A28" s="254"/>
      <c r="B28" s="254"/>
      <c r="C28" s="254"/>
      <c r="D28" s="254"/>
      <c r="E28" s="254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3">
      <c r="A29" s="2"/>
      <c r="B29" s="2"/>
      <c r="C29" s="254" t="s">
        <v>977</v>
      </c>
      <c r="D29" s="254"/>
      <c r="E29" s="254"/>
      <c r="I29" s="5"/>
      <c r="J29" s="5"/>
      <c r="K29" s="2"/>
      <c r="L29" s="2"/>
      <c r="M29" s="2"/>
      <c r="N29" s="2"/>
      <c r="O29" s="2"/>
    </row>
    <row r="30" spans="1:15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">
      <c r="A31" s="2"/>
      <c r="B31" s="2"/>
      <c r="C31" s="2"/>
      <c r="D31" s="2"/>
      <c r="E31" s="267" t="s">
        <v>982</v>
      </c>
      <c r="F31" s="267"/>
      <c r="G31" s="267"/>
      <c r="H31" s="2"/>
      <c r="I31" s="2"/>
      <c r="J31" s="267" t="s">
        <v>978</v>
      </c>
      <c r="K31" s="267"/>
      <c r="L31" s="267"/>
      <c r="M31" s="2"/>
      <c r="N31" s="2"/>
      <c r="O31" s="2"/>
    </row>
    <row r="32" spans="1:15" x14ac:dyDescent="0.3">
      <c r="A32" s="2"/>
      <c r="B32" s="2"/>
      <c r="C32" s="2"/>
      <c r="D32" s="2"/>
      <c r="E32" s="254" t="s">
        <v>981</v>
      </c>
      <c r="F32" s="254"/>
      <c r="G32" s="254"/>
      <c r="J32" s="254" t="s">
        <v>981</v>
      </c>
      <c r="K32" s="254"/>
      <c r="L32" s="254"/>
      <c r="M32" s="2"/>
      <c r="N32" s="2"/>
      <c r="O32" s="2"/>
    </row>
    <row r="33" spans="1:15" x14ac:dyDescent="0.3">
      <c r="A33" s="2"/>
      <c r="B33" s="2"/>
      <c r="C33" s="2"/>
      <c r="D33" s="2"/>
      <c r="E33" s="2"/>
      <c r="F33" s="2"/>
      <c r="G33" s="2"/>
      <c r="K33" s="2"/>
      <c r="L33" s="2"/>
      <c r="M33" s="2"/>
      <c r="N33" s="2"/>
      <c r="O33" s="2"/>
    </row>
    <row r="34" spans="1:1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</sheetData>
  <mergeCells count="52">
    <mergeCell ref="K14:L14"/>
    <mergeCell ref="M14:O14"/>
    <mergeCell ref="M16:M17"/>
    <mergeCell ref="N16:O17"/>
    <mergeCell ref="B16:G17"/>
    <mergeCell ref="G23:I23"/>
    <mergeCell ref="E31:G31"/>
    <mergeCell ref="J31:L31"/>
    <mergeCell ref="E32:G32"/>
    <mergeCell ref="A28:E28"/>
    <mergeCell ref="C29:E29"/>
    <mergeCell ref="J32:L32"/>
    <mergeCell ref="A26:E26"/>
    <mergeCell ref="H26:J26"/>
    <mergeCell ref="L26:O26"/>
    <mergeCell ref="A27:E27"/>
    <mergeCell ref="H27:J27"/>
    <mergeCell ref="L27:O27"/>
    <mergeCell ref="A23:D23"/>
    <mergeCell ref="K13:L13"/>
    <mergeCell ref="A11:D11"/>
    <mergeCell ref="E11:O11"/>
    <mergeCell ref="C10:D10"/>
    <mergeCell ref="N21:O21"/>
    <mergeCell ref="B21:G21"/>
    <mergeCell ref="N18:O18"/>
    <mergeCell ref="N19:O19"/>
    <mergeCell ref="A16:A17"/>
    <mergeCell ref="M13:O13"/>
    <mergeCell ref="N20:O20"/>
    <mergeCell ref="H16:J16"/>
    <mergeCell ref="K16:K17"/>
    <mergeCell ref="L16:L17"/>
    <mergeCell ref="B20:G20"/>
    <mergeCell ref="I14:J14"/>
    <mergeCell ref="B19:G19"/>
    <mergeCell ref="C14:E14"/>
    <mergeCell ref="F14:H14"/>
    <mergeCell ref="A10:B10"/>
    <mergeCell ref="A13:B13"/>
    <mergeCell ref="H10:J10"/>
    <mergeCell ref="C13:J13"/>
    <mergeCell ref="B18:G18"/>
    <mergeCell ref="A1:O1"/>
    <mergeCell ref="A2:O2"/>
    <mergeCell ref="A4:O5"/>
    <mergeCell ref="A6:O6"/>
    <mergeCell ref="A8:B8"/>
    <mergeCell ref="C8:D8"/>
    <mergeCell ref="E8:F8"/>
    <mergeCell ref="H8:J8"/>
    <mergeCell ref="L8:O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6" zoomScale="72" zoomScaleNormal="72" workbookViewId="0">
      <selection activeCell="Q25" sqref="Q25"/>
    </sheetView>
  </sheetViews>
  <sheetFormatPr defaultRowHeight="14.4" x14ac:dyDescent="0.3"/>
  <sheetData>
    <row r="1" spans="1:15" ht="24.6" x14ac:dyDescent="0.4">
      <c r="A1" s="417" t="s">
        <v>97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</row>
    <row r="2" spans="1:15" x14ac:dyDescent="0.3">
      <c r="A2" s="418" t="s">
        <v>0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1:15" x14ac:dyDescent="0.3">
      <c r="A3" s="50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15" x14ac:dyDescent="0.3">
      <c r="A4" s="450" t="s">
        <v>995</v>
      </c>
      <c r="B4" s="450"/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50"/>
      <c r="N4" s="450"/>
      <c r="O4" s="450"/>
    </row>
    <row r="5" spans="1:15" x14ac:dyDescent="0.3">
      <c r="A5" s="450"/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  <c r="N5" s="450"/>
      <c r="O5" s="450"/>
    </row>
    <row r="6" spans="1:15" x14ac:dyDescent="0.3">
      <c r="A6" s="451" t="s">
        <v>950</v>
      </c>
      <c r="B6" s="451"/>
      <c r="C6" s="451"/>
      <c r="D6" s="451"/>
      <c r="E6" s="451"/>
      <c r="F6" s="451"/>
      <c r="G6" s="451"/>
      <c r="H6" s="451"/>
      <c r="I6" s="451"/>
      <c r="J6" s="451"/>
      <c r="K6" s="451"/>
      <c r="L6" s="451"/>
      <c r="M6" s="451"/>
      <c r="N6" s="451"/>
      <c r="O6" s="451"/>
    </row>
    <row r="7" spans="1:15" ht="16.2" thickBot="1" x14ac:dyDescent="0.3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16.2" thickBot="1" x14ac:dyDescent="0.35">
      <c r="A8" s="445" t="s">
        <v>910</v>
      </c>
      <c r="B8" s="445"/>
      <c r="C8" s="448"/>
      <c r="D8" s="448"/>
      <c r="E8" s="449" t="s">
        <v>911</v>
      </c>
      <c r="F8" s="449"/>
      <c r="G8" s="124"/>
      <c r="H8" s="446" t="s">
        <v>874</v>
      </c>
      <c r="I8" s="447"/>
      <c r="J8" s="447"/>
      <c r="K8" s="125" t="s">
        <v>980</v>
      </c>
      <c r="L8" s="448"/>
      <c r="M8" s="448"/>
      <c r="N8" s="448"/>
      <c r="O8" s="448"/>
    </row>
    <row r="9" spans="1:15" ht="16.2" thickBot="1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16.2" thickBot="1" x14ac:dyDescent="0.35">
      <c r="A10" s="453" t="s">
        <v>952</v>
      </c>
      <c r="B10" s="453"/>
      <c r="C10" s="452"/>
      <c r="D10" s="452"/>
      <c r="E10" s="89"/>
      <c r="F10" s="89"/>
      <c r="G10" s="124"/>
      <c r="H10" s="446" t="s">
        <v>875</v>
      </c>
      <c r="I10" s="447"/>
      <c r="J10" s="447"/>
      <c r="K10" s="122"/>
      <c r="N10" s="131"/>
      <c r="O10" s="126"/>
    </row>
    <row r="11" spans="1:15" ht="15.6" x14ac:dyDescent="0.3">
      <c r="A11" s="453" t="s">
        <v>993</v>
      </c>
      <c r="B11" s="453"/>
      <c r="C11" s="453"/>
      <c r="D11" s="453"/>
      <c r="E11" s="452"/>
      <c r="F11" s="452"/>
      <c r="G11" s="452"/>
      <c r="H11" s="452"/>
      <c r="I11" s="452"/>
      <c r="J11" s="452"/>
      <c r="K11" s="452"/>
      <c r="L11" s="452"/>
      <c r="M11" s="452"/>
      <c r="N11" s="452"/>
      <c r="O11" s="452"/>
    </row>
    <row r="12" spans="1:15" ht="15.6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20.399999999999999" x14ac:dyDescent="0.35">
      <c r="A13" s="445" t="s">
        <v>994</v>
      </c>
      <c r="B13" s="445"/>
      <c r="C13" s="460"/>
      <c r="D13" s="460"/>
      <c r="E13" s="460"/>
      <c r="F13" s="460"/>
      <c r="G13" s="460"/>
      <c r="H13" s="460"/>
      <c r="I13" s="460"/>
      <c r="J13" s="460"/>
      <c r="K13" s="449" t="s">
        <v>908</v>
      </c>
      <c r="L13" s="449"/>
      <c r="M13" s="452"/>
      <c r="N13" s="452"/>
      <c r="O13" s="452"/>
    </row>
    <row r="14" spans="1:15" ht="15.6" x14ac:dyDescent="0.3">
      <c r="A14" s="25"/>
      <c r="B14" s="25"/>
      <c r="C14" s="459" t="s">
        <v>955</v>
      </c>
      <c r="D14" s="459"/>
      <c r="E14" s="459"/>
      <c r="F14" s="459" t="s">
        <v>956</v>
      </c>
      <c r="G14" s="459"/>
      <c r="H14" s="459"/>
      <c r="I14" s="459" t="s">
        <v>957</v>
      </c>
      <c r="J14" s="459"/>
      <c r="K14" s="254" t="s">
        <v>958</v>
      </c>
      <c r="L14" s="254"/>
      <c r="M14" s="385"/>
      <c r="N14" s="385"/>
      <c r="O14" s="385"/>
    </row>
    <row r="15" spans="1:15" ht="15.6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x14ac:dyDescent="0.3">
      <c r="A16" s="443" t="s">
        <v>989</v>
      </c>
      <c r="B16" s="409" t="s">
        <v>877</v>
      </c>
      <c r="C16" s="410"/>
      <c r="D16" s="410"/>
      <c r="E16" s="410"/>
      <c r="F16" s="410"/>
      <c r="G16" s="411"/>
      <c r="H16" s="235" t="s">
        <v>984</v>
      </c>
      <c r="I16" s="236"/>
      <c r="J16" s="237"/>
      <c r="K16" s="461" t="s">
        <v>988</v>
      </c>
      <c r="L16" s="461" t="s">
        <v>990</v>
      </c>
      <c r="M16" s="461" t="s">
        <v>991</v>
      </c>
      <c r="N16" s="463" t="s">
        <v>784</v>
      </c>
      <c r="O16" s="464"/>
    </row>
    <row r="17" spans="1:15" x14ac:dyDescent="0.3">
      <c r="A17" s="444"/>
      <c r="B17" s="412"/>
      <c r="C17" s="413"/>
      <c r="D17" s="413"/>
      <c r="E17" s="413"/>
      <c r="F17" s="413"/>
      <c r="G17" s="414"/>
      <c r="H17" s="130" t="s">
        <v>985</v>
      </c>
      <c r="I17" s="130" t="s">
        <v>986</v>
      </c>
      <c r="J17" s="130" t="s">
        <v>987</v>
      </c>
      <c r="K17" s="462"/>
      <c r="L17" s="462"/>
      <c r="M17" s="462"/>
      <c r="N17" s="465"/>
      <c r="O17" s="466"/>
    </row>
    <row r="18" spans="1:15" ht="15.6" x14ac:dyDescent="0.3">
      <c r="A18" s="77"/>
      <c r="B18" s="291"/>
      <c r="C18" s="385"/>
      <c r="D18" s="385"/>
      <c r="E18" s="385"/>
      <c r="F18" s="385"/>
      <c r="G18" s="292"/>
      <c r="H18" s="77"/>
      <c r="I18" s="77"/>
      <c r="J18" s="77"/>
      <c r="K18" s="77"/>
      <c r="L18" s="77"/>
      <c r="M18" s="77"/>
      <c r="N18" s="291"/>
      <c r="O18" s="292"/>
    </row>
    <row r="19" spans="1:15" ht="15.6" x14ac:dyDescent="0.3">
      <c r="A19" s="77"/>
      <c r="B19" s="291"/>
      <c r="C19" s="385"/>
      <c r="D19" s="385"/>
      <c r="E19" s="385"/>
      <c r="F19" s="385"/>
      <c r="G19" s="292"/>
      <c r="H19" s="77"/>
      <c r="I19" s="77"/>
      <c r="J19" s="77"/>
      <c r="K19" s="77"/>
      <c r="L19" s="77"/>
      <c r="M19" s="77"/>
      <c r="N19" s="291"/>
      <c r="O19" s="292"/>
    </row>
    <row r="20" spans="1:15" ht="15.6" x14ac:dyDescent="0.3">
      <c r="A20" s="77"/>
      <c r="B20" s="291"/>
      <c r="C20" s="385"/>
      <c r="D20" s="385"/>
      <c r="E20" s="385"/>
      <c r="F20" s="385"/>
      <c r="G20" s="292"/>
      <c r="H20" s="77"/>
      <c r="I20" s="77"/>
      <c r="J20" s="77"/>
      <c r="K20" s="77"/>
      <c r="L20" s="77"/>
      <c r="M20" s="77"/>
      <c r="N20" s="291"/>
      <c r="O20" s="292"/>
    </row>
    <row r="21" spans="1:15" ht="15.6" x14ac:dyDescent="0.3">
      <c r="A21" s="77"/>
      <c r="B21" s="291"/>
      <c r="C21" s="385"/>
      <c r="D21" s="385"/>
      <c r="E21" s="385"/>
      <c r="F21" s="385"/>
      <c r="G21" s="292"/>
      <c r="H21" s="77"/>
      <c r="I21" s="77"/>
      <c r="J21" s="77"/>
      <c r="K21" s="77"/>
      <c r="L21" s="77"/>
      <c r="M21" s="77"/>
      <c r="N21" s="291"/>
      <c r="O21" s="292"/>
    </row>
    <row r="22" spans="1:1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">
      <c r="A23" s="379" t="s">
        <v>973</v>
      </c>
      <c r="B23" s="379"/>
      <c r="C23" s="379"/>
      <c r="D23" s="379"/>
      <c r="E23" s="2"/>
      <c r="F23" s="2"/>
      <c r="G23" s="379" t="s">
        <v>974</v>
      </c>
      <c r="H23" s="379"/>
      <c r="I23" s="379"/>
      <c r="J23" s="2"/>
      <c r="K23" s="2"/>
      <c r="L23" s="2"/>
      <c r="M23" s="2"/>
      <c r="N23" s="2"/>
      <c r="O23" s="2"/>
    </row>
    <row r="24" spans="1:1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267" t="s">
        <v>983</v>
      </c>
      <c r="B26" s="267"/>
      <c r="C26" s="267"/>
      <c r="D26" s="267"/>
      <c r="E26" s="267"/>
      <c r="F26" s="2"/>
      <c r="G26" s="2"/>
      <c r="H26" s="267" t="s">
        <v>972</v>
      </c>
      <c r="I26" s="267"/>
      <c r="J26" s="267"/>
      <c r="K26" s="2"/>
      <c r="L26" s="267" t="s">
        <v>975</v>
      </c>
      <c r="M26" s="267"/>
      <c r="N26" s="267"/>
      <c r="O26" s="267"/>
    </row>
    <row r="27" spans="1:15" x14ac:dyDescent="0.3">
      <c r="A27" s="254" t="s">
        <v>976</v>
      </c>
      <c r="B27" s="254"/>
      <c r="C27" s="254"/>
      <c r="D27" s="254"/>
      <c r="E27" s="254"/>
      <c r="F27" s="2"/>
      <c r="G27" s="2"/>
      <c r="H27" s="254" t="s">
        <v>976</v>
      </c>
      <c r="I27" s="254"/>
      <c r="J27" s="254"/>
      <c r="K27" s="2"/>
      <c r="L27" s="254" t="s">
        <v>976</v>
      </c>
      <c r="M27" s="254"/>
      <c r="N27" s="254"/>
      <c r="O27" s="254"/>
    </row>
    <row r="28" spans="1:15" x14ac:dyDescent="0.3">
      <c r="A28" s="254"/>
      <c r="B28" s="254"/>
      <c r="C28" s="254"/>
      <c r="D28" s="254"/>
      <c r="E28" s="254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3">
      <c r="A29" s="2"/>
      <c r="B29" s="2"/>
      <c r="C29" s="254" t="s">
        <v>977</v>
      </c>
      <c r="D29" s="254"/>
      <c r="E29" s="254"/>
      <c r="I29" s="5"/>
      <c r="J29" s="5"/>
      <c r="K29" s="2"/>
      <c r="L29" s="2"/>
      <c r="M29" s="2"/>
      <c r="N29" s="2"/>
      <c r="O29" s="2"/>
    </row>
    <row r="30" spans="1:15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">
      <c r="A31" s="2"/>
      <c r="B31" s="2"/>
      <c r="C31" s="2"/>
      <c r="D31" s="2"/>
      <c r="E31" s="267" t="s">
        <v>982</v>
      </c>
      <c r="F31" s="267"/>
      <c r="G31" s="267"/>
      <c r="H31" s="2"/>
      <c r="I31" s="2"/>
      <c r="J31" s="267" t="s">
        <v>978</v>
      </c>
      <c r="K31" s="267"/>
      <c r="L31" s="267"/>
      <c r="M31" s="2"/>
      <c r="N31" s="2"/>
      <c r="O31" s="2"/>
    </row>
    <row r="32" spans="1:15" x14ac:dyDescent="0.3">
      <c r="A32" s="2"/>
      <c r="B32" s="2"/>
      <c r="C32" s="2"/>
      <c r="D32" s="2"/>
      <c r="E32" s="254" t="s">
        <v>981</v>
      </c>
      <c r="F32" s="254"/>
      <c r="G32" s="254"/>
      <c r="J32" s="254" t="s">
        <v>981</v>
      </c>
      <c r="K32" s="254"/>
      <c r="L32" s="254"/>
      <c r="M32" s="2"/>
      <c r="N32" s="2"/>
      <c r="O32" s="2"/>
    </row>
    <row r="33" spans="1:15" x14ac:dyDescent="0.3">
      <c r="A33" s="2"/>
      <c r="B33" s="2"/>
      <c r="C33" s="2"/>
      <c r="D33" s="2"/>
      <c r="E33" s="2"/>
      <c r="F33" s="2"/>
      <c r="G33" s="2"/>
      <c r="K33" s="2"/>
      <c r="L33" s="2"/>
      <c r="M33" s="2"/>
      <c r="N33" s="2"/>
      <c r="O33" s="2"/>
    </row>
    <row r="34" spans="1:1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</sheetData>
  <mergeCells count="52">
    <mergeCell ref="E31:G31"/>
    <mergeCell ref="J31:L31"/>
    <mergeCell ref="E32:G32"/>
    <mergeCell ref="J32:L32"/>
    <mergeCell ref="A27:E27"/>
    <mergeCell ref="H27:J27"/>
    <mergeCell ref="L27:O27"/>
    <mergeCell ref="A28:E28"/>
    <mergeCell ref="C29:E29"/>
    <mergeCell ref="A23:D23"/>
    <mergeCell ref="G23:I23"/>
    <mergeCell ref="A26:E26"/>
    <mergeCell ref="H26:J26"/>
    <mergeCell ref="L26:O26"/>
    <mergeCell ref="B19:G19"/>
    <mergeCell ref="N19:O19"/>
    <mergeCell ref="B20:G20"/>
    <mergeCell ref="N20:O20"/>
    <mergeCell ref="B21:G21"/>
    <mergeCell ref="N21:O21"/>
    <mergeCell ref="M16:M17"/>
    <mergeCell ref="N16:O17"/>
    <mergeCell ref="A13:B13"/>
    <mergeCell ref="C13:J13"/>
    <mergeCell ref="B18:G18"/>
    <mergeCell ref="N18:O18"/>
    <mergeCell ref="C14:E14"/>
    <mergeCell ref="F14:H14"/>
    <mergeCell ref="I14:J14"/>
    <mergeCell ref="K14:L14"/>
    <mergeCell ref="M14:O14"/>
    <mergeCell ref="A16:A17"/>
    <mergeCell ref="B16:G17"/>
    <mergeCell ref="H16:J16"/>
    <mergeCell ref="K16:K17"/>
    <mergeCell ref="L16:L17"/>
    <mergeCell ref="K13:L13"/>
    <mergeCell ref="M13:O13"/>
    <mergeCell ref="A1:O1"/>
    <mergeCell ref="A2:O2"/>
    <mergeCell ref="A4:O5"/>
    <mergeCell ref="A6:O6"/>
    <mergeCell ref="A8:B8"/>
    <mergeCell ref="C8:D8"/>
    <mergeCell ref="E8:F8"/>
    <mergeCell ref="H8:J8"/>
    <mergeCell ref="L8:O8"/>
    <mergeCell ref="A10:B10"/>
    <mergeCell ref="C10:D10"/>
    <mergeCell ref="H10:J10"/>
    <mergeCell ref="A11:D11"/>
    <mergeCell ref="E11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OF ENROLEES</vt:lpstr>
      <vt:lpstr>ENROLLMENT FORM</vt:lpstr>
      <vt:lpstr>curriculum</vt:lpstr>
      <vt:lpstr>PERSONAL DATA </vt:lpstr>
      <vt:lpstr>SUMMARY OF GRADES</vt:lpstr>
      <vt:lpstr>SEMESTER GRADE</vt:lpstr>
      <vt:lpstr>COMPLETION FORM</vt:lpstr>
      <vt:lpstr>ADDING FORM</vt:lpstr>
      <vt:lpstr>DROPPING FORM</vt:lpstr>
      <vt:lpstr>DISCIPLINARY RECORDS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2018-07-10T01:50:05Z</cp:lastPrinted>
  <dcterms:created xsi:type="dcterms:W3CDTF">2018-07-09T01:04:21Z</dcterms:created>
  <dcterms:modified xsi:type="dcterms:W3CDTF">2018-08-29T08:07:58Z</dcterms:modified>
</cp:coreProperties>
</file>