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13 BST - WEMBLEY (CBD BG) DONE INPUT JS\"/>
    </mc:Choice>
  </mc:AlternateContent>
  <xr:revisionPtr revIDLastSave="0" documentId="13_ncr:1_{2E663C8E-B8CB-495F-83FA-9ADC1B806186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O12" i="1" s="1"/>
  <c r="L11" i="1"/>
  <c r="O11" i="1" s="1"/>
  <c r="L8" i="1"/>
  <c r="S8" i="1" s="1"/>
  <c r="L7" i="1"/>
  <c r="S7" i="1" s="1"/>
  <c r="L13" i="1"/>
  <c r="O13" i="1" s="1"/>
  <c r="L6" i="1"/>
  <c r="O6" i="1" s="1"/>
  <c r="L10" i="1"/>
  <c r="S10" i="1" s="1"/>
  <c r="L5" i="1"/>
  <c r="O5" i="1" s="1"/>
  <c r="L9" i="1"/>
  <c r="S9" i="1" s="1"/>
  <c r="S12" i="1" l="1"/>
  <c r="O8" i="1"/>
  <c r="S11" i="1"/>
  <c r="S13" i="1"/>
  <c r="O7" i="1"/>
  <c r="O10" i="1"/>
  <c r="S6" i="1"/>
  <c r="S5" i="1"/>
  <c r="O9" i="1"/>
  <c r="O14" i="1" l="1"/>
  <c r="S15" i="1"/>
</calcChain>
</file>

<file path=xl/sharedStrings.xml><?xml version="1.0" encoding="utf-8"?>
<sst xmlns="http://schemas.openxmlformats.org/spreadsheetml/2006/main" count="75" uniqueCount="45">
  <si>
    <t>KATEGORI</t>
  </si>
  <si>
    <t>KODE</t>
  </si>
  <si>
    <t>SIZE</t>
  </si>
  <si>
    <t>MLG</t>
  </si>
  <si>
    <t>BRANCH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</si>
  <si>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</si>
  <si>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</si>
  <si>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</si>
  <si>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</si>
  <si>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</si>
  <si>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</si>
  <si>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</si>
  <si>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</si>
  <si>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S</t>
  </si>
  <si>
    <t>M</t>
  </si>
  <si>
    <t>L</t>
  </si>
  <si>
    <t>XL</t>
  </si>
  <si>
    <t>2XL</t>
  </si>
  <si>
    <t xml:space="preserve">REKAP TA </t>
  </si>
  <si>
    <t>ITEM NAME</t>
  </si>
  <si>
    <t>NEW</t>
  </si>
  <si>
    <t>CBD BG</t>
  </si>
  <si>
    <t>WEMBLEY</t>
  </si>
  <si>
    <t>CBNIK528</t>
  </si>
  <si>
    <t>CBUA428</t>
  </si>
  <si>
    <t>CBNIK529</t>
  </si>
  <si>
    <t>NIKE</t>
  </si>
  <si>
    <t>UA</t>
  </si>
  <si>
    <t>CBUA429</t>
  </si>
  <si>
    <t>CBUA430</t>
  </si>
  <si>
    <t>CBUA431</t>
  </si>
  <si>
    <t>CBNIK531</t>
  </si>
  <si>
    <t>ADIDAS</t>
  </si>
  <si>
    <t>CBADI145</t>
  </si>
  <si>
    <t>CBADI145 ADIDAS ASLANT H208 - BLACK (MI)</t>
  </si>
  <si>
    <t>RESTOCK</t>
  </si>
  <si>
    <t>H229 (MI) - BLACK</t>
  </si>
  <si>
    <t>H175 (MI) - BLACK</t>
  </si>
  <si>
    <t>H237 (MI) - BLACK</t>
  </si>
  <si>
    <t>H173 (MI) - BLACK</t>
  </si>
  <si>
    <t>H154 (MI) - BLACK</t>
  </si>
  <si>
    <t>H204 (MI) - BLACK</t>
  </si>
  <si>
    <t>H174 (MI) - BLACK</t>
  </si>
  <si>
    <t>H128 (MI) - BLACK</t>
  </si>
  <si>
    <t>CBADI421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</si>
</sst>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6" fontId="2" fillId="0" borderId="1" xfId="1" applyNumberFormat="1" applyFont="1" applyFill="1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1" xfId="0" applyBorder="1"/>
    <xf numFmtId="0" fontId="2" fillId="0" borderId="3" xfId="0" applyFont="1" applyBorder="1"/>
    <xf numFmtId="166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3" borderId="2" xfId="0" applyFont="1" applyFill="1" applyBorder="1" applyAlignment="1">
      <alignment horizontal="center" wrapText="1" shrinkToFit="1"/>
    </xf>
    <xf numFmtId="0" fontId="2" fillId="3" borderId="3" xfId="0" applyFont="1" applyFill="1" applyBorder="1" applyAlignment="1">
      <alignment horizontal="center" wrapText="1" shrinkToFi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S15"/>
  <sheetViews>
    <sheetView tabSelected="1" topLeftCell="A3" zoomScale="85" zoomScaleNormal="85" workbookViewId="0">
      <selection activeCell="B11" sqref="B11"/>
    </sheetView>
  </sheetViews>
  <sheetFormatPr defaultRowHeight="14.5" x14ac:dyDescent="0.35"/>
  <cols>
    <col min="1" max="1" width="10.453125" bestFit="1" customWidth="1"/>
    <col min="2" max="2" width="41.54296875" bestFit="1" customWidth="1"/>
    <col min="3" max="3" width="14.453125" bestFit="1" customWidth="1"/>
    <col min="4" max="4" width="13.453125" customWidth="1"/>
    <col min="5" max="5" width="8.54296875" customWidth="1"/>
    <col min="9" max="9" width="8.54296875" customWidth="1"/>
    <col min="11" max="11" width="11.54296875" bestFit="1" customWidth="1"/>
    <col min="13" max="13" width="10.453125" bestFit="1" customWidth="1"/>
    <col min="14" max="14" width="9.453125" bestFit="1" customWidth="1"/>
    <col min="15" max="15" width="14.453125" bestFit="1" customWidth="1"/>
    <col min="16" max="16" width="9.453125" bestFit="1" customWidth="1"/>
    <col min="18" max="18" width="12.54296875" bestFit="1" customWidth="1"/>
    <col min="19" max="19" width="14.54296875" bestFit="1" customWidth="1"/>
  </cols>
  <sheetData>
    <row r="1" spans="1:19" hidden="1" x14ac:dyDescent="0.35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idden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35">
      <c r="A3" s="23" t="s">
        <v>20</v>
      </c>
      <c r="B3" s="17" t="s">
        <v>19</v>
      </c>
      <c r="C3" s="17" t="s">
        <v>0</v>
      </c>
      <c r="D3" s="17" t="s">
        <v>1</v>
      </c>
      <c r="E3" s="25" t="s">
        <v>2</v>
      </c>
      <c r="F3" s="26"/>
      <c r="G3" s="26"/>
      <c r="H3" s="26"/>
      <c r="I3" s="27"/>
      <c r="J3" s="15" t="s">
        <v>3</v>
      </c>
      <c r="K3" s="13" t="s">
        <v>4</v>
      </c>
      <c r="L3" s="28" t="s">
        <v>5</v>
      </c>
      <c r="M3" s="19" t="s">
        <v>6</v>
      </c>
      <c r="N3" s="17" t="s">
        <v>7</v>
      </c>
      <c r="O3" s="19" t="s">
        <v>8</v>
      </c>
      <c r="P3" s="17" t="s">
        <v>9</v>
      </c>
      <c r="Q3" s="17" t="s">
        <v>10</v>
      </c>
      <c r="R3" s="17" t="s">
        <v>11</v>
      </c>
      <c r="S3" s="17" t="s">
        <v>12</v>
      </c>
    </row>
    <row r="4" spans="1:19" x14ac:dyDescent="0.35">
      <c r="A4" s="24"/>
      <c r="B4" s="18"/>
      <c r="C4" s="18"/>
      <c r="D4" s="18"/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16"/>
      <c r="K4" s="14"/>
      <c r="L4" s="29"/>
      <c r="M4" s="20"/>
      <c r="N4" s="18"/>
      <c r="O4" s="20"/>
      <c r="P4" s="18"/>
      <c r="Q4" s="18"/>
      <c r="R4" s="18"/>
      <c r="S4" s="18"/>
    </row>
    <row r="5" spans="1:19" x14ac:dyDescent="0.35">
      <c r="A5" s="4" t="s">
        <v>27</v>
      </c>
      <c r="B5" s="1" t="s">
        <v>43</v>
      </c>
      <c r="C5" s="7" t="s">
        <v>20</v>
      </c>
      <c r="D5" s="7" t="s">
        <v>24</v>
      </c>
      <c r="E5" s="1"/>
      <c r="F5" s="1"/>
      <c r="G5" s="1"/>
      <c r="H5" s="1"/>
      <c r="I5" s="1"/>
      <c r="J5" s="1">
        <v>24</v>
      </c>
      <c r="K5" s="5"/>
      <c r="L5" s="2">
        <f t="shared" ref="L5:L13" si="0">J5+K5</f>
        <v>24</v>
      </c>
      <c r="M5" s="2">
        <v>52500</v>
      </c>
      <c r="N5" s="5">
        <v>100000</v>
      </c>
      <c r="O5" s="2">
        <f t="shared" ref="O5:O13" si="1">L5*M5</f>
        <v>1260000</v>
      </c>
      <c r="P5" s="1" t="s">
        <v>22</v>
      </c>
      <c r="Q5" s="1"/>
      <c r="R5" s="1" t="s">
        <v>21</v>
      </c>
      <c r="S5" s="2">
        <f t="shared" ref="S5:S13" si="2">N5*L5</f>
        <v>2400000</v>
      </c>
    </row>
    <row r="6" spans="1:19" x14ac:dyDescent="0.35">
      <c r="A6" s="4" t="s">
        <v>27</v>
      </c>
      <c r="B6" s="1" t="s">
        <v>42</v>
      </c>
      <c r="C6" s="7" t="s">
        <v>20</v>
      </c>
      <c r="D6" s="7" t="s">
        <v>28</v>
      </c>
      <c r="E6" s="8"/>
      <c r="F6" s="8"/>
      <c r="G6" s="8"/>
      <c r="H6" s="8"/>
      <c r="I6" s="8"/>
      <c r="J6" s="1">
        <v>24</v>
      </c>
      <c r="K6" s="5"/>
      <c r="L6" s="2">
        <f t="shared" si="0"/>
        <v>24</v>
      </c>
      <c r="M6" s="2">
        <v>52500</v>
      </c>
      <c r="N6" s="5">
        <v>100000</v>
      </c>
      <c r="O6" s="2">
        <f t="shared" si="1"/>
        <v>1260000</v>
      </c>
      <c r="P6" s="1" t="s">
        <v>22</v>
      </c>
      <c r="Q6" s="1"/>
      <c r="R6" s="1" t="s">
        <v>21</v>
      </c>
      <c r="S6" s="2">
        <f t="shared" si="2"/>
        <v>2400000</v>
      </c>
    </row>
    <row r="7" spans="1:19" x14ac:dyDescent="0.35">
      <c r="A7" s="4" t="s">
        <v>27</v>
      </c>
      <c r="B7" s="9" t="s">
        <v>41</v>
      </c>
      <c r="C7" s="7" t="s">
        <v>20</v>
      </c>
      <c r="D7" s="7" t="s">
        <v>29</v>
      </c>
      <c r="E7" s="1"/>
      <c r="F7" s="1"/>
      <c r="G7" s="1"/>
      <c r="H7" s="1"/>
      <c r="I7" s="1"/>
      <c r="J7" s="1">
        <v>12</v>
      </c>
      <c r="K7" s="5"/>
      <c r="L7" s="2">
        <f t="shared" si="0"/>
        <v>12</v>
      </c>
      <c r="M7" s="2">
        <v>52500</v>
      </c>
      <c r="N7" s="5">
        <v>100000</v>
      </c>
      <c r="O7" s="2">
        <f t="shared" si="1"/>
        <v>630000</v>
      </c>
      <c r="P7" s="1" t="s">
        <v>22</v>
      </c>
      <c r="Q7" s="1"/>
      <c r="R7" s="1" t="s">
        <v>21</v>
      </c>
      <c r="S7" s="2">
        <f t="shared" si="2"/>
        <v>1200000</v>
      </c>
    </row>
    <row r="8" spans="1:19" x14ac:dyDescent="0.35">
      <c r="A8" s="4" t="s">
        <v>27</v>
      </c>
      <c r="B8" s="1" t="s">
        <v>40</v>
      </c>
      <c r="C8" s="7" t="s">
        <v>20</v>
      </c>
      <c r="D8" s="7" t="s">
        <v>30</v>
      </c>
      <c r="E8" s="10"/>
      <c r="F8" s="10"/>
      <c r="G8" s="10"/>
      <c r="H8" s="10"/>
      <c r="I8" s="10"/>
      <c r="J8" s="1">
        <v>18</v>
      </c>
      <c r="K8" s="11"/>
      <c r="L8" s="2">
        <f t="shared" si="0"/>
        <v>18</v>
      </c>
      <c r="M8" s="2">
        <v>52500</v>
      </c>
      <c r="N8" s="5">
        <v>100000</v>
      </c>
      <c r="O8" s="2">
        <f t="shared" si="1"/>
        <v>945000</v>
      </c>
      <c r="P8" s="1" t="s">
        <v>22</v>
      </c>
      <c r="Q8" s="1"/>
      <c r="R8" s="1" t="s">
        <v>21</v>
      </c>
      <c r="S8" s="2">
        <f t="shared" si="2"/>
        <v>1800000</v>
      </c>
    </row>
    <row r="9" spans="1:19" x14ac:dyDescent="0.35">
      <c r="A9" s="4" t="s">
        <v>32</v>
      </c>
      <c r="B9" s="1" t="s">
        <v>39</v>
      </c>
      <c r="C9" s="7" t="s">
        <v>20</v>
      </c>
      <c r="D9" s="7" t="s">
        <v>44</v>
      </c>
      <c r="E9" s="7"/>
      <c r="F9" s="1"/>
      <c r="G9" s="1"/>
      <c r="H9" s="1"/>
      <c r="I9" s="1"/>
      <c r="J9" s="1">
        <v>24</v>
      </c>
      <c r="K9" s="5"/>
      <c r="L9" s="2">
        <f t="shared" si="0"/>
        <v>24</v>
      </c>
      <c r="M9" s="2">
        <v>52500</v>
      </c>
      <c r="N9" s="5">
        <v>100000</v>
      </c>
      <c r="O9" s="2">
        <f t="shared" si="1"/>
        <v>1260000</v>
      </c>
      <c r="P9" s="1" t="s">
        <v>22</v>
      </c>
      <c r="Q9" s="1"/>
      <c r="R9" s="1" t="s">
        <v>21</v>
      </c>
      <c r="S9" s="2">
        <f t="shared" si="2"/>
        <v>2400000</v>
      </c>
    </row>
    <row r="10" spans="1:19" x14ac:dyDescent="0.35">
      <c r="A10" s="4" t="s">
        <v>26</v>
      </c>
      <c r="B10" s="12" t="s">
        <v>38</v>
      </c>
      <c r="C10" s="7" t="s">
        <v>20</v>
      </c>
      <c r="D10" s="7" t="s">
        <v>25</v>
      </c>
      <c r="E10" s="1"/>
      <c r="F10" s="1"/>
      <c r="G10" s="1"/>
      <c r="H10" s="1"/>
      <c r="I10" s="1"/>
      <c r="J10" s="1">
        <v>36</v>
      </c>
      <c r="K10" s="5"/>
      <c r="L10" s="2">
        <f t="shared" si="0"/>
        <v>36</v>
      </c>
      <c r="M10" s="2">
        <v>52500</v>
      </c>
      <c r="N10" s="5">
        <v>100000</v>
      </c>
      <c r="O10" s="2">
        <f t="shared" si="1"/>
        <v>1890000</v>
      </c>
      <c r="P10" s="1" t="s">
        <v>22</v>
      </c>
      <c r="Q10" s="1"/>
      <c r="R10" s="1" t="s">
        <v>21</v>
      </c>
      <c r="S10" s="2">
        <f t="shared" si="2"/>
        <v>3600000</v>
      </c>
    </row>
    <row r="11" spans="1:19" x14ac:dyDescent="0.35">
      <c r="A11" s="4" t="s">
        <v>26</v>
      </c>
      <c r="B11" s="1" t="s">
        <v>37</v>
      </c>
      <c r="C11" s="7" t="s">
        <v>20</v>
      </c>
      <c r="D11" s="7" t="s">
        <v>23</v>
      </c>
      <c r="E11" s="7"/>
      <c r="F11" s="1"/>
      <c r="G11" s="1"/>
      <c r="H11" s="1"/>
      <c r="I11" s="1"/>
      <c r="J11" s="1">
        <v>24</v>
      </c>
      <c r="K11" s="11"/>
      <c r="L11" s="2">
        <f t="shared" si="0"/>
        <v>24</v>
      </c>
      <c r="M11" s="2">
        <v>52500</v>
      </c>
      <c r="N11" s="5">
        <v>100000</v>
      </c>
      <c r="O11" s="2">
        <f t="shared" si="1"/>
        <v>1260000</v>
      </c>
      <c r="P11" s="1" t="s">
        <v>22</v>
      </c>
      <c r="Q11" s="1"/>
      <c r="R11" s="1" t="s">
        <v>21</v>
      </c>
      <c r="S11" s="2">
        <f t="shared" si="2"/>
        <v>2400000</v>
      </c>
    </row>
    <row r="12" spans="1:19" x14ac:dyDescent="0.35">
      <c r="A12" s="4" t="s">
        <v>26</v>
      </c>
      <c r="B12" s="1" t="s">
        <v>36</v>
      </c>
      <c r="C12" s="7" t="s">
        <v>20</v>
      </c>
      <c r="D12" s="7" t="s">
        <v>31</v>
      </c>
      <c r="E12" s="1"/>
      <c r="F12" s="1"/>
      <c r="G12" s="1"/>
      <c r="H12" s="1"/>
      <c r="I12" s="1"/>
      <c r="J12" s="1">
        <v>24</v>
      </c>
      <c r="K12" s="11"/>
      <c r="L12" s="2">
        <f t="shared" si="0"/>
        <v>24</v>
      </c>
      <c r="M12" s="2">
        <v>52500</v>
      </c>
      <c r="N12" s="5">
        <v>100000</v>
      </c>
      <c r="O12" s="2">
        <f t="shared" si="1"/>
        <v>1260000</v>
      </c>
      <c r="P12" s="1" t="s">
        <v>22</v>
      </c>
      <c r="Q12" s="1"/>
      <c r="R12" s="1" t="s">
        <v>21</v>
      </c>
      <c r="S12" s="2">
        <f t="shared" si="2"/>
        <v>2400000</v>
      </c>
    </row>
    <row r="13" spans="1:19" x14ac:dyDescent="0.35">
      <c r="A13" s="4" t="s">
        <v>32</v>
      </c>
      <c r="B13" s="1" t="s">
        <v>34</v>
      </c>
      <c r="C13" s="7" t="s">
        <v>35</v>
      </c>
      <c r="D13" s="7" t="s">
        <v>33</v>
      </c>
      <c r="E13" s="1"/>
      <c r="F13" s="1"/>
      <c r="G13" s="1"/>
      <c r="H13" s="1"/>
      <c r="I13" s="1"/>
      <c r="J13" s="1">
        <v>36</v>
      </c>
      <c r="K13" s="5"/>
      <c r="L13" s="2">
        <f t="shared" si="0"/>
        <v>36</v>
      </c>
      <c r="M13" s="2">
        <v>52500</v>
      </c>
      <c r="N13" s="5">
        <v>100000</v>
      </c>
      <c r="O13" s="2">
        <f t="shared" si="1"/>
        <v>1890000</v>
      </c>
      <c r="P13" s="1" t="s">
        <v>22</v>
      </c>
      <c r="Q13" s="1"/>
      <c r="R13" s="1" t="s">
        <v>21</v>
      </c>
      <c r="S13" s="2">
        <f t="shared" si="2"/>
        <v>3600000</v>
      </c>
    </row>
    <row r="14" spans="1:19" x14ac:dyDescent="0.35">
      <c r="O14" s="6">
        <f>SUM(O5:O13)</f>
        <v>11655000</v>
      </c>
    </row>
    <row r="15" spans="1:19" x14ac:dyDescent="0.35">
      <c r="S15" s="6">
        <f>SUM(S5:S13)</f>
        <v>22200000</v>
      </c>
    </row>
  </sheetData>
  <mergeCells count="16">
    <mergeCell ref="K3:K4"/>
    <mergeCell ref="J3:J4"/>
    <mergeCell ref="S3:S4"/>
    <mergeCell ref="M3:M4"/>
    <mergeCell ref="A1:S2"/>
    <mergeCell ref="N3:N4"/>
    <mergeCell ref="O3:O4"/>
    <mergeCell ref="P3:P4"/>
    <mergeCell ref="Q3:Q4"/>
    <mergeCell ref="R3:R4"/>
    <mergeCell ref="A3:A4"/>
    <mergeCell ref="B3:B4"/>
    <mergeCell ref="C3:C4"/>
    <mergeCell ref="D3:D4"/>
    <mergeCell ref="E3:I3"/>
    <mergeCell ref="L3:L4"/>
  </mergeCells>
  <phoneticPr fontId="5" type="noConversion"/>
  <conditionalFormatting sqref="A5:A13">
    <cfRule type="cellIs" dxfId="0" priority="1" operator="equal">
      <formula>"YES"</formula>
    </cfRule>
  </conditionalFormatting>
  <pageMargins left="0.7" right="0.7" top="0.75" bottom="0.75" header="0.3" footer="0.3"/>
  <pageSetup scale="52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2024-08-14T10:00:57Z</cp:lastPrinted>
  <dcterms:created xsi:type="dcterms:W3CDTF">2023-07-31T04:31:58Z</dcterms:created>
  <dcterms:modified xsi:type="dcterms:W3CDTF">2024-08-14T10:48:02Z</dcterms:modified>
</cp:coreProperties>
</file>