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externalReferences>
    <externalReference r:id="rId5"/>
  </externalReferences>
  <definedNames/>
  <calcPr/>
  <extLst>
    <ext uri="GoogleSheetsCustomDataVersion2">
      <go:sheetsCustomData xmlns:go="http://customooxmlschemas.google.com/" r:id="rId6" roundtripDataChecksum="St82RhT2LYDlSBQhBIteISISrnYEUJDxTWXvyGpD+Ac="/>
    </ext>
  </extLst>
</workbook>
</file>

<file path=xl/sharedStrings.xml><?xml version="1.0" encoding="utf-8"?>
<sst xmlns="http://schemas.openxmlformats.org/spreadsheetml/2006/main" count="39" uniqueCount="36">
  <si>
    <t>REKAP PEMBELIAN</t>
  </si>
  <si>
    <t>ESTIMATED</t>
  </si>
  <si>
    <t>ITEM NAME</t>
  </si>
  <si>
    <t>KATEGORI</t>
  </si>
  <si>
    <t>NEW</t>
  </si>
  <si>
    <t>KODE</t>
  </si>
  <si>
    <t>SIZE</t>
  </si>
  <si>
    <t>MLG</t>
  </si>
  <si>
    <t>SBY</t>
  </si>
  <si>
    <t>JBR</t>
  </si>
  <si>
    <t>KDR</t>
  </si>
  <si>
    <t xml:space="preserve">JUMLAH </t>
  </si>
  <si>
    <t>COGS</t>
  </si>
  <si>
    <t>H. JUAL</t>
  </si>
  <si>
    <t>JUMLAH COGS</t>
  </si>
  <si>
    <t>supplier</t>
  </si>
  <si>
    <t>PEMBAYARAN</t>
  </si>
  <si>
    <t>NET SALES</t>
  </si>
  <si>
    <t>S</t>
  </si>
  <si>
    <t>M</t>
  </si>
  <si>
    <t>L</t>
  </si>
  <si>
    <t>XL</t>
  </si>
  <si>
    <t>2XL</t>
  </si>
  <si>
    <t>MANSET CELANA NIKE N231</t>
  </si>
  <si>
    <t>ALL MANSET</t>
  </si>
  <si>
    <t>NO</t>
  </si>
  <si>
    <t>MCINIK72</t>
  </si>
  <si>
    <t>BIFA</t>
  </si>
  <si>
    <t>COD</t>
  </si>
  <si>
    <t>MANSET CELANA NIKE N098</t>
  </si>
  <si>
    <t>YES</t>
  </si>
  <si>
    <t>MCINIK86</t>
  </si>
  <si>
    <t>Total Qty</t>
  </si>
  <si>
    <t>Total COGS</t>
  </si>
  <si>
    <t>Total Net Sales</t>
  </si>
  <si>
    <t>MARGIN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</si>
</sst>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-409]d/mmm"/>
    <numFmt numFmtId="165" formatCode="_(* #,##0_);_(* \(#,##0\);_(* &quot;-&quot;??_);_(@_)"/>
  </numFmts>
  <fonts count="5">
    <font>
      <sz val="11.0"/>
      <color theme="1"/>
      <name val="Calibri"/>
      <scheme val="minor"/>
    </font>
    <font>
      <sz val="18.0"/>
      <color theme="1"/>
      <name val="Calibri"/>
    </font>
    <font/>
    <font>
      <sz val="11.0"/>
      <color theme="1"/>
      <name val="Calibri"/>
    </font>
    <font>
      <b/>
      <sz val="11.0"/>
      <color theme="1"/>
      <name val="Calibri"/>
    </font>
  </fonts>
  <fills count="9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00B0F0"/>
        <bgColor rgb="FF00B0F0"/>
      </patternFill>
    </fill>
    <fill>
      <patternFill patternType="solid">
        <fgColor rgb="FF0070C0"/>
        <bgColor rgb="FF0070C0"/>
      </patternFill>
    </fill>
    <fill>
      <patternFill patternType="solid">
        <fgColor rgb="FF92D050"/>
        <bgColor rgb="FF92D050"/>
      </patternFill>
    </fill>
    <fill>
      <patternFill patternType="solid">
        <fgColor rgb="FFFFC000"/>
        <bgColor rgb="FFFFC000"/>
      </patternFill>
    </fill>
    <fill>
      <patternFill patternType="solid">
        <fgColor rgb="FF7030A0"/>
        <bgColor rgb="FF7030A0"/>
      </patternFill>
    </fill>
    <fill>
      <patternFill patternType="solid">
        <fgColor rgb="FFFFE598"/>
        <bgColor rgb="FFFFE598"/>
      </patternFill>
    </fill>
  </fills>
  <borders count="13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0" fontId="2" numFmtId="0" xfId="0" applyBorder="1" applyFont="1"/>
    <xf borderId="3" fillId="0" fontId="2" numFmtId="0" xfId="0" applyBorder="1" applyFont="1"/>
    <xf borderId="4" fillId="0" fontId="2" numFmtId="0" xfId="0" applyBorder="1" applyFont="1"/>
    <xf borderId="5" fillId="0" fontId="2" numFmtId="0" xfId="0" applyBorder="1" applyFont="1"/>
    <xf borderId="6" fillId="0" fontId="2" numFmtId="0" xfId="0" applyBorder="1" applyFont="1"/>
    <xf borderId="7" fillId="3" fontId="3" numFmtId="164" xfId="0" applyAlignment="1" applyBorder="1" applyFill="1" applyFont="1" applyNumberFormat="1">
      <alignment horizontal="center" shrinkToFit="0" vertical="center" wrapText="1"/>
    </xf>
    <xf borderId="7" fillId="3" fontId="3" numFmtId="0" xfId="0" applyAlignment="1" applyBorder="1" applyFont="1">
      <alignment horizontal="center" vertical="center"/>
    </xf>
    <xf borderId="8" fillId="3" fontId="3" numFmtId="0" xfId="0" applyAlignment="1" applyBorder="1" applyFont="1">
      <alignment horizontal="center" vertical="center"/>
    </xf>
    <xf borderId="9" fillId="0" fontId="2" numFmtId="0" xfId="0" applyBorder="1" applyFont="1"/>
    <xf borderId="10" fillId="0" fontId="2" numFmtId="0" xfId="0" applyBorder="1" applyFont="1"/>
    <xf borderId="7" fillId="4" fontId="3" numFmtId="0" xfId="0" applyAlignment="1" applyBorder="1" applyFill="1" applyFont="1">
      <alignment horizontal="center"/>
    </xf>
    <xf borderId="7" fillId="5" fontId="3" numFmtId="0" xfId="0" applyAlignment="1" applyBorder="1" applyFill="1" applyFont="1">
      <alignment horizontal="center"/>
    </xf>
    <xf borderId="7" fillId="6" fontId="3" numFmtId="0" xfId="0" applyAlignment="1" applyBorder="1" applyFill="1" applyFont="1">
      <alignment horizontal="center"/>
    </xf>
    <xf borderId="7" fillId="7" fontId="3" numFmtId="0" xfId="0" applyAlignment="1" applyBorder="1" applyFill="1" applyFont="1">
      <alignment horizontal="center" shrinkToFit="1" wrapText="0"/>
    </xf>
    <xf borderId="7" fillId="8" fontId="3" numFmtId="0" xfId="0" applyAlignment="1" applyBorder="1" applyFill="1" applyFont="1">
      <alignment horizontal="center" vertical="center"/>
    </xf>
    <xf borderId="7" fillId="3" fontId="3" numFmtId="165" xfId="0" applyAlignment="1" applyBorder="1" applyFont="1" applyNumberFormat="1">
      <alignment horizontal="center" vertical="center"/>
    </xf>
    <xf borderId="11" fillId="0" fontId="2" numFmtId="0" xfId="0" applyBorder="1" applyFont="1"/>
    <xf borderId="12" fillId="3" fontId="3" numFmtId="0" xfId="0" applyAlignment="1" applyBorder="1" applyFont="1">
      <alignment horizontal="center" vertical="center"/>
    </xf>
    <xf borderId="12" fillId="0" fontId="3" numFmtId="164" xfId="0" applyAlignment="1" applyBorder="1" applyFont="1" applyNumberFormat="1">
      <alignment horizontal="center"/>
    </xf>
    <xf borderId="12" fillId="0" fontId="3" numFmtId="0" xfId="0" applyAlignment="1" applyBorder="1" applyFont="1">
      <alignment readingOrder="0"/>
    </xf>
    <xf borderId="12" fillId="0" fontId="4" numFmtId="0" xfId="0" applyAlignment="1" applyBorder="1" applyFont="1">
      <alignment horizontal="center" readingOrder="0"/>
    </xf>
    <xf borderId="12" fillId="0" fontId="3" numFmtId="0" xfId="0" applyAlignment="1" applyBorder="1" applyFont="1">
      <alignment horizontal="center" readingOrder="0"/>
    </xf>
    <xf borderId="12" fillId="0" fontId="3" numFmtId="0" xfId="0" applyBorder="1" applyFont="1"/>
    <xf borderId="12" fillId="4" fontId="3" numFmtId="0" xfId="0" applyAlignment="1" applyBorder="1" applyFont="1">
      <alignment readingOrder="0"/>
    </xf>
    <xf borderId="12" fillId="5" fontId="3" numFmtId="0" xfId="0" applyBorder="1" applyFont="1"/>
    <xf borderId="12" fillId="6" fontId="3" numFmtId="0" xfId="0" applyBorder="1" applyFont="1"/>
    <xf borderId="12" fillId="7" fontId="3" numFmtId="165" xfId="0" applyBorder="1" applyFont="1" applyNumberFormat="1"/>
    <xf borderId="12" fillId="0" fontId="3" numFmtId="165" xfId="0" applyBorder="1" applyFont="1" applyNumberFormat="1"/>
    <xf borderId="12" fillId="0" fontId="3" numFmtId="165" xfId="0" applyAlignment="1" applyBorder="1" applyFont="1" applyNumberFormat="1">
      <alignment readingOrder="0"/>
    </xf>
    <xf borderId="7" fillId="0" fontId="3" numFmtId="0" xfId="0" applyBorder="1" applyFont="1"/>
    <xf borderId="1" fillId="2" fontId="4" numFmtId="0" xfId="0" applyAlignment="1" applyBorder="1" applyFont="1">
      <alignment horizontal="center" vertical="center"/>
    </xf>
    <xf borderId="7" fillId="2" fontId="4" numFmtId="165" xfId="0" applyAlignment="1" applyBorder="1" applyFont="1" applyNumberFormat="1">
      <alignment horizontal="center" vertical="center"/>
    </xf>
    <xf borderId="8" fillId="2" fontId="4" numFmtId="0" xfId="0" applyAlignment="1" applyBorder="1" applyFont="1">
      <alignment horizontal="center" vertical="center"/>
    </xf>
    <xf borderId="12" fillId="2" fontId="4" numFmtId="165" xfId="0" applyAlignment="1" applyBorder="1" applyFont="1" applyNumberFormat="1">
      <alignment vertical="center"/>
    </xf>
    <xf borderId="12" fillId="2" fontId="3" numFmtId="165" xfId="0" applyAlignment="1" applyBorder="1" applyFont="1" applyNumberForma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externalLink" Target="externalLinks/externalLink1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Users\logistik\Downloads\JERSEYZONE%20CONS%20(1).xlsx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0.86"/>
    <col customWidth="1" min="2" max="2" width="40.0"/>
    <col customWidth="1" min="3" max="3" width="14.14"/>
    <col customWidth="1" min="4" max="4" width="5.14"/>
    <col customWidth="1" min="5" max="5" width="8.43"/>
    <col customWidth="1" min="6" max="6" width="8.57"/>
    <col customWidth="1" min="7" max="9" width="8.71"/>
    <col customWidth="1" min="10" max="10" width="8.57"/>
    <col customWidth="1" min="11" max="13" width="8.71"/>
    <col customWidth="1" min="14" max="14" width="9.43"/>
    <col customWidth="1" min="15" max="15" width="8.71"/>
    <col customWidth="1" min="16" max="16" width="10.43"/>
    <col customWidth="1" min="17" max="17" width="9.43"/>
    <col customWidth="1" min="18" max="18" width="14.43"/>
    <col customWidth="1" min="19" max="19" width="9.43"/>
    <col customWidth="1" min="20" max="20" width="12.57"/>
    <col customWidth="1" min="21" max="21" width="14.57"/>
    <col customWidth="1" min="22" max="26" width="8.71"/>
  </cols>
  <sheetData>
    <row r="1" ht="14.2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3"/>
    </row>
    <row r="2" ht="14.25" customHeight="1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6"/>
    </row>
    <row r="3" ht="14.25" customHeight="1">
      <c r="A3" s="7" t="s">
        <v>1</v>
      </c>
      <c r="B3" s="8" t="s">
        <v>2</v>
      </c>
      <c r="C3" s="8" t="s">
        <v>3</v>
      </c>
      <c r="D3" s="8" t="s">
        <v>4</v>
      </c>
      <c r="E3" s="8" t="s">
        <v>5</v>
      </c>
      <c r="F3" s="9" t="s">
        <v>6</v>
      </c>
      <c r="G3" s="10"/>
      <c r="H3" s="10"/>
      <c r="I3" s="10"/>
      <c r="J3" s="11"/>
      <c r="K3" s="12" t="s">
        <v>7</v>
      </c>
      <c r="L3" s="13" t="s">
        <v>8</v>
      </c>
      <c r="M3" s="14" t="s">
        <v>9</v>
      </c>
      <c r="N3" s="15" t="s">
        <v>10</v>
      </c>
      <c r="O3" s="16" t="s">
        <v>11</v>
      </c>
      <c r="P3" s="17" t="s">
        <v>12</v>
      </c>
      <c r="Q3" s="8" t="s">
        <v>13</v>
      </c>
      <c r="R3" s="17" t="s">
        <v>14</v>
      </c>
      <c r="S3" s="8" t="s">
        <v>15</v>
      </c>
      <c r="T3" s="8" t="s">
        <v>16</v>
      </c>
      <c r="U3" s="8" t="s">
        <v>17</v>
      </c>
    </row>
    <row r="4" ht="14.25" customHeight="1">
      <c r="A4" s="18"/>
      <c r="B4" s="18"/>
      <c r="C4" s="18"/>
      <c r="D4" s="18"/>
      <c r="E4" s="18"/>
      <c r="F4" s="19" t="s">
        <v>18</v>
      </c>
      <c r="G4" s="19" t="s">
        <v>19</v>
      </c>
      <c r="H4" s="19" t="s">
        <v>20</v>
      </c>
      <c r="I4" s="19" t="s">
        <v>21</v>
      </c>
      <c r="J4" s="19" t="s">
        <v>22</v>
      </c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</row>
    <row r="5" ht="14.25" customHeight="1">
      <c r="A5" s="20"/>
      <c r="B5" s="21" t="s">
        <v>23</v>
      </c>
      <c r="C5" s="21" t="s">
        <v>24</v>
      </c>
      <c r="D5" s="22" t="s">
        <v>25</v>
      </c>
      <c r="E5" s="23" t="s">
        <v>26</v>
      </c>
      <c r="F5" s="24"/>
      <c r="G5" s="24"/>
      <c r="H5" s="24"/>
      <c r="I5" s="24"/>
      <c r="J5" s="24"/>
      <c r="K5" s="25">
        <v>24.0</v>
      </c>
      <c r="L5" s="26"/>
      <c r="M5" s="27"/>
      <c r="N5" s="28"/>
      <c r="O5" s="29">
        <f t="shared" ref="O5:O6" si="1">SUM(K5:N5)</f>
        <v>24</v>
      </c>
      <c r="P5" s="30">
        <v>62000.0</v>
      </c>
      <c r="Q5" s="30">
        <v>110000.0</v>
      </c>
      <c r="R5" s="29">
        <f t="shared" ref="R5:R6" si="2">P5*O5</f>
        <v>1488000</v>
      </c>
      <c r="S5" s="21" t="s">
        <v>27</v>
      </c>
      <c r="T5" s="21" t="s">
        <v>28</v>
      </c>
      <c r="U5" s="29">
        <f t="shared" ref="U5:U6" si="3">Q5*O5</f>
        <v>2640000</v>
      </c>
    </row>
    <row r="6" ht="14.25" customHeight="1">
      <c r="A6" s="20"/>
      <c r="B6" s="21" t="s">
        <v>29</v>
      </c>
      <c r="C6" s="21" t="s">
        <v>24</v>
      </c>
      <c r="D6" s="22" t="s">
        <v>30</v>
      </c>
      <c r="E6" s="23" t="s">
        <v>31</v>
      </c>
      <c r="F6" s="31"/>
      <c r="G6" s="31"/>
      <c r="H6" s="31"/>
      <c r="I6" s="31"/>
      <c r="J6" s="31"/>
      <c r="K6" s="25">
        <v>24.0</v>
      </c>
      <c r="L6" s="26"/>
      <c r="M6" s="27"/>
      <c r="N6" s="28"/>
      <c r="O6" s="29">
        <f t="shared" si="1"/>
        <v>24</v>
      </c>
      <c r="P6" s="30">
        <v>62000.0</v>
      </c>
      <c r="Q6" s="30">
        <v>110000.0</v>
      </c>
      <c r="R6" s="29">
        <f t="shared" si="2"/>
        <v>1488000</v>
      </c>
      <c r="S6" s="21" t="s">
        <v>27</v>
      </c>
      <c r="T6" s="21" t="s">
        <v>28</v>
      </c>
      <c r="U6" s="29">
        <f t="shared" si="3"/>
        <v>2640000</v>
      </c>
    </row>
    <row r="7" ht="14.25" customHeight="1">
      <c r="A7" s="32" t="s">
        <v>32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3"/>
      <c r="O7" s="33">
        <f>SUM(O5:O6)</f>
        <v>48</v>
      </c>
      <c r="P7" s="34" t="s">
        <v>33</v>
      </c>
      <c r="Q7" s="11"/>
      <c r="R7" s="35">
        <f>SUM(R5:R6)</f>
        <v>2976000</v>
      </c>
      <c r="S7" s="34" t="s">
        <v>34</v>
      </c>
      <c r="T7" s="11"/>
      <c r="U7" s="35">
        <f>SUM(U5:U6)</f>
        <v>5280000</v>
      </c>
    </row>
    <row r="8" ht="14.25" customHeight="1">
      <c r="A8" s="4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6"/>
      <c r="O8" s="18"/>
      <c r="P8" s="34" t="s">
        <v>35</v>
      </c>
      <c r="Q8" s="10"/>
      <c r="R8" s="10"/>
      <c r="S8" s="10"/>
      <c r="T8" s="11"/>
      <c r="U8" s="36">
        <f>U7-R7</f>
        <v>2304000</v>
      </c>
    </row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</sheetData>
  <mergeCells count="23">
    <mergeCell ref="K3:K4"/>
    <mergeCell ref="L3:L4"/>
    <mergeCell ref="M3:M4"/>
    <mergeCell ref="N3:N4"/>
    <mergeCell ref="A7:N8"/>
    <mergeCell ref="O7:O8"/>
    <mergeCell ref="O3:O4"/>
    <mergeCell ref="P3:P4"/>
    <mergeCell ref="Q3:Q4"/>
    <mergeCell ref="R3:R4"/>
    <mergeCell ref="P7:Q7"/>
    <mergeCell ref="P8:T8"/>
    <mergeCell ref="S3:S4"/>
    <mergeCell ref="T3:T4"/>
    <mergeCell ref="S7:T7"/>
    <mergeCell ref="A1:U2"/>
    <mergeCell ref="A3:A4"/>
    <mergeCell ref="B3:B4"/>
    <mergeCell ref="C3:C4"/>
    <mergeCell ref="D3:D4"/>
    <mergeCell ref="E3:E4"/>
    <mergeCell ref="F3:J3"/>
    <mergeCell ref="U3:U4"/>
  </mergeCells>
  <printOptions/>
  <pageMargins bottom="0.75" footer="0.0" header="0.0" left="0.25" right="0.25" top="0.75"/>
  <pageSetup paperSize="9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2023-07-31T04:31:58Z</dcterms:created>
  <dc:creator>PURCHASING</dc:creator>
</cp:coreProperties>
</file>